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EJEC PPTAL ENERO 31 2020" sheetId="1" r:id="rId1"/>
  </sheets>
  <definedNames/>
  <calcPr fullCalcOnLoad="1"/>
</workbook>
</file>

<file path=xl/sharedStrings.xml><?xml version="1.0" encoding="utf-8"?>
<sst xmlns="http://schemas.openxmlformats.org/spreadsheetml/2006/main" count="286" uniqueCount="285">
  <si>
    <t>GASTOS</t>
  </si>
  <si>
    <t>GASTOS DE FUNCIONAMIENTO</t>
  </si>
  <si>
    <t>Gastos de personal</t>
  </si>
  <si>
    <t>3-1-1-01</t>
  </si>
  <si>
    <t>Planta de personal permanente</t>
  </si>
  <si>
    <t>3-1-1-01-01</t>
  </si>
  <si>
    <t>Factores constitutivos de salario</t>
  </si>
  <si>
    <t>3-1-1-01-01-01</t>
  </si>
  <si>
    <t>Factores salariales comunes</t>
  </si>
  <si>
    <t>3-1-1-01-01-01-0001</t>
  </si>
  <si>
    <t>3-1-1-01-01-01-0004</t>
  </si>
  <si>
    <t>3-1-1-01-01-01-0005</t>
  </si>
  <si>
    <t>Horas Extras, Dominicales, Festivos, Recargo Nocturno y Trabajo Suplementario</t>
  </si>
  <si>
    <t>3-1-1-01-01-01-0006</t>
  </si>
  <si>
    <t>Auxilio de transporte</t>
  </si>
  <si>
    <t>3-1-1-01-01-01-0007</t>
  </si>
  <si>
    <t>3-1-1-01-01-01-0008</t>
  </si>
  <si>
    <t>3-1-1-01-01-01-0010</t>
  </si>
  <si>
    <t>Prima de navidad</t>
  </si>
  <si>
    <t>3-1-1-01-01-01-0011</t>
  </si>
  <si>
    <t>Prima de vacaciones</t>
  </si>
  <si>
    <t>3-1-1-01-01-02</t>
  </si>
  <si>
    <t>Factores salariales especiales</t>
  </si>
  <si>
    <t>3-1-1-01-01-02-0001</t>
  </si>
  <si>
    <t>3-1-1-01-01-02-0002</t>
  </si>
  <si>
    <t>3-1-1-01-01-02-0003</t>
  </si>
  <si>
    <t>Prima Semestral</t>
  </si>
  <si>
    <t>3-1-1-01-02</t>
  </si>
  <si>
    <t>Contribuciones inherentes a la nina</t>
  </si>
  <si>
    <t>3-1-1-01-02-01</t>
  </si>
  <si>
    <t>Aportes a la seguridad social en pensiones</t>
  </si>
  <si>
    <t>3-1-1-01-02-01-0001</t>
  </si>
  <si>
    <t>3-1-1-01-02-01-0002</t>
  </si>
  <si>
    <t>Aportes a la seguridad social en pensiones privadas</t>
  </si>
  <si>
    <t>3-1-1-01-02-02</t>
  </si>
  <si>
    <t>Aportes a la seguridad social en salud</t>
  </si>
  <si>
    <t>3-1-1-01-02-02-0002</t>
  </si>
  <si>
    <t>Aportes a la seguridad social en salud privada</t>
  </si>
  <si>
    <t>3-1-1-01-02-03</t>
  </si>
  <si>
    <t>3-1-1-01-02-03-0001</t>
  </si>
  <si>
    <t>3-1-1-01-02-03-0002</t>
  </si>
  <si>
    <t>3-1-1-01-02-04</t>
  </si>
  <si>
    <t>3-1-1-01-02-04-0001</t>
  </si>
  <si>
    <t>Compensar</t>
  </si>
  <si>
    <t>3-1-1-01-02-05</t>
  </si>
  <si>
    <t>Aportes generales al sistema de riesgos laborales</t>
  </si>
  <si>
    <t>3-1-1-01-02-05-0002</t>
  </si>
  <si>
    <t>Aportes generales al sistema de riesgos laborales privados</t>
  </si>
  <si>
    <t>3-1-1-01-02-06</t>
  </si>
  <si>
    <t>Aportes al ICBF</t>
  </si>
  <si>
    <t>3-1-1-01-02-06-0001</t>
  </si>
  <si>
    <t>Aportes al ICBF de funcionarios</t>
  </si>
  <si>
    <t>3-1-1-01-02-07</t>
  </si>
  <si>
    <t>Aportes al SENA</t>
  </si>
  <si>
    <t>3-1-1-01-02-07-0001</t>
  </si>
  <si>
    <t>Aportes al SENA de funcionarios</t>
  </si>
  <si>
    <t>3-1-1-01-02-08</t>
  </si>
  <si>
    <t>Aportes a la ESAP</t>
  </si>
  <si>
    <t>3-1-1-01-02-08-0001</t>
  </si>
  <si>
    <t>Aportes a la ESAP de funcionarios</t>
  </si>
  <si>
    <t>3-1-1-01-02-09</t>
  </si>
  <si>
    <t>3-1-1-01-02-09-0001</t>
  </si>
  <si>
    <t>3-1-1-01-03</t>
  </si>
  <si>
    <t>Remuneraciones no constitutivas de factor salarial</t>
  </si>
  <si>
    <t>3-1-1-01-03-01</t>
  </si>
  <si>
    <t>3-1-1-01-03-02</t>
  </si>
  <si>
    <t>3-1-1-01-03-05</t>
  </si>
  <si>
    <t>3-1-1-01-03-06</t>
  </si>
  <si>
    <t>Prima Secretarial</t>
  </si>
  <si>
    <t>3-1-2-01</t>
  </si>
  <si>
    <t>3-1-2-01-01</t>
  </si>
  <si>
    <t>Activos fijos</t>
  </si>
  <si>
    <t>3-1-2-01-01-01</t>
  </si>
  <si>
    <t>Maquinaria y equipo</t>
  </si>
  <si>
    <t>3-1-2-01-01-01-0003</t>
  </si>
  <si>
    <t>Maquinaria para uso general</t>
  </si>
  <si>
    <t>3-1-2-01-01-01-0005</t>
  </si>
  <si>
    <t>3-1-2-01-01-01-0007</t>
  </si>
  <si>
    <t>3-1-2-02</t>
  </si>
  <si>
    <t>Adquisiciones diferentes de activos no financieros</t>
  </si>
  <si>
    <t>3-1-2-02-01</t>
  </si>
  <si>
    <t>Materiales y suministros</t>
  </si>
  <si>
    <t>3-1-2-02-01-01</t>
  </si>
  <si>
    <t>Productos alimenticios, bebidas y tabaco; textiles, prendas de vestir y productos de cuero</t>
  </si>
  <si>
    <t>3-1-2-02-01-01-0006</t>
  </si>
  <si>
    <t>3-1-2-02-01-02</t>
  </si>
  <si>
    <t>3-1-2-02-01-02-0002</t>
  </si>
  <si>
    <t>3-1-2-02-01-02-0003</t>
  </si>
  <si>
    <t>3-1-2-02-01-02-0005</t>
  </si>
  <si>
    <t>3-1-2-02-01-02-0006</t>
  </si>
  <si>
    <t>3-1-2-02-01-02-0008</t>
  </si>
  <si>
    <t>Muebles; otros bienes transportables n.c.p.</t>
  </si>
  <si>
    <t>3-1-2-02-01-03</t>
  </si>
  <si>
    <t>3-1-2-02-01-03-0002</t>
  </si>
  <si>
    <t>3-1-2-02-02</t>
  </si>
  <si>
    <t>3-1-2-02-02-01</t>
  </si>
  <si>
    <t>3-1-2-02-02-01-0002</t>
  </si>
  <si>
    <t>Servicios de transporte de pasajeros</t>
  </si>
  <si>
    <t>3-1-2-02-02-01-0005</t>
  </si>
  <si>
    <t>Servicios de parqueaderos</t>
  </si>
  <si>
    <t>3-1-2-02-02-01-0006</t>
  </si>
  <si>
    <t>3-1-2-02-02-01-0006-001</t>
  </si>
  <si>
    <t>3-1-2-02-02-02</t>
  </si>
  <si>
    <t>Servicios financieros y servicios conexos, servicios inmobiliarios y servicios de leasing</t>
  </si>
  <si>
    <t>3-1-2-02-02-02-0001</t>
  </si>
  <si>
    <t>Servicios financieros y servicios conexos</t>
  </si>
  <si>
    <t>3-1-2-02-02-02-0001-007</t>
  </si>
  <si>
    <t>3-1-2-02-02-02-0001-008</t>
  </si>
  <si>
    <t>3-1-2-02-02-02-0001-009</t>
  </si>
  <si>
    <t>Servicios de seguros generales de responsabilidad civil</t>
  </si>
  <si>
    <t>3-1-2-02-02-02-0001-010</t>
  </si>
  <si>
    <t>3-1-2-02-02-02-0001-012</t>
  </si>
  <si>
    <t>Otros servicios de seguros distintos de los seguros de vida n.c.p.</t>
  </si>
  <si>
    <t>3-1-2-02-02-02-0002</t>
  </si>
  <si>
    <t>Servicios inmobiliarios</t>
  </si>
  <si>
    <t>3-1-2-02-02-02-0002-002</t>
  </si>
  <si>
    <t>3-1-2-02-02-02-0003</t>
  </si>
  <si>
    <t>Servicios de arrendamiento o alquiler sin operario</t>
  </si>
  <si>
    <t>3-1-2-02-02-02-0003-005</t>
  </si>
  <si>
    <t>Derechos de uso de productos de propiedad intelectual y otros productos similares</t>
  </si>
  <si>
    <t>3-1-2-02-02-03</t>
  </si>
  <si>
    <t>3-1-2-02-02-03-0002</t>
  </si>
  <si>
    <t>3-1-2-02-02-03-0002-001</t>
  </si>
  <si>
    <t>3-1-2-02-02-03-0003</t>
  </si>
  <si>
    <t>3-1-2-02-02-03-0003-001</t>
  </si>
  <si>
    <t>3-1-2-02-02-03-0004</t>
  </si>
  <si>
    <t>3-1-2-02-02-03-0004-001</t>
  </si>
  <si>
    <t>3-1-2-02-02-03-0004-002</t>
  </si>
  <si>
    <t>3-1-2-02-02-03-0004-004</t>
  </si>
  <si>
    <t>3-1-2-02-02-03-0005</t>
  </si>
  <si>
    <t>Servicios de soporte</t>
  </si>
  <si>
    <t>3-1-2-02-02-03-0005-001</t>
  </si>
  <si>
    <t>3-1-2-02-02-03-0005-002</t>
  </si>
  <si>
    <t>Servicios de limpieza general</t>
  </si>
  <si>
    <t>3-1-2-02-02-03-0005-003</t>
  </si>
  <si>
    <t>3-1-2-02-02-03-0006</t>
  </si>
  <si>
    <t>3-1-2-02-02-03-0006-003</t>
  </si>
  <si>
    <t>3-1-2-02-02-03-0006-004</t>
  </si>
  <si>
    <t>3-1-2-02-02-03-0006-005</t>
  </si>
  <si>
    <t>3-1-2-02-02-03-0006-007</t>
  </si>
  <si>
    <t>3-1-2-02-02-03-0006-012</t>
  </si>
  <si>
    <t>3-1-2-02-02-03-0007</t>
  </si>
  <si>
    <t>3-1-2-02-02-03-0007-002</t>
  </si>
  <si>
    <t>3-1-2-02-02-04</t>
  </si>
  <si>
    <t>Servicios administrativos del Gobierno</t>
  </si>
  <si>
    <t>3-1-2-02-02-04-0001</t>
  </si>
  <si>
    <t>3-1-2-02-02-04-0001-001</t>
  </si>
  <si>
    <t>3-1-2-02-02-04-0001-002</t>
  </si>
  <si>
    <t>Acueducto y alcantarillado</t>
  </si>
  <si>
    <t>3-1-2-02-02-04-0001-003</t>
  </si>
  <si>
    <t>Aseo</t>
  </si>
  <si>
    <t>3-1-2-02-02-06</t>
  </si>
  <si>
    <t>3-1-2-02-02-07</t>
  </si>
  <si>
    <t>Bienestar e incentivos</t>
  </si>
  <si>
    <t>3-1-2-02-02-08</t>
  </si>
  <si>
    <t>Salud Ocupacional</t>
  </si>
  <si>
    <t>3-1-2-02-03</t>
  </si>
  <si>
    <t>Gastos imprevistos</t>
  </si>
  <si>
    <t>Gastos diversos</t>
  </si>
  <si>
    <t>3-1-3-01</t>
  </si>
  <si>
    <t>Impuestos</t>
  </si>
  <si>
    <t>3-1-3-01-03</t>
  </si>
  <si>
    <t>Transferencias corrientes de funcionamiento</t>
  </si>
  <si>
    <t>3-1-5-07</t>
  </si>
  <si>
    <t>Sentencias y conciliaciones</t>
  </si>
  <si>
    <t>3-1-5-07-01</t>
  </si>
  <si>
    <t>Sentencias</t>
  </si>
  <si>
    <t>DIRECTA</t>
  </si>
  <si>
    <t>3-3-1-15</t>
  </si>
  <si>
    <t>3-3-1-15-02</t>
  </si>
  <si>
    <t>Pilar Democracia urbana</t>
  </si>
  <si>
    <t>3-3-1-15-02-17</t>
  </si>
  <si>
    <t>3-3-1-15-02-17-1064</t>
  </si>
  <si>
    <t>3-3-1-15-02-17-1064-138</t>
  </si>
  <si>
    <t>3-3-1-15-02-17-1065</t>
  </si>
  <si>
    <t>3-3-1-15-02-17-1065-138</t>
  </si>
  <si>
    <t>3-3-1-15-07</t>
  </si>
  <si>
    <t>3-3-1-15-07-42</t>
  </si>
  <si>
    <t>3-3-1-15-07-42-1066</t>
  </si>
  <si>
    <t>Fortalecimiento institucional DADEP</t>
  </si>
  <si>
    <t>3-3-1-15-07-42-1066-185</t>
  </si>
  <si>
    <t>3-3-1-15-07-44</t>
  </si>
  <si>
    <t>3-3-1-15-07-44-1122</t>
  </si>
  <si>
    <t>3-3-1-15-07-44-1122-192</t>
  </si>
  <si>
    <t>DEPARTAMENTO ADMINISTRATIVO DE LA DEFENSORIA DEL ESPACIO PUBLICO - DADEP</t>
  </si>
  <si>
    <t>RUBRO PRESUPUESTAL</t>
  </si>
  <si>
    <t xml:space="preserve">APROPIACIÓN </t>
  </si>
  <si>
    <t>TOTAL COMPROMISOS</t>
  </si>
  <si>
    <t>% EJEC. PRESUP</t>
  </si>
  <si>
    <t>AUTORIZACIÓN DE GIRO</t>
  </si>
  <si>
    <t>EJECUCIÓN AUTORIZACIÓN DE GIRO                    %    (14=13/8)</t>
  </si>
  <si>
    <t>INICIAL                                                   3</t>
  </si>
  <si>
    <t>MODIFICACIONES</t>
  </si>
  <si>
    <t xml:space="preserve">VIGENTE                   6=(3+5)                          </t>
  </si>
  <si>
    <t>SUSPENSIÓN                                  7</t>
  </si>
  <si>
    <t>DISPONIBLE                              8=(6-7)</t>
  </si>
  <si>
    <t>CODIGO          1</t>
  </si>
  <si>
    <t>NOMBRE                                                             2</t>
  </si>
  <si>
    <t xml:space="preserve">MES                                      4  </t>
  </si>
  <si>
    <t>ACUMULADO                             5</t>
  </si>
  <si>
    <t>MES                                          9</t>
  </si>
  <si>
    <t>ACUMULADO                               10</t>
  </si>
  <si>
    <t>(11=10/8)</t>
  </si>
  <si>
    <t>MES                                     12</t>
  </si>
  <si>
    <t>ACUMULADO                                13</t>
  </si>
  <si>
    <t>ENERO 31 DE 2020</t>
  </si>
  <si>
    <t>3-1-1</t>
  </si>
  <si>
    <t>3-1</t>
  </si>
  <si>
    <t xml:space="preserve">EJECUCION DEL PRESUPUESTO DE GASTOS E INVERSIONES VIGENCIA 2020 </t>
  </si>
  <si>
    <t>3-1-2</t>
  </si>
  <si>
    <t>3-1-3</t>
  </si>
  <si>
    <t>3-1-5</t>
  </si>
  <si>
    <t>3-3</t>
  </si>
  <si>
    <t>3-3-1</t>
  </si>
  <si>
    <t>Aportes de cesantís</t>
  </si>
  <si>
    <t>Aportes de cesantís a fondos privados</t>
  </si>
  <si>
    <t>Sueldo báico</t>
  </si>
  <si>
    <t>Productos de caucho y plático</t>
  </si>
  <si>
    <t>Prima Ténica</t>
  </si>
  <si>
    <t>Aportes a escuelas industriales e institutos ténicos</t>
  </si>
  <si>
    <t>Aportes a escuelas industriales e institutos ténicos de funcionarios</t>
  </si>
  <si>
    <t>Prima de antiguedad</t>
  </si>
  <si>
    <t>Gastos de representación</t>
  </si>
  <si>
    <t>Subsidio de alimentación</t>
  </si>
  <si>
    <t>Bonificación por servicios prestados</t>
  </si>
  <si>
    <t>Aportes a cajas de compensación familiar</t>
  </si>
  <si>
    <t>Indemnización por vacaciones</t>
  </si>
  <si>
    <t>Bonificación por recreación</t>
  </si>
  <si>
    <t>Adquisición de bienes y servicios</t>
  </si>
  <si>
    <t>Adquisición de activos no financieros</t>
  </si>
  <si>
    <t>Equipo y aparatos de radio, televisión y comunicaciones</t>
  </si>
  <si>
    <t>Dotación (prendas de vestir y calzado)</t>
  </si>
  <si>
    <t>Adquisición de servicios</t>
  </si>
  <si>
    <t>Servicios de venta y de distribución; alojamiento; servicios de suministro de comidas y bebidas; servicios de transporte; y servicios de distribución de electricidad, gas y agua</t>
  </si>
  <si>
    <t>Servicios de seguros contra incendio, terremoto o sustracción</t>
  </si>
  <si>
    <t>Servicios de administración de bienes inmuebles a comisión o por contrato</t>
  </si>
  <si>
    <t>Servicios prestados a las empresas y servicios de producción</t>
  </si>
  <si>
    <t>Servicios de telecomunicaciones, transmisión y suministro de información</t>
  </si>
  <si>
    <t>Servicios de protección (guardas de seguridad)</t>
  </si>
  <si>
    <t>Servicios de copia y reproducción</t>
  </si>
  <si>
    <t>Servicios de mantenimiento, reparación e instalación (excepto servicios de construcción)</t>
  </si>
  <si>
    <t>Servicios de mantenimiento y reparación de maquinaria y equipo de transporte</t>
  </si>
  <si>
    <t>Servicios de mantenimiento y reparación de otra maquinaria y otro equipo</t>
  </si>
  <si>
    <t>Servicios de instalación (distintos de los servicios de construcción)</t>
  </si>
  <si>
    <t>Servicios de reparación de otros bienes</t>
  </si>
  <si>
    <t>Otros servicios de fabricación; servicios de edición, impresión y reproducción; servicios de recuperación de materiales</t>
  </si>
  <si>
    <t>Servicios de impresión</t>
  </si>
  <si>
    <t>Capacitación</t>
  </si>
  <si>
    <t>Aportes a la seguridad social en pensiones públicas</t>
  </si>
  <si>
    <t>Aportes de cesantís a fondos públicos</t>
  </si>
  <si>
    <t>Otros servicios públicos generales del Gobierno n.c.p.</t>
  </si>
  <si>
    <t>Espacio público, derecho de todos</t>
  </si>
  <si>
    <t>Desarrollo integral y sostenible del espacio público</t>
  </si>
  <si>
    <t>Fortalecimiento a la gestión pública efectiva y eficiente</t>
  </si>
  <si>
    <t>Reconocimiento por permanencia en el servicio público - Bogotá D.C.</t>
  </si>
  <si>
    <t>Bogotá Mejor Para Todos</t>
  </si>
  <si>
    <t>Estructurando a Bogotá desde el espacio público</t>
  </si>
  <si>
    <t xml:space="preserve">Cuido y defiendo el espacio público de Bogotá </t>
  </si>
  <si>
    <t>Maquinaria de oficina, contabilidad e informática</t>
  </si>
  <si>
    <t>Otros bienes transportables (excepto productos metálicos, maquinaria y equipo</t>
  </si>
  <si>
    <t>Productos metálicos</t>
  </si>
  <si>
    <t>Productos metálicos elaborados (excepto maquinaria y equipo)</t>
  </si>
  <si>
    <t>Pasta o pulpa, papel y productos de papel; impresos y artículos relacionados</t>
  </si>
  <si>
    <t>Productos de hornos de coque, de refinación de petróleo y combustible</t>
  </si>
  <si>
    <t>Otros productos químicos; fibras artificiales (o fibras industriales hechas por el hombre)</t>
  </si>
  <si>
    <t>Servicios postales y de mensajería</t>
  </si>
  <si>
    <t>Servicios de mensajería</t>
  </si>
  <si>
    <t>Servicios de seguros de vehículos automotores</t>
  </si>
  <si>
    <t>Servicios de seguro obligatorio de accidentes de tránsito (SOAT)</t>
  </si>
  <si>
    <t>Servicios jurídicos y contables</t>
  </si>
  <si>
    <t>Servicios de documentación y certificación jurídica</t>
  </si>
  <si>
    <t>Otros servicios profesionales, científicos y ténicos</t>
  </si>
  <si>
    <t>Servicios de consultorí en administración y servicios de gestión; servicios de tecnología de la información</t>
  </si>
  <si>
    <t>Servicios de telefonía fija</t>
  </si>
  <si>
    <t>Servicios de telecomunicaciones móviles</t>
  </si>
  <si>
    <t>Servicios de telecomunicaciones a través de internet</t>
  </si>
  <si>
    <t>Servicios de mantenimiento y reparación de computadores y equipo periférico</t>
  </si>
  <si>
    <t>Energía</t>
  </si>
  <si>
    <t>Impuesto de vehículos</t>
  </si>
  <si>
    <t>Eje transversal Gobierno legítimo, fortalecimiento local y eficiencia</t>
  </si>
  <si>
    <t>Transparencia, gestión pública y servicio a la ciudadanía</t>
  </si>
  <si>
    <t>Gobierno y ciudadanía digital</t>
  </si>
  <si>
    <t>Fortalecimiento de la plataforma tecnológica de información y comunicación del DADEP</t>
  </si>
  <si>
    <t>Fortalecimiento institucional a través del uso de TIC</t>
  </si>
  <si>
    <t>INVERSIÓN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</si>
</sst>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Border="1" applyAlignment="1">
      <alignment wrapText="1"/>
    </xf>
    <xf numFmtId="0" fontId="34" fillId="33" borderId="10" xfId="0" applyFont="1" applyFill="1" applyBorder="1" applyAlignment="1">
      <alignment horizontal="center" wrapText="1"/>
    </xf>
    <xf numFmtId="0" fontId="34" fillId="33" borderId="11" xfId="0" applyFont="1" applyFill="1" applyBorder="1" applyAlignment="1">
      <alignment horizontal="center" wrapText="1"/>
    </xf>
    <xf numFmtId="0" fontId="34" fillId="33" borderId="12" xfId="0" applyFont="1" applyFill="1" applyBorder="1" applyAlignment="1">
      <alignment horizontal="center"/>
    </xf>
    <xf numFmtId="0" fontId="34" fillId="34" borderId="10" xfId="0" applyFont="1" applyFill="1" applyBorder="1" applyAlignment="1">
      <alignment horizontal="center" wrapText="1"/>
    </xf>
    <xf numFmtId="0" fontId="34" fillId="34" borderId="11" xfId="0" applyFont="1" applyFill="1" applyBorder="1" applyAlignment="1">
      <alignment horizontal="center" wrapText="1"/>
    </xf>
    <xf numFmtId="0" fontId="34" fillId="34" borderId="12" xfId="0" applyFont="1" applyFill="1" applyBorder="1" applyAlignment="1">
      <alignment horizontal="center" vertical="center" wrapText="1"/>
    </xf>
    <xf numFmtId="0" fontId="34" fillId="34" borderId="12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 quotePrefix="1">
      <alignment/>
    </xf>
    <xf numFmtId="49" fontId="34" fillId="8" borderId="10" xfId="0" applyNumberFormat="1" applyFont="1" applyFill="1" applyBorder="1" applyAlignment="1">
      <alignment/>
    </xf>
    <xf numFmtId="0" fontId="34" fillId="8" borderId="10" xfId="0" applyFont="1" applyFill="1" applyBorder="1" applyAlignment="1">
      <alignment/>
    </xf>
    <xf numFmtId="4" fontId="34" fillId="8" borderId="10" xfId="0" applyNumberFormat="1" applyFont="1" applyFill="1" applyBorder="1" applyAlignment="1">
      <alignment/>
    </xf>
    <xf numFmtId="16" fontId="34" fillId="8" borderId="10" xfId="0" applyNumberFormat="1" applyFont="1" applyFill="1" applyBorder="1" applyAlignment="1" quotePrefix="1">
      <alignment/>
    </xf>
    <xf numFmtId="14" fontId="34" fillId="8" borderId="10" xfId="0" applyNumberFormat="1" applyFont="1" applyFill="1" applyBorder="1" applyAlignment="1" quotePrefix="1">
      <alignment/>
    </xf>
    <xf numFmtId="0" fontId="34" fillId="33" borderId="10" xfId="0" applyFont="1" applyFill="1" applyBorder="1" applyAlignment="1">
      <alignment horizontal="center" wrapText="1"/>
    </xf>
    <xf numFmtId="0" fontId="34" fillId="33" borderId="11" xfId="0" applyFont="1" applyFill="1" applyBorder="1" applyAlignment="1">
      <alignment horizontal="center"/>
    </xf>
    <xf numFmtId="0" fontId="34" fillId="33" borderId="13" xfId="0" applyFont="1" applyFill="1" applyBorder="1" applyAlignment="1">
      <alignment horizontal="center"/>
    </xf>
    <xf numFmtId="0" fontId="34" fillId="33" borderId="14" xfId="0" applyFont="1" applyFill="1" applyBorder="1" applyAlignment="1">
      <alignment horizontal="center" vertical="center" wrapText="1"/>
    </xf>
    <xf numFmtId="0" fontId="34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right"/>
    </xf>
    <xf numFmtId="0" fontId="34" fillId="33" borderId="15" xfId="0" applyFont="1" applyFill="1" applyBorder="1" applyAlignment="1">
      <alignment horizontal="center"/>
    </xf>
    <xf numFmtId="0" fontId="34" fillId="33" borderId="16" xfId="0" applyFont="1" applyFill="1" applyBorder="1" applyAlignment="1">
      <alignment horizontal="center"/>
    </xf>
    <xf numFmtId="0" fontId="34" fillId="33" borderId="17" xfId="0" applyFont="1" applyFill="1" applyBorder="1" applyAlignment="1">
      <alignment horizontal="center"/>
    </xf>
    <xf numFmtId="0" fontId="34" fillId="33" borderId="18" xfId="0" applyFont="1" applyFill="1" applyBorder="1" applyAlignment="1">
      <alignment horizontal="center"/>
    </xf>
    <xf numFmtId="0" fontId="34" fillId="33" borderId="19" xfId="0" applyFont="1" applyFill="1" applyBorder="1" applyAlignment="1">
      <alignment horizontal="center"/>
    </xf>
    <xf numFmtId="0" fontId="34" fillId="33" borderId="20" xfId="0" applyFont="1" applyFill="1" applyBorder="1" applyAlignment="1">
      <alignment horizontal="center"/>
    </xf>
    <xf numFmtId="0" fontId="34" fillId="33" borderId="21" xfId="0" applyFont="1" applyFill="1" applyBorder="1" applyAlignment="1">
      <alignment horizontal="center"/>
    </xf>
    <xf numFmtId="0" fontId="34" fillId="33" borderId="14" xfId="0" applyFont="1" applyFill="1" applyBorder="1" applyAlignment="1">
      <alignment horizontal="center" wrapText="1"/>
    </xf>
    <xf numFmtId="0" fontId="34" fillId="33" borderId="22" xfId="0" applyFont="1" applyFill="1" applyBorder="1" applyAlignment="1">
      <alignment horizontal="center" wrapText="1"/>
    </xf>
    <xf numFmtId="0" fontId="34" fillId="33" borderId="2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0"/>
  <sheetViews>
    <sheetView tabSelected="1" zoomScalePageLayoutView="0" workbookViewId="0" topLeftCell="A1">
      <selection activeCell="B126" sqref="B126"/>
    </sheetView>
  </sheetViews>
  <sheetFormatPr defaultColWidth="11.421875" defaultRowHeight="15"/>
  <cols>
    <col min="1" max="1" width="23.00390625" style="0" customWidth="1"/>
    <col min="2" max="2" width="28.8515625" style="0" customWidth="1"/>
    <col min="3" max="3" width="18.7109375" style="0" customWidth="1"/>
    <col min="4" max="4" width="10.421875" style="0" customWidth="1"/>
    <col min="5" max="5" width="13.421875" style="0" customWidth="1"/>
    <col min="6" max="6" width="17.8515625" style="0" customWidth="1"/>
    <col min="7" max="7" width="13.00390625" style="0" customWidth="1"/>
    <col min="8" max="8" width="18.421875" style="0" customWidth="1"/>
    <col min="9" max="10" width="15.7109375" style="0" customWidth="1"/>
    <col min="12" max="12" width="16.28125" style="0" customWidth="1"/>
    <col min="13" max="13" width="16.7109375" style="0" customWidth="1"/>
    <col min="14" max="14" width="22.57421875" style="0" customWidth="1"/>
  </cols>
  <sheetData>
    <row r="1" spans="1:14" ht="1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8.75">
      <c r="A2" s="24" t="s">
        <v>208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18.75">
      <c r="A3" s="24" t="s">
        <v>184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ht="18.75">
      <c r="A4" s="1"/>
      <c r="K4" s="2"/>
      <c r="L4" s="25" t="s">
        <v>205</v>
      </c>
      <c r="M4" s="25"/>
      <c r="N4" s="25"/>
    </row>
    <row r="5" spans="1:14" ht="15">
      <c r="A5" s="26" t="s">
        <v>185</v>
      </c>
      <c r="B5" s="27"/>
      <c r="C5" s="19" t="s">
        <v>186</v>
      </c>
      <c r="D5" s="30"/>
      <c r="E5" s="30"/>
      <c r="F5" s="30"/>
      <c r="G5" s="30"/>
      <c r="H5" s="20"/>
      <c r="I5" s="26" t="s">
        <v>187</v>
      </c>
      <c r="J5" s="31"/>
      <c r="K5" s="33" t="s">
        <v>188</v>
      </c>
      <c r="L5" s="26" t="s">
        <v>189</v>
      </c>
      <c r="M5" s="31"/>
      <c r="N5" s="21" t="s">
        <v>190</v>
      </c>
    </row>
    <row r="6" spans="1:14" ht="15">
      <c r="A6" s="28"/>
      <c r="B6" s="29"/>
      <c r="C6" s="18" t="s">
        <v>191</v>
      </c>
      <c r="D6" s="19" t="s">
        <v>192</v>
      </c>
      <c r="E6" s="20"/>
      <c r="F6" s="21" t="s">
        <v>193</v>
      </c>
      <c r="G6" s="21" t="s">
        <v>194</v>
      </c>
      <c r="H6" s="21" t="s">
        <v>195</v>
      </c>
      <c r="I6" s="28"/>
      <c r="J6" s="32"/>
      <c r="K6" s="34"/>
      <c r="L6" s="28"/>
      <c r="M6" s="32"/>
      <c r="N6" s="35"/>
    </row>
    <row r="7" spans="1:14" ht="30">
      <c r="A7" s="3" t="s">
        <v>196</v>
      </c>
      <c r="B7" s="4" t="s">
        <v>197</v>
      </c>
      <c r="C7" s="18"/>
      <c r="D7" s="3" t="s">
        <v>198</v>
      </c>
      <c r="E7" s="3" t="s">
        <v>199</v>
      </c>
      <c r="F7" s="22"/>
      <c r="G7" s="22"/>
      <c r="H7" s="22"/>
      <c r="I7" s="3" t="s">
        <v>200</v>
      </c>
      <c r="J7" s="3" t="s">
        <v>201</v>
      </c>
      <c r="K7" s="5" t="s">
        <v>202</v>
      </c>
      <c r="L7" s="3" t="s">
        <v>203</v>
      </c>
      <c r="M7" s="3" t="s">
        <v>204</v>
      </c>
      <c r="N7" s="22"/>
    </row>
    <row r="8" spans="1:14" ht="15">
      <c r="A8" s="6"/>
      <c r="B8" s="7"/>
      <c r="C8" s="6"/>
      <c r="D8" s="6"/>
      <c r="E8" s="6"/>
      <c r="F8" s="8"/>
      <c r="G8" s="8"/>
      <c r="H8" s="8"/>
      <c r="I8" s="6"/>
      <c r="J8" s="6"/>
      <c r="K8" s="9"/>
      <c r="L8" s="6"/>
      <c r="M8" s="6"/>
      <c r="N8" s="8"/>
    </row>
    <row r="9" spans="1:14" ht="15">
      <c r="A9" s="13">
        <v>3</v>
      </c>
      <c r="B9" s="14" t="s">
        <v>0</v>
      </c>
      <c r="C9" s="15">
        <f>+C10+C125</f>
        <v>37818211000</v>
      </c>
      <c r="D9" s="15">
        <f aca="true" t="shared" si="0" ref="D9:M9">+D10+D125</f>
        <v>0</v>
      </c>
      <c r="E9" s="15">
        <f t="shared" si="0"/>
        <v>0</v>
      </c>
      <c r="F9" s="15">
        <f t="shared" si="0"/>
        <v>37818211000</v>
      </c>
      <c r="G9" s="15">
        <f t="shared" si="0"/>
        <v>0</v>
      </c>
      <c r="H9" s="15">
        <f t="shared" si="0"/>
        <v>37818211000</v>
      </c>
      <c r="I9" s="15">
        <f t="shared" si="0"/>
        <v>968650964</v>
      </c>
      <c r="J9" s="15">
        <f t="shared" si="0"/>
        <v>968650964</v>
      </c>
      <c r="K9" s="15">
        <v>2.56</v>
      </c>
      <c r="L9" s="15">
        <f t="shared" si="0"/>
        <v>571062365</v>
      </c>
      <c r="M9" s="15">
        <f t="shared" si="0"/>
        <v>571062365</v>
      </c>
      <c r="N9" s="15">
        <v>1.51</v>
      </c>
    </row>
    <row r="10" spans="1:14" ht="15">
      <c r="A10" s="13" t="s">
        <v>207</v>
      </c>
      <c r="B10" s="14" t="s">
        <v>1</v>
      </c>
      <c r="C10" s="15">
        <f>+C11+C53+C119+C123</f>
        <v>11875317000</v>
      </c>
      <c r="D10" s="15">
        <f aca="true" t="shared" si="1" ref="D10:J10">+D11+D53+D119+D123</f>
        <v>0</v>
      </c>
      <c r="E10" s="15">
        <f t="shared" si="1"/>
        <v>0</v>
      </c>
      <c r="F10" s="15">
        <f t="shared" si="1"/>
        <v>11875317000</v>
      </c>
      <c r="G10" s="15">
        <f t="shared" si="1"/>
        <v>0</v>
      </c>
      <c r="H10" s="15">
        <f t="shared" si="1"/>
        <v>11875317000</v>
      </c>
      <c r="I10" s="15">
        <f t="shared" si="1"/>
        <v>622763142</v>
      </c>
      <c r="J10" s="15">
        <f t="shared" si="1"/>
        <v>622763142</v>
      </c>
      <c r="K10" s="15">
        <v>5.24</v>
      </c>
      <c r="L10" s="15">
        <f>+L11+L53+L119+L123</f>
        <v>569228145</v>
      </c>
      <c r="M10" s="15">
        <f>+M11+M53+M119+M123</f>
        <v>569228145</v>
      </c>
      <c r="N10" s="15">
        <v>4.79</v>
      </c>
    </row>
    <row r="11" spans="1:14" ht="15">
      <c r="A11" s="12" t="s">
        <v>206</v>
      </c>
      <c r="B11" s="10" t="s">
        <v>2</v>
      </c>
      <c r="C11" s="11">
        <v>10054317000</v>
      </c>
      <c r="D11" s="10">
        <v>0</v>
      </c>
      <c r="E11" s="10">
        <v>0</v>
      </c>
      <c r="F11" s="11">
        <v>10054317000</v>
      </c>
      <c r="G11" s="10">
        <v>0</v>
      </c>
      <c r="H11" s="11">
        <v>10054317000</v>
      </c>
      <c r="I11" s="11">
        <v>594822243</v>
      </c>
      <c r="J11" s="11">
        <v>594822243</v>
      </c>
      <c r="K11" s="10">
        <v>5.92</v>
      </c>
      <c r="L11" s="11">
        <v>558853743</v>
      </c>
      <c r="M11" s="11">
        <v>558853743</v>
      </c>
      <c r="N11" s="10">
        <v>5.56</v>
      </c>
    </row>
    <row r="12" spans="1:14" ht="15">
      <c r="A12" s="10" t="s">
        <v>3</v>
      </c>
      <c r="B12" s="10" t="s">
        <v>4</v>
      </c>
      <c r="C12" s="11">
        <v>10054317000</v>
      </c>
      <c r="D12" s="10">
        <v>0</v>
      </c>
      <c r="E12" s="10">
        <v>0</v>
      </c>
      <c r="F12" s="11">
        <v>10054317000</v>
      </c>
      <c r="G12" s="10">
        <v>0</v>
      </c>
      <c r="H12" s="11">
        <v>10054317000</v>
      </c>
      <c r="I12" s="11">
        <v>594822243</v>
      </c>
      <c r="J12" s="11">
        <v>594822243</v>
      </c>
      <c r="K12" s="10">
        <v>5.92</v>
      </c>
      <c r="L12" s="11">
        <v>558853743</v>
      </c>
      <c r="M12" s="11">
        <v>558853743</v>
      </c>
      <c r="N12" s="10">
        <v>5.56</v>
      </c>
    </row>
    <row r="13" spans="1:14" ht="15">
      <c r="A13" s="10" t="s">
        <v>5</v>
      </c>
      <c r="B13" s="10" t="s">
        <v>6</v>
      </c>
      <c r="C13" s="11">
        <v>7258825000</v>
      </c>
      <c r="D13" s="10">
        <v>0</v>
      </c>
      <c r="E13" s="10">
        <v>0</v>
      </c>
      <c r="F13" s="11">
        <v>7258825000</v>
      </c>
      <c r="G13" s="10">
        <v>0</v>
      </c>
      <c r="H13" s="11">
        <v>7258825000</v>
      </c>
      <c r="I13" s="11">
        <v>452239339</v>
      </c>
      <c r="J13" s="11">
        <v>452239339</v>
      </c>
      <c r="K13" s="10">
        <v>6.23</v>
      </c>
      <c r="L13" s="11">
        <v>416270839</v>
      </c>
      <c r="M13" s="11">
        <v>416270839</v>
      </c>
      <c r="N13" s="10">
        <v>5.73</v>
      </c>
    </row>
    <row r="14" spans="1:14" ht="15">
      <c r="A14" s="10" t="s">
        <v>7</v>
      </c>
      <c r="B14" s="10" t="s">
        <v>8</v>
      </c>
      <c r="C14" s="11">
        <v>5205741000</v>
      </c>
      <c r="D14" s="10">
        <v>0</v>
      </c>
      <c r="E14" s="10">
        <v>0</v>
      </c>
      <c r="F14" s="11">
        <v>5205741000</v>
      </c>
      <c r="G14" s="10">
        <v>0</v>
      </c>
      <c r="H14" s="11">
        <v>5205741000</v>
      </c>
      <c r="I14" s="11">
        <v>349867710</v>
      </c>
      <c r="J14" s="11">
        <v>349867710</v>
      </c>
      <c r="K14" s="10">
        <v>6.72</v>
      </c>
      <c r="L14" s="11">
        <v>313899210</v>
      </c>
      <c r="M14" s="11">
        <v>313899210</v>
      </c>
      <c r="N14" s="10">
        <v>6.03</v>
      </c>
    </row>
    <row r="15" spans="1:14" ht="15">
      <c r="A15" s="10" t="s">
        <v>9</v>
      </c>
      <c r="B15" s="10" t="s">
        <v>216</v>
      </c>
      <c r="C15" s="11">
        <v>3717532000</v>
      </c>
      <c r="D15" s="10">
        <v>0</v>
      </c>
      <c r="E15" s="10">
        <v>0</v>
      </c>
      <c r="F15" s="11">
        <v>3717532000</v>
      </c>
      <c r="G15" s="10">
        <v>0</v>
      </c>
      <c r="H15" s="11">
        <v>3717532000</v>
      </c>
      <c r="I15" s="11">
        <v>253159288</v>
      </c>
      <c r="J15" s="11">
        <v>253159288</v>
      </c>
      <c r="K15" s="10">
        <v>6.81</v>
      </c>
      <c r="L15" s="11">
        <v>217190788</v>
      </c>
      <c r="M15" s="11">
        <v>217190788</v>
      </c>
      <c r="N15" s="10">
        <v>5.84</v>
      </c>
    </row>
    <row r="16" spans="1:14" ht="15">
      <c r="A16" s="10" t="s">
        <v>10</v>
      </c>
      <c r="B16" s="10" t="s">
        <v>222</v>
      </c>
      <c r="C16" s="11">
        <v>464449000</v>
      </c>
      <c r="D16" s="10">
        <v>0</v>
      </c>
      <c r="E16" s="10">
        <v>0</v>
      </c>
      <c r="F16" s="11">
        <v>464449000</v>
      </c>
      <c r="G16" s="10">
        <v>0</v>
      </c>
      <c r="H16" s="11">
        <v>464449000</v>
      </c>
      <c r="I16" s="11">
        <v>33749038</v>
      </c>
      <c r="J16" s="11">
        <v>33749038</v>
      </c>
      <c r="K16" s="10">
        <v>7.27</v>
      </c>
      <c r="L16" s="11">
        <v>33749038</v>
      </c>
      <c r="M16" s="11">
        <v>33749038</v>
      </c>
      <c r="N16" s="10">
        <v>7.27</v>
      </c>
    </row>
    <row r="17" spans="1:14" ht="15">
      <c r="A17" s="10" t="s">
        <v>11</v>
      </c>
      <c r="B17" s="10" t="s">
        <v>12</v>
      </c>
      <c r="C17" s="11">
        <v>37832000</v>
      </c>
      <c r="D17" s="10">
        <v>0</v>
      </c>
      <c r="E17" s="10">
        <v>0</v>
      </c>
      <c r="F17" s="11">
        <v>37832000</v>
      </c>
      <c r="G17" s="10">
        <v>0</v>
      </c>
      <c r="H17" s="11">
        <v>37832000</v>
      </c>
      <c r="I17" s="11">
        <v>872687</v>
      </c>
      <c r="J17" s="11">
        <v>872687</v>
      </c>
      <c r="K17" s="10">
        <v>2.31</v>
      </c>
      <c r="L17" s="11">
        <v>872687</v>
      </c>
      <c r="M17" s="11">
        <v>872687</v>
      </c>
      <c r="N17" s="10">
        <v>2.31</v>
      </c>
    </row>
    <row r="18" spans="1:14" ht="15">
      <c r="A18" s="10" t="s">
        <v>13</v>
      </c>
      <c r="B18" s="10" t="s">
        <v>14</v>
      </c>
      <c r="C18" s="11">
        <v>20689000</v>
      </c>
      <c r="D18" s="10">
        <v>0</v>
      </c>
      <c r="E18" s="10">
        <v>0</v>
      </c>
      <c r="F18" s="11">
        <v>20689000</v>
      </c>
      <c r="G18" s="10">
        <v>0</v>
      </c>
      <c r="H18" s="11">
        <v>20689000</v>
      </c>
      <c r="I18" s="11">
        <v>1405346</v>
      </c>
      <c r="J18" s="11">
        <v>1405346</v>
      </c>
      <c r="K18" s="10">
        <v>6.79</v>
      </c>
      <c r="L18" s="11">
        <v>1405346</v>
      </c>
      <c r="M18" s="11">
        <v>1405346</v>
      </c>
      <c r="N18" s="10">
        <v>6.79</v>
      </c>
    </row>
    <row r="19" spans="1:14" ht="15">
      <c r="A19" s="10" t="s">
        <v>15</v>
      </c>
      <c r="B19" s="10" t="s">
        <v>223</v>
      </c>
      <c r="C19" s="11">
        <v>13396000</v>
      </c>
      <c r="D19" s="10">
        <v>0</v>
      </c>
      <c r="E19" s="10">
        <v>0</v>
      </c>
      <c r="F19" s="11">
        <v>13396000</v>
      </c>
      <c r="G19" s="10">
        <v>0</v>
      </c>
      <c r="H19" s="11">
        <v>13396000</v>
      </c>
      <c r="I19" s="11">
        <v>850948</v>
      </c>
      <c r="J19" s="11">
        <v>850948</v>
      </c>
      <c r="K19" s="10">
        <v>6.35</v>
      </c>
      <c r="L19" s="11">
        <v>850948</v>
      </c>
      <c r="M19" s="11">
        <v>850948</v>
      </c>
      <c r="N19" s="10">
        <v>6.35</v>
      </c>
    </row>
    <row r="20" spans="1:14" ht="15">
      <c r="A20" s="10" t="s">
        <v>16</v>
      </c>
      <c r="B20" s="10" t="s">
        <v>224</v>
      </c>
      <c r="C20" s="11">
        <v>129463000</v>
      </c>
      <c r="D20" s="10">
        <v>0</v>
      </c>
      <c r="E20" s="10">
        <v>0</v>
      </c>
      <c r="F20" s="11">
        <v>129463000</v>
      </c>
      <c r="G20" s="10">
        <v>0</v>
      </c>
      <c r="H20" s="11">
        <v>129463000</v>
      </c>
      <c r="I20" s="11">
        <v>13364951</v>
      </c>
      <c r="J20" s="11">
        <v>13364951</v>
      </c>
      <c r="K20" s="10">
        <v>10.32</v>
      </c>
      <c r="L20" s="11">
        <v>13364951</v>
      </c>
      <c r="M20" s="11">
        <v>13364951</v>
      </c>
      <c r="N20" s="10">
        <v>10.32</v>
      </c>
    </row>
    <row r="21" spans="1:14" ht="15">
      <c r="A21" s="10" t="s">
        <v>17</v>
      </c>
      <c r="B21" s="10" t="s">
        <v>18</v>
      </c>
      <c r="C21" s="11">
        <v>555661000</v>
      </c>
      <c r="D21" s="10">
        <v>0</v>
      </c>
      <c r="E21" s="10">
        <v>0</v>
      </c>
      <c r="F21" s="11">
        <v>555661000</v>
      </c>
      <c r="G21" s="10">
        <v>0</v>
      </c>
      <c r="H21" s="11">
        <v>555661000</v>
      </c>
      <c r="I21" s="11">
        <v>2573384</v>
      </c>
      <c r="J21" s="11">
        <v>2573384</v>
      </c>
      <c r="K21" s="10">
        <v>0.46</v>
      </c>
      <c r="L21" s="11">
        <v>2573384</v>
      </c>
      <c r="M21" s="11">
        <v>2573384</v>
      </c>
      <c r="N21" s="10">
        <v>0.46</v>
      </c>
    </row>
    <row r="22" spans="1:14" ht="15">
      <c r="A22" s="10" t="s">
        <v>19</v>
      </c>
      <c r="B22" s="10" t="s">
        <v>20</v>
      </c>
      <c r="C22" s="11">
        <v>266719000</v>
      </c>
      <c r="D22" s="10">
        <v>0</v>
      </c>
      <c r="E22" s="10">
        <v>0</v>
      </c>
      <c r="F22" s="11">
        <v>266719000</v>
      </c>
      <c r="G22" s="10">
        <v>0</v>
      </c>
      <c r="H22" s="11">
        <v>266719000</v>
      </c>
      <c r="I22" s="11">
        <v>43892068</v>
      </c>
      <c r="J22" s="11">
        <v>43892068</v>
      </c>
      <c r="K22" s="10">
        <v>16.46</v>
      </c>
      <c r="L22" s="11">
        <v>43892068</v>
      </c>
      <c r="M22" s="11">
        <v>43892068</v>
      </c>
      <c r="N22" s="10">
        <v>16.46</v>
      </c>
    </row>
    <row r="23" spans="1:14" ht="15">
      <c r="A23" s="10" t="s">
        <v>21</v>
      </c>
      <c r="B23" s="10" t="s">
        <v>22</v>
      </c>
      <c r="C23" s="11">
        <v>2053084000</v>
      </c>
      <c r="D23" s="10">
        <v>0</v>
      </c>
      <c r="E23" s="10">
        <v>0</v>
      </c>
      <c r="F23" s="11">
        <v>2053084000</v>
      </c>
      <c r="G23" s="10">
        <v>0</v>
      </c>
      <c r="H23" s="11">
        <v>2053084000</v>
      </c>
      <c r="I23" s="11">
        <v>102371629</v>
      </c>
      <c r="J23" s="11">
        <v>102371629</v>
      </c>
      <c r="K23" s="10">
        <v>4.99</v>
      </c>
      <c r="L23" s="11">
        <v>102371629</v>
      </c>
      <c r="M23" s="11">
        <v>102371629</v>
      </c>
      <c r="N23" s="10">
        <v>4.99</v>
      </c>
    </row>
    <row r="24" spans="1:14" ht="15">
      <c r="A24" s="10" t="s">
        <v>23</v>
      </c>
      <c r="B24" s="10" t="s">
        <v>221</v>
      </c>
      <c r="C24" s="11">
        <v>134422000</v>
      </c>
      <c r="D24" s="10">
        <v>0</v>
      </c>
      <c r="E24" s="10">
        <v>0</v>
      </c>
      <c r="F24" s="11">
        <v>134422000</v>
      </c>
      <c r="G24" s="10">
        <v>0</v>
      </c>
      <c r="H24" s="11">
        <v>134422000</v>
      </c>
      <c r="I24" s="11">
        <v>7182179</v>
      </c>
      <c r="J24" s="11">
        <v>7182179</v>
      </c>
      <c r="K24" s="10">
        <v>5.34</v>
      </c>
      <c r="L24" s="11">
        <v>7182179</v>
      </c>
      <c r="M24" s="11">
        <v>7182179</v>
      </c>
      <c r="N24" s="10">
        <v>5.34</v>
      </c>
    </row>
    <row r="25" spans="1:14" ht="15">
      <c r="A25" s="10" t="s">
        <v>24</v>
      </c>
      <c r="B25" s="10" t="s">
        <v>218</v>
      </c>
      <c r="C25" s="11">
        <v>1305051000</v>
      </c>
      <c r="D25" s="10">
        <v>0</v>
      </c>
      <c r="E25" s="10">
        <v>0</v>
      </c>
      <c r="F25" s="11">
        <v>1305051000</v>
      </c>
      <c r="G25" s="10">
        <v>0</v>
      </c>
      <c r="H25" s="11">
        <v>1305051000</v>
      </c>
      <c r="I25" s="11">
        <v>90686317</v>
      </c>
      <c r="J25" s="11">
        <v>90686317</v>
      </c>
      <c r="K25" s="10">
        <v>6.95</v>
      </c>
      <c r="L25" s="11">
        <v>90686317</v>
      </c>
      <c r="M25" s="11">
        <v>90686317</v>
      </c>
      <c r="N25" s="10">
        <v>6.95</v>
      </c>
    </row>
    <row r="26" spans="1:14" ht="15">
      <c r="A26" s="10" t="s">
        <v>25</v>
      </c>
      <c r="B26" s="10" t="s">
        <v>26</v>
      </c>
      <c r="C26" s="11">
        <v>613611000</v>
      </c>
      <c r="D26" s="10">
        <v>0</v>
      </c>
      <c r="E26" s="10">
        <v>0</v>
      </c>
      <c r="F26" s="11">
        <v>613611000</v>
      </c>
      <c r="G26" s="10">
        <v>0</v>
      </c>
      <c r="H26" s="11">
        <v>613611000</v>
      </c>
      <c r="I26" s="11">
        <v>4503133</v>
      </c>
      <c r="J26" s="11">
        <v>4503133</v>
      </c>
      <c r="K26" s="10">
        <v>0.73</v>
      </c>
      <c r="L26" s="11">
        <v>4503133</v>
      </c>
      <c r="M26" s="11">
        <v>4503133</v>
      </c>
      <c r="N26" s="10">
        <v>0.73</v>
      </c>
    </row>
    <row r="27" spans="1:14" ht="15">
      <c r="A27" s="10" t="s">
        <v>27</v>
      </c>
      <c r="B27" s="10" t="s">
        <v>28</v>
      </c>
      <c r="C27" s="11">
        <v>2520575000</v>
      </c>
      <c r="D27" s="10">
        <v>0</v>
      </c>
      <c r="E27" s="10">
        <v>0</v>
      </c>
      <c r="F27" s="11">
        <v>2520575000</v>
      </c>
      <c r="G27" s="10">
        <v>0</v>
      </c>
      <c r="H27" s="11">
        <v>2520575000</v>
      </c>
      <c r="I27" s="11">
        <v>7134467</v>
      </c>
      <c r="J27" s="11">
        <v>7134467</v>
      </c>
      <c r="K27" s="10">
        <v>0.28</v>
      </c>
      <c r="L27" s="11">
        <v>7134467</v>
      </c>
      <c r="M27" s="11">
        <v>7134467</v>
      </c>
      <c r="N27" s="10">
        <v>0.28</v>
      </c>
    </row>
    <row r="28" spans="1:14" ht="15">
      <c r="A28" s="10" t="s">
        <v>29</v>
      </c>
      <c r="B28" s="10" t="s">
        <v>30</v>
      </c>
      <c r="C28" s="11">
        <v>694967000</v>
      </c>
      <c r="D28" s="10">
        <v>0</v>
      </c>
      <c r="E28" s="10">
        <v>0</v>
      </c>
      <c r="F28" s="11">
        <v>694967000</v>
      </c>
      <c r="G28" s="10">
        <v>0</v>
      </c>
      <c r="H28" s="11">
        <v>694967000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</row>
    <row r="29" spans="1:14" ht="15">
      <c r="A29" s="10" t="s">
        <v>31</v>
      </c>
      <c r="B29" s="10" t="s">
        <v>248</v>
      </c>
      <c r="C29" s="11">
        <v>422070000</v>
      </c>
      <c r="D29" s="10">
        <v>0</v>
      </c>
      <c r="E29" s="10">
        <v>0</v>
      </c>
      <c r="F29" s="11">
        <v>422070000</v>
      </c>
      <c r="G29" s="10">
        <v>0</v>
      </c>
      <c r="H29" s="11">
        <v>422070000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</row>
    <row r="30" spans="1:14" ht="15">
      <c r="A30" s="10" t="s">
        <v>32</v>
      </c>
      <c r="B30" s="10" t="s">
        <v>33</v>
      </c>
      <c r="C30" s="11">
        <v>272897000</v>
      </c>
      <c r="D30" s="10">
        <v>0</v>
      </c>
      <c r="E30" s="10">
        <v>0</v>
      </c>
      <c r="F30" s="11">
        <v>272897000</v>
      </c>
      <c r="G30" s="10">
        <v>0</v>
      </c>
      <c r="H30" s="11">
        <v>272897000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</row>
    <row r="31" spans="1:14" ht="15">
      <c r="A31" s="10" t="s">
        <v>34</v>
      </c>
      <c r="B31" s="10" t="s">
        <v>35</v>
      </c>
      <c r="C31" s="11">
        <v>492262000</v>
      </c>
      <c r="D31" s="10">
        <v>0</v>
      </c>
      <c r="E31" s="10">
        <v>0</v>
      </c>
      <c r="F31" s="11">
        <v>492262000</v>
      </c>
      <c r="G31" s="10">
        <v>0</v>
      </c>
      <c r="H31" s="11">
        <v>492262000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</row>
    <row r="32" spans="1:14" ht="15">
      <c r="A32" s="10" t="s">
        <v>36</v>
      </c>
      <c r="B32" s="10" t="s">
        <v>37</v>
      </c>
      <c r="C32" s="11">
        <v>492262000</v>
      </c>
      <c r="D32" s="10">
        <v>0</v>
      </c>
      <c r="E32" s="10">
        <v>0</v>
      </c>
      <c r="F32" s="11">
        <v>492262000</v>
      </c>
      <c r="G32" s="10">
        <v>0</v>
      </c>
      <c r="H32" s="11">
        <v>492262000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</row>
    <row r="33" spans="1:14" ht="15">
      <c r="A33" s="10" t="s">
        <v>38</v>
      </c>
      <c r="B33" s="10" t="s">
        <v>214</v>
      </c>
      <c r="C33" s="11">
        <v>676956000</v>
      </c>
      <c r="D33" s="10">
        <v>0</v>
      </c>
      <c r="E33" s="10">
        <v>0</v>
      </c>
      <c r="F33" s="11">
        <v>676956000</v>
      </c>
      <c r="G33" s="10">
        <v>0</v>
      </c>
      <c r="H33" s="11">
        <v>676956000</v>
      </c>
      <c r="I33" s="11">
        <v>7134467</v>
      </c>
      <c r="J33" s="11">
        <v>7134467</v>
      </c>
      <c r="K33" s="10">
        <v>1.05</v>
      </c>
      <c r="L33" s="11">
        <v>7134467</v>
      </c>
      <c r="M33" s="11">
        <v>7134467</v>
      </c>
      <c r="N33" s="10">
        <v>1.05</v>
      </c>
    </row>
    <row r="34" spans="1:14" ht="15">
      <c r="A34" s="10" t="s">
        <v>39</v>
      </c>
      <c r="B34" s="10" t="s">
        <v>249</v>
      </c>
      <c r="C34" s="11">
        <v>21010000</v>
      </c>
      <c r="D34" s="10">
        <v>0</v>
      </c>
      <c r="E34" s="10">
        <v>0</v>
      </c>
      <c r="F34" s="11">
        <v>21010000</v>
      </c>
      <c r="G34" s="10">
        <v>0</v>
      </c>
      <c r="H34" s="11">
        <v>21010000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</row>
    <row r="35" spans="1:14" ht="15">
      <c r="A35" s="10" t="s">
        <v>40</v>
      </c>
      <c r="B35" s="10" t="s">
        <v>215</v>
      </c>
      <c r="C35" s="11">
        <v>655946000</v>
      </c>
      <c r="D35" s="10">
        <v>0</v>
      </c>
      <c r="E35" s="10">
        <v>0</v>
      </c>
      <c r="F35" s="11">
        <v>655946000</v>
      </c>
      <c r="G35" s="10">
        <v>0</v>
      </c>
      <c r="H35" s="11">
        <v>655946000</v>
      </c>
      <c r="I35" s="11">
        <v>7134467</v>
      </c>
      <c r="J35" s="11">
        <v>7134467</v>
      </c>
      <c r="K35" s="10">
        <v>1.09</v>
      </c>
      <c r="L35" s="11">
        <v>7134467</v>
      </c>
      <c r="M35" s="11">
        <v>7134467</v>
      </c>
      <c r="N35" s="10">
        <v>1.09</v>
      </c>
    </row>
    <row r="36" spans="1:14" ht="15">
      <c r="A36" s="10" t="s">
        <v>41</v>
      </c>
      <c r="B36" s="10" t="s">
        <v>225</v>
      </c>
      <c r="C36" s="11">
        <v>267407000</v>
      </c>
      <c r="D36" s="10">
        <v>0</v>
      </c>
      <c r="E36" s="10">
        <v>0</v>
      </c>
      <c r="F36" s="11">
        <v>267407000</v>
      </c>
      <c r="G36" s="10">
        <v>0</v>
      </c>
      <c r="H36" s="11">
        <v>267407000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</row>
    <row r="37" spans="1:14" ht="15">
      <c r="A37" s="10" t="s">
        <v>42</v>
      </c>
      <c r="B37" s="10" t="s">
        <v>43</v>
      </c>
      <c r="C37" s="11">
        <v>267407000</v>
      </c>
      <c r="D37" s="10">
        <v>0</v>
      </c>
      <c r="E37" s="10">
        <v>0</v>
      </c>
      <c r="F37" s="11">
        <v>267407000</v>
      </c>
      <c r="G37" s="10">
        <v>0</v>
      </c>
      <c r="H37" s="11">
        <v>267407000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</row>
    <row r="38" spans="1:14" ht="15">
      <c r="A38" s="10" t="s">
        <v>44</v>
      </c>
      <c r="B38" s="10" t="s">
        <v>45</v>
      </c>
      <c r="C38" s="11">
        <v>57201000</v>
      </c>
      <c r="D38" s="10">
        <v>0</v>
      </c>
      <c r="E38" s="10">
        <v>0</v>
      </c>
      <c r="F38" s="11">
        <v>57201000</v>
      </c>
      <c r="G38" s="10">
        <v>0</v>
      </c>
      <c r="H38" s="11">
        <v>57201000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</row>
    <row r="39" spans="1:14" ht="15">
      <c r="A39" s="10" t="s">
        <v>46</v>
      </c>
      <c r="B39" s="10" t="s">
        <v>47</v>
      </c>
      <c r="C39" s="11">
        <v>57201000</v>
      </c>
      <c r="D39" s="10">
        <v>0</v>
      </c>
      <c r="E39" s="10">
        <v>0</v>
      </c>
      <c r="F39" s="11">
        <v>57201000</v>
      </c>
      <c r="G39" s="10">
        <v>0</v>
      </c>
      <c r="H39" s="11">
        <v>57201000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</row>
    <row r="40" spans="1:14" ht="15">
      <c r="A40" s="10" t="s">
        <v>48</v>
      </c>
      <c r="B40" s="10" t="s">
        <v>49</v>
      </c>
      <c r="C40" s="11">
        <v>200547000</v>
      </c>
      <c r="D40" s="10">
        <v>0</v>
      </c>
      <c r="E40" s="10">
        <v>0</v>
      </c>
      <c r="F40" s="11">
        <v>200547000</v>
      </c>
      <c r="G40" s="10">
        <v>0</v>
      </c>
      <c r="H40" s="11">
        <v>200547000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</row>
    <row r="41" spans="1:14" ht="15">
      <c r="A41" s="10" t="s">
        <v>50</v>
      </c>
      <c r="B41" s="10" t="s">
        <v>51</v>
      </c>
      <c r="C41" s="11">
        <v>200547000</v>
      </c>
      <c r="D41" s="10">
        <v>0</v>
      </c>
      <c r="E41" s="10">
        <v>0</v>
      </c>
      <c r="F41" s="11">
        <v>200547000</v>
      </c>
      <c r="G41" s="10">
        <v>0</v>
      </c>
      <c r="H41" s="11">
        <v>200547000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</row>
    <row r="42" spans="1:14" ht="15">
      <c r="A42" s="10" t="s">
        <v>52</v>
      </c>
      <c r="B42" s="10" t="s">
        <v>53</v>
      </c>
      <c r="C42" s="11">
        <v>33432000</v>
      </c>
      <c r="D42" s="10">
        <v>0</v>
      </c>
      <c r="E42" s="10">
        <v>0</v>
      </c>
      <c r="F42" s="11">
        <v>33432000</v>
      </c>
      <c r="G42" s="10">
        <v>0</v>
      </c>
      <c r="H42" s="11">
        <v>33432000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</row>
    <row r="43" spans="1:14" ht="15">
      <c r="A43" s="10" t="s">
        <v>54</v>
      </c>
      <c r="B43" s="10" t="s">
        <v>55</v>
      </c>
      <c r="C43" s="11">
        <v>33432000</v>
      </c>
      <c r="D43" s="10">
        <v>0</v>
      </c>
      <c r="E43" s="10">
        <v>0</v>
      </c>
      <c r="F43" s="11">
        <v>33432000</v>
      </c>
      <c r="G43" s="10">
        <v>0</v>
      </c>
      <c r="H43" s="11">
        <v>33432000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</row>
    <row r="44" spans="1:14" ht="15">
      <c r="A44" s="10" t="s">
        <v>56</v>
      </c>
      <c r="B44" s="10" t="s">
        <v>57</v>
      </c>
      <c r="C44" s="11">
        <v>33432000</v>
      </c>
      <c r="D44" s="10">
        <v>0</v>
      </c>
      <c r="E44" s="10">
        <v>0</v>
      </c>
      <c r="F44" s="11">
        <v>33432000</v>
      </c>
      <c r="G44" s="10">
        <v>0</v>
      </c>
      <c r="H44" s="11">
        <v>33432000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</row>
    <row r="45" spans="1:14" ht="15">
      <c r="A45" s="10" t="s">
        <v>58</v>
      </c>
      <c r="B45" s="10" t="s">
        <v>59</v>
      </c>
      <c r="C45" s="11">
        <v>33432000</v>
      </c>
      <c r="D45" s="10">
        <v>0</v>
      </c>
      <c r="E45" s="10">
        <v>0</v>
      </c>
      <c r="F45" s="11">
        <v>33432000</v>
      </c>
      <c r="G45" s="10">
        <v>0</v>
      </c>
      <c r="H45" s="11">
        <v>33432000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</row>
    <row r="46" spans="1:14" ht="15">
      <c r="A46" s="10" t="s">
        <v>60</v>
      </c>
      <c r="B46" s="10" t="s">
        <v>219</v>
      </c>
      <c r="C46" s="11">
        <v>64371000</v>
      </c>
      <c r="D46" s="10">
        <v>0</v>
      </c>
      <c r="E46" s="10">
        <v>0</v>
      </c>
      <c r="F46" s="11">
        <v>64371000</v>
      </c>
      <c r="G46" s="10">
        <v>0</v>
      </c>
      <c r="H46" s="11">
        <v>64371000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</row>
    <row r="47" spans="1:14" ht="15">
      <c r="A47" s="10" t="s">
        <v>61</v>
      </c>
      <c r="B47" s="10" t="s">
        <v>220</v>
      </c>
      <c r="C47" s="11">
        <v>64371000</v>
      </c>
      <c r="D47" s="10">
        <v>0</v>
      </c>
      <c r="E47" s="10">
        <v>0</v>
      </c>
      <c r="F47" s="11">
        <v>64371000</v>
      </c>
      <c r="G47" s="10">
        <v>0</v>
      </c>
      <c r="H47" s="11">
        <v>64371000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</row>
    <row r="48" spans="1:14" ht="15">
      <c r="A48" s="10" t="s">
        <v>62</v>
      </c>
      <c r="B48" s="10" t="s">
        <v>63</v>
      </c>
      <c r="C48" s="11">
        <v>274917000</v>
      </c>
      <c r="D48" s="10">
        <v>0</v>
      </c>
      <c r="E48" s="10">
        <v>0</v>
      </c>
      <c r="F48" s="11">
        <v>274917000</v>
      </c>
      <c r="G48" s="10">
        <v>0</v>
      </c>
      <c r="H48" s="11">
        <v>274917000</v>
      </c>
      <c r="I48" s="11">
        <v>135448437</v>
      </c>
      <c r="J48" s="11">
        <v>135448437</v>
      </c>
      <c r="K48" s="10">
        <v>49.27</v>
      </c>
      <c r="L48" s="11">
        <v>135448437</v>
      </c>
      <c r="M48" s="11">
        <v>135448437</v>
      </c>
      <c r="N48" s="10">
        <v>49.27</v>
      </c>
    </row>
    <row r="49" spans="1:14" ht="15">
      <c r="A49" s="10" t="s">
        <v>64</v>
      </c>
      <c r="B49" s="10" t="s">
        <v>226</v>
      </c>
      <c r="C49" s="11">
        <v>183000000</v>
      </c>
      <c r="D49" s="10">
        <v>0</v>
      </c>
      <c r="E49" s="10">
        <v>0</v>
      </c>
      <c r="F49" s="11">
        <v>183000000</v>
      </c>
      <c r="G49" s="10">
        <v>0</v>
      </c>
      <c r="H49" s="11">
        <v>183000000</v>
      </c>
      <c r="I49" s="11">
        <v>72696316</v>
      </c>
      <c r="J49" s="11">
        <v>72696316</v>
      </c>
      <c r="K49" s="10">
        <v>39.72</v>
      </c>
      <c r="L49" s="11">
        <v>72696316</v>
      </c>
      <c r="M49" s="11">
        <v>72696316</v>
      </c>
      <c r="N49" s="10">
        <v>39.72</v>
      </c>
    </row>
    <row r="50" spans="1:14" ht="15">
      <c r="A50" s="10" t="s">
        <v>65</v>
      </c>
      <c r="B50" s="10" t="s">
        <v>227</v>
      </c>
      <c r="C50" s="11">
        <v>20672000</v>
      </c>
      <c r="D50" s="10">
        <v>0</v>
      </c>
      <c r="E50" s="10">
        <v>0</v>
      </c>
      <c r="F50" s="11">
        <v>20672000</v>
      </c>
      <c r="G50" s="10">
        <v>0</v>
      </c>
      <c r="H50" s="11">
        <v>20672000</v>
      </c>
      <c r="I50" s="11">
        <v>2619988</v>
      </c>
      <c r="J50" s="11">
        <v>2619988</v>
      </c>
      <c r="K50" s="10">
        <v>12.67</v>
      </c>
      <c r="L50" s="11">
        <v>2619988</v>
      </c>
      <c r="M50" s="11">
        <v>2619988</v>
      </c>
      <c r="N50" s="10">
        <v>12.67</v>
      </c>
    </row>
    <row r="51" spans="1:14" ht="15">
      <c r="A51" s="10" t="s">
        <v>66</v>
      </c>
      <c r="B51" s="10" t="s">
        <v>254</v>
      </c>
      <c r="C51" s="11">
        <v>68655000</v>
      </c>
      <c r="D51" s="10">
        <v>0</v>
      </c>
      <c r="E51" s="10">
        <v>0</v>
      </c>
      <c r="F51" s="11">
        <v>68655000</v>
      </c>
      <c r="G51" s="10">
        <v>0</v>
      </c>
      <c r="H51" s="11">
        <v>68655000</v>
      </c>
      <c r="I51" s="11">
        <v>60007265</v>
      </c>
      <c r="J51" s="11">
        <v>60007265</v>
      </c>
      <c r="K51" s="10">
        <v>87.4</v>
      </c>
      <c r="L51" s="11">
        <v>60007265</v>
      </c>
      <c r="M51" s="11">
        <v>60007265</v>
      </c>
      <c r="N51" s="10">
        <v>87.4</v>
      </c>
    </row>
    <row r="52" spans="1:14" ht="15">
      <c r="A52" s="10" t="s">
        <v>67</v>
      </c>
      <c r="B52" s="10" t="s">
        <v>68</v>
      </c>
      <c r="C52" s="11">
        <v>2590000</v>
      </c>
      <c r="D52" s="10">
        <v>0</v>
      </c>
      <c r="E52" s="10">
        <v>0</v>
      </c>
      <c r="F52" s="11">
        <v>2590000</v>
      </c>
      <c r="G52" s="10">
        <v>0</v>
      </c>
      <c r="H52" s="11">
        <v>2590000</v>
      </c>
      <c r="I52" s="11">
        <v>124868</v>
      </c>
      <c r="J52" s="11">
        <v>124868</v>
      </c>
      <c r="K52" s="10">
        <v>4.82</v>
      </c>
      <c r="L52" s="11">
        <v>124868</v>
      </c>
      <c r="M52" s="11">
        <v>124868</v>
      </c>
      <c r="N52" s="10">
        <v>4.82</v>
      </c>
    </row>
    <row r="53" spans="1:14" ht="15">
      <c r="A53" s="12" t="s">
        <v>209</v>
      </c>
      <c r="B53" s="10" t="s">
        <v>228</v>
      </c>
      <c r="C53" s="11">
        <v>1800000000</v>
      </c>
      <c r="D53" s="10">
        <v>0</v>
      </c>
      <c r="E53" s="10">
        <v>0</v>
      </c>
      <c r="F53" s="11">
        <v>1800000000</v>
      </c>
      <c r="G53" s="10">
        <v>0</v>
      </c>
      <c r="H53" s="11">
        <v>1800000000</v>
      </c>
      <c r="I53" s="11">
        <v>27940899</v>
      </c>
      <c r="J53" s="11">
        <v>27940899</v>
      </c>
      <c r="K53" s="10">
        <v>1.55</v>
      </c>
      <c r="L53" s="11">
        <v>10374402</v>
      </c>
      <c r="M53" s="11">
        <v>10374402</v>
      </c>
      <c r="N53" s="10">
        <v>0.58</v>
      </c>
    </row>
    <row r="54" spans="1:14" ht="15">
      <c r="A54" s="10" t="s">
        <v>69</v>
      </c>
      <c r="B54" s="10" t="s">
        <v>229</v>
      </c>
      <c r="C54" s="11">
        <v>15030000</v>
      </c>
      <c r="D54" s="10">
        <v>0</v>
      </c>
      <c r="E54" s="10">
        <v>0</v>
      </c>
      <c r="F54" s="11">
        <v>15030000</v>
      </c>
      <c r="G54" s="10">
        <v>0</v>
      </c>
      <c r="H54" s="11">
        <v>15030000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</row>
    <row r="55" spans="1:14" ht="15">
      <c r="A55" s="10" t="s">
        <v>70</v>
      </c>
      <c r="B55" s="10" t="s">
        <v>71</v>
      </c>
      <c r="C55" s="11">
        <v>15030000</v>
      </c>
      <c r="D55" s="10">
        <v>0</v>
      </c>
      <c r="E55" s="10">
        <v>0</v>
      </c>
      <c r="F55" s="11">
        <v>15030000</v>
      </c>
      <c r="G55" s="10">
        <v>0</v>
      </c>
      <c r="H55" s="11">
        <v>15030000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</row>
    <row r="56" spans="1:14" ht="15">
      <c r="A56" s="10" t="s">
        <v>72</v>
      </c>
      <c r="B56" s="10" t="s">
        <v>73</v>
      </c>
      <c r="C56" s="11">
        <v>15030000</v>
      </c>
      <c r="D56" s="10">
        <v>0</v>
      </c>
      <c r="E56" s="10">
        <v>0</v>
      </c>
      <c r="F56" s="11">
        <v>15030000</v>
      </c>
      <c r="G56" s="10">
        <v>0</v>
      </c>
      <c r="H56" s="11">
        <v>15030000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</row>
    <row r="57" spans="1:14" ht="15">
      <c r="A57" s="10" t="s">
        <v>74</v>
      </c>
      <c r="B57" s="10" t="s">
        <v>75</v>
      </c>
      <c r="C57" s="11">
        <v>8000000</v>
      </c>
      <c r="D57" s="10">
        <v>0</v>
      </c>
      <c r="E57" s="10">
        <v>0</v>
      </c>
      <c r="F57" s="11">
        <v>8000000</v>
      </c>
      <c r="G57" s="10">
        <v>0</v>
      </c>
      <c r="H57" s="11">
        <v>8000000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</row>
    <row r="58" spans="1:14" ht="15">
      <c r="A58" s="10" t="s">
        <v>76</v>
      </c>
      <c r="B58" s="10" t="s">
        <v>258</v>
      </c>
      <c r="C58" s="11">
        <v>1030000</v>
      </c>
      <c r="D58" s="10">
        <v>0</v>
      </c>
      <c r="E58" s="10">
        <v>0</v>
      </c>
      <c r="F58" s="11">
        <v>1030000</v>
      </c>
      <c r="G58" s="10">
        <v>0</v>
      </c>
      <c r="H58" s="11">
        <v>1030000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</row>
    <row r="59" spans="1:14" ht="15">
      <c r="A59" s="10" t="s">
        <v>77</v>
      </c>
      <c r="B59" s="10" t="s">
        <v>230</v>
      </c>
      <c r="C59" s="11">
        <v>6000000</v>
      </c>
      <c r="D59" s="10">
        <v>0</v>
      </c>
      <c r="E59" s="10">
        <v>0</v>
      </c>
      <c r="F59" s="11">
        <v>6000000</v>
      </c>
      <c r="G59" s="10">
        <v>0</v>
      </c>
      <c r="H59" s="11">
        <v>6000000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</row>
    <row r="60" spans="1:14" ht="15">
      <c r="A60" s="10" t="s">
        <v>78</v>
      </c>
      <c r="B60" s="10" t="s">
        <v>79</v>
      </c>
      <c r="C60" s="11">
        <v>1784970000</v>
      </c>
      <c r="D60" s="10">
        <v>0</v>
      </c>
      <c r="E60" s="10">
        <v>0</v>
      </c>
      <c r="F60" s="11">
        <v>1784970000</v>
      </c>
      <c r="G60" s="10">
        <v>0</v>
      </c>
      <c r="H60" s="11">
        <v>1784970000</v>
      </c>
      <c r="I60" s="11">
        <v>27940899</v>
      </c>
      <c r="J60" s="11">
        <v>27940899</v>
      </c>
      <c r="K60" s="10">
        <v>1.57</v>
      </c>
      <c r="L60" s="11">
        <v>10374402</v>
      </c>
      <c r="M60" s="11">
        <v>10374402</v>
      </c>
      <c r="N60" s="10">
        <v>0.58</v>
      </c>
    </row>
    <row r="61" spans="1:14" ht="15">
      <c r="A61" s="10" t="s">
        <v>80</v>
      </c>
      <c r="B61" s="10" t="s">
        <v>81</v>
      </c>
      <c r="C61" s="11">
        <v>146664000</v>
      </c>
      <c r="D61" s="10">
        <v>0</v>
      </c>
      <c r="E61" s="10">
        <v>0</v>
      </c>
      <c r="F61" s="11">
        <v>146664000</v>
      </c>
      <c r="G61" s="10">
        <v>0</v>
      </c>
      <c r="H61" s="11">
        <v>146664000</v>
      </c>
      <c r="I61" s="11">
        <v>17566497</v>
      </c>
      <c r="J61" s="11">
        <v>17566497</v>
      </c>
      <c r="K61" s="10">
        <v>11.98</v>
      </c>
      <c r="L61" s="10">
        <v>0</v>
      </c>
      <c r="M61" s="10">
        <v>0</v>
      </c>
      <c r="N61" s="10">
        <v>0</v>
      </c>
    </row>
    <row r="62" spans="1:14" ht="15">
      <c r="A62" s="10" t="s">
        <v>82</v>
      </c>
      <c r="B62" s="10" t="s">
        <v>83</v>
      </c>
      <c r="C62" s="11">
        <v>30900000</v>
      </c>
      <c r="D62" s="10">
        <v>0</v>
      </c>
      <c r="E62" s="10">
        <v>0</v>
      </c>
      <c r="F62" s="11">
        <v>30900000</v>
      </c>
      <c r="G62" s="10">
        <v>0</v>
      </c>
      <c r="H62" s="11">
        <v>30900000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</row>
    <row r="63" spans="1:14" ht="15">
      <c r="A63" s="10" t="s">
        <v>84</v>
      </c>
      <c r="B63" s="10" t="s">
        <v>231</v>
      </c>
      <c r="C63" s="11">
        <v>30900000</v>
      </c>
      <c r="D63" s="10">
        <v>0</v>
      </c>
      <c r="E63" s="10">
        <v>0</v>
      </c>
      <c r="F63" s="11">
        <v>30900000</v>
      </c>
      <c r="G63" s="10">
        <v>0</v>
      </c>
      <c r="H63" s="11">
        <v>30900000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</row>
    <row r="64" spans="1:14" ht="15">
      <c r="A64" s="10" t="s">
        <v>85</v>
      </c>
      <c r="B64" s="10" t="s">
        <v>259</v>
      </c>
      <c r="C64" s="11">
        <v>112509000</v>
      </c>
      <c r="D64" s="10">
        <v>0</v>
      </c>
      <c r="E64" s="10">
        <v>0</v>
      </c>
      <c r="F64" s="11">
        <v>112509000</v>
      </c>
      <c r="G64" s="10">
        <v>0</v>
      </c>
      <c r="H64" s="11">
        <v>112509000</v>
      </c>
      <c r="I64" s="11">
        <v>17566497</v>
      </c>
      <c r="J64" s="11">
        <v>17566497</v>
      </c>
      <c r="K64" s="10">
        <v>15.61</v>
      </c>
      <c r="L64" s="10">
        <v>0</v>
      </c>
      <c r="M64" s="10">
        <v>0</v>
      </c>
      <c r="N64" s="10">
        <v>0</v>
      </c>
    </row>
    <row r="65" spans="1:14" ht="15">
      <c r="A65" s="10" t="s">
        <v>86</v>
      </c>
      <c r="B65" s="10" t="s">
        <v>262</v>
      </c>
      <c r="C65" s="11">
        <v>19477000</v>
      </c>
      <c r="D65" s="10">
        <v>0</v>
      </c>
      <c r="E65" s="10">
        <v>0</v>
      </c>
      <c r="F65" s="11">
        <v>19477000</v>
      </c>
      <c r="G65" s="10">
        <v>0</v>
      </c>
      <c r="H65" s="11">
        <v>19477000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</row>
    <row r="66" spans="1:14" ht="15">
      <c r="A66" s="10" t="s">
        <v>87</v>
      </c>
      <c r="B66" s="10" t="s">
        <v>263</v>
      </c>
      <c r="C66" s="11">
        <v>20000000</v>
      </c>
      <c r="D66" s="10">
        <v>0</v>
      </c>
      <c r="E66" s="10">
        <v>0</v>
      </c>
      <c r="F66" s="11">
        <v>20000000</v>
      </c>
      <c r="G66" s="10">
        <v>0</v>
      </c>
      <c r="H66" s="11">
        <v>20000000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</row>
    <row r="67" spans="1:14" ht="15">
      <c r="A67" s="10" t="s">
        <v>88</v>
      </c>
      <c r="B67" s="10" t="s">
        <v>264</v>
      </c>
      <c r="C67" s="11">
        <v>639000</v>
      </c>
      <c r="D67" s="10">
        <v>0</v>
      </c>
      <c r="E67" s="10">
        <v>0</v>
      </c>
      <c r="F67" s="11">
        <v>639000</v>
      </c>
      <c r="G67" s="10">
        <v>0</v>
      </c>
      <c r="H67" s="11">
        <v>639000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</row>
    <row r="68" spans="1:14" ht="15">
      <c r="A68" s="10" t="s">
        <v>89</v>
      </c>
      <c r="B68" s="10" t="s">
        <v>217</v>
      </c>
      <c r="C68" s="11">
        <v>45652000</v>
      </c>
      <c r="D68" s="10">
        <v>0</v>
      </c>
      <c r="E68" s="10">
        <v>0</v>
      </c>
      <c r="F68" s="11">
        <v>45652000</v>
      </c>
      <c r="G68" s="10">
        <v>0</v>
      </c>
      <c r="H68" s="11">
        <v>45652000</v>
      </c>
      <c r="I68" s="11">
        <v>17566497</v>
      </c>
      <c r="J68" s="11">
        <v>17566497</v>
      </c>
      <c r="K68" s="10">
        <v>38.48</v>
      </c>
      <c r="L68" s="10">
        <v>0</v>
      </c>
      <c r="M68" s="10">
        <v>0</v>
      </c>
      <c r="N68" s="10">
        <v>0</v>
      </c>
    </row>
    <row r="69" spans="1:14" ht="15">
      <c r="A69" s="10" t="s">
        <v>90</v>
      </c>
      <c r="B69" s="10" t="s">
        <v>91</v>
      </c>
      <c r="C69" s="11">
        <v>26741000</v>
      </c>
      <c r="D69" s="10">
        <v>0</v>
      </c>
      <c r="E69" s="10">
        <v>0</v>
      </c>
      <c r="F69" s="11">
        <v>26741000</v>
      </c>
      <c r="G69" s="10">
        <v>0</v>
      </c>
      <c r="H69" s="11">
        <v>26741000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</row>
    <row r="70" spans="1:14" ht="15">
      <c r="A70" s="10" t="s">
        <v>92</v>
      </c>
      <c r="B70" s="10" t="s">
        <v>260</v>
      </c>
      <c r="C70" s="11">
        <v>3255000</v>
      </c>
      <c r="D70" s="10">
        <v>0</v>
      </c>
      <c r="E70" s="10">
        <v>0</v>
      </c>
      <c r="F70" s="11">
        <v>3255000</v>
      </c>
      <c r="G70" s="10">
        <v>0</v>
      </c>
      <c r="H70" s="11">
        <v>3255000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</row>
    <row r="71" spans="1:14" ht="15">
      <c r="A71" s="10" t="s">
        <v>93</v>
      </c>
      <c r="B71" s="10" t="s">
        <v>261</v>
      </c>
      <c r="C71" s="11">
        <v>3255000</v>
      </c>
      <c r="D71" s="10">
        <v>0</v>
      </c>
      <c r="E71" s="10">
        <v>0</v>
      </c>
      <c r="F71" s="11">
        <v>3255000</v>
      </c>
      <c r="G71" s="10">
        <v>0</v>
      </c>
      <c r="H71" s="11">
        <v>3255000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</row>
    <row r="72" spans="1:14" ht="15">
      <c r="A72" s="10" t="s">
        <v>94</v>
      </c>
      <c r="B72" s="10" t="s">
        <v>232</v>
      </c>
      <c r="C72" s="11">
        <v>1636400000</v>
      </c>
      <c r="D72" s="10">
        <v>0</v>
      </c>
      <c r="E72" s="10">
        <v>0</v>
      </c>
      <c r="F72" s="11">
        <v>1636400000</v>
      </c>
      <c r="G72" s="10">
        <v>0</v>
      </c>
      <c r="H72" s="11">
        <v>1636400000</v>
      </c>
      <c r="I72" s="11">
        <v>10374402</v>
      </c>
      <c r="J72" s="11">
        <v>10374402</v>
      </c>
      <c r="K72" s="10">
        <v>0.63</v>
      </c>
      <c r="L72" s="11">
        <v>10374402</v>
      </c>
      <c r="M72" s="11">
        <v>10374402</v>
      </c>
      <c r="N72" s="10">
        <v>0.63</v>
      </c>
    </row>
    <row r="73" spans="1:14" ht="15">
      <c r="A73" s="10" t="s">
        <v>95</v>
      </c>
      <c r="B73" s="10" t="s">
        <v>233</v>
      </c>
      <c r="C73" s="11">
        <v>104996000</v>
      </c>
      <c r="D73" s="10">
        <v>0</v>
      </c>
      <c r="E73" s="10">
        <v>0</v>
      </c>
      <c r="F73" s="11">
        <v>104996000</v>
      </c>
      <c r="G73" s="10">
        <v>0</v>
      </c>
      <c r="H73" s="11">
        <v>104996000</v>
      </c>
      <c r="I73" s="11">
        <v>34200</v>
      </c>
      <c r="J73" s="11">
        <v>34200</v>
      </c>
      <c r="K73" s="10">
        <v>0.03</v>
      </c>
      <c r="L73" s="11">
        <v>34200</v>
      </c>
      <c r="M73" s="11">
        <v>34200</v>
      </c>
      <c r="N73" s="10">
        <v>0.03</v>
      </c>
    </row>
    <row r="74" spans="1:14" ht="15">
      <c r="A74" s="10" t="s">
        <v>96</v>
      </c>
      <c r="B74" s="10" t="s">
        <v>97</v>
      </c>
      <c r="C74" s="11">
        <v>3863000</v>
      </c>
      <c r="D74" s="10">
        <v>0</v>
      </c>
      <c r="E74" s="10">
        <v>0</v>
      </c>
      <c r="F74" s="11">
        <v>3863000</v>
      </c>
      <c r="G74" s="10">
        <v>0</v>
      </c>
      <c r="H74" s="11">
        <v>3863000</v>
      </c>
      <c r="I74" s="11">
        <v>34200</v>
      </c>
      <c r="J74" s="11">
        <v>34200</v>
      </c>
      <c r="K74" s="10">
        <v>0.89</v>
      </c>
      <c r="L74" s="11">
        <v>34200</v>
      </c>
      <c r="M74" s="11">
        <v>34200</v>
      </c>
      <c r="N74" s="10">
        <v>0.89</v>
      </c>
    </row>
    <row r="75" spans="1:14" ht="15">
      <c r="A75" s="10" t="s">
        <v>98</v>
      </c>
      <c r="B75" s="10" t="s">
        <v>99</v>
      </c>
      <c r="C75" s="11">
        <v>1133000</v>
      </c>
      <c r="D75" s="10">
        <v>0</v>
      </c>
      <c r="E75" s="10">
        <v>0</v>
      </c>
      <c r="F75" s="11">
        <v>1133000</v>
      </c>
      <c r="G75" s="10">
        <v>0</v>
      </c>
      <c r="H75" s="11">
        <v>1133000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</row>
    <row r="76" spans="1:14" ht="15">
      <c r="A76" s="10" t="s">
        <v>100</v>
      </c>
      <c r="B76" s="10" t="s">
        <v>265</v>
      </c>
      <c r="C76" s="11">
        <v>100000000</v>
      </c>
      <c r="D76" s="10">
        <v>0</v>
      </c>
      <c r="E76" s="10">
        <v>0</v>
      </c>
      <c r="F76" s="11">
        <v>100000000</v>
      </c>
      <c r="G76" s="10">
        <v>0</v>
      </c>
      <c r="H76" s="11">
        <v>100000000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</row>
    <row r="77" spans="1:14" ht="15">
      <c r="A77" s="10" t="s">
        <v>101</v>
      </c>
      <c r="B77" s="10" t="s">
        <v>266</v>
      </c>
      <c r="C77" s="11">
        <v>100000000</v>
      </c>
      <c r="D77" s="10">
        <v>0</v>
      </c>
      <c r="E77" s="10">
        <v>0</v>
      </c>
      <c r="F77" s="11">
        <v>100000000</v>
      </c>
      <c r="G77" s="10">
        <v>0</v>
      </c>
      <c r="H77" s="11">
        <v>100000000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</row>
    <row r="78" spans="1:14" ht="15">
      <c r="A78" s="10" t="s">
        <v>102</v>
      </c>
      <c r="B78" s="10" t="s">
        <v>103</v>
      </c>
      <c r="C78" s="11">
        <v>513272000</v>
      </c>
      <c r="D78" s="10">
        <v>0</v>
      </c>
      <c r="E78" s="10">
        <v>0</v>
      </c>
      <c r="F78" s="11">
        <v>513272000</v>
      </c>
      <c r="G78" s="10">
        <v>0</v>
      </c>
      <c r="H78" s="11">
        <v>513272000</v>
      </c>
      <c r="I78" s="11">
        <v>708000</v>
      </c>
      <c r="J78" s="11">
        <v>708000</v>
      </c>
      <c r="K78" s="10">
        <v>0.14</v>
      </c>
      <c r="L78" s="11">
        <v>708000</v>
      </c>
      <c r="M78" s="11">
        <v>708000</v>
      </c>
      <c r="N78" s="10">
        <v>0.14</v>
      </c>
    </row>
    <row r="79" spans="1:14" ht="15">
      <c r="A79" s="10" t="s">
        <v>104</v>
      </c>
      <c r="B79" s="10" t="s">
        <v>105</v>
      </c>
      <c r="C79" s="11">
        <v>478500000</v>
      </c>
      <c r="D79" s="10">
        <v>0</v>
      </c>
      <c r="E79" s="10">
        <v>0</v>
      </c>
      <c r="F79" s="11">
        <v>478500000</v>
      </c>
      <c r="G79" s="10">
        <v>0</v>
      </c>
      <c r="H79" s="11">
        <v>478500000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</row>
    <row r="80" spans="1:14" ht="15">
      <c r="A80" s="10" t="s">
        <v>106</v>
      </c>
      <c r="B80" s="10" t="s">
        <v>267</v>
      </c>
      <c r="C80" s="11">
        <v>7350000</v>
      </c>
      <c r="D80" s="10">
        <v>0</v>
      </c>
      <c r="E80" s="10">
        <v>0</v>
      </c>
      <c r="F80" s="11">
        <v>7350000</v>
      </c>
      <c r="G80" s="10">
        <v>0</v>
      </c>
      <c r="H80" s="11">
        <v>7350000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</row>
    <row r="81" spans="1:14" ht="15">
      <c r="A81" s="10" t="s">
        <v>107</v>
      </c>
      <c r="B81" s="10" t="s">
        <v>234</v>
      </c>
      <c r="C81" s="11">
        <v>31500000</v>
      </c>
      <c r="D81" s="10">
        <v>0</v>
      </c>
      <c r="E81" s="10">
        <v>0</v>
      </c>
      <c r="F81" s="11">
        <v>31500000</v>
      </c>
      <c r="G81" s="10">
        <v>0</v>
      </c>
      <c r="H81" s="11">
        <v>31500000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</row>
    <row r="82" spans="1:14" ht="15">
      <c r="A82" s="10" t="s">
        <v>108</v>
      </c>
      <c r="B82" s="10" t="s">
        <v>109</v>
      </c>
      <c r="C82" s="11">
        <v>408150000</v>
      </c>
      <c r="D82" s="10">
        <v>0</v>
      </c>
      <c r="E82" s="10">
        <v>0</v>
      </c>
      <c r="F82" s="11">
        <v>408150000</v>
      </c>
      <c r="G82" s="10">
        <v>0</v>
      </c>
      <c r="H82" s="11">
        <v>408150000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</row>
    <row r="83" spans="1:14" ht="15">
      <c r="A83" s="10" t="s">
        <v>110</v>
      </c>
      <c r="B83" s="10" t="s">
        <v>268</v>
      </c>
      <c r="C83" s="11">
        <v>5250000</v>
      </c>
      <c r="D83" s="10">
        <v>0</v>
      </c>
      <c r="E83" s="10">
        <v>0</v>
      </c>
      <c r="F83" s="11">
        <v>5250000</v>
      </c>
      <c r="G83" s="10">
        <v>0</v>
      </c>
      <c r="H83" s="11">
        <v>5250000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</row>
    <row r="84" spans="1:14" ht="15">
      <c r="A84" s="10" t="s">
        <v>111</v>
      </c>
      <c r="B84" s="10" t="s">
        <v>112</v>
      </c>
      <c r="C84" s="11">
        <v>26250000</v>
      </c>
      <c r="D84" s="10">
        <v>0</v>
      </c>
      <c r="E84" s="10">
        <v>0</v>
      </c>
      <c r="F84" s="11">
        <v>26250000</v>
      </c>
      <c r="G84" s="10">
        <v>0</v>
      </c>
      <c r="H84" s="11">
        <v>26250000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</row>
    <row r="85" spans="1:14" ht="15">
      <c r="A85" s="10" t="s">
        <v>113</v>
      </c>
      <c r="B85" s="10" t="s">
        <v>114</v>
      </c>
      <c r="C85" s="11">
        <v>9270000</v>
      </c>
      <c r="D85" s="10">
        <v>0</v>
      </c>
      <c r="E85" s="10">
        <v>0</v>
      </c>
      <c r="F85" s="11">
        <v>9270000</v>
      </c>
      <c r="G85" s="10">
        <v>0</v>
      </c>
      <c r="H85" s="11">
        <v>9270000</v>
      </c>
      <c r="I85" s="11">
        <v>708000</v>
      </c>
      <c r="J85" s="11">
        <v>708000</v>
      </c>
      <c r="K85" s="10">
        <v>7.64</v>
      </c>
      <c r="L85" s="11">
        <v>708000</v>
      </c>
      <c r="M85" s="11">
        <v>708000</v>
      </c>
      <c r="N85" s="10">
        <v>7.64</v>
      </c>
    </row>
    <row r="86" spans="1:14" ht="15">
      <c r="A86" s="10" t="s">
        <v>115</v>
      </c>
      <c r="B86" s="10" t="s">
        <v>235</v>
      </c>
      <c r="C86" s="11">
        <v>9270000</v>
      </c>
      <c r="D86" s="10">
        <v>0</v>
      </c>
      <c r="E86" s="10">
        <v>0</v>
      </c>
      <c r="F86" s="11">
        <v>9270000</v>
      </c>
      <c r="G86" s="10">
        <v>0</v>
      </c>
      <c r="H86" s="11">
        <v>9270000</v>
      </c>
      <c r="I86" s="11">
        <v>708000</v>
      </c>
      <c r="J86" s="11">
        <v>708000</v>
      </c>
      <c r="K86" s="10">
        <v>7.64</v>
      </c>
      <c r="L86" s="11">
        <v>708000</v>
      </c>
      <c r="M86" s="11">
        <v>708000</v>
      </c>
      <c r="N86" s="10">
        <v>7.64</v>
      </c>
    </row>
    <row r="87" spans="1:14" ht="15">
      <c r="A87" s="10" t="s">
        <v>116</v>
      </c>
      <c r="B87" s="10" t="s">
        <v>117</v>
      </c>
      <c r="C87" s="11">
        <v>25502000</v>
      </c>
      <c r="D87" s="10">
        <v>0</v>
      </c>
      <c r="E87" s="10">
        <v>0</v>
      </c>
      <c r="F87" s="11">
        <v>25502000</v>
      </c>
      <c r="G87" s="10">
        <v>0</v>
      </c>
      <c r="H87" s="11">
        <v>25502000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</row>
    <row r="88" spans="1:14" ht="15">
      <c r="A88" s="10" t="s">
        <v>118</v>
      </c>
      <c r="B88" s="10" t="s">
        <v>119</v>
      </c>
      <c r="C88" s="11">
        <v>25502000</v>
      </c>
      <c r="D88" s="10">
        <v>0</v>
      </c>
      <c r="E88" s="10">
        <v>0</v>
      </c>
      <c r="F88" s="11">
        <v>25502000</v>
      </c>
      <c r="G88" s="10">
        <v>0</v>
      </c>
      <c r="H88" s="11">
        <v>25502000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</row>
    <row r="89" spans="1:14" ht="15">
      <c r="A89" s="10" t="s">
        <v>120</v>
      </c>
      <c r="B89" s="10" t="s">
        <v>236</v>
      </c>
      <c r="C89" s="11">
        <v>852962000</v>
      </c>
      <c r="D89" s="10">
        <v>0</v>
      </c>
      <c r="E89" s="10">
        <v>0</v>
      </c>
      <c r="F89" s="11">
        <v>852962000</v>
      </c>
      <c r="G89" s="10">
        <v>0</v>
      </c>
      <c r="H89" s="11">
        <v>852962000</v>
      </c>
      <c r="I89" s="11">
        <v>9517892</v>
      </c>
      <c r="J89" s="11">
        <v>9517892</v>
      </c>
      <c r="K89" s="10">
        <v>1.12</v>
      </c>
      <c r="L89" s="11">
        <v>9517892</v>
      </c>
      <c r="M89" s="11">
        <v>9517892</v>
      </c>
      <c r="N89" s="10">
        <v>1.12</v>
      </c>
    </row>
    <row r="90" spans="1:14" ht="15">
      <c r="A90" s="10" t="s">
        <v>121</v>
      </c>
      <c r="B90" s="10" t="s">
        <v>269</v>
      </c>
      <c r="C90" s="11">
        <v>15450000</v>
      </c>
      <c r="D90" s="10">
        <v>0</v>
      </c>
      <c r="E90" s="10">
        <v>0</v>
      </c>
      <c r="F90" s="11">
        <v>15450000</v>
      </c>
      <c r="G90" s="10">
        <v>0</v>
      </c>
      <c r="H90" s="11">
        <v>15450000</v>
      </c>
      <c r="I90" s="11">
        <v>38684</v>
      </c>
      <c r="J90" s="11">
        <v>38684</v>
      </c>
      <c r="K90" s="10">
        <v>0.25</v>
      </c>
      <c r="L90" s="11">
        <v>38684</v>
      </c>
      <c r="M90" s="11">
        <v>38684</v>
      </c>
      <c r="N90" s="10">
        <v>0.25</v>
      </c>
    </row>
    <row r="91" spans="1:14" ht="15">
      <c r="A91" s="10" t="s">
        <v>122</v>
      </c>
      <c r="B91" s="10" t="s">
        <v>270</v>
      </c>
      <c r="C91" s="11">
        <v>15450000</v>
      </c>
      <c r="D91" s="10">
        <v>0</v>
      </c>
      <c r="E91" s="10">
        <v>0</v>
      </c>
      <c r="F91" s="11">
        <v>15450000</v>
      </c>
      <c r="G91" s="10">
        <v>0</v>
      </c>
      <c r="H91" s="11">
        <v>15450000</v>
      </c>
      <c r="I91" s="11">
        <v>38684</v>
      </c>
      <c r="J91" s="11">
        <v>38684</v>
      </c>
      <c r="K91" s="10">
        <v>0.25</v>
      </c>
      <c r="L91" s="11">
        <v>38684</v>
      </c>
      <c r="M91" s="11">
        <v>38684</v>
      </c>
      <c r="N91" s="10">
        <v>0.25</v>
      </c>
    </row>
    <row r="92" spans="1:14" ht="15">
      <c r="A92" s="10" t="s">
        <v>123</v>
      </c>
      <c r="B92" s="10" t="s">
        <v>271</v>
      </c>
      <c r="C92" s="11">
        <v>83990000</v>
      </c>
      <c r="D92" s="10">
        <v>0</v>
      </c>
      <c r="E92" s="10">
        <v>0</v>
      </c>
      <c r="F92" s="11">
        <v>83990000</v>
      </c>
      <c r="G92" s="10">
        <v>0</v>
      </c>
      <c r="H92" s="11">
        <v>83990000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</row>
    <row r="93" spans="1:14" ht="15">
      <c r="A93" s="10" t="s">
        <v>124</v>
      </c>
      <c r="B93" s="10" t="s">
        <v>272</v>
      </c>
      <c r="C93" s="11">
        <v>83990000</v>
      </c>
      <c r="D93" s="10">
        <v>0</v>
      </c>
      <c r="E93" s="10">
        <v>0</v>
      </c>
      <c r="F93" s="11">
        <v>83990000</v>
      </c>
      <c r="G93" s="10">
        <v>0</v>
      </c>
      <c r="H93" s="11">
        <v>83990000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</row>
    <row r="94" spans="1:14" ht="15">
      <c r="A94" s="10" t="s">
        <v>125</v>
      </c>
      <c r="B94" s="10" t="s">
        <v>237</v>
      </c>
      <c r="C94" s="11">
        <v>386368000</v>
      </c>
      <c r="D94" s="10">
        <v>0</v>
      </c>
      <c r="E94" s="10">
        <v>0</v>
      </c>
      <c r="F94" s="11">
        <v>386368000</v>
      </c>
      <c r="G94" s="10">
        <v>0</v>
      </c>
      <c r="H94" s="11">
        <v>386368000</v>
      </c>
      <c r="I94" s="11">
        <v>9479208</v>
      </c>
      <c r="J94" s="11">
        <v>9479208</v>
      </c>
      <c r="K94" s="10">
        <v>2.45</v>
      </c>
      <c r="L94" s="11">
        <v>9479208</v>
      </c>
      <c r="M94" s="11">
        <v>9479208</v>
      </c>
      <c r="N94" s="10">
        <v>2.45</v>
      </c>
    </row>
    <row r="95" spans="1:14" ht="15">
      <c r="A95" s="10" t="s">
        <v>126</v>
      </c>
      <c r="B95" s="10" t="s">
        <v>273</v>
      </c>
      <c r="C95" s="11">
        <v>129860000</v>
      </c>
      <c r="D95" s="10">
        <v>0</v>
      </c>
      <c r="E95" s="10">
        <v>0</v>
      </c>
      <c r="F95" s="11">
        <v>129860000</v>
      </c>
      <c r="G95" s="10">
        <v>0</v>
      </c>
      <c r="H95" s="11">
        <v>129860000</v>
      </c>
      <c r="I95" s="11">
        <v>8717240</v>
      </c>
      <c r="J95" s="11">
        <v>8717240</v>
      </c>
      <c r="K95" s="10">
        <v>6.71</v>
      </c>
      <c r="L95" s="11">
        <v>8717240</v>
      </c>
      <c r="M95" s="11">
        <v>8717240</v>
      </c>
      <c r="N95" s="10">
        <v>6.71</v>
      </c>
    </row>
    <row r="96" spans="1:14" ht="15">
      <c r="A96" s="10" t="s">
        <v>127</v>
      </c>
      <c r="B96" s="10" t="s">
        <v>274</v>
      </c>
      <c r="C96" s="11">
        <v>10300000</v>
      </c>
      <c r="D96" s="10">
        <v>0</v>
      </c>
      <c r="E96" s="10">
        <v>0</v>
      </c>
      <c r="F96" s="11">
        <v>10300000</v>
      </c>
      <c r="G96" s="10">
        <v>0</v>
      </c>
      <c r="H96" s="11">
        <v>10300000</v>
      </c>
      <c r="I96" s="11">
        <v>761968</v>
      </c>
      <c r="J96" s="11">
        <v>761968</v>
      </c>
      <c r="K96" s="10">
        <v>7.4</v>
      </c>
      <c r="L96" s="11">
        <v>761968</v>
      </c>
      <c r="M96" s="11">
        <v>761968</v>
      </c>
      <c r="N96" s="10">
        <v>7.4</v>
      </c>
    </row>
    <row r="97" spans="1:14" ht="15">
      <c r="A97" s="10" t="s">
        <v>128</v>
      </c>
      <c r="B97" s="10" t="s">
        <v>275</v>
      </c>
      <c r="C97" s="11">
        <v>246208000</v>
      </c>
      <c r="D97" s="10">
        <v>0</v>
      </c>
      <c r="E97" s="10">
        <v>0</v>
      </c>
      <c r="F97" s="11">
        <v>246208000</v>
      </c>
      <c r="G97" s="10">
        <v>0</v>
      </c>
      <c r="H97" s="11">
        <v>246208000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</row>
    <row r="98" spans="1:14" ht="15">
      <c r="A98" s="10" t="s">
        <v>129</v>
      </c>
      <c r="B98" s="10" t="s">
        <v>130</v>
      </c>
      <c r="C98" s="11">
        <v>280626000</v>
      </c>
      <c r="D98" s="10">
        <v>0</v>
      </c>
      <c r="E98" s="10">
        <v>0</v>
      </c>
      <c r="F98" s="11">
        <v>280626000</v>
      </c>
      <c r="G98" s="10">
        <v>0</v>
      </c>
      <c r="H98" s="11">
        <v>280626000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</row>
    <row r="99" spans="1:14" ht="15">
      <c r="A99" s="10" t="s">
        <v>131</v>
      </c>
      <c r="B99" s="10" t="s">
        <v>238</v>
      </c>
      <c r="C99" s="11">
        <v>123692000</v>
      </c>
      <c r="D99" s="10">
        <v>0</v>
      </c>
      <c r="E99" s="10">
        <v>0</v>
      </c>
      <c r="F99" s="11">
        <v>123692000</v>
      </c>
      <c r="G99" s="10">
        <v>0</v>
      </c>
      <c r="H99" s="11">
        <v>123692000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</row>
    <row r="100" spans="1:14" ht="15">
      <c r="A100" s="10" t="s">
        <v>132</v>
      </c>
      <c r="B100" s="10" t="s">
        <v>133</v>
      </c>
      <c r="C100" s="11">
        <v>144780000</v>
      </c>
      <c r="D100" s="10">
        <v>0</v>
      </c>
      <c r="E100" s="10">
        <v>0</v>
      </c>
      <c r="F100" s="11">
        <v>144780000</v>
      </c>
      <c r="G100" s="10">
        <v>0</v>
      </c>
      <c r="H100" s="11">
        <v>144780000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</row>
    <row r="101" spans="1:14" ht="15">
      <c r="A101" s="10" t="s">
        <v>134</v>
      </c>
      <c r="B101" s="10" t="s">
        <v>239</v>
      </c>
      <c r="C101" s="11">
        <v>12154000</v>
      </c>
      <c r="D101" s="10">
        <v>0</v>
      </c>
      <c r="E101" s="10">
        <v>0</v>
      </c>
      <c r="F101" s="11">
        <v>12154000</v>
      </c>
      <c r="G101" s="10">
        <v>0</v>
      </c>
      <c r="H101" s="11">
        <v>12154000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</row>
    <row r="102" spans="1:14" ht="15">
      <c r="A102" s="10" t="s">
        <v>135</v>
      </c>
      <c r="B102" s="10" t="s">
        <v>240</v>
      </c>
      <c r="C102" s="11">
        <v>81012000</v>
      </c>
      <c r="D102" s="10">
        <v>0</v>
      </c>
      <c r="E102" s="10">
        <v>0</v>
      </c>
      <c r="F102" s="11">
        <v>81012000</v>
      </c>
      <c r="G102" s="10">
        <v>0</v>
      </c>
      <c r="H102" s="11">
        <v>81012000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</row>
    <row r="103" spans="1:14" ht="15">
      <c r="A103" s="10" t="s">
        <v>136</v>
      </c>
      <c r="B103" s="10" t="s">
        <v>276</v>
      </c>
      <c r="C103" s="11">
        <v>60000000</v>
      </c>
      <c r="D103" s="10">
        <v>0</v>
      </c>
      <c r="E103" s="10">
        <v>0</v>
      </c>
      <c r="F103" s="11">
        <v>60000000</v>
      </c>
      <c r="G103" s="10">
        <v>0</v>
      </c>
      <c r="H103" s="11">
        <v>60000000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</row>
    <row r="104" spans="1:14" ht="15">
      <c r="A104" s="10" t="s">
        <v>137</v>
      </c>
      <c r="B104" s="10" t="s">
        <v>241</v>
      </c>
      <c r="C104" s="11">
        <v>5150000</v>
      </c>
      <c r="D104" s="10">
        <v>0</v>
      </c>
      <c r="E104" s="10">
        <v>0</v>
      </c>
      <c r="F104" s="11">
        <v>5150000</v>
      </c>
      <c r="G104" s="10">
        <v>0</v>
      </c>
      <c r="H104" s="11">
        <v>5150000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</row>
    <row r="105" spans="1:14" ht="15">
      <c r="A105" s="10" t="s">
        <v>138</v>
      </c>
      <c r="B105" s="10" t="s">
        <v>242</v>
      </c>
      <c r="C105" s="11">
        <v>8240000</v>
      </c>
      <c r="D105" s="10">
        <v>0</v>
      </c>
      <c r="E105" s="10">
        <v>0</v>
      </c>
      <c r="F105" s="11">
        <v>8240000</v>
      </c>
      <c r="G105" s="10">
        <v>0</v>
      </c>
      <c r="H105" s="11">
        <v>8240000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</row>
    <row r="106" spans="1:14" ht="15">
      <c r="A106" s="10" t="s">
        <v>139</v>
      </c>
      <c r="B106" s="10" t="s">
        <v>243</v>
      </c>
      <c r="C106" s="11">
        <v>2472000</v>
      </c>
      <c r="D106" s="10">
        <v>0</v>
      </c>
      <c r="E106" s="10">
        <v>0</v>
      </c>
      <c r="F106" s="11">
        <v>2472000</v>
      </c>
      <c r="G106" s="10">
        <v>0</v>
      </c>
      <c r="H106" s="11">
        <v>2472000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</row>
    <row r="107" spans="1:14" ht="15">
      <c r="A107" s="10" t="s">
        <v>140</v>
      </c>
      <c r="B107" s="10" t="s">
        <v>244</v>
      </c>
      <c r="C107" s="11">
        <v>5150000</v>
      </c>
      <c r="D107" s="10">
        <v>0</v>
      </c>
      <c r="E107" s="10">
        <v>0</v>
      </c>
      <c r="F107" s="11">
        <v>5150000</v>
      </c>
      <c r="G107" s="10">
        <v>0</v>
      </c>
      <c r="H107" s="11">
        <v>5150000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</row>
    <row r="108" spans="1:14" ht="15">
      <c r="A108" s="10" t="s">
        <v>141</v>
      </c>
      <c r="B108" s="10" t="s">
        <v>245</v>
      </c>
      <c r="C108" s="11">
        <v>5516000</v>
      </c>
      <c r="D108" s="10">
        <v>0</v>
      </c>
      <c r="E108" s="10">
        <v>0</v>
      </c>
      <c r="F108" s="11">
        <v>5516000</v>
      </c>
      <c r="G108" s="10">
        <v>0</v>
      </c>
      <c r="H108" s="11">
        <v>5516000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</row>
    <row r="109" spans="1:14" ht="15">
      <c r="A109" s="10" t="s">
        <v>142</v>
      </c>
      <c r="B109" s="10" t="s">
        <v>246</v>
      </c>
      <c r="C109" s="11">
        <v>5516000</v>
      </c>
      <c r="D109" s="10">
        <v>0</v>
      </c>
      <c r="E109" s="10">
        <v>0</v>
      </c>
      <c r="F109" s="11">
        <v>5516000</v>
      </c>
      <c r="G109" s="10">
        <v>0</v>
      </c>
      <c r="H109" s="11">
        <v>5516000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</row>
    <row r="110" spans="1:14" ht="15">
      <c r="A110" s="10" t="s">
        <v>143</v>
      </c>
      <c r="B110" s="10" t="s">
        <v>144</v>
      </c>
      <c r="C110" s="11">
        <v>8510000</v>
      </c>
      <c r="D110" s="10">
        <v>0</v>
      </c>
      <c r="E110" s="10">
        <v>0</v>
      </c>
      <c r="F110" s="11">
        <v>8510000</v>
      </c>
      <c r="G110" s="10">
        <v>0</v>
      </c>
      <c r="H110" s="11">
        <v>8510000</v>
      </c>
      <c r="I110" s="11">
        <v>114310</v>
      </c>
      <c r="J110" s="11">
        <v>114310</v>
      </c>
      <c r="K110" s="10">
        <v>1.34</v>
      </c>
      <c r="L110" s="11">
        <v>114310</v>
      </c>
      <c r="M110" s="11">
        <v>114310</v>
      </c>
      <c r="N110" s="10">
        <v>1.34</v>
      </c>
    </row>
    <row r="111" spans="1:14" ht="15">
      <c r="A111" s="10" t="s">
        <v>145</v>
      </c>
      <c r="B111" s="10" t="s">
        <v>250</v>
      </c>
      <c r="C111" s="11">
        <v>8510000</v>
      </c>
      <c r="D111" s="10">
        <v>0</v>
      </c>
      <c r="E111" s="10">
        <v>0</v>
      </c>
      <c r="F111" s="11">
        <v>8510000</v>
      </c>
      <c r="G111" s="10">
        <v>0</v>
      </c>
      <c r="H111" s="11">
        <v>8510000</v>
      </c>
      <c r="I111" s="11">
        <v>114310</v>
      </c>
      <c r="J111" s="11">
        <v>114310</v>
      </c>
      <c r="K111" s="10">
        <v>1.34</v>
      </c>
      <c r="L111" s="11">
        <v>114310</v>
      </c>
      <c r="M111" s="11">
        <v>114310</v>
      </c>
      <c r="N111" s="10">
        <v>1.34</v>
      </c>
    </row>
    <row r="112" spans="1:14" ht="15">
      <c r="A112" s="10" t="s">
        <v>146</v>
      </c>
      <c r="B112" s="10" t="s">
        <v>277</v>
      </c>
      <c r="C112" s="11">
        <v>3190000</v>
      </c>
      <c r="D112" s="10">
        <v>0</v>
      </c>
      <c r="E112" s="10">
        <v>0</v>
      </c>
      <c r="F112" s="11">
        <v>3190000</v>
      </c>
      <c r="G112" s="10">
        <v>0</v>
      </c>
      <c r="H112" s="11">
        <v>3190000</v>
      </c>
      <c r="I112" s="11">
        <v>89459</v>
      </c>
      <c r="J112" s="11">
        <v>89459</v>
      </c>
      <c r="K112" s="10">
        <v>2.8</v>
      </c>
      <c r="L112" s="11">
        <v>89459</v>
      </c>
      <c r="M112" s="11">
        <v>89459</v>
      </c>
      <c r="N112" s="10">
        <v>2.8</v>
      </c>
    </row>
    <row r="113" spans="1:14" ht="15">
      <c r="A113" s="10" t="s">
        <v>147</v>
      </c>
      <c r="B113" s="10" t="s">
        <v>148</v>
      </c>
      <c r="C113" s="11">
        <v>3190000</v>
      </c>
      <c r="D113" s="10">
        <v>0</v>
      </c>
      <c r="E113" s="10">
        <v>0</v>
      </c>
      <c r="F113" s="11">
        <v>3190000</v>
      </c>
      <c r="G113" s="10">
        <v>0</v>
      </c>
      <c r="H113" s="11">
        <v>3190000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</row>
    <row r="114" spans="1:14" ht="15">
      <c r="A114" s="10" t="s">
        <v>149</v>
      </c>
      <c r="B114" s="10" t="s">
        <v>150</v>
      </c>
      <c r="C114" s="11">
        <v>2130000</v>
      </c>
      <c r="D114" s="10">
        <v>0</v>
      </c>
      <c r="E114" s="10">
        <v>0</v>
      </c>
      <c r="F114" s="11">
        <v>2130000</v>
      </c>
      <c r="G114" s="10">
        <v>0</v>
      </c>
      <c r="H114" s="11">
        <v>2130000</v>
      </c>
      <c r="I114" s="11">
        <v>24851</v>
      </c>
      <c r="J114" s="11">
        <v>24851</v>
      </c>
      <c r="K114" s="10">
        <v>1.17</v>
      </c>
      <c r="L114" s="11">
        <v>24851</v>
      </c>
      <c r="M114" s="11">
        <v>24851</v>
      </c>
      <c r="N114" s="10">
        <v>1.17</v>
      </c>
    </row>
    <row r="115" spans="1:14" ht="15">
      <c r="A115" s="10" t="s">
        <v>151</v>
      </c>
      <c r="B115" s="10" t="s">
        <v>247</v>
      </c>
      <c r="C115" s="11">
        <v>32960000</v>
      </c>
      <c r="D115" s="10">
        <v>0</v>
      </c>
      <c r="E115" s="10">
        <v>0</v>
      </c>
      <c r="F115" s="11">
        <v>32960000</v>
      </c>
      <c r="G115" s="10">
        <v>0</v>
      </c>
      <c r="H115" s="11">
        <v>32960000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</row>
    <row r="116" spans="1:14" ht="15">
      <c r="A116" s="10" t="s">
        <v>152</v>
      </c>
      <c r="B116" s="10" t="s">
        <v>153</v>
      </c>
      <c r="C116" s="11">
        <v>72100000</v>
      </c>
      <c r="D116" s="10">
        <v>0</v>
      </c>
      <c r="E116" s="10">
        <v>0</v>
      </c>
      <c r="F116" s="11">
        <v>72100000</v>
      </c>
      <c r="G116" s="10">
        <v>0</v>
      </c>
      <c r="H116" s="11">
        <v>72100000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</row>
    <row r="117" spans="1:14" ht="15">
      <c r="A117" s="10" t="s">
        <v>154</v>
      </c>
      <c r="B117" s="10" t="s">
        <v>155</v>
      </c>
      <c r="C117" s="11">
        <v>51600000</v>
      </c>
      <c r="D117" s="10">
        <v>0</v>
      </c>
      <c r="E117" s="10">
        <v>0</v>
      </c>
      <c r="F117" s="11">
        <v>51600000</v>
      </c>
      <c r="G117" s="10">
        <v>0</v>
      </c>
      <c r="H117" s="11">
        <v>51600000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</row>
    <row r="118" spans="1:14" ht="15">
      <c r="A118" s="10" t="s">
        <v>156</v>
      </c>
      <c r="B118" s="10" t="s">
        <v>157</v>
      </c>
      <c r="C118" s="11">
        <v>1906000</v>
      </c>
      <c r="D118" s="10">
        <v>0</v>
      </c>
      <c r="E118" s="10">
        <v>0</v>
      </c>
      <c r="F118" s="11">
        <v>1906000</v>
      </c>
      <c r="G118" s="10">
        <v>0</v>
      </c>
      <c r="H118" s="11">
        <v>1906000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</row>
    <row r="119" spans="1:14" ht="15">
      <c r="A119" s="12" t="s">
        <v>210</v>
      </c>
      <c r="B119" s="10" t="s">
        <v>158</v>
      </c>
      <c r="C119" s="11">
        <v>1000000</v>
      </c>
      <c r="D119" s="10">
        <v>0</v>
      </c>
      <c r="E119" s="10">
        <v>0</v>
      </c>
      <c r="F119" s="11">
        <v>1000000</v>
      </c>
      <c r="G119" s="10">
        <v>0</v>
      </c>
      <c r="H119" s="11">
        <v>1000000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</row>
    <row r="120" spans="1:14" ht="15">
      <c r="A120" s="10" t="s">
        <v>159</v>
      </c>
      <c r="B120" s="10" t="s">
        <v>160</v>
      </c>
      <c r="C120" s="11">
        <v>1000000</v>
      </c>
      <c r="D120" s="10">
        <v>0</v>
      </c>
      <c r="E120" s="10">
        <v>0</v>
      </c>
      <c r="F120" s="11">
        <v>1000000</v>
      </c>
      <c r="G120" s="10">
        <v>0</v>
      </c>
      <c r="H120" s="11">
        <v>1000000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</row>
    <row r="121" spans="1:14" ht="15">
      <c r="A121" s="10" t="s">
        <v>161</v>
      </c>
      <c r="B121" s="10" t="s">
        <v>278</v>
      </c>
      <c r="C121" s="11">
        <v>1000000</v>
      </c>
      <c r="D121" s="10">
        <v>0</v>
      </c>
      <c r="E121" s="10">
        <v>0</v>
      </c>
      <c r="F121" s="11">
        <v>1000000</v>
      </c>
      <c r="G121" s="10">
        <v>0</v>
      </c>
      <c r="H121" s="11">
        <v>1000000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</row>
    <row r="122" spans="1:14" ht="15">
      <c r="A122" s="12" t="s">
        <v>211</v>
      </c>
      <c r="B122" s="10" t="s">
        <v>162</v>
      </c>
      <c r="C122" s="11">
        <v>20000000</v>
      </c>
      <c r="D122" s="10">
        <v>0</v>
      </c>
      <c r="E122" s="10">
        <v>0</v>
      </c>
      <c r="F122" s="11">
        <v>20000000</v>
      </c>
      <c r="G122" s="10">
        <v>0</v>
      </c>
      <c r="H122" s="11">
        <v>20000000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</row>
    <row r="123" spans="1:14" ht="15">
      <c r="A123" s="10" t="s">
        <v>163</v>
      </c>
      <c r="B123" s="10" t="s">
        <v>164</v>
      </c>
      <c r="C123" s="11">
        <v>20000000</v>
      </c>
      <c r="D123" s="10">
        <v>0</v>
      </c>
      <c r="E123" s="10">
        <v>0</v>
      </c>
      <c r="F123" s="11">
        <v>20000000</v>
      </c>
      <c r="G123" s="10">
        <v>0</v>
      </c>
      <c r="H123" s="11">
        <v>20000000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</row>
    <row r="124" spans="1:14" ht="15">
      <c r="A124" s="10" t="s">
        <v>165</v>
      </c>
      <c r="B124" s="10" t="s">
        <v>166</v>
      </c>
      <c r="C124" s="11">
        <v>20000000</v>
      </c>
      <c r="D124" s="10">
        <v>0</v>
      </c>
      <c r="E124" s="10">
        <v>0</v>
      </c>
      <c r="F124" s="11">
        <v>20000000</v>
      </c>
      <c r="G124" s="10">
        <v>0</v>
      </c>
      <c r="H124" s="11">
        <v>20000000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</row>
    <row r="125" spans="1:14" ht="15">
      <c r="A125" s="16" t="s">
        <v>212</v>
      </c>
      <c r="B125" s="14" t="s">
        <v>284</v>
      </c>
      <c r="C125" s="15">
        <v>25942894000</v>
      </c>
      <c r="D125" s="14">
        <v>0</v>
      </c>
      <c r="E125" s="14">
        <v>0</v>
      </c>
      <c r="F125" s="15">
        <v>25942894000</v>
      </c>
      <c r="G125" s="14">
        <v>0</v>
      </c>
      <c r="H125" s="15">
        <v>25942894000</v>
      </c>
      <c r="I125" s="15">
        <v>345887822</v>
      </c>
      <c r="J125" s="15">
        <v>345887822</v>
      </c>
      <c r="K125" s="14">
        <v>1.33</v>
      </c>
      <c r="L125" s="15">
        <v>1834220</v>
      </c>
      <c r="M125" s="15">
        <v>1834220</v>
      </c>
      <c r="N125" s="14">
        <v>0.01</v>
      </c>
    </row>
    <row r="126" spans="1:14" ht="15">
      <c r="A126" s="17" t="s">
        <v>213</v>
      </c>
      <c r="B126" s="14" t="s">
        <v>167</v>
      </c>
      <c r="C126" s="15">
        <v>25942894000</v>
      </c>
      <c r="D126" s="14">
        <v>0</v>
      </c>
      <c r="E126" s="14">
        <v>0</v>
      </c>
      <c r="F126" s="15">
        <v>25942894000</v>
      </c>
      <c r="G126" s="14">
        <v>0</v>
      </c>
      <c r="H126" s="15">
        <v>25942894000</v>
      </c>
      <c r="I126" s="15">
        <v>345887822</v>
      </c>
      <c r="J126" s="15">
        <v>345887822</v>
      </c>
      <c r="K126" s="14">
        <v>1.33</v>
      </c>
      <c r="L126" s="15">
        <v>1834220</v>
      </c>
      <c r="M126" s="15">
        <v>1834220</v>
      </c>
      <c r="N126" s="14">
        <v>0.01</v>
      </c>
    </row>
    <row r="127" spans="1:14" ht="15">
      <c r="A127" s="10" t="s">
        <v>168</v>
      </c>
      <c r="B127" s="10" t="s">
        <v>255</v>
      </c>
      <c r="C127" s="11">
        <v>25942894000</v>
      </c>
      <c r="D127" s="10">
        <v>0</v>
      </c>
      <c r="E127" s="10">
        <v>0</v>
      </c>
      <c r="F127" s="11">
        <v>25942894000</v>
      </c>
      <c r="G127" s="10">
        <v>0</v>
      </c>
      <c r="H127" s="11">
        <v>25942894000</v>
      </c>
      <c r="I127" s="11">
        <v>345887822</v>
      </c>
      <c r="J127" s="11">
        <v>345887822</v>
      </c>
      <c r="K127" s="10">
        <v>1.33</v>
      </c>
      <c r="L127" s="11">
        <v>1834220</v>
      </c>
      <c r="M127" s="11">
        <v>1834220</v>
      </c>
      <c r="N127" s="10">
        <v>0.01</v>
      </c>
    </row>
    <row r="128" spans="1:14" ht="15">
      <c r="A128" s="10" t="s">
        <v>169</v>
      </c>
      <c r="B128" s="10" t="s">
        <v>170</v>
      </c>
      <c r="C128" s="11">
        <v>18020000000</v>
      </c>
      <c r="D128" s="10">
        <v>0</v>
      </c>
      <c r="E128" s="10">
        <v>0</v>
      </c>
      <c r="F128" s="11">
        <v>18020000000</v>
      </c>
      <c r="G128" s="10">
        <v>0</v>
      </c>
      <c r="H128" s="11">
        <v>18020000000</v>
      </c>
      <c r="I128" s="11">
        <v>167214220</v>
      </c>
      <c r="J128" s="11">
        <v>167214220</v>
      </c>
      <c r="K128" s="10">
        <v>0.93</v>
      </c>
      <c r="L128" s="11">
        <v>1834220</v>
      </c>
      <c r="M128" s="11">
        <v>1834220</v>
      </c>
      <c r="N128" s="10">
        <v>0.01</v>
      </c>
    </row>
    <row r="129" spans="1:14" ht="15">
      <c r="A129" s="10" t="s">
        <v>171</v>
      </c>
      <c r="B129" s="10" t="s">
        <v>251</v>
      </c>
      <c r="C129" s="11">
        <v>18020000000</v>
      </c>
      <c r="D129" s="10">
        <v>0</v>
      </c>
      <c r="E129" s="10">
        <v>0</v>
      </c>
      <c r="F129" s="11">
        <v>18020000000</v>
      </c>
      <c r="G129" s="10">
        <v>0</v>
      </c>
      <c r="H129" s="11">
        <v>18020000000</v>
      </c>
      <c r="I129" s="11">
        <v>167214220</v>
      </c>
      <c r="J129" s="11">
        <v>167214220</v>
      </c>
      <c r="K129" s="10">
        <v>0.93</v>
      </c>
      <c r="L129" s="11">
        <v>1834220</v>
      </c>
      <c r="M129" s="11">
        <v>1834220</v>
      </c>
      <c r="N129" s="10">
        <v>0.01</v>
      </c>
    </row>
    <row r="130" spans="1:14" ht="15">
      <c r="A130" s="10" t="s">
        <v>172</v>
      </c>
      <c r="B130" s="10" t="s">
        <v>256</v>
      </c>
      <c r="C130" s="11">
        <v>4600000000</v>
      </c>
      <c r="D130" s="10">
        <v>0</v>
      </c>
      <c r="E130" s="10">
        <v>0</v>
      </c>
      <c r="F130" s="11">
        <v>4600000000</v>
      </c>
      <c r="G130" s="10">
        <v>0</v>
      </c>
      <c r="H130" s="11">
        <v>4600000000</v>
      </c>
      <c r="I130" s="11">
        <v>11880000</v>
      </c>
      <c r="J130" s="11">
        <v>11880000</v>
      </c>
      <c r="K130" s="10">
        <v>0.26</v>
      </c>
      <c r="L130" s="10">
        <v>0</v>
      </c>
      <c r="M130" s="10">
        <v>0</v>
      </c>
      <c r="N130" s="10">
        <v>0</v>
      </c>
    </row>
    <row r="131" spans="1:14" ht="15">
      <c r="A131" s="10" t="s">
        <v>173</v>
      </c>
      <c r="B131" s="10" t="s">
        <v>252</v>
      </c>
      <c r="C131" s="11">
        <v>4600000000</v>
      </c>
      <c r="D131" s="10">
        <v>0</v>
      </c>
      <c r="E131" s="10">
        <v>0</v>
      </c>
      <c r="F131" s="11">
        <v>4600000000</v>
      </c>
      <c r="G131" s="10">
        <v>0</v>
      </c>
      <c r="H131" s="11">
        <v>4600000000</v>
      </c>
      <c r="I131" s="11">
        <v>11880000</v>
      </c>
      <c r="J131" s="11">
        <v>11880000</v>
      </c>
      <c r="K131" s="10">
        <v>0.26</v>
      </c>
      <c r="L131" s="10">
        <v>0</v>
      </c>
      <c r="M131" s="10">
        <v>0</v>
      </c>
      <c r="N131" s="10">
        <v>0</v>
      </c>
    </row>
    <row r="132" spans="1:14" ht="15">
      <c r="A132" s="10" t="s">
        <v>174</v>
      </c>
      <c r="B132" s="10" t="s">
        <v>257</v>
      </c>
      <c r="C132" s="11">
        <v>13420000000</v>
      </c>
      <c r="D132" s="10">
        <v>0</v>
      </c>
      <c r="E132" s="10">
        <v>0</v>
      </c>
      <c r="F132" s="11">
        <v>13420000000</v>
      </c>
      <c r="G132" s="10">
        <v>0</v>
      </c>
      <c r="H132" s="11">
        <v>13420000000</v>
      </c>
      <c r="I132" s="11">
        <v>155334220</v>
      </c>
      <c r="J132" s="11">
        <v>155334220</v>
      </c>
      <c r="K132" s="10">
        <v>1.16</v>
      </c>
      <c r="L132" s="11">
        <v>1834220</v>
      </c>
      <c r="M132" s="11">
        <v>1834220</v>
      </c>
      <c r="N132" s="10">
        <v>0.01</v>
      </c>
    </row>
    <row r="133" spans="1:14" ht="15">
      <c r="A133" s="10" t="s">
        <v>175</v>
      </c>
      <c r="B133" s="10" t="s">
        <v>252</v>
      </c>
      <c r="C133" s="11">
        <v>13420000000</v>
      </c>
      <c r="D133" s="10">
        <v>0</v>
      </c>
      <c r="E133" s="10">
        <v>0</v>
      </c>
      <c r="F133" s="11">
        <v>13420000000</v>
      </c>
      <c r="G133" s="10">
        <v>0</v>
      </c>
      <c r="H133" s="11">
        <v>13420000000</v>
      </c>
      <c r="I133" s="11">
        <v>155334220</v>
      </c>
      <c r="J133" s="11">
        <v>155334220</v>
      </c>
      <c r="K133" s="10">
        <v>1.16</v>
      </c>
      <c r="L133" s="11">
        <v>1834220</v>
      </c>
      <c r="M133" s="11">
        <v>1834220</v>
      </c>
      <c r="N133" s="10">
        <v>0.01</v>
      </c>
    </row>
    <row r="134" spans="1:14" ht="15">
      <c r="A134" s="10" t="s">
        <v>176</v>
      </c>
      <c r="B134" s="10" t="s">
        <v>279</v>
      </c>
      <c r="C134" s="11">
        <v>7922894000</v>
      </c>
      <c r="D134" s="10">
        <v>0</v>
      </c>
      <c r="E134" s="10">
        <v>0</v>
      </c>
      <c r="F134" s="11">
        <v>7922894000</v>
      </c>
      <c r="G134" s="10">
        <v>0</v>
      </c>
      <c r="H134" s="11">
        <v>7922894000</v>
      </c>
      <c r="I134" s="11">
        <v>178673602</v>
      </c>
      <c r="J134" s="11">
        <v>178673602</v>
      </c>
      <c r="K134" s="10">
        <v>2.26</v>
      </c>
      <c r="L134" s="10">
        <v>0</v>
      </c>
      <c r="M134" s="10">
        <v>0</v>
      </c>
      <c r="N134" s="10">
        <v>0</v>
      </c>
    </row>
    <row r="135" spans="1:14" ht="15">
      <c r="A135" s="10" t="s">
        <v>177</v>
      </c>
      <c r="B135" s="10" t="s">
        <v>280</v>
      </c>
      <c r="C135" s="11">
        <v>5887894000</v>
      </c>
      <c r="D135" s="10">
        <v>0</v>
      </c>
      <c r="E135" s="10">
        <v>0</v>
      </c>
      <c r="F135" s="11">
        <v>5887894000</v>
      </c>
      <c r="G135" s="10">
        <v>0</v>
      </c>
      <c r="H135" s="11">
        <v>5887894000</v>
      </c>
      <c r="I135" s="11">
        <v>178673602</v>
      </c>
      <c r="J135" s="11">
        <v>178673602</v>
      </c>
      <c r="K135" s="10">
        <v>3.03</v>
      </c>
      <c r="L135" s="10">
        <v>0</v>
      </c>
      <c r="M135" s="10">
        <v>0</v>
      </c>
      <c r="N135" s="10">
        <v>0</v>
      </c>
    </row>
    <row r="136" spans="1:14" ht="15">
      <c r="A136" s="10" t="s">
        <v>178</v>
      </c>
      <c r="B136" s="10" t="s">
        <v>179</v>
      </c>
      <c r="C136" s="11">
        <v>5887894000</v>
      </c>
      <c r="D136" s="10">
        <v>0</v>
      </c>
      <c r="E136" s="10">
        <v>0</v>
      </c>
      <c r="F136" s="11">
        <v>5887894000</v>
      </c>
      <c r="G136" s="10">
        <v>0</v>
      </c>
      <c r="H136" s="11">
        <v>5887894000</v>
      </c>
      <c r="I136" s="11">
        <v>178673602</v>
      </c>
      <c r="J136" s="11">
        <v>178673602</v>
      </c>
      <c r="K136" s="10">
        <v>3.03</v>
      </c>
      <c r="L136" s="10">
        <v>0</v>
      </c>
      <c r="M136" s="10">
        <v>0</v>
      </c>
      <c r="N136" s="10">
        <v>0</v>
      </c>
    </row>
    <row r="137" spans="1:14" ht="15">
      <c r="A137" s="10" t="s">
        <v>180</v>
      </c>
      <c r="B137" s="10" t="s">
        <v>253</v>
      </c>
      <c r="C137" s="11">
        <v>5887894000</v>
      </c>
      <c r="D137" s="10">
        <v>0</v>
      </c>
      <c r="E137" s="10">
        <v>0</v>
      </c>
      <c r="F137" s="11">
        <v>5887894000</v>
      </c>
      <c r="G137" s="10">
        <v>0</v>
      </c>
      <c r="H137" s="11">
        <v>5887894000</v>
      </c>
      <c r="I137" s="11">
        <v>178673602</v>
      </c>
      <c r="J137" s="11">
        <v>178673602</v>
      </c>
      <c r="K137" s="10">
        <v>3.03</v>
      </c>
      <c r="L137" s="10">
        <v>0</v>
      </c>
      <c r="M137" s="10">
        <v>0</v>
      </c>
      <c r="N137" s="10">
        <v>0</v>
      </c>
    </row>
    <row r="138" spans="1:14" ht="15">
      <c r="A138" s="10" t="s">
        <v>181</v>
      </c>
      <c r="B138" s="10" t="s">
        <v>281</v>
      </c>
      <c r="C138" s="11">
        <v>2035000000</v>
      </c>
      <c r="D138" s="10">
        <v>0</v>
      </c>
      <c r="E138" s="10">
        <v>0</v>
      </c>
      <c r="F138" s="11">
        <v>2035000000</v>
      </c>
      <c r="G138" s="10">
        <v>0</v>
      </c>
      <c r="H138" s="11">
        <v>2035000000</v>
      </c>
      <c r="I138" s="10">
        <v>0</v>
      </c>
      <c r="J138" s="10">
        <v>0</v>
      </c>
      <c r="K138" s="10">
        <v>0</v>
      </c>
      <c r="L138" s="10">
        <v>0</v>
      </c>
      <c r="M138" s="10">
        <v>0</v>
      </c>
      <c r="N138" s="10">
        <v>0</v>
      </c>
    </row>
    <row r="139" spans="1:14" ht="15">
      <c r="A139" s="10" t="s">
        <v>182</v>
      </c>
      <c r="B139" s="10" t="s">
        <v>282</v>
      </c>
      <c r="C139" s="11">
        <v>2035000000</v>
      </c>
      <c r="D139" s="10">
        <v>0</v>
      </c>
      <c r="E139" s="10">
        <v>0</v>
      </c>
      <c r="F139" s="11">
        <v>2035000000</v>
      </c>
      <c r="G139" s="10">
        <v>0</v>
      </c>
      <c r="H139" s="11">
        <v>2035000000</v>
      </c>
      <c r="I139" s="10">
        <v>0</v>
      </c>
      <c r="J139" s="10">
        <v>0</v>
      </c>
      <c r="K139" s="10">
        <v>0</v>
      </c>
      <c r="L139" s="10">
        <v>0</v>
      </c>
      <c r="M139" s="10">
        <v>0</v>
      </c>
      <c r="N139" s="10">
        <v>0</v>
      </c>
    </row>
    <row r="140" spans="1:14" ht="15">
      <c r="A140" s="10" t="s">
        <v>183</v>
      </c>
      <c r="B140" s="10" t="s">
        <v>283</v>
      </c>
      <c r="C140" s="11">
        <v>2035000000</v>
      </c>
      <c r="D140" s="10">
        <v>0</v>
      </c>
      <c r="E140" s="10">
        <v>0</v>
      </c>
      <c r="F140" s="11">
        <v>2035000000</v>
      </c>
      <c r="G140" s="10">
        <v>0</v>
      </c>
      <c r="H140" s="11">
        <v>2035000000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10">
        <v>0</v>
      </c>
    </row>
  </sheetData>
  <sheetProtection/>
  <mergeCells count="15">
    <mergeCell ref="C5:H5"/>
    <mergeCell ref="I5:J6"/>
    <mergeCell ref="K5:K6"/>
    <mergeCell ref="L5:M6"/>
    <mergeCell ref="N5:N7"/>
    <mergeCell ref="C6:C7"/>
    <mergeCell ref="D6:E6"/>
    <mergeCell ref="F6:F7"/>
    <mergeCell ref="G6:G7"/>
    <mergeCell ref="H6:H7"/>
    <mergeCell ref="A1:N1"/>
    <mergeCell ref="A2:N2"/>
    <mergeCell ref="A3:N3"/>
    <mergeCell ref="L4:N4"/>
    <mergeCell ref="A5:B6"/>
  </mergeCells>
  <printOptions/>
  <pageMargins left="0.7" right="0.7" top="0.75" bottom="0.75" header="0.3" footer="0.3"/>
  <pageSetup horizontalDpi="600" verticalDpi="6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Enrique Adolfo Gomez Salazar</cp:lastModifiedBy>
  <dcterms:modified xsi:type="dcterms:W3CDTF">2020-02-07T15:03:17Z</dcterms:modified>
  <cp:category/>
  <cp:version/>
  <cp:contentType/>
  <cp:contentStatus/>
</cp:coreProperties>
</file>