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 D\PLANEACION\2019\2. PLANES\00. SEGUIMIENTO A PLANES\1. SEGUIMIENTO A PLANES 2019\PLAN DE ACCIÓN\"/>
    </mc:Choice>
  </mc:AlternateContent>
  <xr:revisionPtr revIDLastSave="0" documentId="13_ncr:1_{4991C60F-243F-4885-9F0F-F32D57CDCC3C}" xr6:coauthVersionLast="43" xr6:coauthVersionMax="43" xr10:uidLastSave="{00000000-0000-0000-0000-000000000000}"/>
  <bookViews>
    <workbookView xWindow="-120" yWindow="-120" windowWidth="29040" windowHeight="15840" xr2:uid="{00000000-000D-0000-FFFF-FFFF00000000}"/>
    <workbookView xWindow="-120" yWindow="-120" windowWidth="29040" windowHeight="15840" xr2:uid="{DA0A30F4-DB00-4201-8C7D-F19EB31AEEA9}"/>
  </bookViews>
  <sheets>
    <sheet name="PLAN ESTRATEGICO A 2019" sheetId="4" r:id="rId1"/>
  </sheets>
  <definedNames>
    <definedName name="_xlnm._FilterDatabase" localSheetId="0" hidden="1">'PLAN ESTRATEGICO A 2019'!$B$7:$AG$35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3" i="4" l="1"/>
  <c r="AG25" i="4"/>
  <c r="AG24" i="4"/>
  <c r="AG21" i="4"/>
  <c r="AG20" i="4"/>
  <c r="AG18" i="4"/>
  <c r="AG17" i="4"/>
  <c r="AG12" i="4"/>
  <c r="AG11" i="4"/>
  <c r="AG10" i="4"/>
  <c r="AG9" i="4"/>
  <c r="AG32" i="4"/>
  <c r="AG26" i="4"/>
  <c r="AG27" i="4"/>
  <c r="AG28" i="4"/>
  <c r="AG29" i="4"/>
  <c r="AG30" i="4"/>
  <c r="AG31" i="4"/>
  <c r="AG34" i="4"/>
</calcChain>
</file>

<file path=xl/sharedStrings.xml><?xml version="1.0" encoding="utf-8"?>
<sst xmlns="http://schemas.openxmlformats.org/spreadsheetml/2006/main" count="452" uniqueCount="172">
  <si>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</si>
  <si>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</si>
  <si>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</si>
  <si>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</si>
  <si>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</si>
  <si>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</si>
  <si>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</si>
  <si>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</si>
  <si>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</si>
  <si>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</si>
  <si>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</si>
  <si>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</si>
  <si>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</si>
  <si>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</si>
  <si>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</si>
  <si>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</si>
  <si>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</si>
  <si>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</si>
  <si>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</si>
  <si>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</si>
  <si>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</si>
  <si>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</si>
  <si>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</si>
  <si>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</si>
  <si>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</si>
  <si>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</si>
  <si>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</si>
  <si>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</si>
  <si>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</si>
  <si>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</si>
  <si>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</si>
  <si>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</si>
  <si>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</si>
  <si>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</si>
  <si>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</si>
  <si>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</si>
  <si>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</si>
  <si>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</si>
  <si>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</si>
  <si>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</si>
  <si>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</si>
  <si>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</si>
  <si>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</si>
  <si>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</si>
  <si>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</si>
  <si>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</si>
  <si>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</si>
  <si>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</si>
  <si>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</si>
  <si>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</si>
  <si>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</si>
  <si>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</si>
  <si>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</si>
  <si>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</si>
  <si>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</si>
  <si>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</si>
  <si>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</si>
  <si>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</si>
  <si>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</si>
  <si>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</si>
  <si>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</si>
  <si>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</si>
  <si>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</si>
  <si>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Dependencia</t>
  </si>
  <si>
    <t>Nombre Objetivo Estratégico</t>
  </si>
  <si>
    <t>Estrategia</t>
  </si>
  <si>
    <t>Ponderación Producto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</si>
  <si>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</si>
  <si>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</si>
  <si>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</si>
  <si>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</si>
  <si>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</si>
  <si>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</si>
  <si>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</si>
  <si>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Subdirección de Registro Inmobiliario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</si>
  <si>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</si>
  <si>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</si>
  <si>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</si>
  <si>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</si>
  <si>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</si>
  <si>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</si>
  <si>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</si>
  <si>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</si>
  <si>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</si>
  <si>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</si>
  <si>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</si>
  <si>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Subdirección de Administración Inmobiliaria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</si>
  <si>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</si>
  <si>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</si>
  <si>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</si>
  <si>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</si>
  <si>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</si>
  <si>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</si>
  <si>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</si>
  <si>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</si>
  <si>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</si>
  <si>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</si>
  <si>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</si>
  <si>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</si>
  <si>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</si>
  <si>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</si>
  <si>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</si>
  <si>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</si>
  <si>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Subdirección Administrativa, Financiera y de Control Disciplinario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</si>
  <si>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</si>
  <si>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</si>
  <si>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</si>
  <si>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</si>
  <si>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</si>
  <si>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</si>
  <si>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</si>
  <si>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</si>
  <si>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</si>
  <si>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</si>
  <si>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</si>
  <si>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</si>
  <si>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</si>
  <si>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</si>
  <si>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</si>
  <si>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</si>
  <si>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</si>
  <si>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</si>
  <si>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Oficina de Sistemas</t>
  </si>
  <si>
    <t>Actualizar la plataforma tecnológica de la información y
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</si>
  <si>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</si>
  <si>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</si>
  <si>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</si>
  <si>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</si>
  <si>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</si>
  <si>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</si>
  <si>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</si>
  <si>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</si>
  <si>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</si>
  <si>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</si>
  <si>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</si>
  <si>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</si>
  <si>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</si>
  <si>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 xml:space="preserve">Código </t>
  </si>
  <si>
    <t>Versión</t>
  </si>
  <si>
    <t>Vigencia desde</t>
  </si>
  <si>
    <t>PROCESO Y/O DOCUMENTO: PLANEACIÓN Y GESTIÓN INSTITUCIONAL</t>
  </si>
  <si>
    <t>127-FORDE-32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</si>
  <si>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</si>
  <si>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Gestionar el 100% del Plan de Adecuación y sostenibilidad SIGD-MIPG</t>
  </si>
  <si>
    <t>Promocionar la transparencia y el control de la corrupción en la gestión institucional</t>
  </si>
  <si>
    <t>Subdirector 
Subdirección Administrativa, Financiera y de Control Disciplinario</t>
  </si>
  <si>
    <t>Subdirector
Subdirección Administrativa, Financiera y de Control Disciplinario</t>
  </si>
  <si>
    <t>Jefe de Oficina
Oficina de Sistemas</t>
  </si>
  <si>
    <t xml:space="preserve">Responsable del Proyecto de Invesión </t>
  </si>
  <si>
    <t>Recursos</t>
  </si>
  <si>
    <t xml:space="preserve">Recurso Humano </t>
  </si>
  <si>
    <t>Físicos</t>
  </si>
  <si>
    <t>Técnológicos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</si>
  <si>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</si>
  <si>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</si>
  <si>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</si>
  <si>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</si>
  <si>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</si>
  <si>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Financieros 2019</t>
  </si>
  <si>
    <t>Subdirector Subdirección de Registro Inmobiliario</t>
  </si>
  <si>
    <t>Subdirector Subdirección de Administración Inmobiliaria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</si>
  <si>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</si>
  <si>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</si>
  <si>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2´100.000</t>
  </si>
  <si>
    <t>4,250,000</t>
  </si>
  <si>
    <t>Meta finalizada por cumplimiento</t>
  </si>
  <si>
    <t>De las actividades requeridas para la administración, sostenibilidad y aprovechamiento económico del patrimonio inmobiliario distrital</t>
  </si>
  <si>
    <t>Finalizada por cumplimiento</t>
  </si>
  <si>
    <t>Pocertaje de cumplimiento en el avance de metas</t>
  </si>
  <si>
    <t>Avance cumplimiento de metas al 30/03/2019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</si>
  <si>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</si>
  <si>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 xml:space="preserve">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</si>
</sst>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,"/>
    <numFmt numFmtId="165" formatCode="#,##0;[Red]#,##0"/>
    <numFmt numFmtId="166" formatCode="0.0"/>
    <numFmt numFmtId="167" formatCode="#,##0.0"/>
    <numFmt numFmtId="168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vertAlign val="superscript"/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9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8" fillId="0" borderId="0" xfId="3" applyFont="1"/>
    <xf numFmtId="0" fontId="9" fillId="0" borderId="0" xfId="3" applyFont="1" applyAlignment="1">
      <alignment vertical="center"/>
    </xf>
    <xf numFmtId="0" fontId="6" fillId="7" borderId="3" xfId="2" applyFont="1" applyFill="1" applyBorder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"/>
    </xf>
    <xf numFmtId="0" fontId="6" fillId="7" borderId="0" xfId="2" applyFont="1" applyFill="1" applyAlignment="1">
      <alignment vertical="center" wrapText="1"/>
    </xf>
    <xf numFmtId="0" fontId="8" fillId="0" borderId="1" xfId="3" applyFont="1" applyBorder="1" applyAlignment="1">
      <alignment horizontal="center" vertical="center"/>
    </xf>
    <xf numFmtId="14" fontId="8" fillId="0" borderId="1" xfId="3" applyNumberFormat="1" applyFont="1" applyBorder="1" applyAlignment="1">
      <alignment horizontal="center" vertical="center"/>
    </xf>
    <xf numFmtId="0" fontId="6" fillId="7" borderId="0" xfId="2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8" fillId="0" borderId="0" xfId="3" applyFont="1" applyAlignment="1">
      <alignment horizontal="center" vertical="center"/>
    </xf>
    <xf numFmtId="14" fontId="8" fillId="0" borderId="0" xfId="3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167" fontId="4" fillId="0" borderId="1" xfId="0" applyNumberFormat="1" applyFont="1" applyBorder="1" applyAlignment="1">
      <alignment horizontal="center" vertical="center" wrapText="1" readingOrder="1"/>
    </xf>
    <xf numFmtId="4" fontId="4" fillId="0" borderId="1" xfId="0" applyNumberFormat="1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 wrapText="1" readingOrder="1"/>
    </xf>
    <xf numFmtId="10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168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 readingOrder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0" xfId="0" applyFont="1" applyFill="1"/>
    <xf numFmtId="0" fontId="4" fillId="0" borderId="1" xfId="0" applyFont="1" applyBorder="1"/>
    <xf numFmtId="9" fontId="4" fillId="0" borderId="1" xfId="1" applyFont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 wrapText="1" readingOrder="1"/>
    </xf>
    <xf numFmtId="9" fontId="4" fillId="9" borderId="1" xfId="0" applyNumberFormat="1" applyFont="1" applyFill="1" applyBorder="1" applyAlignment="1">
      <alignment horizontal="center" vertical="center" wrapText="1" readingOrder="1"/>
    </xf>
    <xf numFmtId="0" fontId="4" fillId="9" borderId="1" xfId="0" applyFont="1" applyFill="1" applyBorder="1" applyAlignment="1">
      <alignment horizontal="center" vertical="center" wrapText="1" readingOrder="1"/>
    </xf>
    <xf numFmtId="4" fontId="4" fillId="9" borderId="1" xfId="0" applyNumberFormat="1" applyFont="1" applyFill="1" applyBorder="1" applyAlignment="1">
      <alignment horizontal="center" vertical="center" wrapText="1" readingOrder="1"/>
    </xf>
    <xf numFmtId="10" fontId="4" fillId="9" borderId="1" xfId="1" applyNumberFormat="1" applyFont="1" applyFill="1" applyBorder="1" applyAlignment="1">
      <alignment horizontal="center" vertical="center" wrapText="1" readingOrder="1"/>
    </xf>
    <xf numFmtId="1" fontId="4" fillId="9" borderId="1" xfId="0" applyNumberFormat="1" applyFont="1" applyFill="1" applyBorder="1" applyAlignment="1">
      <alignment horizontal="center" vertical="center" wrapText="1" readingOrder="1"/>
    </xf>
    <xf numFmtId="9" fontId="4" fillId="9" borderId="1" xfId="1" applyNumberFormat="1" applyFont="1" applyFill="1" applyBorder="1" applyAlignment="1">
      <alignment horizontal="center" vertical="center" wrapText="1" readingOrder="1"/>
    </xf>
    <xf numFmtId="9" fontId="4" fillId="9" borderId="1" xfId="1" applyFont="1" applyFill="1" applyBorder="1" applyAlignment="1">
      <alignment horizontal="center" vertical="center" wrapText="1" readingOrder="1"/>
    </xf>
    <xf numFmtId="10" fontId="4" fillId="9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10" fillId="8" borderId="4" xfId="2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8" borderId="11" xfId="2" applyFont="1" applyFill="1" applyBorder="1" applyAlignment="1">
      <alignment horizontal="center" vertical="center" wrapText="1"/>
    </xf>
    <xf numFmtId="0" fontId="10" fillId="8" borderId="0" xfId="2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 wrapText="1" readingOrder="1"/>
    </xf>
    <xf numFmtId="4" fontId="4" fillId="0" borderId="9" xfId="0" applyNumberFormat="1" applyFont="1" applyBorder="1" applyAlignment="1">
      <alignment horizontal="center" vertical="center" wrapText="1" readingOrder="1"/>
    </xf>
    <xf numFmtId="1" fontId="4" fillId="0" borderId="7" xfId="0" applyNumberFormat="1" applyFont="1" applyBorder="1" applyAlignment="1">
      <alignment horizontal="center" vertical="center" wrapText="1" readingOrder="1"/>
    </xf>
    <xf numFmtId="1" fontId="4" fillId="0" borderId="8" xfId="0" applyNumberFormat="1" applyFont="1" applyBorder="1" applyAlignment="1">
      <alignment horizontal="center" vertical="center" wrapText="1" readingOrder="1"/>
    </xf>
    <xf numFmtId="1" fontId="4" fillId="0" borderId="9" xfId="0" applyNumberFormat="1" applyFont="1" applyBorder="1" applyAlignment="1">
      <alignment horizontal="center" vertical="center" wrapText="1" readingOrder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81642</xdr:rowOff>
    </xdr:from>
    <xdr:to>
      <xdr:col>26</xdr:col>
      <xdr:colOff>821531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3031" y="81642"/>
          <a:ext cx="29122688" cy="98992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DE ACCIÓN 2016 - 2020</a:t>
          </a:r>
        </a:p>
      </xdr:txBody>
    </xdr:sp>
    <xdr:clientData/>
  </xdr:twoCellAnchor>
  <xdr:twoCellAnchor editAs="oneCell">
    <xdr:from>
      <xdr:col>1</xdr:col>
      <xdr:colOff>1702</xdr:colOff>
      <xdr:row>0</xdr:row>
      <xdr:rowOff>119062</xdr:rowOff>
    </xdr:from>
    <xdr:to>
      <xdr:col>11</xdr:col>
      <xdr:colOff>212611</xdr:colOff>
      <xdr:row>2</xdr:row>
      <xdr:rowOff>297655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19062"/>
          <a:ext cx="1165111" cy="916781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443464</xdr:colOff>
      <xdr:row>1</xdr:row>
      <xdr:rowOff>332169</xdr:rowOff>
    </xdr:from>
    <xdr:ext cx="2298651" cy="28201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FC5013E-48CB-4DF4-9BDB-D1747D4AFDA6}"/>
            </a:ext>
          </a:extLst>
        </xdr:cNvPr>
        <xdr:cNvSpPr txBox="1"/>
      </xdr:nvSpPr>
      <xdr:spPr>
        <a:xfrm rot="20550281">
          <a:off x="25155547" y="702586"/>
          <a:ext cx="2298651" cy="282015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>
              <a:solidFill>
                <a:schemeClr val="bg1"/>
              </a:solidFill>
            </a:rPr>
            <a:t>Seguimiento al  30 de marzo de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49"/>
  <sheetViews>
    <sheetView showGridLines="0" tabSelected="1" topLeftCell="A28" zoomScale="90" zoomScaleNormal="90" workbookViewId="0">
      <pane ySplit="3840" activePane="bottomLeft"/>
      <selection activeCell="L5" sqref="L5:AE5"/>
      <selection pane="bottomLeft" activeCell="K9" sqref="K9"/>
    </sheetView>
    <sheetView tabSelected="1" zoomScaleNormal="100" workbookViewId="1">
      <selection sqref="A1:D3"/>
    </sheetView>
  </sheetViews>
  <sheetFormatPr baseColWidth="10" defaultColWidth="11.375" defaultRowHeight="16.5" x14ac:dyDescent="0.3"/>
  <cols>
    <col min="1" max="1" width="1.625" style="1" customWidth="1"/>
    <col min="2" max="3" width="11.375" style="1" hidden="1" customWidth="1"/>
    <col min="4" max="5" width="17.625" style="1" hidden="1" customWidth="1"/>
    <col min="6" max="6" width="15.75" style="1" hidden="1" customWidth="1"/>
    <col min="7" max="7" width="33.375" style="1" hidden="1" customWidth="1"/>
    <col min="8" max="8" width="23" style="1" hidden="1" customWidth="1"/>
    <col min="9" max="9" width="30.625" style="1" hidden="1" customWidth="1"/>
    <col min="10" max="10" width="11" style="1" hidden="1" customWidth="1"/>
    <col min="11" max="11" width="14.25" style="14" customWidth="1"/>
    <col min="12" max="16" width="15.75" style="1" customWidth="1"/>
    <col min="17" max="17" width="12.625" style="1" customWidth="1"/>
    <col min="18" max="18" width="8.875" style="1" customWidth="1"/>
    <col min="19" max="19" width="11.875" style="1" customWidth="1"/>
    <col min="20" max="20" width="33" style="1" customWidth="1"/>
    <col min="21" max="23" width="10.125" style="1" customWidth="1"/>
    <col min="24" max="24" width="11.375" style="1" customWidth="1"/>
    <col min="25" max="25" width="10.125" style="1" customWidth="1"/>
    <col min="26" max="26" width="30.25" style="1" customWidth="1"/>
    <col min="27" max="27" width="13.875" style="1" customWidth="1"/>
    <col min="28" max="30" width="18.625" style="1" customWidth="1"/>
    <col min="31" max="31" width="11.375" style="1" customWidth="1"/>
    <col min="32" max="33" width="18.625" style="1" customWidth="1"/>
    <col min="34" max="16384" width="11.375" style="1"/>
  </cols>
  <sheetData>
    <row r="1" spans="1:229" ht="29.25" customHeight="1" x14ac:dyDescent="0.35">
      <c r="A1" s="70"/>
      <c r="B1" s="70"/>
      <c r="C1" s="70"/>
      <c r="D1" s="70"/>
      <c r="E1" s="10"/>
      <c r="F1" s="10"/>
      <c r="G1" s="10"/>
      <c r="H1" s="10"/>
      <c r="I1" s="10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AB1" s="11" t="s">
        <v>137</v>
      </c>
      <c r="AC1" s="11" t="s">
        <v>141</v>
      </c>
      <c r="AD1" s="19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BA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5"/>
    </row>
    <row r="2" spans="1:229" ht="29.25" customHeight="1" x14ac:dyDescent="0.35">
      <c r="A2" s="70"/>
      <c r="B2" s="70"/>
      <c r="C2" s="70"/>
      <c r="D2" s="7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B2" s="11" t="s">
        <v>138</v>
      </c>
      <c r="AC2" s="11">
        <v>1</v>
      </c>
      <c r="AD2" s="19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BA2" s="3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5"/>
    </row>
    <row r="3" spans="1:229" ht="29.25" customHeight="1" x14ac:dyDescent="0.35">
      <c r="A3" s="70"/>
      <c r="B3" s="70"/>
      <c r="C3" s="70"/>
      <c r="D3" s="70"/>
      <c r="E3" s="10"/>
      <c r="F3" s="10"/>
      <c r="G3" s="10"/>
      <c r="H3" s="10"/>
      <c r="I3" s="10"/>
      <c r="J3" s="10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B3" s="11" t="s">
        <v>139</v>
      </c>
      <c r="AC3" s="12">
        <v>43496</v>
      </c>
      <c r="AD3" s="2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BA3" s="3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5"/>
    </row>
    <row r="4" spans="1:229" ht="7.5" customHeight="1" x14ac:dyDescent="0.35">
      <c r="A4" s="6"/>
      <c r="B4" s="7"/>
      <c r="C4" s="7"/>
      <c r="D4" s="7"/>
      <c r="E4" s="7"/>
      <c r="F4" s="7"/>
      <c r="G4" s="7"/>
      <c r="H4" s="7"/>
      <c r="I4" s="7"/>
      <c r="J4" s="7"/>
      <c r="K4" s="1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10"/>
      <c r="AC4" s="10"/>
      <c r="AD4" s="10"/>
      <c r="AE4" s="10"/>
      <c r="AF4" s="10"/>
      <c r="AG4" s="10"/>
      <c r="AH4" s="10"/>
      <c r="AI4" s="10"/>
      <c r="AJ4" s="10"/>
      <c r="AK4" s="7"/>
      <c r="AL4" s="7"/>
      <c r="AM4" s="7"/>
      <c r="AN4" s="7"/>
      <c r="AO4" s="7"/>
      <c r="AP4" s="7"/>
      <c r="AQ4" s="7"/>
      <c r="AR4" s="7"/>
      <c r="AS4" s="7"/>
      <c r="AT4" s="7"/>
      <c r="BB4" s="8"/>
      <c r="BC4" s="8"/>
      <c r="BD4" s="8"/>
      <c r="BE4" s="8"/>
      <c r="BF4" s="8"/>
      <c r="BG4" s="8"/>
      <c r="BH4" s="9"/>
      <c r="BI4" s="9"/>
      <c r="BJ4" s="9"/>
      <c r="BK4" s="9"/>
      <c r="BL4" s="9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5"/>
    </row>
    <row r="5" spans="1:229" ht="65.25" customHeight="1" x14ac:dyDescent="0.3">
      <c r="B5" s="62" t="s">
        <v>142</v>
      </c>
      <c r="C5" s="62"/>
      <c r="D5" s="62"/>
      <c r="E5" s="62"/>
      <c r="F5" s="62"/>
      <c r="G5" s="62"/>
      <c r="H5" s="62"/>
      <c r="I5" s="62"/>
      <c r="J5" s="62"/>
      <c r="K5" s="62"/>
      <c r="L5" s="66" t="s">
        <v>140</v>
      </c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10"/>
      <c r="AG5" s="10"/>
      <c r="AH5" s="10"/>
      <c r="AI5" s="10"/>
      <c r="AJ5" s="10"/>
    </row>
    <row r="6" spans="1:229" ht="12.75" customHeight="1" x14ac:dyDescent="0.3"/>
    <row r="7" spans="1:229" ht="46.5" customHeight="1" x14ac:dyDescent="0.3">
      <c r="B7" s="72" t="s">
        <v>60</v>
      </c>
      <c r="C7" s="72" t="s">
        <v>2</v>
      </c>
      <c r="D7" s="72" t="s">
        <v>61</v>
      </c>
      <c r="E7" s="72" t="s">
        <v>62</v>
      </c>
      <c r="F7" s="73" t="s">
        <v>63</v>
      </c>
      <c r="G7" s="73" t="s">
        <v>64</v>
      </c>
      <c r="H7" s="73" t="s">
        <v>65</v>
      </c>
      <c r="I7" s="61" t="s">
        <v>58</v>
      </c>
      <c r="J7" s="61" t="s">
        <v>66</v>
      </c>
      <c r="K7" s="61" t="s">
        <v>1</v>
      </c>
      <c r="L7" s="61" t="s">
        <v>148</v>
      </c>
      <c r="M7" s="63" t="s">
        <v>149</v>
      </c>
      <c r="N7" s="64"/>
      <c r="O7" s="64"/>
      <c r="P7" s="65"/>
      <c r="Q7" s="61" t="s">
        <v>0</v>
      </c>
      <c r="R7" s="61"/>
      <c r="S7" s="61"/>
      <c r="T7" s="61"/>
      <c r="U7" s="61" t="s">
        <v>127</v>
      </c>
      <c r="V7" s="61"/>
      <c r="W7" s="61"/>
      <c r="X7" s="61"/>
      <c r="Y7" s="61"/>
      <c r="Z7" s="71" t="s">
        <v>69</v>
      </c>
      <c r="AA7" s="61" t="s">
        <v>67</v>
      </c>
      <c r="AB7" s="61" t="s">
        <v>128</v>
      </c>
      <c r="AC7" s="61" t="s">
        <v>68</v>
      </c>
      <c r="AD7" s="68" t="s">
        <v>161</v>
      </c>
      <c r="AE7" s="61" t="s">
        <v>156</v>
      </c>
      <c r="AF7" s="61" t="s">
        <v>169</v>
      </c>
      <c r="AG7" s="61" t="s">
        <v>168</v>
      </c>
    </row>
    <row r="8" spans="1:229" ht="27" x14ac:dyDescent="0.3">
      <c r="B8" s="72"/>
      <c r="C8" s="72"/>
      <c r="D8" s="72"/>
      <c r="E8" s="72"/>
      <c r="F8" s="73"/>
      <c r="G8" s="73"/>
      <c r="H8" s="73"/>
      <c r="I8" s="61"/>
      <c r="J8" s="61"/>
      <c r="K8" s="61"/>
      <c r="L8" s="61"/>
      <c r="M8" s="2" t="s">
        <v>158</v>
      </c>
      <c r="N8" s="2" t="s">
        <v>150</v>
      </c>
      <c r="O8" s="2" t="s">
        <v>151</v>
      </c>
      <c r="P8" s="2" t="s">
        <v>152</v>
      </c>
      <c r="Q8" s="2" t="s">
        <v>3</v>
      </c>
      <c r="R8" s="2" t="s">
        <v>126</v>
      </c>
      <c r="S8" s="2" t="s">
        <v>125</v>
      </c>
      <c r="T8" s="2" t="s">
        <v>4</v>
      </c>
      <c r="U8" s="15">
        <v>2016</v>
      </c>
      <c r="V8" s="15">
        <v>2017</v>
      </c>
      <c r="W8" s="15">
        <v>2018</v>
      </c>
      <c r="X8" s="15">
        <v>2019</v>
      </c>
      <c r="Y8" s="15">
        <v>2020</v>
      </c>
      <c r="Z8" s="71"/>
      <c r="AA8" s="61"/>
      <c r="AB8" s="61"/>
      <c r="AC8" s="61"/>
      <c r="AD8" s="69"/>
      <c r="AE8" s="61"/>
      <c r="AF8" s="61"/>
      <c r="AG8" s="61"/>
    </row>
    <row r="9" spans="1:229" ht="54" x14ac:dyDescent="0.3">
      <c r="B9" s="40" t="s">
        <v>70</v>
      </c>
      <c r="C9" s="40" t="s">
        <v>71</v>
      </c>
      <c r="D9" s="40" t="s">
        <v>72</v>
      </c>
      <c r="E9" s="26" t="s">
        <v>73</v>
      </c>
      <c r="F9" s="26" t="s">
        <v>74</v>
      </c>
      <c r="G9" s="26" t="s">
        <v>75</v>
      </c>
      <c r="H9" s="26" t="s">
        <v>76</v>
      </c>
      <c r="I9" s="26" t="s">
        <v>59</v>
      </c>
      <c r="J9" s="41">
        <v>0.5</v>
      </c>
      <c r="K9" s="25" t="s">
        <v>135</v>
      </c>
      <c r="L9" s="26" t="s">
        <v>159</v>
      </c>
      <c r="M9" s="77">
        <v>4420000000</v>
      </c>
      <c r="N9" s="74" t="s">
        <v>153</v>
      </c>
      <c r="O9" s="74" t="s">
        <v>154</v>
      </c>
      <c r="P9" s="74" t="s">
        <v>155</v>
      </c>
      <c r="Q9" s="27" t="s">
        <v>5</v>
      </c>
      <c r="R9" s="23">
        <v>1</v>
      </c>
      <c r="S9" s="23" t="s">
        <v>6</v>
      </c>
      <c r="T9" s="24" t="s">
        <v>7</v>
      </c>
      <c r="U9" s="22">
        <v>0.2</v>
      </c>
      <c r="V9" s="22">
        <v>0.3</v>
      </c>
      <c r="W9" s="22">
        <v>0.4</v>
      </c>
      <c r="X9" s="22">
        <v>0.1</v>
      </c>
      <c r="Y9" s="42"/>
      <c r="Z9" s="25" t="s">
        <v>78</v>
      </c>
      <c r="AA9" s="38" t="s">
        <v>77</v>
      </c>
      <c r="AB9" s="39">
        <v>42522</v>
      </c>
      <c r="AC9" s="39">
        <v>43830</v>
      </c>
      <c r="AD9" s="80" t="s">
        <v>162</v>
      </c>
      <c r="AE9" s="74" t="s">
        <v>157</v>
      </c>
      <c r="AF9" s="52">
        <v>0.05</v>
      </c>
      <c r="AG9" s="53">
        <f>+AF9/X9</f>
        <v>0.5</v>
      </c>
    </row>
    <row r="10" spans="1:229" ht="54" x14ac:dyDescent="0.3">
      <c r="B10" s="40" t="s">
        <v>70</v>
      </c>
      <c r="C10" s="40" t="s">
        <v>71</v>
      </c>
      <c r="D10" s="40" t="s">
        <v>72</v>
      </c>
      <c r="E10" s="26" t="s">
        <v>84</v>
      </c>
      <c r="F10" s="26" t="s">
        <v>74</v>
      </c>
      <c r="G10" s="26" t="s">
        <v>79</v>
      </c>
      <c r="H10" s="26" t="s">
        <v>76</v>
      </c>
      <c r="I10" s="26" t="s">
        <v>59</v>
      </c>
      <c r="J10" s="41">
        <v>0.5</v>
      </c>
      <c r="K10" s="25" t="s">
        <v>135</v>
      </c>
      <c r="L10" s="26" t="s">
        <v>159</v>
      </c>
      <c r="M10" s="78"/>
      <c r="N10" s="75"/>
      <c r="O10" s="75"/>
      <c r="P10" s="75"/>
      <c r="Q10" s="27" t="s">
        <v>8</v>
      </c>
      <c r="R10" s="23">
        <v>4</v>
      </c>
      <c r="S10" s="23" t="s">
        <v>9</v>
      </c>
      <c r="T10" s="24" t="s">
        <v>10</v>
      </c>
      <c r="U10" s="23">
        <v>1</v>
      </c>
      <c r="V10" s="23">
        <v>1</v>
      </c>
      <c r="W10" s="23">
        <v>1</v>
      </c>
      <c r="X10" s="23">
        <v>1</v>
      </c>
      <c r="Y10" s="42"/>
      <c r="Z10" s="25" t="s">
        <v>78</v>
      </c>
      <c r="AA10" s="38" t="s">
        <v>77</v>
      </c>
      <c r="AB10" s="39">
        <v>42522</v>
      </c>
      <c r="AC10" s="39">
        <v>43830</v>
      </c>
      <c r="AD10" s="81"/>
      <c r="AE10" s="75"/>
      <c r="AF10" s="54">
        <v>0</v>
      </c>
      <c r="AG10" s="54">
        <f>+AF10/X10</f>
        <v>0</v>
      </c>
    </row>
    <row r="11" spans="1:229" ht="54" x14ac:dyDescent="0.3">
      <c r="B11" s="40" t="s">
        <v>70</v>
      </c>
      <c r="C11" s="40" t="s">
        <v>71</v>
      </c>
      <c r="D11" s="40" t="s">
        <v>72</v>
      </c>
      <c r="E11" s="26" t="s">
        <v>73</v>
      </c>
      <c r="F11" s="26" t="s">
        <v>74</v>
      </c>
      <c r="G11" s="26" t="s">
        <v>79</v>
      </c>
      <c r="H11" s="26" t="s">
        <v>80</v>
      </c>
      <c r="I11" s="26" t="s">
        <v>59</v>
      </c>
      <c r="J11" s="41">
        <v>0.5</v>
      </c>
      <c r="K11" s="25" t="s">
        <v>135</v>
      </c>
      <c r="L11" s="26" t="s">
        <v>159</v>
      </c>
      <c r="M11" s="78"/>
      <c r="N11" s="75"/>
      <c r="O11" s="75"/>
      <c r="P11" s="75"/>
      <c r="Q11" s="27" t="s">
        <v>11</v>
      </c>
      <c r="R11" s="23" t="s">
        <v>163</v>
      </c>
      <c r="S11" s="23" t="s">
        <v>170</v>
      </c>
      <c r="T11" s="24" t="s">
        <v>12</v>
      </c>
      <c r="U11" s="30">
        <v>285476</v>
      </c>
      <c r="V11" s="30">
        <v>1049365.81</v>
      </c>
      <c r="W11" s="30">
        <v>456441.65</v>
      </c>
      <c r="X11" s="28">
        <v>208716.54</v>
      </c>
      <c r="Y11" s="43">
        <v>100000</v>
      </c>
      <c r="Z11" s="25" t="s">
        <v>81</v>
      </c>
      <c r="AA11" s="38" t="s">
        <v>77</v>
      </c>
      <c r="AB11" s="39">
        <v>42522</v>
      </c>
      <c r="AC11" s="39">
        <v>43830</v>
      </c>
      <c r="AD11" s="81"/>
      <c r="AE11" s="75"/>
      <c r="AF11" s="55">
        <v>40341.5</v>
      </c>
      <c r="AG11" s="56">
        <f>+AF11/X11</f>
        <v>0.19328367555345638</v>
      </c>
    </row>
    <row r="12" spans="1:229" ht="54" x14ac:dyDescent="0.3">
      <c r="B12" s="40" t="s">
        <v>70</v>
      </c>
      <c r="C12" s="40" t="s">
        <v>71</v>
      </c>
      <c r="D12" s="40" t="s">
        <v>72</v>
      </c>
      <c r="E12" s="26" t="s">
        <v>73</v>
      </c>
      <c r="F12" s="26" t="s">
        <v>74</v>
      </c>
      <c r="G12" s="26" t="s">
        <v>79</v>
      </c>
      <c r="H12" s="26" t="s">
        <v>80</v>
      </c>
      <c r="I12" s="26" t="s">
        <v>59</v>
      </c>
      <c r="J12" s="41">
        <v>0.5</v>
      </c>
      <c r="K12" s="25" t="s">
        <v>135</v>
      </c>
      <c r="L12" s="26" t="s">
        <v>159</v>
      </c>
      <c r="M12" s="78"/>
      <c r="N12" s="75"/>
      <c r="O12" s="75"/>
      <c r="P12" s="75"/>
      <c r="Q12" s="27" t="s">
        <v>13</v>
      </c>
      <c r="R12" s="23" t="s">
        <v>164</v>
      </c>
      <c r="S12" s="23" t="s">
        <v>171</v>
      </c>
      <c r="T12" s="24" t="s">
        <v>12</v>
      </c>
      <c r="U12" s="30">
        <v>1002262</v>
      </c>
      <c r="V12" s="30">
        <v>1069411.1399999999</v>
      </c>
      <c r="W12" s="30">
        <v>1008312.78</v>
      </c>
      <c r="X12" s="30">
        <v>920014.08</v>
      </c>
      <c r="Y12" s="44">
        <v>250000</v>
      </c>
      <c r="Z12" s="25" t="s">
        <v>82</v>
      </c>
      <c r="AA12" s="38" t="s">
        <v>77</v>
      </c>
      <c r="AB12" s="39">
        <v>42522</v>
      </c>
      <c r="AC12" s="39">
        <v>43465</v>
      </c>
      <c r="AD12" s="81"/>
      <c r="AE12" s="75"/>
      <c r="AF12" s="55">
        <v>47373</v>
      </c>
      <c r="AG12" s="56">
        <f>+AF12/X12</f>
        <v>5.1491603258941428E-2</v>
      </c>
    </row>
    <row r="13" spans="1:229" ht="54" x14ac:dyDescent="0.3">
      <c r="B13" s="40" t="s">
        <v>70</v>
      </c>
      <c r="C13" s="40" t="s">
        <v>71</v>
      </c>
      <c r="D13" s="40" t="s">
        <v>72</v>
      </c>
      <c r="E13" s="26" t="s">
        <v>73</v>
      </c>
      <c r="F13" s="26" t="s">
        <v>74</v>
      </c>
      <c r="G13" s="26" t="s">
        <v>79</v>
      </c>
      <c r="H13" s="26" t="s">
        <v>80</v>
      </c>
      <c r="I13" s="26" t="s">
        <v>59</v>
      </c>
      <c r="J13" s="41">
        <v>0.5</v>
      </c>
      <c r="K13" s="25" t="s">
        <v>135</v>
      </c>
      <c r="L13" s="26" t="s">
        <v>159</v>
      </c>
      <c r="M13" s="78"/>
      <c r="N13" s="75"/>
      <c r="O13" s="75"/>
      <c r="P13" s="75"/>
      <c r="Q13" s="27" t="s">
        <v>16</v>
      </c>
      <c r="R13" s="31">
        <v>100</v>
      </c>
      <c r="S13" s="23" t="s">
        <v>15</v>
      </c>
      <c r="T13" s="24" t="s">
        <v>14</v>
      </c>
      <c r="U13" s="22">
        <v>0.5</v>
      </c>
      <c r="V13" s="22">
        <v>0.5</v>
      </c>
      <c r="W13" s="83" t="s">
        <v>165</v>
      </c>
      <c r="X13" s="84"/>
      <c r="Y13" s="85"/>
      <c r="Z13" s="25" t="s">
        <v>83</v>
      </c>
      <c r="AA13" s="38" t="s">
        <v>77</v>
      </c>
      <c r="AB13" s="39">
        <v>42522</v>
      </c>
      <c r="AC13" s="39">
        <v>43465</v>
      </c>
      <c r="AD13" s="81"/>
      <c r="AE13" s="75"/>
      <c r="AF13" s="53">
        <v>0</v>
      </c>
      <c r="AG13" s="53">
        <v>0</v>
      </c>
    </row>
    <row r="14" spans="1:229" ht="54" x14ac:dyDescent="0.3">
      <c r="B14" s="40" t="s">
        <v>70</v>
      </c>
      <c r="C14" s="40" t="s">
        <v>71</v>
      </c>
      <c r="D14" s="40" t="s">
        <v>72</v>
      </c>
      <c r="E14" s="26" t="s">
        <v>73</v>
      </c>
      <c r="F14" s="26" t="s">
        <v>74</v>
      </c>
      <c r="G14" s="26" t="s">
        <v>75</v>
      </c>
      <c r="H14" s="26" t="s">
        <v>76</v>
      </c>
      <c r="I14" s="26" t="s">
        <v>59</v>
      </c>
      <c r="J14" s="41">
        <v>0.5</v>
      </c>
      <c r="K14" s="25" t="s">
        <v>135</v>
      </c>
      <c r="L14" s="26" t="s">
        <v>159</v>
      </c>
      <c r="M14" s="78"/>
      <c r="N14" s="75"/>
      <c r="O14" s="75"/>
      <c r="P14" s="75"/>
      <c r="Q14" s="27" t="s">
        <v>5</v>
      </c>
      <c r="R14" s="31">
        <v>100</v>
      </c>
      <c r="S14" s="23" t="s">
        <v>15</v>
      </c>
      <c r="T14" s="24" t="s">
        <v>17</v>
      </c>
      <c r="U14" s="32">
        <v>0.15</v>
      </c>
      <c r="V14" s="32">
        <v>0.4</v>
      </c>
      <c r="W14" s="32">
        <v>0.3</v>
      </c>
      <c r="X14" s="22">
        <v>0.15</v>
      </c>
      <c r="Y14" s="45"/>
      <c r="Z14" s="25" t="s">
        <v>78</v>
      </c>
      <c r="AA14" s="38" t="s">
        <v>77</v>
      </c>
      <c r="AB14" s="39">
        <v>42522</v>
      </c>
      <c r="AC14" s="39">
        <v>43830</v>
      </c>
      <c r="AD14" s="81"/>
      <c r="AE14" s="75"/>
      <c r="AF14" s="53">
        <v>0</v>
      </c>
      <c r="AG14" s="53">
        <v>0</v>
      </c>
    </row>
    <row r="15" spans="1:229" ht="54" x14ac:dyDescent="0.3">
      <c r="B15" s="40" t="s">
        <v>70</v>
      </c>
      <c r="C15" s="40" t="s">
        <v>71</v>
      </c>
      <c r="D15" s="40" t="s">
        <v>72</v>
      </c>
      <c r="E15" s="26" t="s">
        <v>73</v>
      </c>
      <c r="F15" s="26" t="s">
        <v>74</v>
      </c>
      <c r="G15" s="26" t="s">
        <v>75</v>
      </c>
      <c r="H15" s="26" t="s">
        <v>76</v>
      </c>
      <c r="I15" s="26" t="s">
        <v>59</v>
      </c>
      <c r="J15" s="41">
        <v>0.5</v>
      </c>
      <c r="K15" s="25" t="s">
        <v>135</v>
      </c>
      <c r="L15" s="26" t="s">
        <v>159</v>
      </c>
      <c r="M15" s="78"/>
      <c r="N15" s="75"/>
      <c r="O15" s="75"/>
      <c r="P15" s="75"/>
      <c r="Q15" s="27" t="s">
        <v>18</v>
      </c>
      <c r="R15" s="31">
        <v>100</v>
      </c>
      <c r="S15" s="23" t="s">
        <v>15</v>
      </c>
      <c r="T15" s="24" t="s">
        <v>19</v>
      </c>
      <c r="U15" s="33">
        <v>0.3</v>
      </c>
      <c r="V15" s="33">
        <v>0.7</v>
      </c>
      <c r="W15" s="33"/>
      <c r="X15" s="33">
        <v>0</v>
      </c>
      <c r="Y15" s="41"/>
      <c r="Z15" s="25" t="s">
        <v>78</v>
      </c>
      <c r="AA15" s="38" t="s">
        <v>77</v>
      </c>
      <c r="AB15" s="39">
        <v>42522</v>
      </c>
      <c r="AC15" s="39">
        <v>43830</v>
      </c>
      <c r="AD15" s="81"/>
      <c r="AE15" s="75"/>
      <c r="AF15" s="53">
        <v>0</v>
      </c>
      <c r="AG15" s="53">
        <v>0</v>
      </c>
    </row>
    <row r="16" spans="1:229" ht="54" x14ac:dyDescent="0.3">
      <c r="B16" s="40" t="s">
        <v>70</v>
      </c>
      <c r="C16" s="40" t="s">
        <v>71</v>
      </c>
      <c r="D16" s="40" t="s">
        <v>72</v>
      </c>
      <c r="E16" s="26" t="s">
        <v>84</v>
      </c>
      <c r="F16" s="26" t="s">
        <v>74</v>
      </c>
      <c r="G16" s="26" t="s">
        <v>75</v>
      </c>
      <c r="H16" s="26" t="s">
        <v>76</v>
      </c>
      <c r="I16" s="26" t="s">
        <v>59</v>
      </c>
      <c r="J16" s="41">
        <v>0.5</v>
      </c>
      <c r="K16" s="25" t="s">
        <v>135</v>
      </c>
      <c r="L16" s="26" t="s">
        <v>159</v>
      </c>
      <c r="M16" s="79"/>
      <c r="N16" s="75"/>
      <c r="O16" s="75"/>
      <c r="P16" s="75"/>
      <c r="Q16" s="27" t="s">
        <v>20</v>
      </c>
      <c r="R16" s="31">
        <v>100</v>
      </c>
      <c r="S16" s="23" t="s">
        <v>15</v>
      </c>
      <c r="T16" s="24" t="s">
        <v>21</v>
      </c>
      <c r="U16" s="29"/>
      <c r="V16" s="29"/>
      <c r="W16" s="32">
        <v>0.7</v>
      </c>
      <c r="X16" s="22">
        <v>0.3</v>
      </c>
      <c r="Y16" s="43"/>
      <c r="Z16" s="25" t="s">
        <v>83</v>
      </c>
      <c r="AA16" s="38" t="s">
        <v>77</v>
      </c>
      <c r="AB16" s="39">
        <v>43101</v>
      </c>
      <c r="AC16" s="39">
        <v>43830</v>
      </c>
      <c r="AD16" s="81"/>
      <c r="AE16" s="75"/>
      <c r="AF16" s="56">
        <v>4.4999999999999998E-2</v>
      </c>
      <c r="AG16" s="53">
        <v>0.15</v>
      </c>
    </row>
    <row r="17" spans="2:229" ht="81" x14ac:dyDescent="0.3">
      <c r="B17" s="40" t="s">
        <v>70</v>
      </c>
      <c r="C17" s="40" t="s">
        <v>71</v>
      </c>
      <c r="D17" s="40" t="s">
        <v>72</v>
      </c>
      <c r="E17" s="26" t="s">
        <v>85</v>
      </c>
      <c r="F17" s="26" t="s">
        <v>86</v>
      </c>
      <c r="G17" s="26" t="s">
        <v>87</v>
      </c>
      <c r="H17" s="26" t="s">
        <v>88</v>
      </c>
      <c r="I17" s="26" t="s">
        <v>89</v>
      </c>
      <c r="J17" s="41">
        <v>0.5</v>
      </c>
      <c r="K17" s="25" t="s">
        <v>129</v>
      </c>
      <c r="L17" s="26" t="s">
        <v>160</v>
      </c>
      <c r="M17" s="77">
        <v>15092000000</v>
      </c>
      <c r="N17" s="75"/>
      <c r="O17" s="75"/>
      <c r="P17" s="75"/>
      <c r="Q17" s="34" t="s">
        <v>22</v>
      </c>
      <c r="R17" s="23">
        <v>75</v>
      </c>
      <c r="S17" s="23" t="s">
        <v>23</v>
      </c>
      <c r="T17" s="35" t="s">
        <v>24</v>
      </c>
      <c r="U17" s="46">
        <v>7.4</v>
      </c>
      <c r="V17" s="46">
        <v>23.6</v>
      </c>
      <c r="W17" s="46">
        <v>27.9</v>
      </c>
      <c r="X17" s="21">
        <v>16.100000000000001</v>
      </c>
      <c r="Y17" s="31"/>
      <c r="Z17" s="25" t="s">
        <v>95</v>
      </c>
      <c r="AA17" s="38" t="s">
        <v>77</v>
      </c>
      <c r="AB17" s="39">
        <v>42522</v>
      </c>
      <c r="AC17" s="39">
        <v>43830</v>
      </c>
      <c r="AD17" s="81"/>
      <c r="AE17" s="75"/>
      <c r="AF17" s="52">
        <v>1.17</v>
      </c>
      <c r="AG17" s="56">
        <f>+AF17/X17</f>
        <v>7.2670807453416142E-2</v>
      </c>
    </row>
    <row r="18" spans="2:229" ht="81" x14ac:dyDescent="0.3">
      <c r="B18" s="40" t="s">
        <v>70</v>
      </c>
      <c r="C18" s="40" t="s">
        <v>71</v>
      </c>
      <c r="D18" s="40" t="s">
        <v>72</v>
      </c>
      <c r="E18" s="26" t="s">
        <v>85</v>
      </c>
      <c r="F18" s="26" t="s">
        <v>86</v>
      </c>
      <c r="G18" s="26" t="s">
        <v>87</v>
      </c>
      <c r="H18" s="26" t="s">
        <v>91</v>
      </c>
      <c r="I18" s="26" t="s">
        <v>89</v>
      </c>
      <c r="J18" s="41">
        <v>0.5</v>
      </c>
      <c r="K18" s="25" t="s">
        <v>129</v>
      </c>
      <c r="L18" s="26" t="s">
        <v>160</v>
      </c>
      <c r="M18" s="78"/>
      <c r="N18" s="75"/>
      <c r="O18" s="75"/>
      <c r="P18" s="75"/>
      <c r="Q18" s="34" t="s">
        <v>25</v>
      </c>
      <c r="R18" s="23">
        <v>134</v>
      </c>
      <c r="S18" s="24" t="s">
        <v>26</v>
      </c>
      <c r="T18" s="35" t="s">
        <v>27</v>
      </c>
      <c r="U18" s="31">
        <v>4</v>
      </c>
      <c r="V18" s="31">
        <v>48</v>
      </c>
      <c r="W18" s="31">
        <v>45</v>
      </c>
      <c r="X18" s="31">
        <v>35</v>
      </c>
      <c r="Y18" s="31">
        <v>2</v>
      </c>
      <c r="Z18" s="25" t="s">
        <v>95</v>
      </c>
      <c r="AA18" s="38" t="s">
        <v>77</v>
      </c>
      <c r="AB18" s="39">
        <v>42522</v>
      </c>
      <c r="AC18" s="39">
        <v>43830</v>
      </c>
      <c r="AD18" s="81"/>
      <c r="AE18" s="75"/>
      <c r="AF18" s="57">
        <v>2</v>
      </c>
      <c r="AG18" s="56">
        <f>+AF18/X18</f>
        <v>5.7142857142857141E-2</v>
      </c>
    </row>
    <row r="19" spans="2:229" ht="67.5" x14ac:dyDescent="0.3">
      <c r="B19" s="40" t="s">
        <v>70</v>
      </c>
      <c r="C19" s="40" t="s">
        <v>71</v>
      </c>
      <c r="D19" s="40" t="s">
        <v>72</v>
      </c>
      <c r="E19" s="26" t="s">
        <v>85</v>
      </c>
      <c r="F19" s="26" t="s">
        <v>86</v>
      </c>
      <c r="G19" s="26" t="s">
        <v>93</v>
      </c>
      <c r="H19" s="26" t="s">
        <v>94</v>
      </c>
      <c r="I19" s="26" t="s">
        <v>89</v>
      </c>
      <c r="J19" s="41">
        <v>0.5</v>
      </c>
      <c r="K19" s="25" t="s">
        <v>129</v>
      </c>
      <c r="L19" s="26" t="s">
        <v>160</v>
      </c>
      <c r="M19" s="78"/>
      <c r="N19" s="75"/>
      <c r="O19" s="75"/>
      <c r="P19" s="75"/>
      <c r="Q19" s="24" t="s">
        <v>28</v>
      </c>
      <c r="R19" s="23">
        <v>517</v>
      </c>
      <c r="S19" s="23" t="s">
        <v>29</v>
      </c>
      <c r="T19" s="35" t="s">
        <v>30</v>
      </c>
      <c r="U19" s="31">
        <v>23</v>
      </c>
      <c r="V19" s="31">
        <v>410</v>
      </c>
      <c r="W19" s="31">
        <v>84</v>
      </c>
      <c r="X19" s="31">
        <v>0</v>
      </c>
      <c r="Y19" s="31" t="s">
        <v>165</v>
      </c>
      <c r="Z19" s="25" t="s">
        <v>95</v>
      </c>
      <c r="AA19" s="38" t="s">
        <v>77</v>
      </c>
      <c r="AB19" s="39">
        <v>42522</v>
      </c>
      <c r="AC19" s="39">
        <v>43830</v>
      </c>
      <c r="AD19" s="81"/>
      <c r="AE19" s="75"/>
      <c r="AF19" s="57">
        <v>0</v>
      </c>
      <c r="AG19" s="58">
        <v>0</v>
      </c>
    </row>
    <row r="20" spans="2:229" ht="54" x14ac:dyDescent="0.3">
      <c r="B20" s="40" t="s">
        <v>70</v>
      </c>
      <c r="C20" s="40" t="s">
        <v>71</v>
      </c>
      <c r="D20" s="40" t="s">
        <v>72</v>
      </c>
      <c r="E20" s="26" t="s">
        <v>96</v>
      </c>
      <c r="F20" s="26" t="s">
        <v>86</v>
      </c>
      <c r="G20" s="26" t="s">
        <v>93</v>
      </c>
      <c r="H20" s="26" t="s">
        <v>94</v>
      </c>
      <c r="I20" s="26" t="s">
        <v>89</v>
      </c>
      <c r="J20" s="41">
        <v>0.5</v>
      </c>
      <c r="K20" s="25" t="s">
        <v>129</v>
      </c>
      <c r="L20" s="26" t="s">
        <v>160</v>
      </c>
      <c r="M20" s="78"/>
      <c r="N20" s="75"/>
      <c r="O20" s="75"/>
      <c r="P20" s="75"/>
      <c r="Q20" s="24" t="s">
        <v>31</v>
      </c>
      <c r="R20" s="23">
        <v>2</v>
      </c>
      <c r="S20" s="23" t="s">
        <v>32</v>
      </c>
      <c r="T20" s="35" t="s">
        <v>33</v>
      </c>
      <c r="U20" s="31">
        <v>2</v>
      </c>
      <c r="V20" s="31">
        <v>2</v>
      </c>
      <c r="W20" s="31">
        <v>2</v>
      </c>
      <c r="X20" s="31">
        <v>2</v>
      </c>
      <c r="Y20" s="31">
        <v>2</v>
      </c>
      <c r="Z20" s="25" t="s">
        <v>90</v>
      </c>
      <c r="AA20" s="38" t="s">
        <v>77</v>
      </c>
      <c r="AB20" s="39">
        <v>42522</v>
      </c>
      <c r="AC20" s="39">
        <v>43830</v>
      </c>
      <c r="AD20" s="81"/>
      <c r="AE20" s="75"/>
      <c r="AF20" s="57">
        <v>2</v>
      </c>
      <c r="AG20" s="59">
        <f>+AF20/X20</f>
        <v>1</v>
      </c>
    </row>
    <row r="21" spans="2:229" ht="67.5" x14ac:dyDescent="0.3">
      <c r="B21" s="40" t="s">
        <v>70</v>
      </c>
      <c r="C21" s="40" t="s">
        <v>71</v>
      </c>
      <c r="D21" s="40" t="s">
        <v>72</v>
      </c>
      <c r="E21" s="26" t="s">
        <v>85</v>
      </c>
      <c r="F21" s="26" t="s">
        <v>86</v>
      </c>
      <c r="G21" s="26" t="s">
        <v>93</v>
      </c>
      <c r="H21" s="26" t="s">
        <v>94</v>
      </c>
      <c r="I21" s="26" t="s">
        <v>89</v>
      </c>
      <c r="J21" s="41">
        <v>0.5</v>
      </c>
      <c r="K21" s="25" t="s">
        <v>129</v>
      </c>
      <c r="L21" s="26" t="s">
        <v>160</v>
      </c>
      <c r="M21" s="78"/>
      <c r="N21" s="75"/>
      <c r="O21" s="75"/>
      <c r="P21" s="75"/>
      <c r="Q21" s="24" t="s">
        <v>34</v>
      </c>
      <c r="R21" s="23">
        <v>50</v>
      </c>
      <c r="S21" s="23" t="s">
        <v>15</v>
      </c>
      <c r="T21" s="35" t="s">
        <v>35</v>
      </c>
      <c r="U21" s="33">
        <v>0.06</v>
      </c>
      <c r="V21" s="33">
        <v>0.15</v>
      </c>
      <c r="W21" s="33">
        <v>0.23</v>
      </c>
      <c r="X21" s="33">
        <v>0.06</v>
      </c>
      <c r="Y21" s="31"/>
      <c r="Z21" s="25" t="s">
        <v>95</v>
      </c>
      <c r="AA21" s="38" t="s">
        <v>77</v>
      </c>
      <c r="AB21" s="39">
        <v>42522</v>
      </c>
      <c r="AC21" s="39">
        <v>43830</v>
      </c>
      <c r="AD21" s="81"/>
      <c r="AE21" s="75"/>
      <c r="AF21" s="58">
        <v>0.06</v>
      </c>
      <c r="AG21" s="59">
        <f>+AF21/X21</f>
        <v>1</v>
      </c>
    </row>
    <row r="22" spans="2:229" ht="54" x14ac:dyDescent="0.3">
      <c r="B22" s="40" t="s">
        <v>70</v>
      </c>
      <c r="C22" s="40" t="s">
        <v>71</v>
      </c>
      <c r="D22" s="40" t="s">
        <v>72</v>
      </c>
      <c r="E22" s="26" t="s">
        <v>97</v>
      </c>
      <c r="F22" s="26" t="s">
        <v>86</v>
      </c>
      <c r="G22" s="26" t="s">
        <v>93</v>
      </c>
      <c r="H22" s="26" t="s">
        <v>94</v>
      </c>
      <c r="I22" s="26" t="s">
        <v>89</v>
      </c>
      <c r="J22" s="41">
        <v>0.5</v>
      </c>
      <c r="K22" s="25" t="s">
        <v>129</v>
      </c>
      <c r="L22" s="26" t="s">
        <v>160</v>
      </c>
      <c r="M22" s="78"/>
      <c r="N22" s="75"/>
      <c r="O22" s="75"/>
      <c r="P22" s="75"/>
      <c r="Q22" s="24" t="s">
        <v>37</v>
      </c>
      <c r="R22" s="23">
        <v>20</v>
      </c>
      <c r="S22" s="23" t="s">
        <v>29</v>
      </c>
      <c r="T22" s="35" t="s">
        <v>36</v>
      </c>
      <c r="U22" s="31">
        <v>4</v>
      </c>
      <c r="V22" s="31">
        <v>16</v>
      </c>
      <c r="W22" s="86" t="s">
        <v>165</v>
      </c>
      <c r="X22" s="87"/>
      <c r="Y22" s="88"/>
      <c r="Z22" s="25" t="s">
        <v>95</v>
      </c>
      <c r="AA22" s="38" t="s">
        <v>77</v>
      </c>
      <c r="AB22" s="39">
        <v>42522</v>
      </c>
      <c r="AC22" s="39">
        <v>43100</v>
      </c>
      <c r="AD22" s="81"/>
      <c r="AE22" s="75"/>
      <c r="AF22" s="57">
        <v>0</v>
      </c>
      <c r="AG22" s="59">
        <v>0</v>
      </c>
    </row>
    <row r="23" spans="2:229" ht="54" x14ac:dyDescent="0.3">
      <c r="B23" s="40" t="s">
        <v>70</v>
      </c>
      <c r="C23" s="40" t="s">
        <v>71</v>
      </c>
      <c r="D23" s="40" t="s">
        <v>72</v>
      </c>
      <c r="E23" s="26" t="s">
        <v>98</v>
      </c>
      <c r="F23" s="26" t="s">
        <v>86</v>
      </c>
      <c r="G23" s="26" t="s">
        <v>93</v>
      </c>
      <c r="H23" s="26" t="s">
        <v>94</v>
      </c>
      <c r="I23" s="26" t="s">
        <v>89</v>
      </c>
      <c r="J23" s="41">
        <v>0.5</v>
      </c>
      <c r="K23" s="25" t="s">
        <v>129</v>
      </c>
      <c r="L23" s="26" t="s">
        <v>160</v>
      </c>
      <c r="M23" s="78"/>
      <c r="N23" s="75"/>
      <c r="O23" s="75"/>
      <c r="P23" s="75"/>
      <c r="Q23" s="24" t="s">
        <v>31</v>
      </c>
      <c r="R23" s="23">
        <v>6</v>
      </c>
      <c r="S23" s="23" t="s">
        <v>39</v>
      </c>
      <c r="T23" s="35" t="s">
        <v>38</v>
      </c>
      <c r="U23" s="31">
        <v>0</v>
      </c>
      <c r="V23" s="31">
        <v>2</v>
      </c>
      <c r="W23" s="31">
        <v>1</v>
      </c>
      <c r="X23" s="31">
        <v>3</v>
      </c>
      <c r="Y23" s="31"/>
      <c r="Z23" s="25" t="s">
        <v>92</v>
      </c>
      <c r="AA23" s="38" t="s">
        <v>77</v>
      </c>
      <c r="AB23" s="39">
        <v>42522</v>
      </c>
      <c r="AC23" s="39">
        <v>43100</v>
      </c>
      <c r="AD23" s="81"/>
      <c r="AE23" s="75"/>
      <c r="AF23" s="57">
        <v>0</v>
      </c>
      <c r="AG23" s="59">
        <v>0</v>
      </c>
    </row>
    <row r="24" spans="2:229" ht="81" x14ac:dyDescent="0.3">
      <c r="B24" s="40" t="s">
        <v>70</v>
      </c>
      <c r="C24" s="40" t="s">
        <v>71</v>
      </c>
      <c r="D24" s="40" t="s">
        <v>72</v>
      </c>
      <c r="E24" s="26" t="s">
        <v>98</v>
      </c>
      <c r="F24" s="26" t="s">
        <v>86</v>
      </c>
      <c r="G24" s="26" t="s">
        <v>87</v>
      </c>
      <c r="H24" s="26" t="s">
        <v>99</v>
      </c>
      <c r="I24" s="26" t="s">
        <v>89</v>
      </c>
      <c r="J24" s="41">
        <v>0.5</v>
      </c>
      <c r="K24" s="25" t="s">
        <v>129</v>
      </c>
      <c r="L24" s="26" t="s">
        <v>160</v>
      </c>
      <c r="M24" s="79"/>
      <c r="N24" s="75"/>
      <c r="O24" s="75"/>
      <c r="P24" s="75"/>
      <c r="Q24" s="24" t="s">
        <v>40</v>
      </c>
      <c r="R24" s="23">
        <v>100</v>
      </c>
      <c r="S24" s="23" t="s">
        <v>15</v>
      </c>
      <c r="T24" s="35" t="s">
        <v>41</v>
      </c>
      <c r="U24" s="31"/>
      <c r="V24" s="31"/>
      <c r="W24" s="33">
        <v>1</v>
      </c>
      <c r="X24" s="33">
        <v>1</v>
      </c>
      <c r="Y24" s="31"/>
      <c r="Z24" s="25" t="s">
        <v>95</v>
      </c>
      <c r="AA24" s="38" t="s">
        <v>77</v>
      </c>
      <c r="AB24" s="39">
        <v>43101</v>
      </c>
      <c r="AC24" s="39">
        <v>43100</v>
      </c>
      <c r="AD24" s="81"/>
      <c r="AE24" s="75"/>
      <c r="AF24" s="58">
        <v>1</v>
      </c>
      <c r="AG24" s="58">
        <f>+AF24/X24</f>
        <v>1</v>
      </c>
    </row>
    <row r="25" spans="2:229" ht="59.25" customHeight="1" x14ac:dyDescent="0.3">
      <c r="B25" s="40" t="s">
        <v>70</v>
      </c>
      <c r="C25" s="40" t="s">
        <v>71</v>
      </c>
      <c r="D25" s="40" t="s">
        <v>72</v>
      </c>
      <c r="E25" s="26" t="s">
        <v>98</v>
      </c>
      <c r="F25" s="26" t="s">
        <v>86</v>
      </c>
      <c r="G25" s="26" t="s">
        <v>87</v>
      </c>
      <c r="H25" s="26" t="s">
        <v>99</v>
      </c>
      <c r="I25" s="26" t="s">
        <v>89</v>
      </c>
      <c r="J25" s="41">
        <v>0.5</v>
      </c>
      <c r="K25" s="25" t="s">
        <v>129</v>
      </c>
      <c r="L25" s="26" t="s">
        <v>160</v>
      </c>
      <c r="M25" s="47"/>
      <c r="N25" s="75"/>
      <c r="O25" s="75"/>
      <c r="P25" s="75"/>
      <c r="Q25" s="24" t="s">
        <v>40</v>
      </c>
      <c r="R25" s="23">
        <v>100</v>
      </c>
      <c r="S25" s="23" t="s">
        <v>15</v>
      </c>
      <c r="T25" s="35" t="s">
        <v>166</v>
      </c>
      <c r="U25" s="31"/>
      <c r="V25" s="31"/>
      <c r="W25" s="33"/>
      <c r="X25" s="33">
        <v>1</v>
      </c>
      <c r="Y25" s="31">
        <v>100</v>
      </c>
      <c r="Z25" s="25" t="s">
        <v>95</v>
      </c>
      <c r="AA25" s="38" t="s">
        <v>77</v>
      </c>
      <c r="AB25" s="39">
        <v>43101</v>
      </c>
      <c r="AC25" s="39">
        <v>43100</v>
      </c>
      <c r="AD25" s="81"/>
      <c r="AE25" s="75"/>
      <c r="AF25" s="59">
        <v>1</v>
      </c>
      <c r="AG25" s="59">
        <f>+AF25/X25</f>
        <v>1</v>
      </c>
    </row>
    <row r="26" spans="2:229" ht="81" x14ac:dyDescent="0.3">
      <c r="B26" s="40" t="s">
        <v>100</v>
      </c>
      <c r="C26" s="40" t="s">
        <v>101</v>
      </c>
      <c r="D26" s="40" t="s">
        <v>102</v>
      </c>
      <c r="E26" s="26" t="s">
        <v>143</v>
      </c>
      <c r="F26" s="26" t="s">
        <v>103</v>
      </c>
      <c r="G26" s="26" t="s">
        <v>144</v>
      </c>
      <c r="H26" s="37" t="s">
        <v>104</v>
      </c>
      <c r="I26" s="26" t="s">
        <v>105</v>
      </c>
      <c r="J26" s="41">
        <v>0.5</v>
      </c>
      <c r="K26" s="25" t="s">
        <v>130</v>
      </c>
      <c r="L26" s="26" t="s">
        <v>145</v>
      </c>
      <c r="M26" s="77">
        <v>8723000000</v>
      </c>
      <c r="N26" s="75"/>
      <c r="O26" s="75"/>
      <c r="P26" s="75"/>
      <c r="Q26" s="27" t="s">
        <v>42</v>
      </c>
      <c r="R26" s="23">
        <v>3</v>
      </c>
      <c r="S26" s="23" t="s">
        <v>43</v>
      </c>
      <c r="T26" s="34" t="s">
        <v>51</v>
      </c>
      <c r="U26" s="23">
        <v>0.22</v>
      </c>
      <c r="V26" s="23">
        <v>0.75</v>
      </c>
      <c r="W26" s="23">
        <v>1.02</v>
      </c>
      <c r="X26" s="23">
        <v>1.01</v>
      </c>
      <c r="Y26" s="42"/>
      <c r="Z26" s="25" t="s">
        <v>106</v>
      </c>
      <c r="AA26" s="38" t="s">
        <v>77</v>
      </c>
      <c r="AB26" s="39">
        <v>42522</v>
      </c>
      <c r="AC26" s="39">
        <v>43830</v>
      </c>
      <c r="AD26" s="81"/>
      <c r="AE26" s="75"/>
      <c r="AF26" s="54">
        <v>0.09</v>
      </c>
      <c r="AG26" s="60">
        <f>+AF26/X26</f>
        <v>8.9108910891089105E-2</v>
      </c>
    </row>
    <row r="27" spans="2:229" ht="81" x14ac:dyDescent="0.3">
      <c r="B27" s="40" t="s">
        <v>100</v>
      </c>
      <c r="C27" s="40" t="s">
        <v>101</v>
      </c>
      <c r="D27" s="40" t="s">
        <v>102</v>
      </c>
      <c r="E27" s="26" t="s">
        <v>143</v>
      </c>
      <c r="F27" s="26" t="s">
        <v>103</v>
      </c>
      <c r="G27" s="26" t="s">
        <v>107</v>
      </c>
      <c r="H27" s="26" t="s">
        <v>108</v>
      </c>
      <c r="I27" s="26" t="s">
        <v>105</v>
      </c>
      <c r="J27" s="41">
        <v>0.5</v>
      </c>
      <c r="K27" s="25" t="s">
        <v>130</v>
      </c>
      <c r="L27" s="26" t="s">
        <v>146</v>
      </c>
      <c r="M27" s="78"/>
      <c r="N27" s="75"/>
      <c r="O27" s="75"/>
      <c r="P27" s="75"/>
      <c r="Q27" s="27" t="s">
        <v>44</v>
      </c>
      <c r="R27" s="23">
        <v>5</v>
      </c>
      <c r="S27" s="23" t="s">
        <v>43</v>
      </c>
      <c r="T27" s="34" t="s">
        <v>45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5" t="s">
        <v>109</v>
      </c>
      <c r="AA27" s="38" t="s">
        <v>77</v>
      </c>
      <c r="AB27" s="39">
        <v>42522</v>
      </c>
      <c r="AC27" s="39">
        <v>43830</v>
      </c>
      <c r="AD27" s="81"/>
      <c r="AE27" s="75"/>
      <c r="AF27" s="54">
        <v>0.08</v>
      </c>
      <c r="AG27" s="53">
        <f>+AF27/X27</f>
        <v>0.08</v>
      </c>
    </row>
    <row r="28" spans="2:229" ht="81" x14ac:dyDescent="0.3">
      <c r="B28" s="40" t="s">
        <v>100</v>
      </c>
      <c r="C28" s="40" t="s">
        <v>101</v>
      </c>
      <c r="D28" s="40" t="s">
        <v>102</v>
      </c>
      <c r="E28" s="26" t="s">
        <v>143</v>
      </c>
      <c r="F28" s="26" t="s">
        <v>103</v>
      </c>
      <c r="G28" s="26" t="s">
        <v>107</v>
      </c>
      <c r="H28" s="26" t="s">
        <v>108</v>
      </c>
      <c r="I28" s="26" t="s">
        <v>105</v>
      </c>
      <c r="J28" s="41">
        <v>0.5</v>
      </c>
      <c r="K28" s="25" t="s">
        <v>130</v>
      </c>
      <c r="L28" s="26" t="s">
        <v>146</v>
      </c>
      <c r="M28" s="78"/>
      <c r="N28" s="75"/>
      <c r="O28" s="75"/>
      <c r="P28" s="75"/>
      <c r="Q28" s="27" t="s">
        <v>46</v>
      </c>
      <c r="R28" s="23">
        <v>100</v>
      </c>
      <c r="S28" s="23" t="s">
        <v>15</v>
      </c>
      <c r="T28" s="34" t="s">
        <v>47</v>
      </c>
      <c r="U28" s="22">
        <v>0.2</v>
      </c>
      <c r="V28" s="22">
        <v>0.2</v>
      </c>
      <c r="W28" s="22">
        <v>0.25</v>
      </c>
      <c r="X28" s="22">
        <v>0.25</v>
      </c>
      <c r="Y28" s="22">
        <v>0.1</v>
      </c>
      <c r="Z28" s="25" t="s">
        <v>110</v>
      </c>
      <c r="AA28" s="38" t="s">
        <v>77</v>
      </c>
      <c r="AB28" s="39">
        <v>42522</v>
      </c>
      <c r="AC28" s="39">
        <v>43830</v>
      </c>
      <c r="AD28" s="81"/>
      <c r="AE28" s="75"/>
      <c r="AF28" s="60">
        <v>1.89E-2</v>
      </c>
      <c r="AG28" s="60">
        <f t="shared" ref="AG28:AG31" si="0">+AF28/X28</f>
        <v>7.5600000000000001E-2</v>
      </c>
    </row>
    <row r="29" spans="2:229" ht="81" x14ac:dyDescent="0.3">
      <c r="B29" s="40" t="s">
        <v>100</v>
      </c>
      <c r="C29" s="40" t="s">
        <v>101</v>
      </c>
      <c r="D29" s="40" t="s">
        <v>102</v>
      </c>
      <c r="E29" s="26" t="s">
        <v>143</v>
      </c>
      <c r="F29" s="26" t="s">
        <v>103</v>
      </c>
      <c r="G29" s="26" t="s">
        <v>107</v>
      </c>
      <c r="H29" s="26" t="s">
        <v>108</v>
      </c>
      <c r="I29" s="26" t="s">
        <v>105</v>
      </c>
      <c r="J29" s="41">
        <v>0.5</v>
      </c>
      <c r="K29" s="25" t="s">
        <v>130</v>
      </c>
      <c r="L29" s="26" t="s">
        <v>146</v>
      </c>
      <c r="M29" s="78"/>
      <c r="N29" s="75"/>
      <c r="O29" s="75"/>
      <c r="P29" s="75"/>
      <c r="Q29" s="27" t="s">
        <v>48</v>
      </c>
      <c r="R29" s="23">
        <v>60</v>
      </c>
      <c r="S29" s="23" t="s">
        <v>15</v>
      </c>
      <c r="T29" s="34" t="s">
        <v>49</v>
      </c>
      <c r="U29" s="22">
        <v>0.2</v>
      </c>
      <c r="V29" s="22">
        <v>0.2</v>
      </c>
      <c r="W29" s="22">
        <v>0.19</v>
      </c>
      <c r="X29" s="22">
        <v>0.01</v>
      </c>
      <c r="Y29" s="22"/>
      <c r="Z29" s="25" t="s">
        <v>111</v>
      </c>
      <c r="AA29" s="38" t="s">
        <v>77</v>
      </c>
      <c r="AB29" s="39">
        <v>42522</v>
      </c>
      <c r="AC29" s="39">
        <v>43830</v>
      </c>
      <c r="AD29" s="81"/>
      <c r="AE29" s="75"/>
      <c r="AF29" s="60">
        <v>7.1000000000000004E-3</v>
      </c>
      <c r="AG29" s="53">
        <f t="shared" si="0"/>
        <v>0.71000000000000008</v>
      </c>
    </row>
    <row r="30" spans="2:229" ht="81" x14ac:dyDescent="0.3">
      <c r="B30" s="40" t="s">
        <v>100</v>
      </c>
      <c r="C30" s="40" t="s">
        <v>101</v>
      </c>
      <c r="D30" s="40" t="s">
        <v>102</v>
      </c>
      <c r="E30" s="26" t="s">
        <v>143</v>
      </c>
      <c r="F30" s="26" t="s">
        <v>103</v>
      </c>
      <c r="G30" s="26" t="s">
        <v>107</v>
      </c>
      <c r="H30" s="26" t="s">
        <v>108</v>
      </c>
      <c r="I30" s="26" t="s">
        <v>105</v>
      </c>
      <c r="J30" s="41">
        <v>0.5</v>
      </c>
      <c r="K30" s="25" t="s">
        <v>130</v>
      </c>
      <c r="L30" s="26" t="s">
        <v>146</v>
      </c>
      <c r="M30" s="78"/>
      <c r="N30" s="75"/>
      <c r="O30" s="75"/>
      <c r="P30" s="75"/>
      <c r="Q30" s="27" t="s">
        <v>44</v>
      </c>
      <c r="R30" s="23">
        <v>5</v>
      </c>
      <c r="S30" s="23" t="s">
        <v>43</v>
      </c>
      <c r="T30" s="35" t="s">
        <v>50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5" t="s">
        <v>112</v>
      </c>
      <c r="AA30" s="38" t="s">
        <v>77</v>
      </c>
      <c r="AB30" s="48"/>
      <c r="AC30" s="39">
        <v>43830</v>
      </c>
      <c r="AD30" s="81"/>
      <c r="AE30" s="75"/>
      <c r="AF30" s="54">
        <v>5</v>
      </c>
      <c r="AG30" s="53">
        <f t="shared" si="0"/>
        <v>1</v>
      </c>
    </row>
    <row r="31" spans="2:229" ht="81" x14ac:dyDescent="0.3">
      <c r="B31" s="40" t="s">
        <v>100</v>
      </c>
      <c r="C31" s="40" t="s">
        <v>101</v>
      </c>
      <c r="D31" s="40" t="s">
        <v>102</v>
      </c>
      <c r="E31" s="26" t="s">
        <v>143</v>
      </c>
      <c r="F31" s="26" t="s">
        <v>103</v>
      </c>
      <c r="G31" s="26" t="s">
        <v>107</v>
      </c>
      <c r="H31" s="26" t="s">
        <v>108</v>
      </c>
      <c r="I31" s="26" t="s">
        <v>105</v>
      </c>
      <c r="J31" s="41">
        <v>0.5</v>
      </c>
      <c r="K31" s="25" t="s">
        <v>130</v>
      </c>
      <c r="L31" s="26" t="s">
        <v>146</v>
      </c>
      <c r="M31" s="78"/>
      <c r="N31" s="75"/>
      <c r="O31" s="75"/>
      <c r="P31" s="75"/>
      <c r="Q31" s="27" t="s">
        <v>18</v>
      </c>
      <c r="R31" s="23">
        <v>100</v>
      </c>
      <c r="S31" s="23" t="s">
        <v>15</v>
      </c>
      <c r="T31" s="35" t="s">
        <v>136</v>
      </c>
      <c r="U31" s="23"/>
      <c r="V31" s="23"/>
      <c r="W31" s="22"/>
      <c r="X31" s="33">
        <v>1</v>
      </c>
      <c r="Y31" s="33">
        <v>1</v>
      </c>
      <c r="Z31" s="25" t="s">
        <v>106</v>
      </c>
      <c r="AA31" s="38" t="s">
        <v>77</v>
      </c>
      <c r="AB31" s="39">
        <v>43101</v>
      </c>
      <c r="AC31" s="39">
        <v>43830</v>
      </c>
      <c r="AD31" s="81"/>
      <c r="AE31" s="75"/>
      <c r="AF31" s="59">
        <v>0</v>
      </c>
      <c r="AG31" s="53">
        <f t="shared" si="0"/>
        <v>0</v>
      </c>
    </row>
    <row r="32" spans="2:229" s="49" customFormat="1" ht="81" x14ac:dyDescent="0.3">
      <c r="B32" s="40" t="s">
        <v>100</v>
      </c>
      <c r="C32" s="40" t="s">
        <v>101</v>
      </c>
      <c r="D32" s="40" t="s">
        <v>102</v>
      </c>
      <c r="E32" s="26" t="s">
        <v>143</v>
      </c>
      <c r="F32" s="26" t="s">
        <v>103</v>
      </c>
      <c r="G32" s="26" t="s">
        <v>107</v>
      </c>
      <c r="H32" s="26" t="s">
        <v>108</v>
      </c>
      <c r="I32" s="26" t="s">
        <v>105</v>
      </c>
      <c r="J32" s="48"/>
      <c r="K32" s="25" t="s">
        <v>130</v>
      </c>
      <c r="L32" s="26" t="s">
        <v>146</v>
      </c>
      <c r="M32" s="79"/>
      <c r="N32" s="75"/>
      <c r="O32" s="75"/>
      <c r="P32" s="75"/>
      <c r="Q32" s="27" t="s">
        <v>52</v>
      </c>
      <c r="R32" s="23">
        <v>100</v>
      </c>
      <c r="S32" s="23" t="s">
        <v>15</v>
      </c>
      <c r="T32" s="35" t="s">
        <v>53</v>
      </c>
      <c r="U32" s="30"/>
      <c r="V32" s="30"/>
      <c r="W32" s="22">
        <v>1</v>
      </c>
      <c r="X32" s="33">
        <v>1</v>
      </c>
      <c r="Y32" s="30"/>
      <c r="Z32" s="25" t="s">
        <v>111</v>
      </c>
      <c r="AA32" s="38" t="s">
        <v>77</v>
      </c>
      <c r="AB32" s="39">
        <v>42522</v>
      </c>
      <c r="AC32" s="39">
        <v>43830</v>
      </c>
      <c r="AD32" s="81"/>
      <c r="AE32" s="75"/>
      <c r="AF32" s="53">
        <v>1</v>
      </c>
      <c r="AG32" s="60">
        <f>+AF32/X32</f>
        <v>1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</row>
    <row r="33" spans="2:33" ht="148.5" x14ac:dyDescent="0.3">
      <c r="B33" s="40" t="s">
        <v>100</v>
      </c>
      <c r="C33" s="40" t="s">
        <v>119</v>
      </c>
      <c r="D33" s="40" t="s">
        <v>120</v>
      </c>
      <c r="E33" s="26" t="s">
        <v>121</v>
      </c>
      <c r="F33" s="26" t="s">
        <v>122</v>
      </c>
      <c r="G33" s="26" t="s">
        <v>107</v>
      </c>
      <c r="H33" s="42" t="s">
        <v>123</v>
      </c>
      <c r="I33" s="26" t="s">
        <v>105</v>
      </c>
      <c r="J33" s="41">
        <v>0.5</v>
      </c>
      <c r="K33" s="25" t="s">
        <v>131</v>
      </c>
      <c r="L33" s="26" t="s">
        <v>147</v>
      </c>
      <c r="M33" s="44">
        <v>2035000000</v>
      </c>
      <c r="N33" s="75"/>
      <c r="O33" s="75"/>
      <c r="P33" s="75"/>
      <c r="Q33" s="27" t="s">
        <v>18</v>
      </c>
      <c r="R33" s="23">
        <v>100</v>
      </c>
      <c r="S33" s="23" t="s">
        <v>15</v>
      </c>
      <c r="T33" s="35" t="s">
        <v>54</v>
      </c>
      <c r="U33" s="32">
        <v>0.19800000000000001</v>
      </c>
      <c r="V33" s="36">
        <v>0.1905</v>
      </c>
      <c r="W33" s="32">
        <v>0.30230000000000001</v>
      </c>
      <c r="X33" s="32">
        <v>0.2092</v>
      </c>
      <c r="Y33" s="22">
        <v>0.1</v>
      </c>
      <c r="Z33" s="37" t="s">
        <v>124</v>
      </c>
      <c r="AA33" s="38" t="s">
        <v>77</v>
      </c>
      <c r="AB33" s="39">
        <v>42522</v>
      </c>
      <c r="AC33" s="39">
        <v>44196</v>
      </c>
      <c r="AD33" s="81"/>
      <c r="AE33" s="75"/>
      <c r="AF33" s="53">
        <v>4.9299999999999997E-2</v>
      </c>
      <c r="AG33" s="60">
        <f>+AF33/X33</f>
        <v>0.23565965583173995</v>
      </c>
    </row>
    <row r="34" spans="2:33" ht="94.5" x14ac:dyDescent="0.3">
      <c r="B34" s="40" t="s">
        <v>100</v>
      </c>
      <c r="C34" s="40" t="s">
        <v>113</v>
      </c>
      <c r="D34" s="40" t="s">
        <v>114</v>
      </c>
      <c r="E34" s="26" t="s">
        <v>115</v>
      </c>
      <c r="F34" s="26" t="s">
        <v>103</v>
      </c>
      <c r="G34" s="26" t="s">
        <v>107</v>
      </c>
      <c r="H34" s="26" t="s">
        <v>116</v>
      </c>
      <c r="I34" s="50" t="s">
        <v>132</v>
      </c>
      <c r="J34" s="51">
        <v>0.5</v>
      </c>
      <c r="K34" s="25" t="s">
        <v>134</v>
      </c>
      <c r="L34" s="26" t="s">
        <v>146</v>
      </c>
      <c r="M34" s="77">
        <v>71307000</v>
      </c>
      <c r="N34" s="75"/>
      <c r="O34" s="75"/>
      <c r="P34" s="75"/>
      <c r="Q34" s="27" t="s">
        <v>55</v>
      </c>
      <c r="R34" s="23">
        <v>100</v>
      </c>
      <c r="S34" s="23" t="s">
        <v>15</v>
      </c>
      <c r="T34" s="27" t="s">
        <v>56</v>
      </c>
      <c r="U34" s="22">
        <v>0</v>
      </c>
      <c r="V34" s="32">
        <v>2.8000000000000001E-2</v>
      </c>
      <c r="W34" s="32">
        <v>0.77200000000000002</v>
      </c>
      <c r="X34" s="32">
        <v>0.2</v>
      </c>
      <c r="Y34" s="22">
        <v>0</v>
      </c>
      <c r="Z34" s="25" t="s">
        <v>117</v>
      </c>
      <c r="AA34" s="38" t="s">
        <v>77</v>
      </c>
      <c r="AB34" s="39">
        <v>42736</v>
      </c>
      <c r="AC34" s="39">
        <v>43830</v>
      </c>
      <c r="AD34" s="81"/>
      <c r="AE34" s="75"/>
      <c r="AF34" s="56">
        <v>1.8100000000000002E-2</v>
      </c>
      <c r="AG34" s="60">
        <f>+AF34/X34</f>
        <v>9.0499999999999997E-2</v>
      </c>
    </row>
    <row r="35" spans="2:33" ht="94.5" x14ac:dyDescent="0.3">
      <c r="B35" s="40" t="s">
        <v>100</v>
      </c>
      <c r="C35" s="40" t="s">
        <v>113</v>
      </c>
      <c r="D35" s="40" t="s">
        <v>114</v>
      </c>
      <c r="E35" s="26" t="s">
        <v>115</v>
      </c>
      <c r="F35" s="26" t="s">
        <v>103</v>
      </c>
      <c r="G35" s="26" t="s">
        <v>107</v>
      </c>
      <c r="H35" s="26" t="s">
        <v>116</v>
      </c>
      <c r="I35" s="26" t="s">
        <v>133</v>
      </c>
      <c r="J35" s="41">
        <v>0.5</v>
      </c>
      <c r="K35" s="25" t="s">
        <v>134</v>
      </c>
      <c r="L35" s="26" t="s">
        <v>146</v>
      </c>
      <c r="M35" s="79"/>
      <c r="N35" s="76"/>
      <c r="O35" s="76"/>
      <c r="P35" s="76"/>
      <c r="Q35" s="27" t="s">
        <v>55</v>
      </c>
      <c r="R35" s="23">
        <v>100</v>
      </c>
      <c r="S35" s="23" t="s">
        <v>15</v>
      </c>
      <c r="T35" s="27" t="s">
        <v>57</v>
      </c>
      <c r="U35" s="22">
        <v>0</v>
      </c>
      <c r="V35" s="22">
        <v>0</v>
      </c>
      <c r="W35" s="22">
        <v>1</v>
      </c>
      <c r="X35" s="89" t="s">
        <v>167</v>
      </c>
      <c r="Y35" s="90"/>
      <c r="Z35" s="25" t="s">
        <v>118</v>
      </c>
      <c r="AA35" s="38" t="s">
        <v>77</v>
      </c>
      <c r="AB35" s="39">
        <v>43101</v>
      </c>
      <c r="AC35" s="39">
        <v>43465</v>
      </c>
      <c r="AD35" s="82"/>
      <c r="AE35" s="76"/>
      <c r="AF35" s="53">
        <v>0</v>
      </c>
      <c r="AG35" s="60"/>
    </row>
    <row r="36" spans="2:33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/>
      <c r="AD36" s="18"/>
      <c r="AE36" s="16"/>
      <c r="AF36" s="18"/>
      <c r="AG36" s="18"/>
    </row>
    <row r="37" spans="2:33" x14ac:dyDescent="0.3">
      <c r="B37" s="16"/>
      <c r="C37" s="16"/>
      <c r="D37" s="16"/>
      <c r="E37" s="16"/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8"/>
      <c r="AD37" s="18"/>
      <c r="AE37" s="16"/>
      <c r="AF37" s="18"/>
      <c r="AG37" s="18"/>
    </row>
    <row r="38" spans="2:33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8"/>
      <c r="AD38" s="18"/>
      <c r="AE38" s="16"/>
      <c r="AF38" s="18"/>
      <c r="AG38" s="18"/>
    </row>
    <row r="39" spans="2:33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8"/>
      <c r="AD39" s="18"/>
      <c r="AE39" s="16"/>
      <c r="AF39" s="18"/>
      <c r="AG39" s="18"/>
    </row>
    <row r="40" spans="2:33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8"/>
      <c r="AD40" s="18"/>
      <c r="AE40" s="16"/>
      <c r="AF40" s="18"/>
      <c r="AG40" s="18"/>
    </row>
    <row r="41" spans="2:33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8"/>
      <c r="AD41" s="18"/>
      <c r="AE41" s="16"/>
      <c r="AF41" s="18"/>
      <c r="AG41" s="18"/>
    </row>
    <row r="42" spans="2:33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8"/>
      <c r="AD42" s="18"/>
      <c r="AE42" s="16"/>
      <c r="AF42" s="18"/>
      <c r="AG42" s="18"/>
    </row>
    <row r="43" spans="2:33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8"/>
      <c r="AD43" s="18"/>
      <c r="AE43" s="16"/>
      <c r="AF43" s="18"/>
      <c r="AG43" s="18"/>
    </row>
    <row r="44" spans="2:33" x14ac:dyDescent="0.3">
      <c r="B44" s="16"/>
      <c r="C44" s="16"/>
      <c r="D44" s="16"/>
      <c r="E44" s="16"/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8"/>
      <c r="AD44" s="18"/>
      <c r="AE44" s="16"/>
      <c r="AF44" s="18"/>
      <c r="AG44" s="18"/>
    </row>
    <row r="45" spans="2:33" x14ac:dyDescent="0.3">
      <c r="B45" s="16"/>
      <c r="C45" s="16"/>
      <c r="D45" s="16"/>
      <c r="E45" s="16"/>
      <c r="F45" s="16"/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8"/>
      <c r="AD45" s="18"/>
      <c r="AE45" s="16"/>
      <c r="AF45" s="18"/>
      <c r="AG45" s="18"/>
    </row>
    <row r="46" spans="2:33" x14ac:dyDescent="0.3"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8"/>
      <c r="AD46" s="18"/>
      <c r="AE46" s="16"/>
      <c r="AF46" s="18"/>
      <c r="AG46" s="18"/>
    </row>
    <row r="47" spans="2:33" x14ac:dyDescent="0.3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8"/>
      <c r="AD47" s="18"/>
      <c r="AE47" s="16"/>
      <c r="AF47" s="18"/>
      <c r="AG47" s="18"/>
    </row>
    <row r="48" spans="2:33" x14ac:dyDescent="0.3"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8"/>
      <c r="AD48" s="18"/>
      <c r="AE48" s="16"/>
      <c r="AF48" s="18"/>
      <c r="AG48" s="18"/>
    </row>
    <row r="49" spans="2:33" x14ac:dyDescent="0.3">
      <c r="B49" s="16"/>
      <c r="C49" s="16"/>
      <c r="D49" s="16"/>
      <c r="E49" s="16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8"/>
      <c r="AD49" s="18"/>
      <c r="AE49" s="16"/>
      <c r="AF49" s="18"/>
      <c r="AG49" s="18"/>
    </row>
  </sheetData>
  <mergeCells count="37">
    <mergeCell ref="AE9:AE35"/>
    <mergeCell ref="M9:M16"/>
    <mergeCell ref="M17:M24"/>
    <mergeCell ref="M26:M32"/>
    <mergeCell ref="M34:M35"/>
    <mergeCell ref="N9:N35"/>
    <mergeCell ref="AD9:AD35"/>
    <mergeCell ref="O9:O35"/>
    <mergeCell ref="P9:P35"/>
    <mergeCell ref="W13:Y13"/>
    <mergeCell ref="W22:Y22"/>
    <mergeCell ref="X35:Y35"/>
    <mergeCell ref="A1:D3"/>
    <mergeCell ref="Z7:Z8"/>
    <mergeCell ref="J7:J8"/>
    <mergeCell ref="L7:L8"/>
    <mergeCell ref="Q7:T7"/>
    <mergeCell ref="K7:K8"/>
    <mergeCell ref="I7:I8"/>
    <mergeCell ref="B7:B8"/>
    <mergeCell ref="C7:C8"/>
    <mergeCell ref="D7:D8"/>
    <mergeCell ref="E7:E8"/>
    <mergeCell ref="F7:F8"/>
    <mergeCell ref="G7:G8"/>
    <mergeCell ref="U7:Y7"/>
    <mergeCell ref="H7:H8"/>
    <mergeCell ref="AF7:AF8"/>
    <mergeCell ref="AG7:AG8"/>
    <mergeCell ref="B5:K5"/>
    <mergeCell ref="M7:P7"/>
    <mergeCell ref="L5:AE5"/>
    <mergeCell ref="AE7:AE8"/>
    <mergeCell ref="AA7:AA8"/>
    <mergeCell ref="AB7:AB8"/>
    <mergeCell ref="AC7:AC8"/>
    <mergeCell ref="AD7:AD8"/>
  </mergeCells>
  <dataValidations count="1">
    <dataValidation allowBlank="1" showInputMessage="1" showErrorMessage="1" prompt="Incluya la fecha final de la Meta entre el 30/01/2017 y el 31/12/2017, debe ser consecuente con la programación de la meta." sqref="AB7:AD7 AF7:AG7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ESTRATEGICO 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Maria del Rocio Gomez Gamba</cp:lastModifiedBy>
  <cp:lastPrinted>2019-02-05T20:17:09Z</cp:lastPrinted>
  <dcterms:created xsi:type="dcterms:W3CDTF">2019-01-29T13:29:48Z</dcterms:created>
  <dcterms:modified xsi:type="dcterms:W3CDTF">2019-05-17T21:29:43Z</dcterms:modified>
</cp:coreProperties>
</file>