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rango.ESPACIO\Desktop\SEGUIMIENTO RIESGOS\"/>
    </mc:Choice>
  </mc:AlternateContent>
  <bookViews>
    <workbookView xWindow="0" yWindow="0" windowWidth="24000" windowHeight="9735"/>
  </bookViews>
  <sheets>
    <sheet name="Mapaderiesgodecorrupción" sheetId="2" r:id="rId1"/>
  </sheets>
  <definedNames>
    <definedName name="_xlnm._FilterDatabase" localSheetId="0" hidden="1">Mapaderiesgodecorrupción!$T$5:$Y$27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4" i="2" l="1"/>
  <c r="J14" i="2"/>
  <c r="P13" i="2"/>
  <c r="J13" i="2"/>
  <c r="P12" i="2"/>
  <c r="J12" i="2"/>
  <c r="P11" i="2"/>
  <c r="J11" i="2"/>
  <c r="P10" i="2"/>
  <c r="J10" i="2"/>
  <c r="P9" i="2"/>
  <c r="J9" i="2"/>
  <c r="P8" i="2"/>
  <c r="J8" i="2"/>
  <c r="P7" i="2"/>
  <c r="J7" i="2"/>
  <c r="P18" i="2" l="1"/>
  <c r="J18" i="2"/>
  <c r="P23" i="2" l="1"/>
  <c r="J23" i="2"/>
  <c r="P27" i="2"/>
  <c r="P26" i="2"/>
  <c r="P25" i="2"/>
  <c r="P24" i="2"/>
  <c r="P22" i="2"/>
  <c r="P21" i="2"/>
  <c r="P20" i="2"/>
  <c r="P19" i="2"/>
  <c r="P17" i="2"/>
  <c r="P16" i="2"/>
  <c r="P15" i="2"/>
  <c r="P6" i="2"/>
  <c r="J27" i="2"/>
  <c r="J26" i="2"/>
  <c r="J25" i="2"/>
  <c r="J24" i="2"/>
  <c r="J22" i="2"/>
  <c r="J21" i="2"/>
  <c r="J20" i="2"/>
  <c r="J19" i="2"/>
  <c r="J17" i="2"/>
  <c r="J16" i="2"/>
  <c r="J15" i="2"/>
  <c r="J6" i="2"/>
</calcChain>
</file>

<file path=xl/sharedStrings.xml><?xml version="1.0" encoding="utf-8"?>
<sst xmlns="http://schemas.openxmlformats.org/spreadsheetml/2006/main" count="519" uniqueCount="292">
  <si>
    <t xml:space="preserve">IDENTIFICACIÓN DEL RIESGO </t>
  </si>
  <si>
    <t>VALORACIÓN DEL RIESGO DE CORRUPCIÓN</t>
  </si>
  <si>
    <t>Direccionamiento Estratégico</t>
  </si>
  <si>
    <t>Direccionar la planificación y coordinar de manera integral la gestión de la entidad, garantizando el logro de compromisos distritales e institucionales.</t>
  </si>
  <si>
    <t>Preventivo</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</si>
  <si>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</si>
  <si>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Inventario General de Espacio Público y Bienes Fiscales</t>
  </si>
  <si>
    <t>Administración del Patrimonio Inmobiliario Distrital</t>
  </si>
  <si>
    <t>Ejercer el manejo efectivo del Inventario General de espacio público y de bienes fiscales a cargo del Departamento Administrativo de la Defensoría de Espacio Público.</t>
  </si>
  <si>
    <t>Defensa del Patrimonio Inmobiliario Distrital</t>
  </si>
  <si>
    <t>Gestión de Recursos</t>
  </si>
  <si>
    <t>Suministrar oportunamente los bienes y/o servicios que la entidad requiere para cumplir su misión.</t>
  </si>
  <si>
    <t>Gestión de la Información y la Tecnología</t>
  </si>
  <si>
    <t>Gestión de Talento Humano</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</si>
  <si>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</si>
  <si>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Atención al Cliente y/o Servicio</t>
  </si>
  <si>
    <t xml:space="preserve">Tramitar oportuna y adecuadamente las solicitudes de los clientes y usuarios, velando por su satisfacción. 
</t>
  </si>
  <si>
    <t>Verificación y Mejoramiento Continuo</t>
  </si>
  <si>
    <t>Obtención de beneficios  por agilizar o demorar la respuesta ante una solicitud o trámite.</t>
  </si>
  <si>
    <t>Inadecuado manejo de información almacenada en los sistemas de información de la entidad para beneficio de un particular.</t>
  </si>
  <si>
    <t>Detectivo</t>
  </si>
  <si>
    <t>Proceso</t>
  </si>
  <si>
    <t>Objetivo del Proceso</t>
  </si>
  <si>
    <t>Causa</t>
  </si>
  <si>
    <t>Riesgo</t>
  </si>
  <si>
    <t>Consecuencia</t>
  </si>
  <si>
    <t>Probabilidad</t>
  </si>
  <si>
    <t>Impacto</t>
  </si>
  <si>
    <t>Zona del riesgo</t>
  </si>
  <si>
    <t>Descripción del control</t>
  </si>
  <si>
    <t xml:space="preserve">Naturaleza </t>
  </si>
  <si>
    <t>Calificación del control</t>
  </si>
  <si>
    <t>*Bajos estándares en ejercicio del control.
*Debilidad  en la aplicación de los  procedimientos para la gestión misional de la entidad.</t>
  </si>
  <si>
    <t>Asignar o entregar bienes fiscales o de uso publico,  sin el cumplimiento de los requisitos legales y lineamientos establecidos en  beneficio  propio o de un particular.</t>
  </si>
  <si>
    <t>*Deficiencias de controles desde el inicio del proceso para las novedades y/o en su revisión.</t>
  </si>
  <si>
    <t>*Desgaste operativo y/o administrativo.
*Hallazgos por parte de los entes de control.
*Pérdida de la credibilidad de la imagen institucional.</t>
  </si>
  <si>
    <t>*Deficiencias en la aplicación de los controles frente a los procesos y procedimientos definidos.
*Uso inadecuado de los sistemas de información establecidos para la gestión de las peticiones.</t>
  </si>
  <si>
    <t>*Sanciones penales, administrativas y/fiscales
*Detrimento patrimonial.
*Pérdida de credibilidad de la entidad</t>
  </si>
  <si>
    <t>SECOP y carpeta del proceso.</t>
  </si>
  <si>
    <t xml:space="preserve"> *Producto, bien o servicio que no cumpla con las necesidades de la Entidad.
*Detrimento patrimonial.</t>
  </si>
  <si>
    <t xml:space="preserve">*Generación de procesos judiciales, fiscales disciplinarios y/o penales.
*Detrimento patrimonial. </t>
  </si>
  <si>
    <t>Bitácoras, registros cámaras y solicitud de reportes</t>
  </si>
  <si>
    <t>Defender el Patrimonio Inmobiliario Distrital a cargo del Departamento Administrativo de la Defensoría del Espacio público.</t>
  </si>
  <si>
    <t>El supervisor del contrato debe verificar que los bienes y/o servicios objeto del contrato sea lo contratado y el encargado del Almacén verificar las cantidades y que cumpla con las especificaciones técnicas contratadas y generar una autorización.</t>
  </si>
  <si>
    <t>Fortalecimiento de la responsabilidad tanto de Supervisores y el encargado del Almacén</t>
  </si>
  <si>
    <t xml:space="preserve">Garantizar la disponibilidad de las Tecnologías de la Información y Comunicaciones -Tics, manteniendo la integridad y confidencialidad de la información. </t>
  </si>
  <si>
    <t>Mantener actualizada la información de las urbanizaciones predios y/o construcciones del inventario general del espacio público y bienes fiscales del Distrito Capital, asegurando la calidad y oportunidad de los datos cartográficos y alfanuméricos.</t>
  </si>
  <si>
    <t>Generar percepción negativa y desconfianza de la entidad.
Posibles sanciones disciplinarias
Posibles acciones de los actores involucrados en los procesos</t>
  </si>
  <si>
    <t xml:space="preserve">Seguir con el fortalecimiento de la aplicación de acción de control.
Adelantar la gestión contractual  a través del SECOP II  </t>
  </si>
  <si>
    <t xml:space="preserve"> Febrero  a Diciembre del 2019</t>
  </si>
  <si>
    <t>Riesgo residual</t>
  </si>
  <si>
    <t>Riesgo Inherente</t>
  </si>
  <si>
    <t>Acciones asociadas 
al control</t>
  </si>
  <si>
    <t>Controles</t>
  </si>
  <si>
    <t>Analisis de riesgo</t>
  </si>
  <si>
    <t>Valoración del riesgo</t>
  </si>
  <si>
    <t>Descripcion del riesgo</t>
  </si>
  <si>
    <t>Tipo de Riesgo</t>
  </si>
  <si>
    <t xml:space="preserve">Falta de politicas claas o no aplicación de controles frente a los procesos y procedimientos definidos y un uso inadecuado de la informacion para la gestion de peticiones finaliza en la Obtención de beneficios  por agilizar o demorar la respuesta ante una solicitud o trámite </t>
  </si>
  <si>
    <t>Estudios Sobre Espacio Público</t>
  </si>
  <si>
    <t>Obtención de beneficios por el recibo de bienes o servicios sin el cumplimiento total del objeto contratado, en los términos de calidad, cantidad y oportunidad.</t>
  </si>
  <si>
    <t>La ausencia de criterios claros para la asignación de supervisores permiten que se generen diversos beneficios por el recibo de bienes o servicios sin el cumplimiento total del objeto contratado.</t>
  </si>
  <si>
    <t>Corrupción</t>
  </si>
  <si>
    <t>*Falta de controles en los diferentes procesos que se requieren para el recibo de un bien o servicio.
*La ausencia de criterios claros para la asignación de supervisores.</t>
  </si>
  <si>
    <t>LISTADO ZONA DE RIESGO</t>
  </si>
  <si>
    <t>LISTADO DE PROBABILIDAD</t>
  </si>
  <si>
    <t>LISTADO DE IMPACTO</t>
  </si>
  <si>
    <t>BAJA</t>
  </si>
  <si>
    <t>Casi Seguro</t>
  </si>
  <si>
    <t>Catastrófico</t>
  </si>
  <si>
    <t>MODERADA</t>
  </si>
  <si>
    <t>Probable</t>
  </si>
  <si>
    <t>Mayor</t>
  </si>
  <si>
    <t>ALTA</t>
  </si>
  <si>
    <t>Posible</t>
  </si>
  <si>
    <t>Moderado</t>
  </si>
  <si>
    <t>EXTREMA</t>
  </si>
  <si>
    <t>Improbable</t>
  </si>
  <si>
    <t>Menor</t>
  </si>
  <si>
    <t>Rara Vez</t>
  </si>
  <si>
    <t>Insignificante</t>
  </si>
  <si>
    <t xml:space="preserve"> Sustracción de los bienes o dinero durante su uso, almacenamiento, suministro o administración en beneficio propio de un tercero.</t>
  </si>
  <si>
    <t>Al existir una falencia en los controles establecidos por la Entidad de los activos de la misma se puede evidenciar el desarrollo de actividades ilícitas como la Sustracción de los bienes o dinero durante su uso, almacenamiento, suministro o administración en beneficio propio de un tercero.</t>
  </si>
  <si>
    <t xml:space="preserve">*Debilidad en la aplicación de los controles establecidos en la administración de los bienes y activos de la entidad.
*La no aplicación de los procedimientos establecidos por el DADEP de parte de funcionarios y contratistas.
</t>
  </si>
  <si>
    <t>Brindar acompañamiento a los diferentes procesos de la Entidad con el fin de fomentar el autocontrol y determinar oportunidades de mejoramiento continuo a partir de las evaluaciones, auditorías internas y seguimientos periodicos.</t>
  </si>
  <si>
    <t>Alterar (falsificar o manipular) los resultados obtenidos del ejercicio de auditorías internas en beneficio propio y de un tercero.</t>
  </si>
  <si>
    <t xml:space="preserve">Ocultar información para adelantar las actuaciones disciplinarias a que haya lugar </t>
  </si>
  <si>
    <t>No se desarrolla el correcto procedimiento de reportar al área competente la información para adelantar las actuaciones disciplinarias a que haya lugar por favorecer a los posibles investigados o por intereses personales o de terceros.</t>
  </si>
  <si>
    <t xml:space="preserve">Manejo inadecuado o manipulación de información proveniente o derivada de los procesos disciplinarios vulnerando el debido proceso. </t>
  </si>
  <si>
    <t xml:space="preserve">*Proteger a los funcionarios públicos de las acciones disciplinarias. 
*Intereses personales o de terceros
</t>
  </si>
  <si>
    <t>Vulneración de la reserva, generación de procesos judiciales, fiscales y/o disciplinarios, nulidad del fallo disciplinario.</t>
  </si>
  <si>
    <t xml:space="preserve">Piezas comunicativas difundidas por los canales de comunicación, Actas de las capacitaciones realizadas. </t>
  </si>
  <si>
    <t>Realizar piezas comunicativas que refuercen la importancia de cumplir con los procedimientos establecidos</t>
  </si>
  <si>
    <t>Procedimiento publicado en la página web de la Entidad</t>
  </si>
  <si>
    <t>Publicar el procedimiento verbal y ordinario para contar con evidencias del control establecido y del marco normativo aplicable</t>
  </si>
  <si>
    <t xml:space="preserve">Aplicación de procedimiento ordinario y verbal, regulado por el marco constitucional y legal aplicable </t>
  </si>
  <si>
    <t>Beneficiar a personas en particular a través de su nombramiento de manera directa para beneficio propio o de un tercero.</t>
  </si>
  <si>
    <t>La vinculación del personal a la entidad debe ser transparente y conforme a las directrices y condiciones establecidas por la Entidad, no obstante, por favorecer a un particular, vincular a alguien sin el perfil requerido hace que se presenten Acuerdo entre funcionarios públicos para beneficiar a personas en particular a través de su nombramiento de manera directa para beneficio propio o de un tercero.</t>
  </si>
  <si>
    <t>Liquidación y pago en la nómina de factores salariales sin el respectivo control dentro del proceso en beneficio propio y de un tercero.</t>
  </si>
  <si>
    <t>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</si>
  <si>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Lista de chequeo de verificación de requisitos para posesión de cargo.</t>
  </si>
  <si>
    <t>Febrero a Diciembre del 2019</t>
  </si>
  <si>
    <t>Por deficiencias de la función administrativa realizar inadecuado manejo de la documentación en beneficio propio o de un tercero.</t>
  </si>
  <si>
    <t>La existencia de falencias en los procesos tales como deficiencias en la aplicación de controles en los procesos y procedimientos establecidos para el manejo del archivo físico permite que exista un inadecuado manejo de la documentación en beneficio propio o de un tercero</t>
  </si>
  <si>
    <t>Insuficientes controles en procesos y procedimientos establecidos. 
Concentración de información de determinadas actividades o procesos en una persona.</t>
  </si>
  <si>
    <t xml:space="preserve">Pérdida del Patrimonio Inmobiliario de la ciudad
Sanciones Fiscales, Administrativas y/o disciplinarias.
Pérdida de la credibilidad de la imagen institucional.
</t>
  </si>
  <si>
    <t>Uso inadecuado de información reservada para beneficio propio o de un particular.</t>
  </si>
  <si>
    <t>Los lineamientos y procesos de una entidad deben ser claros y de conocimiento a todos sus servidores, y para ello se debe involucrar los valores de cada uno de estos funcionarios, es por ello que la falencia en estos valores en conjunto con los de la entidad y el incumplimiento de la reserva en el manejo de la información genera el Uso inadecuado de información  reservada para beneficio propio o de un particular.</t>
  </si>
  <si>
    <t>Llevar registros y realizar seguimiento de la documentación prestada y custodiada.</t>
  </si>
  <si>
    <t>15 de noviembre del 2019</t>
  </si>
  <si>
    <t>Continuar con los procedimientos establecidos para el control, seguimiento y préstamo de los expedientes</t>
  </si>
  <si>
    <t>Registro préstamo de expedientes</t>
  </si>
  <si>
    <t>Llevar registros y realizar seguimiento de la documentación prestada y custodiada</t>
  </si>
  <si>
    <t>Una errónea combinación de aspectos personales y otros institucionales determinan que se realice una adecuada aplicación de principios éticos propios y de la entidad y una adecuada implementación de controles de manera sistemática puede conllevar a Alterar los resultados obtenidos del ejercicio de auditorías internas en beneficio propio y de un tercero.</t>
  </si>
  <si>
    <t xml:space="preserve">*Diferencia entre los principios éticos de los funcionarios y los principios éticos de la entidad. 
*Deficiencias en la Implementación de controles frente a los procesos y procedimientos definidos.
*No aplicar el código de ética del Auditor
*Falta de independencia en la realización de las auditorias
</t>
  </si>
  <si>
    <t>*Selección de personal idóneo con juicio profesional (experiencia y formación)
*Aplicación de los procesos y procedimientos establecidos
*Interiorización en la importancia en la aplicación de procesos y procedimientos establecidos.
*Dar cumplimiento al código de ética del auditor interno con el fin de contribuir en la mejora de los procesos de la entidad para mejorar y evaluar la eficacia.
*Ser objetivos e independientes en la aplicandos los principios del auditor. 
*Entrega de informes periódicos.</t>
  </si>
  <si>
    <t>*Ejecución del plan de auditorias para la vigencia del 2019.
*Alimentar las observaciones provenientes de las Auditorias en el MAP
*Actualización de procesos y procedimientos de Auditoria bajo las Normas Internacionales de Auditoría.
*Entrega y seguimiento a la entrega de informes periódicos.
*Publicación de planes de mejora e informes en la página web.</t>
  </si>
  <si>
    <t>Plan de auditorías, seguimientos, publicaciones</t>
  </si>
  <si>
    <t>Tiempo</t>
  </si>
  <si>
    <t>Actividades de control</t>
  </si>
  <si>
    <t>Soporte</t>
  </si>
  <si>
    <t>Llevar a cabo capacitaciones y campañas de sensibilización a funcionarios y contratistas en temas de valores y buenas prácticas de gestión</t>
  </si>
  <si>
    <t>31 de diciembre de 2019</t>
  </si>
  <si>
    <t xml:space="preserve">Realizar campañas de sensibilización relacionadas con el código de integridad </t>
  </si>
  <si>
    <t>Actas y piezas informativas divulgadas en canales de comunicación interna</t>
  </si>
  <si>
    <t xml:space="preserve">Elaborar estudios y documentos previos, pliegos de condiciones o invitaciones con: sobrecostos, inexistencia de la necesidad, o con incumplimientos legales para beneficiar a un oferente y/o un tercero. </t>
  </si>
  <si>
    <t xml:space="preserve">*Bajos estándares en ejercicio del control.
*Debilidad en la aplicación de los procedimientos para la gestión.
</t>
  </si>
  <si>
    <t xml:space="preserve">*Detrimento patrimonial.
*Generación de procesos judiciales, fiscales disciplinarios y/o penales
*Productos o servicios que no requiere la entidad
</t>
  </si>
  <si>
    <t>Lista de asistencia a sensibilizaciones.</t>
  </si>
  <si>
    <t>Solicitud a la empresa de vigilancia instalación y  monitoreo de cámaras de seguridad,  realización de control de inventarios.</t>
  </si>
  <si>
    <t>Seguimiento al cumplimiento a la empresa de seguridad del buen funcionamiento de cámaras y de las obligaciones de control efectuadas por el personal asignado.</t>
  </si>
  <si>
    <t>Generación de procesos judiciales, fiscales y/o disciplinarios.</t>
  </si>
  <si>
    <t>Manipulación de la información e Incumplimiento a la normatividad vigente y aplicable al proceso disciplinario para favorecer al interesado o a un tercero.</t>
  </si>
  <si>
    <t xml:space="preserve">*Intereses particulares
*Presiones de terceros para la vinculación del personal
*Incumplimiento del perfil requerido
</t>
  </si>
  <si>
    <t xml:space="preserve">*Personal no idóneo y reprocesos, 
*Pérdidas económicas por desgaste administrativo al interior de la Entidad.
</t>
  </si>
  <si>
    <t xml:space="preserve">*Detrimento patrimonial.
*Generación de procesos judiciales, fiscales y disciplinarios.
</t>
  </si>
  <si>
    <t>Procedimiento y formatos documentados y establecidos, niveles de acceso para el ingreso sistema del personal autorizado para llevar a cabo el proceso y las verificaciones.</t>
  </si>
  <si>
    <t>30 de noviembre de 2019</t>
  </si>
  <si>
    <t>31 de agosto de 2019</t>
  </si>
  <si>
    <t>febrero a diciembre de 2019</t>
  </si>
  <si>
    <t>Continuar con los puntos de control establecidos que permitan prevenir la ocurrencia del riesgo, revision periodica al ingreso del personal.</t>
  </si>
  <si>
    <t>Verificacion de Requisitos</t>
  </si>
  <si>
    <t>Continuar con los puntos de control establecidos que permitan prevenir la ocurrencia del riesgo, revision periodica mensual.</t>
  </si>
  <si>
    <t>Acta</t>
  </si>
  <si>
    <t>Posibilidad de filtración de la información en beneficio propio de un tercero.</t>
  </si>
  <si>
    <t>Al existir una falencia en los controles establecidos por la Entidad se puede presentar la filtración de datos sensibles de las iniciativas sobre el modelo financiero, estudios y documentos contractuales antes de la etapa de licitación en beneficio propio de un tercero.</t>
  </si>
  <si>
    <t xml:space="preserve">*Falta de controles sobre los expedientes de APP.
*Problemas tecnológicos para salvaguardar la información.
</t>
  </si>
  <si>
    <t xml:space="preserve">*Generación de procesos judiciales, fiscales disciplinarios y/o penales.
*Detrimento patrimonial.
*Riego reputacional de la entidad.
*Entorpecimiento al proceso de adjudicación de la licitación publica.
</t>
  </si>
  <si>
    <t>Capacitaciones constantes del manual anticorrupción</t>
  </si>
  <si>
    <t>Actas</t>
  </si>
  <si>
    <t>Supervisión del acuerdo de confidencialidad establecido para funcionarios y contratistas</t>
  </si>
  <si>
    <t>Manipulación indebida de la información, con el propósito de obtener un benéfico propio o de un tercero, entregando o alterando los datos almacenados en los Sistemas de Información de la Entidad.</t>
  </si>
  <si>
    <t xml:space="preserve">* Malas prácticas en el uso de los sistemas de información.
* Incumplimiento de las políticas de Seguridad de la Información. 
* Acciones o actuaciones mal intencionadas. 
* Falta de controles de seguridad en los Sistemas de Información.
</t>
  </si>
  <si>
    <t xml:space="preserve">* Detrimento del Patrimonial.
* Sanciones administrativas y/o disciplinarias.
* Afectación del buen nombre de la Entidad.
* Dilación en el inicio o continuación de las acciones de defensa, perdida de espacio público.
* Incurrir en delitos tipificado por ley.
</t>
  </si>
  <si>
    <t xml:space="preserve"> - Actualización de Triguers de autitoria  a las bases de datos.
 - Creación de usuarios con roles, permisos y niveles de acceso a la información.</t>
  </si>
  <si>
    <t>Bases de datos de la Entidad, y herramienta de mesa de ayuda.</t>
  </si>
  <si>
    <t xml:space="preserve"> - Creación de usuarios con roles, permisos y niveles de acceso a la información.
 - Registros de auditorias de las transacciones realizadas en la Base de Datos.</t>
  </si>
  <si>
    <t xml:space="preserve">1. Obtención de un beneficio particular. 
2. Presiones de superiores jerárquicamente.
3. Falta de integridad del funcionario. 
</t>
  </si>
  <si>
    <t xml:space="preserve">1. Sanciones disciplinarias, fiscales o penales
2. Detrimento patrimonial
</t>
  </si>
  <si>
    <t>Proyectos de inversión con bajo rigor técnico para favorecer intereses particulares.</t>
  </si>
  <si>
    <t>Diversos aspectos como una baja capacidad técnica en la formulación de proyectos, el desconocimientos de los instrumentos de formulación de los proyectos, y ante todo una Influencia externa orientada a intereses particulares puede ocasionar que los proyectos de inversión este direccionados a favorecer intereses  particulares.</t>
  </si>
  <si>
    <t xml:space="preserve">1. Baja capacidad técnica en la formulación de proyectos.
2. Desconocimientos de los instrumentos de formulación de los proyectos
3. Influencia externa orientada a intereses particulares
</t>
  </si>
  <si>
    <t xml:space="preserve">1. Ajuste de intereses particulares sustentados en los proyectos formulados.
</t>
  </si>
  <si>
    <t>Posible favorecimiento a terceros derivado de concursos y ponencias en eventos del Grupo de Estudios sobre Espacio Público</t>
  </si>
  <si>
    <t>La falta de lineamientos en los procesos de selección para concursos y ponencias puede generar un posible favorecimiento  a terceros derivado de concursos y ponencias en eventos del Grupo de Estudios sobre Espacio Público.</t>
  </si>
  <si>
    <t>Falta de lineamientos en los procesos de selección para concursos y ponencias
Variabilidad de lineamientos políticos
Articulación con las redes por el espacio público (Universidades, Entidades, Ciudades y Asociaciones y Gremios).</t>
  </si>
  <si>
    <t>Generar percepción negativa y desconfianza de la entidad.
Posibles sanciones disciplinarias
Posibles acciones de los actores involucrados en los procesos</t>
  </si>
  <si>
    <t>Suministro de información privilegiada a terceros acerca de estudios e indicadores del Espacio Público para usos no autorizados.</t>
  </si>
  <si>
    <t>Inconsistencias en la articulación con las redes por el espacio público (Universidades, Entidades, Ciudades y Asociaciones y Gremios).
Deficiencias en los procesos de revisión y aprobación para entrega de información.</t>
  </si>
  <si>
    <t>Alterar, ocultar o manipular información del proceso de Inventario General de Espacio Público y Bienes Fiscales para favorecer un tercero y en Detrimento del Distrito Capital.</t>
  </si>
  <si>
    <t>Factores internos como falencias en  la aplicación de las políticas de gestión de la información, pueden ocasionar la manipulación de informacion del proceso para favorecer un tercero</t>
  </si>
  <si>
    <t>Deficiencias en la aplicación de las políticas de gestión de la información.</t>
  </si>
  <si>
    <t>Pérdida de la credibilidad e imagen institucional. 
 - Detrimento patrimonial Sanciones legales, fiscales y disciplinarias</t>
  </si>
  <si>
    <t>Manipulación de expedientes y/o trámites para favorecer a terceros en la gestión de respuesta de las solicitudes asignadas en la SRI.</t>
  </si>
  <si>
    <t>Diferentes factores que se involucran con el área como el desconocimiento de la normatividad vigente para bienes de uso público y bienes fiscales pueden generar una manipulación de los avalúos de los bienes inmuebles para beneficio bien sea de un tercero o incluso un beneficio propio.</t>
  </si>
  <si>
    <t>Desconocimiento de la normatividad vigente para bienes de uso público y bienes fiscales
 - Deficiencias en la implementación del proceso de Correspondencia</t>
  </si>
  <si>
    <t>Incumplimiento de términos de Ley en la respuesta, en los casos que aplique
 - Deterioro de la imagen institucional</t>
  </si>
  <si>
    <t>*Acciones judiciales en contra de la entidad
*Detrimento patrimonial,
*Pérdidas de Espacio público o bienes fiscales.</t>
  </si>
  <si>
    <t>Informacion que se de a conocer a personas interesadas en ocupar, invadir o aprovechar el espacio publico</t>
  </si>
  <si>
    <t>situaciones presentadas en la dinamica del proceso como el inadecuado manejo de informacion relacionado con acciones de defensa, puede generar que informacion sea filtrada con el fin de favorecer a un tercero.</t>
  </si>
  <si>
    <t>*Inadecuado manejo de informacion relacionado con acciones de defensa.</t>
  </si>
  <si>
    <t>*Dilación en el inicio o continuación de las acciones de defensa.</t>
  </si>
  <si>
    <t>Asignación de responsabilidad de quien emite y de quien consolida la información.</t>
  </si>
  <si>
    <t>2</t>
  </si>
  <si>
    <t>Con la expedición del concepto de viabilidad técnica del proyecto de inversión, se verifica que los recursos económicos asignados al proyecto de inversión, le aportan al logro de las metas.</t>
  </si>
  <si>
    <t>Informe de seguimiento a los tiempos de respuesta de todos los radicados asignados a la SRI.</t>
  </si>
  <si>
    <t>Controles de inventario, cumplimiento de procedimientos internos para entrega, revisión de entregas por OAJ, y seguimiento contractual de acuerdo a Manuales y Ley.</t>
  </si>
  <si>
    <t>Realizar seguimiento y verificación de las actividades del procedimiento de defensa persuasiva y administrativa   .</t>
  </si>
  <si>
    <t xml:space="preserve">Realizar el control de calidad sobre los documentos emitidos por el Area de Defensa.
 </t>
  </si>
  <si>
    <t>Informes mensuales de los  responsables quien  consolida la información.</t>
  </si>
  <si>
    <t>Ficha de recolección</t>
  </si>
  <si>
    <t xml:space="preserve">Presentacion de plan de inversion </t>
  </si>
  <si>
    <t xml:space="preserve">Establecer  requisitos para la selección de participantes en concursos y ponencias cuando se va a realizar el  evento.
Generar los lineamientos  mínimos requeridos  para la selección de participantes en concursos y ponencias de los eventos del Grupo de Estudios sobre Espacio Público y de acuerdo a la temática del  evento, se establecería  especialidad. </t>
  </si>
  <si>
    <t>Documento con los lineamientos para la elección de participantes en concursos y ponencias de los eventos del Grupo de Estudios sobre Espacio Público</t>
  </si>
  <si>
    <t>Validación y actualización, si aplica, en los protocolos de generación, revisión y aprobación para entrega de información.</t>
  </si>
  <si>
    <t>Análisis y modificaciones, si aplica, al proceso de solicitudes y generación de información desde las bases de datos; evidencia en los puntos de control del Procedimiento.</t>
  </si>
  <si>
    <t>Actualización de roles y perfiles del SIDEP 2.0</t>
  </si>
  <si>
    <t>Documento informe del proceso de actualización</t>
  </si>
  <si>
    <t>Generar los lineamientos y controles requeridos  para la generación de información desde bases de datos, asegurando el procedimiento de correspondencia en sus puntos de revisión y aprobación para envío.</t>
  </si>
  <si>
    <t>Adelantar las acciones internas necesarias para la entrega en administración - Verificación de OAJ de los procesos de entrega - Seguimiento contractual. De manera adcicional cumplimiento de los planes de mejoramiento asociados a la entrega en administración de bienes.</t>
  </si>
  <si>
    <t>SECOP 2.O Online, SECOP 1 y procedimientos internos.</t>
  </si>
  <si>
    <t xml:space="preserve">Adelantar mensualmente un comité de seguimiento de metas y temas priorizados. </t>
  </si>
  <si>
    <t>Actas y listados de asistencia.</t>
  </si>
  <si>
    <t>Sistema de Correspondencia ORFEO.</t>
  </si>
  <si>
    <t>15 de diciembre de 2019</t>
  </si>
  <si>
    <t xml:space="preserve">Existen factores alternos al desarrollo de una actividad como la posible generación de la obtención de un beneficio particular, así mismo  Presiones de superiores jerárquicamente, y la Falta de integridad del funcionarios que manejen información importante para la entidad y aporte como resultado la manipulación de información de la Entidad. </t>
  </si>
  <si>
    <t>Plan de inversion</t>
  </si>
  <si>
    <t>Alterar, ocultar o manipular información sobre las acciones de defensa para favorecer un tercero.</t>
  </si>
  <si>
    <t>Se generen informes técnicos, conceptos, certificaciones o actos administrativos para favorecer a un tercero.</t>
  </si>
  <si>
    <t xml:space="preserve">*Bajos estándares en ejercicio del control.
*Direccionamiento del proceso. </t>
  </si>
  <si>
    <t xml:space="preserve">
*Acciones inadecuadas para la defensa y recuperación del espacio público. </t>
  </si>
  <si>
    <t xml:space="preserve">Realizar el control de calidad sobre los documentos emitidos por las diferentes áreas,  verificando el sustento jurídico y técnico que lo soporta. 
 </t>
  </si>
  <si>
    <t>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t>
  </si>
  <si>
    <t>Verificar desde las distintas áreas el cumplimiento del Plan Anual de Adquisiciones, realizar la verificación del  cumplimiento de los requisitos exigidos para las distintas modalidades de selección, revisar la justificación de la necesidad, y la existencia de todos los documentos previos al contrato, los cuales tendrán que estar ajustados a los requerimientos legales y a la necesidad que se pretende contratar.</t>
  </si>
  <si>
    <t xml:space="preserve"> Diciembre del 2019</t>
  </si>
  <si>
    <t>SEGUIMIENTO</t>
  </si>
  <si>
    <t>MONITOREO Y REVISIÓN</t>
  </si>
  <si>
    <t>Acciones adelantadas</t>
  </si>
  <si>
    <t>Relacione el soporte de la ejecución de las acciones</t>
  </si>
  <si>
    <t>Observaciones</t>
  </si>
  <si>
    <t>Nombre del Archivo que contiene la evidencia</t>
  </si>
  <si>
    <t>Fecha</t>
  </si>
  <si>
    <t xml:space="preserve">Area responsable </t>
  </si>
  <si>
    <t>SEGUIMIENTO MAPA DE RIESGOS DE CORRUPCIÓN AÑO 2019</t>
  </si>
  <si>
    <t>Subdirección administrativa, financiera y de control disciplinario</t>
  </si>
  <si>
    <t>Oficina Asesora de Planeación</t>
  </si>
  <si>
    <t>Subdirección de Registro Inmobiliario</t>
  </si>
  <si>
    <t>Subdirección de Administración Inmobiliaria</t>
  </si>
  <si>
    <t>Oficina de Sistemas</t>
  </si>
  <si>
    <t>Oficina de Control Interno</t>
  </si>
  <si>
    <t>Oficina Asesora Jurídica</t>
  </si>
  <si>
    <t>En la vigencia 2019 se desarrollaron 4 jornadas de capacitación en los temas de contrataión, supervisión y manual de contratación en las fechas 21 de mayo, 05 de junio, 11 de junio y 06 de julio de 2019.</t>
  </si>
  <si>
    <t>4 listados de asistencia a capacitaciones.</t>
  </si>
  <si>
    <t>Capacitación contratación y supervisión 1
Capacitación contratación y supervisión 2
Capacitación contratación y supervisión 3
Capacitación contratación y supervisión 4</t>
  </si>
  <si>
    <t>El servicio de vigilancia ha sido permanente. El servicio cuenta con 22 cámaras de seguridad que funcionan las 24 horas del día. Se diligencian minutas de vigilancia a diario (Bienes que ingresan y salen) haciendo las anotaciones de relevancia para la seguridad de los bienes de la Entidad (estos documentos son de reserva)</t>
  </si>
  <si>
    <t>Anexo técnico servicio de vigilancia DADEP</t>
  </si>
  <si>
    <t>Especificaciones técnicas servicio de vigilancia</t>
  </si>
  <si>
    <t>Se realizo actualizacion  del instructivo de personal en la parte que corresponde a vinculacion de personal,</t>
  </si>
  <si>
    <t>Instructivo de Talento Humano</t>
  </si>
  <si>
    <t>Se realizaron jornadas de capacitación en temas de clasificación y tiempos de respuesta a la ciudadanía de Derechos de Petición, Solicitudes de acceso a la información y de las responsabilidades de los puntos focales establecidas en el Instructivo de Correspondencia Oficial
Seguimiento y control a la oportunidad de las respuestas a Derechos de Petición: Envío de Alertas vencimientos ,Memorando de Dirección y reuniones de seguimiento al cierre de peticiones
Se aplicó a toda la entidad encuesta del conocimiento del código de integridad y de los valores de la casa:
De conformidad con el resultado de la encuesta se promovieron los valores de la casa priorizando así: Diligencia, Justicia, Respeto, Compromiso y Honestidad</t>
  </si>
  <si>
    <t>Listado de asistencia capacitación puntos focales y pieza informativa sobre la actividad.
Envío de alerta vencimientos Derechos de Petición y Memorando de la Directora a las dependencias misionales sobre la oportunidad de las respuestas a derechos de peticón y actas de reunión seguimiento cierre de peticiones
Acta de reunión de seguimiento a las activiidades de los Gestores de Integridad de la Entidad, formulario de la encuesta y correo invitando a responderal
Cotización de stickers y escudos y  piezas informativas alusivas a la campaña</t>
  </si>
  <si>
    <t>Se continua con el registro del préstamo y consulta en el formato 127-FORG I-12</t>
  </si>
  <si>
    <t>Adicionalmente las solicitudes se reciben mediante correo electrónico prestamos-colvatel@dadep.gov.co, prestamoscontratacion@dadep.gov.co</t>
  </si>
  <si>
    <t xml:space="preserve">Se clasifico organizo y folio todos los proyectos a cargo de la subdireccion en el grupo APP, se contrato una persona experta en archivo para el control documental.  </t>
  </si>
  <si>
    <t xml:space="preserve">se envian fotos </t>
  </si>
  <si>
    <t>se envian fotos</t>
  </si>
  <si>
    <t>archivo.</t>
  </si>
  <si>
    <t>La entidad realiza la revisión y verificación de los pagos, de acuerdo a los controles establecidos, revisión por el profesional de apoyo, revisión por el área contable, revisión y verificación por la Subdirección y verificación por la Dirección.</t>
  </si>
  <si>
    <t>Correos electronicos, se realiza el envio de los archivos para revisión y verificación: archivo de excel de nomina mensual, archivo de excel de retención en la fuente, pdf nomina aplicativo Perno. Carpeta física la cual contiene  los soportes  de los pagos</t>
  </si>
  <si>
    <t>Estos archivos se encuentran disponibles en el área de Nómina -  Talento Humano para verificación, no se remiten por seguridad de la infomarción de los mismos.</t>
  </si>
  <si>
    <t xml:space="preserve">Se solicitó a la oficina de comunicaciones la elaboracion de piezas de comunicación para ser publicadas y enviadas por los correos electrónicos de los funcionarios de la Entidad.
Se llevó a cabo capacitación </t>
  </si>
  <si>
    <t>Solicitud piezas de Comunicación.
Piezas de comunicacion.
Soporte de capacitación</t>
  </si>
  <si>
    <t xml:space="preserve"> - Los sistemas de Información de la Entidad manejan roles y privilegios, por lo cual solo tienen acceso a la información almacenada en los Sistemas de Información de la Entidad las personas autorizadas para tal fin.
- Creación de Usuarios con rores y perfiles definidos según lo solicitado por las dependencias.
- Actualización de Triggers de auditoría de las bases de datos de los Sistemas de información misionales y administrativos que permiten tener la trazabilidad de las acciones realizadas por los Usuarios en los Sistemas de Información.
</t>
  </si>
  <si>
    <t xml:space="preserve"> - Los triggers de auditoría se encuentran almacenados en cada esquema de base de datos de Los sistemas misionales y administrativos.
- Los registros de auditoría están ubicados en la tabla auditoría del esquema shd de la base de datos.
- la creación de Los usuarios se puede evidenciar en Los FUS enviados por a través de la mesa de ayuda y en Los sistemas de información de la Entidad.</t>
  </si>
  <si>
    <t>Los soportes de estas acciones son imágenes que aleatoriamente se tomaron para mostrar un ejemplo de lo realizado con base en dichas acciones, ya que estas están relacionas con actividades que se encuentran incorporadas dentro de los componentes de T.I, de requerir mayor detalle, dirigirse directamente a la Oficina de Sistemas de la Entidad, quien puede realizar el  acompañamiento para validar lo que se requiera.</t>
  </si>
  <si>
    <t xml:space="preserve">
Auditoria Base de Datos.pdf</t>
  </si>
  <si>
    <t>A noviembre 30 de 2019 se ha dado cabal cumplimiento al Plan Anual de Auditoría , se ha capacitado a los Auditores adscritos al área en Normas internacionales  NIAS , se han entregado informes períodicos a la Dirección tanto auditorías especiales como informes de Ley y han sido debidamente publicados en la Página WEB de la entidad.</t>
  </si>
  <si>
    <t xml:space="preserve">Control Priv y Página WEB  </t>
  </si>
  <si>
    <t>ControlPriv y pagina WEB DADEP</t>
  </si>
  <si>
    <t>N/A</t>
  </si>
  <si>
    <t>Se realiza el seguimiento de las metas identificadas en los proyectos de inversion reportados en el SEGPLAN, asi mismo se realiza seguimeinto a  los indIcadores de cumplimiento de gestion el cual es publicado trimestralmente en la pagina de la Entidad</t>
  </si>
  <si>
    <t xml:space="preserve">*Informe trimestral SEGPLAN.
*Informe de Indicadores con corte a septiembre de 2019
</t>
  </si>
  <si>
    <t>Se realiza el seguimiento de la ejecución presupuestal de los proyectos de inversión, conforme a la apropiación presupuestal existente, asi mismo se realiza el seguimiento al plan de contratación presentando un resumen ejecutivo del analisis del uso de los recursos presupuestales de inversión incorporados al plan de contratación de la Entidad en la vigencia de 2019.</t>
  </si>
  <si>
    <t>*Reporte de ejecución presupuestal de la inversión 
*Informe resumen ejecutivo del seguimiento al plan de contratación</t>
  </si>
  <si>
    <t>•	Se realiza la selección de forma transparente en los concursos, ponencias y demás eventos que organice el grupo de estudios e investigaciones mediante un proceso de selección de acuerdo con la naturaleza de cada evento. Para el año en curso, en el marco de la Primer Bienal de Espacio Público en convenio con la Sociedad Colombiana de Arquitectos, se establecieron las bases para la participación y evaluación de los proyectos, para finalmente otorgar los reconocimientos y menciones.</t>
  </si>
  <si>
    <t>1. Informe Observatorio Corrupción</t>
  </si>
  <si>
    <t>1. Informe Observatorio Corrupción
•	R:\SRI\2019\GESTIÓN PROCESOS\1.6 INVESTIGACIÓN_2019\1.6.1 PRODUCTOS_2019\1.6.1.1 OBSERVATORIO\2. EVENTOS\BEP-BOG 2019 :
1_190128 - DOCUMENTO REGLAMENTO BEP BOG - FINAL</t>
  </si>
  <si>
    <t xml:space="preserve">•	Para la generación y actualización se pública el reporte técnico anualmente que actualiza la información que se produce desde el observatorio a partir de las investigaciones que se adelantan, y que en estos momentos se encuentra consolidando para ser publicado en la página web del observatorio. 
•	En cuanto a las redes por el espacio público el enlace es mediante la página web para informar y convocar a participar en eventos que organice el observatorio.
•	Para efectos de recibo y entrega de información se han seguido realizando los procesos mediante SDQS para garantizar la transparencia y oportunidad en la entrega de información y la manipulación adecuada de la misma, que por su naturaleza es de índole pública.
•	Con el propósito de hacer un adecuado seguimiento, registro y control de toda la información recibida por parte de otras entidades distritales que será utilizada para la producción de indicadores; el observatorio realiza una base datos con la trazabilidad de la información solicitada.  </t>
  </si>
  <si>
    <t>1. Informe Observatorio Corrupción
•	R:\SRI\2019\GESTIÓN PROCESOS\1.6 INVESTIGACIÓN_2019\1.6.1 PRODUCTOS_2019\1.6.1.2 REPORTE :
Reporte Técnico 2019
•	http://observatorio.dadep.gov.co/redes :
Canal redes por el espacio público
•	R:\SRI\2019\GESTIÓN PROCESOS\1.6 INVESTIGACIÓN_2019\1.6.1 PRODUCTOS_2019\1.6.1.1 OBSERVATORIO\4. ADMINISTRATIVO\2. RADICADOS :
SDQS
•	R:\SRI\2019\GESTIÓN PROCESOS\1.6 INVESTIGACIÓN_2019\1.6.1 PRODUCTOS_2019\1.6.1.1 OBSERVATORIO\3. SEGUIMIENTO:
Seguimiento Orfeo</t>
  </si>
  <si>
    <t>Dentro del proceso de actualización de funciones del SIDEP 2.0 se llevó a cabo la actualización de condiciones para la generación de certificaciones. Sigue en requerimiento la finalización de la validación de roles por tipo de usuario en el software.</t>
  </si>
  <si>
    <t>Oficio de requerimiento modificación de condiciones para generación de certificaciones en el SIDEP 2.0.</t>
  </si>
  <si>
    <t>Se realizó esta modificación de ajuste en el software con el objetivo de mejorar la respuesta ante las solicitudes de certififcaciones de los predios incorporados en el Inventario General.</t>
  </si>
  <si>
    <t>2. ROLES SIDEP 2
3. Requerimiento.docx</t>
  </si>
  <si>
    <t>Informe de seguimiento y correos electrónico de evidencia de alertas enviadas.</t>
  </si>
  <si>
    <t>Una vez realizado el análisis de los resultados a la fecha se concluye que no se han identificado  eventos  internos o externos que ameriten realizar cambios en los riesgos definidos y en las respectivas  valoraciones.</t>
  </si>
  <si>
    <t>6. Informe SDQS</t>
  </si>
  <si>
    <t>Posibilidad de alterar o manipular información.</t>
  </si>
  <si>
    <t xml:space="preserve">
*Resultado indicadores 3er y 4 trimestre 2019
*Informe Trimestral segplan</t>
  </si>
  <si>
    <t>*Reporte semanal con corte al 31 de diciembre de 2019 de ejecución presupuestal.
*Seguimiento del plan de contratación con corte al 31 de diciembre de 2019.</t>
  </si>
  <si>
    <t xml:space="preserve">Carpeta  nómina  2019: 
julio, agosto, septiembre, octubre , noviembre y diciembre </t>
  </si>
  <si>
    <t>Seguimiento a informes de gestión y visitas en campo adelantadas a los CAMEP en ejecución.</t>
  </si>
  <si>
    <t>Respuesta a informes de gestión y visitas adelantadas.</t>
  </si>
  <si>
    <t>Carpeta pública SAI/Seguimiento Mapa Riesgos / Pérdidas o gasto indebido de recursos públicos</t>
  </si>
  <si>
    <t xml:space="preserve">Para la gestión de recuperación y defensa del espacio público el Area tiene un profesional que es referente Juridico o Técnico por localidad, conforme a ello, tanto mensual como semanalmente se realizan actulización de las intervenciones asignadas a los profesionales. </t>
  </si>
  <si>
    <t>Mediante el Cuadro de control y seguimiento.</t>
  </si>
  <si>
    <t>Carpeta pública/SAI\Seguimiento Mapa de Riesgos\Defensa</t>
  </si>
  <si>
    <t xml:space="preserve">Todos los documentos radicados en el sistema de correspondencia ORFEO, tienen un flujo de aprobación y revisión por parte del profesional especializado del area o por parte de la Subdirección. </t>
  </si>
  <si>
    <t>Mediante cuadro de seguimiento de correspondecia se adjunta la cantidad de documentos producidos por el Area</t>
  </si>
  <si>
    <t>Todas las actuaciones contractuales se adelantan en el aplicativo SECOP II cumpliendo con lo establecido en el manual de contratación y demás documentación</t>
  </si>
  <si>
    <t>https://www.colombiacompra.gov.co/secop/consulte-en-el-secop-ii</t>
  </si>
  <si>
    <t>Plataforma SECOP II</t>
  </si>
  <si>
    <t>Se realizó el seguimiento a la respuesta de SDQS desde la SRI, constantando que con corte al 31 de diciembre 2019 no existían casos sin respuesta cuya fecha limíte hubiese vencido. Este seguimiento se realiza a partir de las Alertas SDQS generadas por la SAF y entregadas a la SRI.</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</si>
</sst>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Trebuchet MS"/>
      <family val="2"/>
    </font>
    <font>
      <b/>
      <sz val="11"/>
      <name val="Trebuchet MS"/>
      <family val="2"/>
    </font>
    <font>
      <b/>
      <sz val="11"/>
      <color theme="1"/>
      <name val="Century Gothic"/>
      <family val="2"/>
    </font>
    <font>
      <sz val="11"/>
      <color theme="1"/>
      <name val="Century Gothic"/>
      <family val="2"/>
    </font>
    <font>
      <sz val="11"/>
      <color theme="0"/>
      <name val="Century Gothic"/>
      <family val="2"/>
    </font>
    <font>
      <sz val="11"/>
      <name val="Century Gothic"/>
      <family val="2"/>
    </font>
    <font>
      <b/>
      <sz val="24"/>
      <color theme="1"/>
      <name val="Century Gothic"/>
      <family val="2"/>
    </font>
    <font>
      <b/>
      <sz val="11"/>
      <name val="Century Gothic"/>
      <family val="2"/>
    </font>
    <font>
      <b/>
      <sz val="12"/>
      <name val="Century Gothic"/>
      <family val="2"/>
    </font>
    <font>
      <sz val="8"/>
      <name val="Calibri"/>
      <family val="2"/>
      <scheme val="minor"/>
    </font>
    <font>
      <u/>
      <sz val="11"/>
      <color theme="10"/>
      <name val="Calibri"/>
      <family val="2"/>
      <scheme val="minor"/>
    </font>
  </fonts>
  <fills count="16">
    <fill>
      <patternFill patternType="none"/>
    </fill>
    <fill>
      <patternFill patternType="gray125"/>
    </fill>
    <fill>
      <patternFill patternType="solid">
        <fgColor theme="3" tint="-0.249977111117893"/>
        <bgColor indexed="64"/>
      </patternFill>
    </fill>
    <fill>
      <patternFill patternType="solid">
        <fgColor rgb="FF39B54A"/>
        <bgColor indexed="64"/>
      </patternFill>
    </fill>
    <fill>
      <patternFill patternType="solid">
        <fgColor rgb="FF99CC00"/>
        <bgColor indexed="64"/>
      </patternFill>
    </fill>
    <fill>
      <patternFill patternType="solid">
        <fgColor rgb="FFFF9933"/>
        <bgColor indexed="64"/>
      </patternFill>
    </fill>
    <fill>
      <patternFill patternType="solid">
        <fgColor rgb="FF990000"/>
        <bgColor indexed="64"/>
      </patternFill>
    </fill>
    <fill>
      <patternFill patternType="solid">
        <fgColor rgb="FFFFD03B"/>
        <bgColor indexed="64"/>
      </patternFill>
    </fill>
    <fill>
      <patternFill patternType="solid">
        <fgColor rgb="FF990099"/>
        <bgColor indexed="64"/>
      </patternFill>
    </fill>
    <fill>
      <patternFill patternType="solid">
        <fgColor rgb="FF60497A"/>
        <bgColor indexed="9"/>
      </patternFill>
    </fill>
    <fill>
      <patternFill patternType="solid">
        <fgColor rgb="FF00B0F0"/>
        <bgColor indexed="9"/>
      </patternFill>
    </fill>
    <fill>
      <patternFill patternType="solid">
        <fgColor theme="9"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bgColor indexed="64"/>
      </patternFill>
    </fill>
  </fills>
  <borders count="25">
    <border>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diagonal/>
    </border>
    <border>
      <left style="thin">
        <color indexed="64"/>
      </left>
      <right style="thin">
        <color indexed="64"/>
      </right>
      <top style="thin">
        <color indexed="64"/>
      </top>
      <bottom style="thin">
        <color indexed="64"/>
      </bottom>
      <diagonal/>
    </border>
    <border>
      <left style="medium">
        <color theme="0"/>
      </left>
      <right/>
      <top/>
      <bottom/>
      <diagonal/>
    </border>
    <border>
      <left style="medium">
        <color theme="0"/>
      </left>
      <right/>
      <top style="double">
        <color auto="1"/>
      </top>
      <bottom style="double">
        <color auto="1"/>
      </bottom>
      <diagonal/>
    </border>
    <border>
      <left style="medium">
        <color theme="0"/>
      </left>
      <right style="thin">
        <color indexed="64"/>
      </right>
      <top style="double">
        <color auto="1"/>
      </top>
      <bottom/>
      <diagonal/>
    </border>
    <border>
      <left style="medium">
        <color theme="0"/>
      </left>
      <right style="thin">
        <color indexed="64"/>
      </right>
      <top/>
      <bottom/>
      <diagonal/>
    </border>
    <border>
      <left style="medium">
        <color theme="0"/>
      </left>
      <right style="thin">
        <color indexed="64"/>
      </right>
      <top/>
      <bottom style="double">
        <color auto="1"/>
      </bottom>
      <diagonal/>
    </border>
    <border>
      <left style="medium">
        <color theme="0"/>
      </left>
      <right style="thin">
        <color indexed="64"/>
      </right>
      <top style="double">
        <color theme="1"/>
      </top>
      <bottom/>
      <diagonal/>
    </border>
    <border>
      <left style="medium">
        <color theme="0"/>
      </left>
      <right style="thin">
        <color indexed="64"/>
      </right>
      <top/>
      <bottom style="double">
        <color theme="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11" fillId="0" borderId="0" applyNumberFormat="0" applyFill="0" applyBorder="0" applyAlignment="0" applyProtection="0"/>
  </cellStyleXfs>
  <cellXfs count="86">
    <xf numFmtId="0" fontId="0" fillId="0" borderId="0" xfId="0"/>
    <xf numFmtId="0" fontId="1" fillId="0" borderId="0" xfId="0" applyFont="1"/>
    <xf numFmtId="0" fontId="2" fillId="0" borderId="0" xfId="0" applyFont="1" applyFill="1" applyBorder="1" applyAlignment="1">
      <alignment horizontal="left" vertical="center" wrapText="1"/>
    </xf>
    <xf numFmtId="0" fontId="0" fillId="0" borderId="0" xfId="0" applyFill="1"/>
    <xf numFmtId="0" fontId="4" fillId="12" borderId="2" xfId="0" applyFont="1" applyFill="1" applyBorder="1" applyAlignment="1">
      <alignment horizontal="center" vertical="center" textRotation="90"/>
    </xf>
    <xf numFmtId="0" fontId="4" fillId="12" borderId="2" xfId="0" applyFont="1" applyFill="1" applyBorder="1" applyAlignment="1">
      <alignment horizontal="center" vertical="center" textRotation="90" wrapText="1"/>
    </xf>
    <xf numFmtId="0" fontId="4" fillId="12" borderId="2"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vertical="center" wrapText="1"/>
    </xf>
    <xf numFmtId="0" fontId="4" fillId="0" borderId="7" xfId="0" applyFont="1" applyFill="1" applyBorder="1" applyAlignment="1">
      <alignment horizontal="center" vertical="center" textRotation="90"/>
    </xf>
    <xf numFmtId="49" fontId="4" fillId="0" borderId="7" xfId="0" applyNumberFormat="1" applyFont="1" applyFill="1" applyBorder="1" applyAlignment="1">
      <alignment horizontal="center" vertical="center" textRotation="90" wrapText="1"/>
    </xf>
    <xf numFmtId="49" fontId="4" fillId="0" borderId="7" xfId="0" applyNumberFormat="1" applyFont="1" applyFill="1" applyBorder="1" applyAlignment="1">
      <alignment horizontal="center" vertical="center" wrapText="1"/>
    </xf>
    <xf numFmtId="49" fontId="4" fillId="0" borderId="7" xfId="0" applyNumberFormat="1" applyFont="1" applyFill="1" applyBorder="1" applyAlignment="1">
      <alignment horizontal="left" vertical="center" wrapText="1"/>
    </xf>
    <xf numFmtId="0" fontId="5" fillId="3" borderId="8" xfId="0" applyFont="1" applyFill="1" applyBorder="1" applyAlignment="1">
      <alignment horizontal="center" vertical="center" textRotation="90" wrapText="1"/>
    </xf>
    <xf numFmtId="0" fontId="6" fillId="0" borderId="7" xfId="0" applyFont="1" applyFill="1" applyBorder="1" applyAlignment="1">
      <alignment horizontal="justify" vertical="center" wrapText="1"/>
    </xf>
    <xf numFmtId="0" fontId="5" fillId="8" borderId="9" xfId="0" applyFont="1" applyFill="1" applyBorder="1" applyAlignment="1">
      <alignment horizontal="center" vertical="center" textRotation="90" wrapText="1"/>
    </xf>
    <xf numFmtId="0" fontId="5" fillId="9" borderId="9"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7" xfId="0" applyFont="1" applyFill="1" applyBorder="1" applyAlignment="1">
      <alignment vertical="center" wrapText="1"/>
    </xf>
    <xf numFmtId="0" fontId="6" fillId="0" borderId="7" xfId="0" applyFont="1" applyFill="1" applyBorder="1" applyAlignment="1">
      <alignment horizontal="center" vertical="center" textRotation="90" wrapText="1"/>
    </xf>
    <xf numFmtId="0" fontId="6" fillId="0" borderId="7" xfId="0" applyFont="1" applyFill="1" applyBorder="1" applyAlignment="1">
      <alignment horizontal="center" vertical="center"/>
    </xf>
    <xf numFmtId="0" fontId="6" fillId="0" borderId="7" xfId="0" applyFont="1" applyFill="1" applyBorder="1" applyAlignment="1">
      <alignment horizontal="center" vertical="center" textRotation="90"/>
    </xf>
    <xf numFmtId="0" fontId="4" fillId="0" borderId="7" xfId="0" applyFont="1" applyBorder="1" applyAlignment="1">
      <alignment horizontal="left" vertical="center" wrapText="1"/>
    </xf>
    <xf numFmtId="0" fontId="6" fillId="0" borderId="15" xfId="0" applyFont="1" applyFill="1" applyBorder="1" applyAlignment="1">
      <alignment horizontal="center" vertical="center" textRotation="90" wrapText="1"/>
    </xf>
    <xf numFmtId="0" fontId="6" fillId="0" borderId="7" xfId="0" applyFont="1" applyBorder="1" applyAlignment="1">
      <alignment vertical="center" wrapText="1"/>
    </xf>
    <xf numFmtId="0" fontId="6" fillId="0" borderId="7" xfId="0" applyFont="1" applyBorder="1" applyAlignment="1">
      <alignment horizontal="left" vertical="center" wrapText="1"/>
    </xf>
    <xf numFmtId="0" fontId="6" fillId="0" borderId="7" xfId="0" applyFont="1" applyFill="1" applyBorder="1" applyAlignment="1">
      <alignment horizontal="left" vertical="center" wrapText="1"/>
    </xf>
    <xf numFmtId="49" fontId="6" fillId="0" borderId="7" xfId="0" applyNumberFormat="1" applyFont="1" applyFill="1" applyBorder="1" applyAlignment="1">
      <alignment horizontal="center" vertical="center" textRotation="90" wrapText="1"/>
    </xf>
    <xf numFmtId="49" fontId="6" fillId="0" borderId="7" xfId="0" applyNumberFormat="1" applyFont="1" applyFill="1" applyBorder="1" applyAlignment="1">
      <alignment horizontal="center" vertical="center" wrapText="1"/>
    </xf>
    <xf numFmtId="49" fontId="6" fillId="0" borderId="7" xfId="0" applyNumberFormat="1" applyFont="1" applyBorder="1" applyAlignment="1">
      <alignment horizontal="left" vertical="center" wrapText="1"/>
    </xf>
    <xf numFmtId="0" fontId="6" fillId="0" borderId="7" xfId="0" applyFont="1" applyFill="1" applyBorder="1" applyAlignment="1">
      <alignment horizontal="justify" vertical="center" wrapText="1"/>
    </xf>
    <xf numFmtId="0" fontId="6" fillId="0" borderId="7" xfId="0" applyFont="1" applyFill="1" applyBorder="1" applyAlignment="1">
      <alignment horizontal="left" vertical="center" wrapText="1"/>
    </xf>
    <xf numFmtId="0" fontId="9" fillId="14" borderId="23" xfId="0" applyFont="1" applyFill="1" applyBorder="1" applyAlignment="1">
      <alignment horizontal="center" vertical="center" wrapText="1"/>
    </xf>
    <xf numFmtId="0" fontId="9" fillId="14" borderId="24"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6" fillId="15" borderId="7" xfId="0" applyFont="1" applyFill="1" applyBorder="1" applyAlignment="1">
      <alignment horizontal="center" vertical="center" wrapText="1"/>
    </xf>
    <xf numFmtId="0" fontId="6" fillId="0" borderId="18" xfId="0" applyFont="1" applyBorder="1" applyAlignment="1">
      <alignment horizontal="center" vertical="center" wrapText="1"/>
    </xf>
    <xf numFmtId="0" fontId="11" fillId="0" borderId="7" xfId="1" applyBorder="1" applyAlignment="1">
      <alignment horizontal="center" vertical="center" wrapText="1"/>
    </xf>
    <xf numFmtId="0" fontId="5" fillId="6" borderId="13" xfId="0" applyFont="1" applyFill="1" applyBorder="1" applyAlignment="1">
      <alignment horizontal="center" vertical="center" textRotation="90" wrapText="1"/>
    </xf>
    <xf numFmtId="0" fontId="5" fillId="6" borderId="11" xfId="0" applyFont="1" applyFill="1" applyBorder="1" applyAlignment="1">
      <alignment horizontal="center" vertical="center" textRotation="90" wrapText="1"/>
    </xf>
    <xf numFmtId="0" fontId="5" fillId="6" borderId="12" xfId="0" applyFont="1" applyFill="1" applyBorder="1" applyAlignment="1">
      <alignment horizontal="center" vertical="center" textRotation="90" wrapText="1"/>
    </xf>
    <xf numFmtId="0" fontId="6" fillId="0" borderId="7" xfId="0" applyFont="1" applyFill="1" applyBorder="1" applyAlignment="1">
      <alignment horizontal="justify" vertical="center" wrapText="1"/>
    </xf>
    <xf numFmtId="0" fontId="6" fillId="7" borderId="10" xfId="0" applyFont="1" applyFill="1" applyBorder="1" applyAlignment="1">
      <alignment horizontal="center" vertical="center" textRotation="90" wrapText="1"/>
    </xf>
    <xf numFmtId="0" fontId="6" fillId="7" borderId="11" xfId="0" applyFont="1" applyFill="1" applyBorder="1" applyAlignment="1">
      <alignment horizontal="center" vertical="center" textRotation="90" wrapText="1"/>
    </xf>
    <xf numFmtId="0" fontId="6" fillId="7" borderId="12" xfId="0" applyFont="1" applyFill="1" applyBorder="1" applyAlignment="1">
      <alignment horizontal="center" vertical="center" textRotation="90" wrapText="1"/>
    </xf>
    <xf numFmtId="0" fontId="6" fillId="0" borderId="7" xfId="0" applyFont="1" applyFill="1" applyBorder="1" applyAlignment="1">
      <alignment horizontal="left" vertical="center" wrapText="1"/>
    </xf>
    <xf numFmtId="0" fontId="4" fillId="12" borderId="2"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5" fillId="11" borderId="10" xfId="0" applyFont="1" applyFill="1" applyBorder="1" applyAlignment="1">
      <alignment horizontal="center" vertical="center" textRotation="90" wrapText="1"/>
    </xf>
    <xf numFmtId="0" fontId="5" fillId="11" borderId="12" xfId="0" applyFont="1" applyFill="1" applyBorder="1" applyAlignment="1">
      <alignment horizontal="center" vertical="center" textRotation="90" wrapText="1"/>
    </xf>
    <xf numFmtId="0" fontId="5" fillId="4" borderId="13" xfId="0" applyFont="1" applyFill="1" applyBorder="1" applyAlignment="1">
      <alignment horizontal="center" vertical="center" textRotation="90" wrapText="1"/>
    </xf>
    <xf numFmtId="0" fontId="5" fillId="4" borderId="12" xfId="0" applyFont="1" applyFill="1" applyBorder="1" applyAlignment="1">
      <alignment horizontal="center" vertical="center" textRotation="90" wrapText="1"/>
    </xf>
    <xf numFmtId="0" fontId="5" fillId="2" borderId="11" xfId="0" applyFont="1" applyFill="1" applyBorder="1" applyAlignment="1">
      <alignment horizontal="center" vertical="center" textRotation="90" wrapText="1"/>
    </xf>
    <xf numFmtId="0" fontId="5" fillId="2" borderId="12" xfId="0" applyFont="1" applyFill="1" applyBorder="1" applyAlignment="1">
      <alignment horizontal="center" vertical="center" textRotation="90" wrapText="1"/>
    </xf>
    <xf numFmtId="0" fontId="4" fillId="0" borderId="7" xfId="0" applyFont="1" applyFill="1" applyBorder="1" applyAlignment="1">
      <alignment horizontal="left" vertical="center" wrapText="1"/>
    </xf>
    <xf numFmtId="0" fontId="5" fillId="5" borderId="10" xfId="0" applyFont="1" applyFill="1" applyBorder="1" applyAlignment="1">
      <alignment horizontal="center" vertical="center" textRotation="90" wrapText="1"/>
    </xf>
    <xf numFmtId="0" fontId="5" fillId="5" borderId="11" xfId="0" applyFont="1" applyFill="1" applyBorder="1" applyAlignment="1">
      <alignment horizontal="center" vertical="center" textRotation="90" wrapText="1"/>
    </xf>
    <xf numFmtId="0" fontId="5" fillId="5" borderId="14" xfId="0" applyFont="1" applyFill="1" applyBorder="1" applyAlignment="1">
      <alignment horizontal="center" vertical="center" textRotation="90"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5" fillId="10" borderId="10" xfId="0" applyFont="1" applyFill="1" applyBorder="1" applyAlignment="1">
      <alignment horizontal="center" vertical="center" textRotation="90" wrapText="1"/>
    </xf>
    <xf numFmtId="0" fontId="5" fillId="10" borderId="12" xfId="0" applyFont="1" applyFill="1" applyBorder="1" applyAlignment="1">
      <alignment horizontal="center" vertical="center" textRotation="90" wrapText="1"/>
    </xf>
    <xf numFmtId="0" fontId="8" fillId="14" borderId="19" xfId="0" applyFont="1" applyFill="1" applyBorder="1" applyAlignment="1">
      <alignment horizontal="center" vertical="center" wrapText="1"/>
    </xf>
    <xf numFmtId="0" fontId="8" fillId="14" borderId="20"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8" fillId="14" borderId="7" xfId="0" applyFont="1" applyFill="1" applyBorder="1" applyAlignment="1">
      <alignment horizontal="center" vertical="center" wrapText="1"/>
    </xf>
    <xf numFmtId="0" fontId="8" fillId="14" borderId="21" xfId="0" applyFont="1" applyFill="1" applyBorder="1" applyAlignment="1">
      <alignment horizontal="center" vertical="center" wrapText="1"/>
    </xf>
    <xf numFmtId="0" fontId="8" fillId="14" borderId="22" xfId="0" applyFont="1" applyFill="1" applyBorder="1" applyAlignment="1">
      <alignment horizontal="center" vertical="center" wrapText="1"/>
    </xf>
    <xf numFmtId="0" fontId="8" fillId="14" borderId="20" xfId="0" applyFont="1" applyFill="1" applyBorder="1" applyAlignment="1">
      <alignment horizontal="center" vertical="center"/>
    </xf>
    <xf numFmtId="0" fontId="8" fillId="14" borderId="7" xfId="0" applyFont="1" applyFill="1" applyBorder="1" applyAlignment="1">
      <alignment horizontal="center" vertical="center"/>
    </xf>
    <xf numFmtId="0" fontId="8" fillId="14" borderId="22" xfId="0" applyFont="1" applyFill="1" applyBorder="1" applyAlignment="1">
      <alignment horizontal="center" vertical="center"/>
    </xf>
    <xf numFmtId="0" fontId="7" fillId="13" borderId="0"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4" fillId="12" borderId="2" xfId="0" applyFont="1" applyFill="1" applyBorder="1" applyAlignment="1">
      <alignment horizontal="center" vertical="center" textRotation="90"/>
    </xf>
    <xf numFmtId="0" fontId="4" fillId="12" borderId="6" xfId="0" applyFont="1" applyFill="1" applyBorder="1" applyAlignment="1">
      <alignment horizontal="center" vertical="center" textRotation="90"/>
    </xf>
    <xf numFmtId="0" fontId="4" fillId="12" borderId="1"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1" xfId="0" applyFont="1" applyFill="1" applyBorder="1" applyAlignment="1">
      <alignment horizontal="center" vertical="center"/>
    </xf>
  </cellXfs>
  <cellStyles count="2">
    <cellStyle name="Hipervínculo" xfId="1" builtinId="8"/>
    <cellStyle name="Normal" xfId="0" builtinId="0"/>
  </cellStyles>
  <dxfs count="33">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s>
  <tableStyles count="0" defaultTableStyle="TableStyleMedium2" defaultPivotStyle="PivotStyleLight16"/>
  <colors>
    <mruColors>
      <color rgb="FFFFCCFF"/>
      <color rgb="FFFFCC66"/>
      <color rgb="FF00FF99"/>
      <color rgb="FFCC99FF"/>
      <color rgb="FF9966FF"/>
      <color rgb="FFFF99FF"/>
      <color rgb="FFFFFF99"/>
      <color rgb="FFF69C9C"/>
      <color rgb="FFFF99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95252</xdr:rowOff>
    </xdr:from>
    <xdr:to>
      <xdr:col>2</xdr:col>
      <xdr:colOff>124200</xdr:colOff>
      <xdr:row>0</xdr:row>
      <xdr:rowOff>777876</xdr:rowOff>
    </xdr:to>
    <xdr:pic>
      <xdr:nvPicPr>
        <xdr:cNvPr id="3" name="Imagen 2">
          <a:extLst>
            <a:ext uri="{FF2B5EF4-FFF2-40B4-BE49-F238E27FC236}">
              <a16:creationId xmlns:a16="http://schemas.microsoft.com/office/drawing/2014/main" xmlns="" id="{94BEB2B5-0636-4EA6-8949-367B049A93C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525" r="26024" b="36286"/>
        <a:stretch/>
      </xdr:blipFill>
      <xdr:spPr>
        <a:xfrm>
          <a:off x="28576" y="95252"/>
          <a:ext cx="571874" cy="682624"/>
        </a:xfrm>
        <a:prstGeom prst="rect">
          <a:avLst/>
        </a:prstGeom>
      </xdr:spPr>
    </xdr:pic>
    <xdr:clientData/>
  </xdr:twoCellAnchor>
  <xdr:twoCellAnchor editAs="oneCell">
    <xdr:from>
      <xdr:col>2</xdr:col>
      <xdr:colOff>142875</xdr:colOff>
      <xdr:row>0</xdr:row>
      <xdr:rowOff>88900</xdr:rowOff>
    </xdr:from>
    <xdr:to>
      <xdr:col>5</xdr:col>
      <xdr:colOff>303273</xdr:colOff>
      <xdr:row>0</xdr:row>
      <xdr:rowOff>746125</xdr:rowOff>
    </xdr:to>
    <xdr:pic>
      <xdr:nvPicPr>
        <xdr:cNvPr id="4" name="Imagen 3">
          <a:extLst>
            <a:ext uri="{FF2B5EF4-FFF2-40B4-BE49-F238E27FC236}">
              <a16:creationId xmlns:a16="http://schemas.microsoft.com/office/drawing/2014/main" xmlns="" id="{876CEF21-B7F3-4C26-90FF-EF268F45F9E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32" t="69734" r="9346" b="2674"/>
        <a:stretch/>
      </xdr:blipFill>
      <xdr:spPr>
        <a:xfrm>
          <a:off x="619125" y="88900"/>
          <a:ext cx="1859023" cy="657225"/>
        </a:xfrm>
        <a:prstGeom prst="rect">
          <a:avLst/>
        </a:prstGeom>
      </xdr:spPr>
    </xdr:pic>
    <xdr:clientData/>
  </xdr:twoCellAnchor>
  <xdr:twoCellAnchor editAs="oneCell">
    <xdr:from>
      <xdr:col>24</xdr:col>
      <xdr:colOff>259773</xdr:colOff>
      <xdr:row>0</xdr:row>
      <xdr:rowOff>17319</xdr:rowOff>
    </xdr:from>
    <xdr:to>
      <xdr:col>24</xdr:col>
      <xdr:colOff>2563092</xdr:colOff>
      <xdr:row>0</xdr:row>
      <xdr:rowOff>968690</xdr:rowOff>
    </xdr:to>
    <xdr:pic>
      <xdr:nvPicPr>
        <xdr:cNvPr id="6" name="Picture 23" descr="https://ci5.googleusercontent.com/proxy/d4_9DfBLS-ZukQpXuZJIG-nSZ_b95_6ZQVjIi3xvHjySXYcBrCmxKArQJhFYG0e5NL4tzqJoRuC0t8eNANwDULtVbmiPwRO5izcWzJV__pOOg4sCQEqADf4qm6vnby_qSGw_ikXaxyxnqKsmq6fZjOM4tto0hkIgZJGwTrwt0s3nryPp-N9fEDXEXjePQYCIUKNW4kYd9HEHByuzkQ=s0-d-e1-ft#https://docs.google.com/uc?export=download&amp;id=1rSwv-6cXv9GpGj-HlEuvlX_RpQfTi813&amp;revid=0B7BfVkE_QR_aYmkzL05sb2xiVU9HSk1ZWmlhS3lTUm1IQklBPQ"/>
        <xdr:cNvPicPr>
          <a:picLocks noChangeAspect="1" noChangeArrowheads="1"/>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brightnessContrast contrast="40000"/>
                  </a14:imgEffect>
                </a14:imgLayer>
              </a14:imgProps>
            </a:ext>
            <a:ext uri="{28A0092B-C50C-407E-A947-70E740481C1C}">
              <a14:useLocalDpi xmlns:a14="http://schemas.microsoft.com/office/drawing/2010/main" val="0"/>
            </a:ext>
          </a:extLst>
        </a:blip>
        <a:srcRect l="7308" t="22787" r="6689" b="6224"/>
        <a:stretch/>
      </xdr:blipFill>
      <xdr:spPr bwMode="auto">
        <a:xfrm>
          <a:off x="23431500" y="17319"/>
          <a:ext cx="2303319" cy="951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olombiacompra.gov.co/secop/consulte-en-el-secop-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showGridLines="0" tabSelected="1" zoomScale="60" zoomScaleNormal="60" workbookViewId="0">
      <pane ySplit="5" topLeftCell="A6" activePane="bottomLeft" state="frozenSplit"/>
      <selection pane="bottomLeft" activeCell="A3" sqref="A3:A5"/>
    </sheetView>
  </sheetViews>
  <sheetFormatPr baseColWidth="10" defaultRowHeight="15" x14ac:dyDescent="0.25"/>
  <cols>
    <col min="1" max="1" width="7.140625" customWidth="1"/>
    <col min="2" max="2" width="25.5703125" hidden="1" customWidth="1"/>
    <col min="3" max="3" width="25.5703125" customWidth="1"/>
    <col min="4" max="4" width="33" hidden="1" customWidth="1"/>
    <col min="5" max="5" width="18.28515625" hidden="1" customWidth="1"/>
    <col min="6" max="6" width="29.7109375" customWidth="1"/>
    <col min="7" max="7" width="23.5703125" customWidth="1"/>
    <col min="8" max="9" width="0" hidden="1" customWidth="1"/>
    <col min="10" max="10" width="9" customWidth="1"/>
    <col min="11" max="11" width="46.5703125" customWidth="1"/>
    <col min="12" max="15" width="0" hidden="1" customWidth="1"/>
    <col min="16" max="16" width="8.140625" customWidth="1"/>
    <col min="17" max="17" width="11.42578125" customWidth="1"/>
    <col min="18" max="18" width="30.5703125" customWidth="1"/>
    <col min="19" max="19" width="12.140625" customWidth="1"/>
    <col min="20" max="20" width="49.85546875" customWidth="1"/>
    <col min="21" max="21" width="21.28515625" customWidth="1"/>
    <col min="22" max="22" width="25.42578125" customWidth="1"/>
    <col min="23" max="23" width="18.42578125" customWidth="1"/>
    <col min="24" max="24" width="14" customWidth="1"/>
    <col min="25" max="25" width="39.140625" customWidth="1"/>
  </cols>
  <sheetData>
    <row r="1" spans="1:33" s="3" customFormat="1" ht="81" customHeight="1" thickBot="1" x14ac:dyDescent="0.3">
      <c r="A1" s="75" t="s">
        <v>223</v>
      </c>
      <c r="B1" s="75"/>
      <c r="C1" s="75"/>
      <c r="D1" s="75"/>
      <c r="E1" s="75"/>
      <c r="F1" s="75"/>
      <c r="G1" s="75"/>
      <c r="H1" s="75"/>
      <c r="I1" s="75"/>
      <c r="J1" s="75"/>
      <c r="K1" s="75"/>
      <c r="L1" s="75"/>
      <c r="M1" s="75"/>
      <c r="N1" s="75"/>
      <c r="O1" s="75"/>
      <c r="P1" s="75"/>
      <c r="Q1" s="75"/>
      <c r="R1" s="75"/>
      <c r="S1" s="75"/>
      <c r="T1" s="75"/>
      <c r="U1" s="75"/>
      <c r="V1" s="75"/>
      <c r="W1" s="75"/>
      <c r="X1" s="75"/>
      <c r="Y1" s="75"/>
    </row>
    <row r="2" spans="1:33" ht="17.25" thickBot="1" x14ac:dyDescent="0.35">
      <c r="A2" s="76" t="s">
        <v>0</v>
      </c>
      <c r="B2" s="77"/>
      <c r="C2" s="77"/>
      <c r="D2" s="77"/>
      <c r="E2" s="77"/>
      <c r="F2" s="77"/>
      <c r="G2" s="78"/>
      <c r="H2" s="76" t="s">
        <v>1</v>
      </c>
      <c r="I2" s="77"/>
      <c r="J2" s="77"/>
      <c r="K2" s="77"/>
      <c r="L2" s="77"/>
      <c r="M2" s="77"/>
      <c r="N2" s="77"/>
      <c r="O2" s="77"/>
      <c r="P2" s="77"/>
      <c r="Q2" s="77"/>
      <c r="R2" s="77"/>
      <c r="S2" s="78"/>
      <c r="T2" s="66" t="s">
        <v>215</v>
      </c>
      <c r="U2" s="67"/>
      <c r="V2" s="67"/>
      <c r="W2" s="67"/>
      <c r="X2" s="67"/>
      <c r="Y2" s="72" t="s">
        <v>216</v>
      </c>
      <c r="Z2" s="1"/>
      <c r="AA2" s="1"/>
      <c r="AB2" s="1"/>
      <c r="AC2" s="1"/>
      <c r="AD2" s="1"/>
      <c r="AE2" s="1"/>
      <c r="AF2" s="1"/>
      <c r="AG2" s="1"/>
    </row>
    <row r="3" spans="1:33" ht="17.25" customHeight="1" thickBot="1" x14ac:dyDescent="0.35">
      <c r="A3" s="79" t="s">
        <v>21</v>
      </c>
      <c r="B3" s="49" t="s">
        <v>22</v>
      </c>
      <c r="C3" s="49" t="s">
        <v>24</v>
      </c>
      <c r="D3" s="49" t="s">
        <v>56</v>
      </c>
      <c r="E3" s="49" t="s">
        <v>57</v>
      </c>
      <c r="F3" s="49" t="s">
        <v>23</v>
      </c>
      <c r="G3" s="49" t="s">
        <v>25</v>
      </c>
      <c r="H3" s="81" t="s">
        <v>54</v>
      </c>
      <c r="I3" s="81"/>
      <c r="J3" s="81"/>
      <c r="K3" s="82" t="s">
        <v>55</v>
      </c>
      <c r="L3" s="83"/>
      <c r="M3" s="83"/>
      <c r="N3" s="83"/>
      <c r="O3" s="83"/>
      <c r="P3" s="83"/>
      <c r="Q3" s="83"/>
      <c r="R3" s="83"/>
      <c r="S3" s="84"/>
      <c r="T3" s="68"/>
      <c r="U3" s="69"/>
      <c r="V3" s="69"/>
      <c r="W3" s="69"/>
      <c r="X3" s="69"/>
      <c r="Y3" s="73"/>
      <c r="Z3" s="1"/>
      <c r="AA3" s="1"/>
      <c r="AB3" s="1"/>
      <c r="AC3" s="1"/>
      <c r="AD3" s="1"/>
      <c r="AE3" s="1"/>
      <c r="AF3" s="1"/>
      <c r="AG3" s="1"/>
    </row>
    <row r="4" spans="1:33" ht="17.25" thickBot="1" x14ac:dyDescent="0.35">
      <c r="A4" s="80"/>
      <c r="B4" s="50"/>
      <c r="C4" s="50"/>
      <c r="D4" s="50"/>
      <c r="E4" s="50"/>
      <c r="F4" s="50"/>
      <c r="G4" s="50"/>
      <c r="H4" s="81" t="s">
        <v>51</v>
      </c>
      <c r="I4" s="81"/>
      <c r="J4" s="81"/>
      <c r="K4" s="82" t="s">
        <v>53</v>
      </c>
      <c r="L4" s="83"/>
      <c r="M4" s="84"/>
      <c r="N4" s="82" t="s">
        <v>50</v>
      </c>
      <c r="O4" s="83"/>
      <c r="P4" s="84"/>
      <c r="Q4" s="85" t="s">
        <v>52</v>
      </c>
      <c r="R4" s="85"/>
      <c r="S4" s="85"/>
      <c r="T4" s="70"/>
      <c r="U4" s="71"/>
      <c r="V4" s="71"/>
      <c r="W4" s="71"/>
      <c r="X4" s="71"/>
      <c r="Y4" s="74"/>
      <c r="Z4" s="1"/>
      <c r="AA4" s="1"/>
      <c r="AB4" s="1"/>
      <c r="AC4" s="1"/>
      <c r="AD4" s="1"/>
      <c r="AE4" s="1"/>
      <c r="AF4" s="1"/>
      <c r="AG4" s="1"/>
    </row>
    <row r="5" spans="1:33" ht="75.75" thickBot="1" x14ac:dyDescent="0.35">
      <c r="A5" s="80"/>
      <c r="B5" s="50"/>
      <c r="C5" s="50"/>
      <c r="D5" s="50"/>
      <c r="E5" s="50"/>
      <c r="F5" s="50"/>
      <c r="G5" s="50"/>
      <c r="H5" s="4" t="s">
        <v>26</v>
      </c>
      <c r="I5" s="4" t="s">
        <v>27</v>
      </c>
      <c r="J5" s="5" t="s">
        <v>28</v>
      </c>
      <c r="K5" s="6" t="s">
        <v>29</v>
      </c>
      <c r="L5" s="5" t="s">
        <v>30</v>
      </c>
      <c r="M5" s="6" t="s">
        <v>31</v>
      </c>
      <c r="N5" s="4" t="s">
        <v>26</v>
      </c>
      <c r="O5" s="4" t="s">
        <v>27</v>
      </c>
      <c r="P5" s="5" t="s">
        <v>28</v>
      </c>
      <c r="Q5" s="6" t="s">
        <v>118</v>
      </c>
      <c r="R5" s="6" t="s">
        <v>119</v>
      </c>
      <c r="S5" s="6" t="s">
        <v>120</v>
      </c>
      <c r="T5" s="34" t="s">
        <v>217</v>
      </c>
      <c r="U5" s="35" t="s">
        <v>218</v>
      </c>
      <c r="V5" s="35" t="s">
        <v>219</v>
      </c>
      <c r="W5" s="35" t="s">
        <v>220</v>
      </c>
      <c r="X5" s="35" t="s">
        <v>221</v>
      </c>
      <c r="Y5" s="35" t="s">
        <v>222</v>
      </c>
      <c r="Z5" s="1"/>
      <c r="AA5" s="1"/>
      <c r="AB5" s="1"/>
      <c r="AC5" s="1"/>
      <c r="AD5" s="1"/>
      <c r="AE5" s="1"/>
      <c r="AF5" s="1"/>
      <c r="AG5" s="1"/>
    </row>
    <row r="6" spans="1:33" ht="239.25" customHeight="1" x14ac:dyDescent="0.3">
      <c r="A6" s="55" t="s">
        <v>2</v>
      </c>
      <c r="B6" s="57" t="s">
        <v>3</v>
      </c>
      <c r="C6" s="7" t="s">
        <v>276</v>
      </c>
      <c r="D6" s="8" t="s">
        <v>205</v>
      </c>
      <c r="E6" s="7" t="s">
        <v>62</v>
      </c>
      <c r="F6" s="7" t="s">
        <v>157</v>
      </c>
      <c r="G6" s="7" t="s">
        <v>158</v>
      </c>
      <c r="H6" s="9" t="s">
        <v>79</v>
      </c>
      <c r="I6" s="9" t="s">
        <v>75</v>
      </c>
      <c r="J6" s="17" t="str">
        <f>IF(AND(H6="Rara Vez",I6="Insignificante"),("BAJA"),IF(AND(H6="Rara Vez",I6="Menor"),("BAJA"),IF(AND(H6="Rara Vez",I6="Moderado"),("MODERADA"),IF(AND(H6="Rara Vez",I6="Mayor"),("ALTA"),IF(AND(H6="Improbable",I6="Insignificante"),("BAJA"),IF(AND(H6="Improbable",I6="Menor"),("BAJA"),IF(AND(H6="Improbable",I6="Moderado"),("MODERADA"),IF(AND(H6="Improbable",I6="Mayor"),("ALTA"),IF(AND(H6="Posible",I6="Insignificante"),("BAJA"),IF(AND(H6="Posible",I6="Menor"),("MODERADA"),IF(AND(H6="Posible",I6="Moderado"),("ALTA"),IF(AND(H6="Posible",I6="Mayor"),("EXTREMA"),IF(AND(H6="Probable",I6="Insignificante"),("MODERADA"),IF(AND(H6="Probable",I6="Menor"),("ALTA"),IF(AND(H6="Probable",I6="Moderado"),("ALTA"),IF(AND(H6="Probable",I6="Mayor"),("EXTREMA"),IF(AND(H6="Casi Seguro",I6="Insignificante"),("ALTA"),IF(AND(H6="Casi Seguro",I6="Menor"),("ALTA"),IF(AND(H6="Casi Seguro",I6="Moderado"),("EXTREMA"),IF(AND(H6="Casi Seguro",I6="Mayor"),("EXTREMA"),IF(I6="Catastrófico","EXTREMA","VALORAR")))))))))))))))))))))</f>
        <v>MODERADA</v>
      </c>
      <c r="K6" s="7" t="s">
        <v>182</v>
      </c>
      <c r="L6" s="10" t="s">
        <v>4</v>
      </c>
      <c r="M6" s="11" t="s">
        <v>183</v>
      </c>
      <c r="N6" s="9" t="s">
        <v>79</v>
      </c>
      <c r="O6" s="9" t="s">
        <v>75</v>
      </c>
      <c r="P6" s="17" t="str">
        <f t="shared" ref="P6:P27" si="0">IF(AND(N6="Rara Vez",O6="Insignificante"),("BAJA"),IF(AND(N6="Rara Vez",O6="Menor"),("BAJA"),IF(AND(N6="Rara Vez",O6="Moderado"),("MODERADA"),IF(AND(N6="Rara Vez",O6="Mayor"),("ALTA"),IF(AND(N6="Improbable",O6="Insignificante"),("BAJA"),IF(AND(N6="Improbable",O6="Menor"),("BAJA"),IF(AND(N6="Improbable",O6="Moderado"),("MODERADA"),IF(AND(N6="Improbable",O6="Mayor"),("ALTA"),IF(AND(N6="Posible",O6="Insignificante"),("BAJA"),IF(AND(N6="Posible",O6="Menor"),("MODERADA"),IF(AND(N6="Posible",O6="Moderado"),("ALTA"),IF(AND(N6="Posible",O6="Mayor"),("EXTREMA"),IF(AND(N6="Probable",O6="Insignificante"),("MODERADA"),IF(AND(N6="Probable",O6="Menor"),("ALTA"),IF(AND(N6="Probable",O6="Moderado"),("ALTA"),IF(AND(N6="Probable",O6="Mayor"),("EXTREMA"),IF(AND(N6="Casi Seguro",O6="Insignificante"),("ALTA"),IF(AND(N6="Casi Seguro",O6="Menor"),("ALTA"),IF(AND(N6="Casi Seguro",O6="Moderado"),("EXTREMA"),IF(AND(N6="Casi Seguro",O6="Mayor"),("EXTREMA"),IF(O6="Catastrófico","EXTREMA","VALORAR")))))))))))))))))))))</f>
        <v>MODERADA</v>
      </c>
      <c r="Q6" s="18" t="s">
        <v>49</v>
      </c>
      <c r="R6" s="12" t="s">
        <v>189</v>
      </c>
      <c r="S6" s="12" t="s">
        <v>190</v>
      </c>
      <c r="T6" s="36" t="s">
        <v>262</v>
      </c>
      <c r="U6" s="36" t="s">
        <v>263</v>
      </c>
      <c r="V6" s="36" t="s">
        <v>259</v>
      </c>
      <c r="W6" s="36" t="s">
        <v>278</v>
      </c>
      <c r="X6" s="39" t="s">
        <v>122</v>
      </c>
      <c r="Y6" s="36" t="s">
        <v>225</v>
      </c>
      <c r="Z6" s="1"/>
      <c r="AA6" s="1"/>
      <c r="AB6" s="1"/>
      <c r="AC6" s="1"/>
      <c r="AD6" s="1"/>
      <c r="AE6" s="1"/>
      <c r="AF6" s="1"/>
      <c r="AG6" s="1"/>
    </row>
    <row r="7" spans="1:33" ht="235.5" customHeight="1" thickBot="1" x14ac:dyDescent="0.35">
      <c r="A7" s="56"/>
      <c r="B7" s="57"/>
      <c r="C7" s="7" t="s">
        <v>159</v>
      </c>
      <c r="D7" s="8" t="s">
        <v>160</v>
      </c>
      <c r="E7" s="7" t="s">
        <v>62</v>
      </c>
      <c r="F7" s="7" t="s">
        <v>161</v>
      </c>
      <c r="G7" s="7" t="s">
        <v>162</v>
      </c>
      <c r="H7" s="9" t="s">
        <v>79</v>
      </c>
      <c r="I7" s="9" t="s">
        <v>72</v>
      </c>
      <c r="J7" s="17" t="str">
        <f t="shared" ref="J7:J14" si="1">IF(AND(H7="Rara Vez",I7="Insignificante"),("BAJA"),IF(AND(H7="Rara Vez",I7="Menor"),("BAJA"),IF(AND(H7="Rara Vez",I7="Moderado"),("MODERADA"),IF(AND(H7="Rara Vez",I7="Mayor"),("ALTA"),IF(AND(H7="Improbable",I7="Insignificante"),("BAJA"),IF(AND(H7="Improbable",I7="Menor"),("BAJA"),IF(AND(H7="Improbable",I7="Moderado"),("MODERADA"),IF(AND(H7="Improbable",I7="Mayor"),("ALTA"),IF(AND(H7="Posible",I7="Insignificante"),("BAJA"),IF(AND(H7="Posible",I7="Menor"),("MODERADA"),IF(AND(H7="Posible",I7="Moderado"),("ALTA"),IF(AND(H7="Posible",I7="Mayor"),("EXTREMA"),IF(AND(H7="Probable",I7="Insignificante"),("MODERADA"),IF(AND(H7="Probable",I7="Menor"),("ALTA"),IF(AND(H7="Probable",I7="Moderado"),("ALTA"),IF(AND(H7="Probable",I7="Mayor"),("EXTREMA"),IF(AND(H7="Casi Seguro",I7="Insignificante"),("ALTA"),IF(AND(H7="Casi Seguro",I7="Menor"),("ALTA"),IF(AND(H7="Casi Seguro",I7="Moderado"),("EXTREMA"),IF(AND(H7="Casi Seguro",I7="Mayor"),("EXTREMA"),IF(I7="Catastrófico","EXTREMA","VALORAR")))))))))))))))))))))</f>
        <v>ALTA</v>
      </c>
      <c r="K7" s="7" t="s">
        <v>184</v>
      </c>
      <c r="L7" s="10" t="s">
        <v>4</v>
      </c>
      <c r="M7" s="11">
        <v>2</v>
      </c>
      <c r="N7" s="9" t="s">
        <v>79</v>
      </c>
      <c r="O7" s="9" t="s">
        <v>72</v>
      </c>
      <c r="P7" s="17" t="str">
        <f t="shared" si="0"/>
        <v>ALTA</v>
      </c>
      <c r="Q7" s="18" t="s">
        <v>204</v>
      </c>
      <c r="R7" s="12" t="s">
        <v>191</v>
      </c>
      <c r="S7" s="12" t="s">
        <v>206</v>
      </c>
      <c r="T7" s="36" t="s">
        <v>260</v>
      </c>
      <c r="U7" s="36" t="s">
        <v>261</v>
      </c>
      <c r="V7" s="36" t="s">
        <v>259</v>
      </c>
      <c r="W7" s="36" t="s">
        <v>277</v>
      </c>
      <c r="X7" s="39" t="s">
        <v>122</v>
      </c>
      <c r="Y7" s="36" t="s">
        <v>225</v>
      </c>
      <c r="Z7" s="1"/>
      <c r="AA7" s="1"/>
      <c r="AB7" s="1"/>
      <c r="AC7" s="1"/>
      <c r="AD7" s="1"/>
      <c r="AE7" s="1"/>
      <c r="AF7" s="1"/>
      <c r="AG7" s="1"/>
    </row>
    <row r="8" spans="1:33" ht="396" customHeight="1" thickTop="1" x14ac:dyDescent="0.3">
      <c r="A8" s="64" t="s">
        <v>59</v>
      </c>
      <c r="B8" s="61" t="s">
        <v>5</v>
      </c>
      <c r="C8" s="7" t="s">
        <v>163</v>
      </c>
      <c r="D8" s="8" t="s">
        <v>164</v>
      </c>
      <c r="E8" s="7" t="s">
        <v>62</v>
      </c>
      <c r="F8" s="7" t="s">
        <v>165</v>
      </c>
      <c r="G8" s="7" t="s">
        <v>166</v>
      </c>
      <c r="H8" s="9" t="s">
        <v>79</v>
      </c>
      <c r="I8" s="9" t="s">
        <v>72</v>
      </c>
      <c r="J8" s="17" t="str">
        <f t="shared" si="1"/>
        <v>ALTA</v>
      </c>
      <c r="K8" s="7" t="s">
        <v>112</v>
      </c>
      <c r="L8" s="10" t="s">
        <v>4</v>
      </c>
      <c r="M8" s="11">
        <v>2</v>
      </c>
      <c r="N8" s="9" t="s">
        <v>79</v>
      </c>
      <c r="O8" s="9" t="s">
        <v>72</v>
      </c>
      <c r="P8" s="17" t="str">
        <f t="shared" si="0"/>
        <v>ALTA</v>
      </c>
      <c r="Q8" s="18" t="s">
        <v>204</v>
      </c>
      <c r="R8" s="12" t="s">
        <v>192</v>
      </c>
      <c r="S8" s="12" t="s">
        <v>193</v>
      </c>
      <c r="T8" s="36" t="s">
        <v>264</v>
      </c>
      <c r="U8" s="36" t="s">
        <v>265</v>
      </c>
      <c r="V8" s="36" t="s">
        <v>259</v>
      </c>
      <c r="W8" s="36" t="s">
        <v>266</v>
      </c>
      <c r="X8" s="39" t="s">
        <v>122</v>
      </c>
      <c r="Y8" s="36" t="s">
        <v>226</v>
      </c>
      <c r="Z8" s="1"/>
      <c r="AA8" s="1"/>
      <c r="AB8" s="1"/>
      <c r="AC8" s="1"/>
      <c r="AD8" s="1"/>
      <c r="AE8" s="1"/>
      <c r="AF8" s="1"/>
      <c r="AG8" s="1"/>
    </row>
    <row r="9" spans="1:33" ht="207.75" customHeight="1" thickBot="1" x14ac:dyDescent="0.35">
      <c r="A9" s="65"/>
      <c r="B9" s="63"/>
      <c r="C9" s="7" t="s">
        <v>167</v>
      </c>
      <c r="D9" s="8" t="s">
        <v>168</v>
      </c>
      <c r="E9" s="7" t="s">
        <v>62</v>
      </c>
      <c r="F9" s="7" t="s">
        <v>168</v>
      </c>
      <c r="G9" s="7" t="s">
        <v>47</v>
      </c>
      <c r="H9" s="9" t="s">
        <v>79</v>
      </c>
      <c r="I9" s="9" t="s">
        <v>69</v>
      </c>
      <c r="J9" s="17" t="str">
        <f t="shared" si="1"/>
        <v>EXTREMA</v>
      </c>
      <c r="K9" s="7" t="s">
        <v>112</v>
      </c>
      <c r="L9" s="10" t="s">
        <v>4</v>
      </c>
      <c r="M9" s="11">
        <v>2</v>
      </c>
      <c r="N9" s="9" t="s">
        <v>79</v>
      </c>
      <c r="O9" s="9" t="s">
        <v>69</v>
      </c>
      <c r="P9" s="17" t="str">
        <f t="shared" si="0"/>
        <v>EXTREMA</v>
      </c>
      <c r="Q9" s="18" t="s">
        <v>204</v>
      </c>
      <c r="R9" s="12" t="s">
        <v>194</v>
      </c>
      <c r="S9" s="12" t="s">
        <v>195</v>
      </c>
      <c r="T9" s="36" t="s">
        <v>267</v>
      </c>
      <c r="U9" s="36" t="s">
        <v>265</v>
      </c>
      <c r="V9" s="36" t="s">
        <v>259</v>
      </c>
      <c r="W9" s="36" t="s">
        <v>268</v>
      </c>
      <c r="X9" s="39" t="s">
        <v>122</v>
      </c>
      <c r="Y9" s="36" t="s">
        <v>226</v>
      </c>
      <c r="Z9" s="1"/>
      <c r="AA9" s="1"/>
      <c r="AB9" s="1"/>
      <c r="AC9" s="1"/>
      <c r="AD9" s="1"/>
      <c r="AE9" s="1"/>
      <c r="AF9" s="1"/>
      <c r="AG9" s="1"/>
    </row>
    <row r="10" spans="1:33" ht="200.25" customHeight="1" thickTop="1" x14ac:dyDescent="0.3">
      <c r="A10" s="51" t="s">
        <v>6</v>
      </c>
      <c r="B10" s="48" t="s">
        <v>46</v>
      </c>
      <c r="C10" s="7" t="s">
        <v>169</v>
      </c>
      <c r="D10" s="8" t="s">
        <v>170</v>
      </c>
      <c r="E10" s="7" t="s">
        <v>62</v>
      </c>
      <c r="F10" s="7" t="s">
        <v>171</v>
      </c>
      <c r="G10" s="7" t="s">
        <v>172</v>
      </c>
      <c r="H10" s="9" t="s">
        <v>79</v>
      </c>
      <c r="I10" s="9" t="s">
        <v>72</v>
      </c>
      <c r="J10" s="17" t="str">
        <f t="shared" si="1"/>
        <v>ALTA</v>
      </c>
      <c r="K10" s="7" t="s">
        <v>112</v>
      </c>
      <c r="L10" s="10" t="s">
        <v>4</v>
      </c>
      <c r="M10" s="11" t="s">
        <v>183</v>
      </c>
      <c r="N10" s="9" t="s">
        <v>79</v>
      </c>
      <c r="O10" s="9" t="s">
        <v>72</v>
      </c>
      <c r="P10" s="17" t="str">
        <f t="shared" si="0"/>
        <v>ALTA</v>
      </c>
      <c r="Q10" s="18" t="s">
        <v>204</v>
      </c>
      <c r="R10" s="12" t="s">
        <v>196</v>
      </c>
      <c r="S10" s="12" t="s">
        <v>197</v>
      </c>
      <c r="T10" s="36" t="s">
        <v>269</v>
      </c>
      <c r="U10" s="36" t="s">
        <v>270</v>
      </c>
      <c r="V10" s="36" t="s">
        <v>271</v>
      </c>
      <c r="W10" s="36" t="s">
        <v>272</v>
      </c>
      <c r="X10" s="39" t="s">
        <v>122</v>
      </c>
      <c r="Y10" s="36" t="s">
        <v>226</v>
      </c>
      <c r="Z10" s="1"/>
      <c r="AA10" s="1"/>
      <c r="AB10" s="1"/>
      <c r="AC10" s="1"/>
      <c r="AD10" s="1"/>
      <c r="AE10" s="1"/>
      <c r="AF10" s="1"/>
      <c r="AG10" s="1"/>
    </row>
    <row r="11" spans="1:33" ht="187.5" customHeight="1" thickBot="1" x14ac:dyDescent="0.35">
      <c r="A11" s="52"/>
      <c r="B11" s="48"/>
      <c r="C11" s="7" t="s">
        <v>173</v>
      </c>
      <c r="D11" s="8" t="s">
        <v>174</v>
      </c>
      <c r="E11" s="7" t="s">
        <v>62</v>
      </c>
      <c r="F11" s="7" t="s">
        <v>175</v>
      </c>
      <c r="G11" s="7" t="s">
        <v>176</v>
      </c>
      <c r="H11" s="9" t="s">
        <v>79</v>
      </c>
      <c r="I11" s="9" t="s">
        <v>72</v>
      </c>
      <c r="J11" s="17" t="str">
        <f t="shared" si="1"/>
        <v>ALTA</v>
      </c>
      <c r="K11" s="7" t="s">
        <v>185</v>
      </c>
      <c r="L11" s="10" t="s">
        <v>4</v>
      </c>
      <c r="M11" s="11" t="s">
        <v>183</v>
      </c>
      <c r="N11" s="9" t="s">
        <v>79</v>
      </c>
      <c r="O11" s="9" t="s">
        <v>72</v>
      </c>
      <c r="P11" s="17" t="str">
        <f t="shared" si="0"/>
        <v>ALTA</v>
      </c>
      <c r="Q11" s="18" t="s">
        <v>204</v>
      </c>
      <c r="R11" s="12" t="s">
        <v>198</v>
      </c>
      <c r="S11" s="12" t="s">
        <v>197</v>
      </c>
      <c r="T11" s="36" t="s">
        <v>291</v>
      </c>
      <c r="U11" s="36" t="s">
        <v>273</v>
      </c>
      <c r="V11" s="36" t="s">
        <v>274</v>
      </c>
      <c r="W11" s="36" t="s">
        <v>275</v>
      </c>
      <c r="X11" s="39" t="s">
        <v>122</v>
      </c>
      <c r="Y11" s="36" t="s">
        <v>226</v>
      </c>
      <c r="Z11" s="1"/>
      <c r="AA11" s="1"/>
      <c r="AB11" s="1"/>
      <c r="AC11" s="1"/>
      <c r="AD11" s="1"/>
      <c r="AE11" s="1"/>
      <c r="AF11" s="1"/>
      <c r="AG11" s="1"/>
    </row>
    <row r="12" spans="1:33" ht="316.5" customHeight="1" thickTop="1" thickBot="1" x14ac:dyDescent="0.35">
      <c r="A12" s="13" t="s">
        <v>7</v>
      </c>
      <c r="B12" s="14" t="s">
        <v>8</v>
      </c>
      <c r="C12" s="7" t="s">
        <v>33</v>
      </c>
      <c r="D12" s="8" t="s">
        <v>165</v>
      </c>
      <c r="E12" s="7" t="s">
        <v>62</v>
      </c>
      <c r="F12" s="7" t="s">
        <v>32</v>
      </c>
      <c r="G12" s="7" t="s">
        <v>177</v>
      </c>
      <c r="H12" s="9" t="s">
        <v>79</v>
      </c>
      <c r="I12" s="9" t="s">
        <v>72</v>
      </c>
      <c r="J12" s="17" t="str">
        <f t="shared" si="1"/>
        <v>ALTA</v>
      </c>
      <c r="K12" s="7" t="s">
        <v>186</v>
      </c>
      <c r="L12" s="10" t="s">
        <v>20</v>
      </c>
      <c r="M12" s="11" t="s">
        <v>183</v>
      </c>
      <c r="N12" s="9" t="s">
        <v>79</v>
      </c>
      <c r="O12" s="9" t="s">
        <v>72</v>
      </c>
      <c r="P12" s="17" t="str">
        <f t="shared" si="0"/>
        <v>ALTA</v>
      </c>
      <c r="Q12" s="18" t="s">
        <v>214</v>
      </c>
      <c r="R12" s="12" t="s">
        <v>199</v>
      </c>
      <c r="S12" s="12" t="s">
        <v>200</v>
      </c>
      <c r="T12" s="36" t="s">
        <v>280</v>
      </c>
      <c r="U12" s="36" t="s">
        <v>281</v>
      </c>
      <c r="V12" s="37" t="s">
        <v>259</v>
      </c>
      <c r="W12" s="37" t="s">
        <v>282</v>
      </c>
      <c r="X12" s="39" t="s">
        <v>122</v>
      </c>
      <c r="Y12" s="36" t="s">
        <v>227</v>
      </c>
      <c r="Z12" s="1"/>
      <c r="AA12" s="1"/>
      <c r="AB12" s="1"/>
      <c r="AC12" s="1"/>
      <c r="AD12" s="1"/>
      <c r="AE12" s="1"/>
      <c r="AF12" s="1"/>
      <c r="AG12" s="1"/>
    </row>
    <row r="13" spans="1:33" ht="312" customHeight="1" thickTop="1" x14ac:dyDescent="0.3">
      <c r="A13" s="53" t="s">
        <v>9</v>
      </c>
      <c r="B13" s="48" t="s">
        <v>42</v>
      </c>
      <c r="C13" s="7" t="s">
        <v>178</v>
      </c>
      <c r="D13" s="8" t="s">
        <v>179</v>
      </c>
      <c r="E13" s="7" t="s">
        <v>62</v>
      </c>
      <c r="F13" s="7" t="s">
        <v>180</v>
      </c>
      <c r="G13" s="7" t="s">
        <v>181</v>
      </c>
      <c r="H13" s="9" t="s">
        <v>79</v>
      </c>
      <c r="I13" s="9" t="s">
        <v>75</v>
      </c>
      <c r="J13" s="17" t="str">
        <f t="shared" si="1"/>
        <v>MODERADA</v>
      </c>
      <c r="K13" s="7" t="s">
        <v>187</v>
      </c>
      <c r="L13" s="10" t="s">
        <v>20</v>
      </c>
      <c r="M13" s="11" t="s">
        <v>183</v>
      </c>
      <c r="N13" s="9" t="s">
        <v>79</v>
      </c>
      <c r="O13" s="9" t="s">
        <v>75</v>
      </c>
      <c r="P13" s="17" t="str">
        <f t="shared" si="0"/>
        <v>MODERADA</v>
      </c>
      <c r="Q13" s="18" t="s">
        <v>49</v>
      </c>
      <c r="R13" s="12" t="s">
        <v>201</v>
      </c>
      <c r="S13" s="12" t="s">
        <v>202</v>
      </c>
      <c r="T13" s="36" t="s">
        <v>283</v>
      </c>
      <c r="U13" s="36" t="s">
        <v>284</v>
      </c>
      <c r="V13" s="37" t="s">
        <v>259</v>
      </c>
      <c r="W13" s="37" t="s">
        <v>285</v>
      </c>
      <c r="X13" s="39" t="s">
        <v>122</v>
      </c>
      <c r="Y13" s="36" t="s">
        <v>227</v>
      </c>
      <c r="Z13" s="1"/>
      <c r="AA13" s="1"/>
      <c r="AB13" s="1"/>
      <c r="AC13" s="1"/>
      <c r="AD13" s="1"/>
      <c r="AE13" s="1"/>
      <c r="AF13" s="1"/>
      <c r="AG13" s="1"/>
    </row>
    <row r="14" spans="1:33" ht="174.75" customHeight="1" thickBot="1" x14ac:dyDescent="0.35">
      <c r="A14" s="54"/>
      <c r="B14" s="48"/>
      <c r="C14" s="24" t="s">
        <v>207</v>
      </c>
      <c r="D14" s="26" t="s">
        <v>208</v>
      </c>
      <c r="E14" s="27" t="s">
        <v>62</v>
      </c>
      <c r="F14" s="27" t="s">
        <v>209</v>
      </c>
      <c r="G14" s="27" t="s">
        <v>210</v>
      </c>
      <c r="H14" s="23" t="s">
        <v>79</v>
      </c>
      <c r="I14" s="23" t="s">
        <v>75</v>
      </c>
      <c r="J14" s="25" t="str">
        <f t="shared" si="1"/>
        <v>MODERADA</v>
      </c>
      <c r="K14" s="28" t="s">
        <v>188</v>
      </c>
      <c r="L14" s="29" t="s">
        <v>20</v>
      </c>
      <c r="M14" s="30" t="s">
        <v>183</v>
      </c>
      <c r="N14" s="23" t="s">
        <v>79</v>
      </c>
      <c r="O14" s="23" t="s">
        <v>75</v>
      </c>
      <c r="P14" s="25" t="str">
        <f t="shared" si="0"/>
        <v>MODERADA</v>
      </c>
      <c r="Q14" s="18" t="s">
        <v>49</v>
      </c>
      <c r="R14" s="31" t="s">
        <v>211</v>
      </c>
      <c r="S14" s="12" t="s">
        <v>203</v>
      </c>
      <c r="T14" s="36" t="s">
        <v>286</v>
      </c>
      <c r="U14" s="36" t="s">
        <v>287</v>
      </c>
      <c r="V14" s="37" t="s">
        <v>259</v>
      </c>
      <c r="W14" s="37" t="s">
        <v>285</v>
      </c>
      <c r="X14" s="39" t="s">
        <v>122</v>
      </c>
      <c r="Y14" s="36" t="s">
        <v>227</v>
      </c>
      <c r="Z14" s="1"/>
      <c r="AA14" s="1"/>
      <c r="AB14" s="1"/>
      <c r="AC14" s="1"/>
      <c r="AD14" s="1"/>
      <c r="AE14" s="1"/>
      <c r="AF14" s="1"/>
      <c r="AG14" s="1"/>
    </row>
    <row r="15" spans="1:33" ht="350.25" customHeight="1" thickTop="1" x14ac:dyDescent="0.3">
      <c r="A15" s="58" t="s">
        <v>10</v>
      </c>
      <c r="B15" s="61" t="s">
        <v>11</v>
      </c>
      <c r="C15" s="19" t="s">
        <v>125</v>
      </c>
      <c r="D15" s="27" t="s">
        <v>212</v>
      </c>
      <c r="E15" s="7" t="s">
        <v>62</v>
      </c>
      <c r="F15" s="20" t="s">
        <v>126</v>
      </c>
      <c r="G15" s="20" t="s">
        <v>127</v>
      </c>
      <c r="H15" s="23" t="s">
        <v>79</v>
      </c>
      <c r="I15" s="23" t="s">
        <v>75</v>
      </c>
      <c r="J15" s="25" t="str">
        <f t="shared" ref="J15:J27" si="2">IF(AND(H15="Rara Vez",I15="Insignificante"),("BAJA"),IF(AND(H15="Rara Vez",I15="Menor"),("BAJA"),IF(AND(H15="Rara Vez",I15="Moderado"),("MODERADA"),IF(AND(H15="Rara Vez",I15="Mayor"),("ALTA"),IF(AND(H15="Improbable",I15="Insignificante"),("BAJA"),IF(AND(H15="Improbable",I15="Menor"),("BAJA"),IF(AND(H15="Improbable",I15="Moderado"),("MODERADA"),IF(AND(H15="Improbable",I15="Mayor"),("ALTA"),IF(AND(H15="Posible",I15="Insignificante"),("BAJA"),IF(AND(H15="Posible",I15="Menor"),("MODERADA"),IF(AND(H15="Posible",I15="Moderado"),("ALTA"),IF(AND(H15="Posible",I15="Mayor"),("EXTREMA"),IF(AND(H15="Probable",I15="Insignificante"),("MODERADA"),IF(AND(H15="Probable",I15="Menor"),("ALTA"),IF(AND(H15="Probable",I15="Moderado"),("ALTA"),IF(AND(H15="Probable",I15="Mayor"),("EXTREMA"),IF(AND(H15="Casi Seguro",I15="Insignificante"),("ALTA"),IF(AND(H15="Casi Seguro",I15="Menor"),("ALTA"),IF(AND(H15="Casi Seguro",I15="Moderado"),("EXTREMA"),IF(AND(H15="Casi Seguro",I15="Mayor"),("EXTREMA"),IF(I15="Catastrófico","EXTREMA","VALORAR")))))))))))))))))))))</f>
        <v>MODERADA</v>
      </c>
      <c r="K15" s="26" t="s">
        <v>213</v>
      </c>
      <c r="L15" s="21" t="s">
        <v>4</v>
      </c>
      <c r="M15" s="18">
        <v>2</v>
      </c>
      <c r="N15" s="23" t="s">
        <v>79</v>
      </c>
      <c r="O15" s="23" t="s">
        <v>75</v>
      </c>
      <c r="P15" s="25" t="str">
        <f t="shared" si="0"/>
        <v>MODERADA</v>
      </c>
      <c r="Q15" s="18" t="s">
        <v>49</v>
      </c>
      <c r="R15" s="19" t="s">
        <v>48</v>
      </c>
      <c r="S15" s="19" t="s">
        <v>38</v>
      </c>
      <c r="T15" s="36" t="s">
        <v>288</v>
      </c>
      <c r="U15" s="37" t="s">
        <v>290</v>
      </c>
      <c r="V15" s="37" t="s">
        <v>259</v>
      </c>
      <c r="W15" s="40" t="s">
        <v>289</v>
      </c>
      <c r="X15" s="39" t="s">
        <v>122</v>
      </c>
      <c r="Y15" s="36" t="s">
        <v>230</v>
      </c>
      <c r="Z15" s="1"/>
      <c r="AA15" s="1"/>
      <c r="AB15" s="1"/>
      <c r="AC15" s="1"/>
      <c r="AD15" s="1"/>
      <c r="AE15" s="1"/>
      <c r="AF15" s="1"/>
      <c r="AG15" s="1"/>
    </row>
    <row r="16" spans="1:33" ht="183" customHeight="1" x14ac:dyDescent="0.3">
      <c r="A16" s="59"/>
      <c r="B16" s="62"/>
      <c r="C16" s="19" t="s">
        <v>60</v>
      </c>
      <c r="D16" s="19" t="s">
        <v>61</v>
      </c>
      <c r="E16" s="7" t="s">
        <v>62</v>
      </c>
      <c r="F16" s="20" t="s">
        <v>63</v>
      </c>
      <c r="G16" s="20" t="s">
        <v>39</v>
      </c>
      <c r="H16" s="9" t="s">
        <v>79</v>
      </c>
      <c r="I16" s="9" t="s">
        <v>72</v>
      </c>
      <c r="J16" s="17" t="str">
        <f t="shared" si="2"/>
        <v>ALTA</v>
      </c>
      <c r="K16" s="20" t="s">
        <v>43</v>
      </c>
      <c r="L16" s="21" t="s">
        <v>4</v>
      </c>
      <c r="M16" s="18">
        <v>2</v>
      </c>
      <c r="N16" s="9" t="s">
        <v>79</v>
      </c>
      <c r="O16" s="9" t="s">
        <v>72</v>
      </c>
      <c r="P16" s="17" t="str">
        <f t="shared" si="0"/>
        <v>ALTA</v>
      </c>
      <c r="Q16" s="18" t="s">
        <v>101</v>
      </c>
      <c r="R16" s="19" t="s">
        <v>44</v>
      </c>
      <c r="S16" s="19" t="s">
        <v>128</v>
      </c>
      <c r="T16" s="36" t="s">
        <v>231</v>
      </c>
      <c r="U16" s="36" t="s">
        <v>232</v>
      </c>
      <c r="V16" s="36" t="s">
        <v>259</v>
      </c>
      <c r="W16" s="36" t="s">
        <v>233</v>
      </c>
      <c r="X16" s="39" t="s">
        <v>122</v>
      </c>
      <c r="Y16" s="36" t="s">
        <v>224</v>
      </c>
      <c r="Z16" s="1"/>
      <c r="AA16" s="1"/>
      <c r="AB16" s="1"/>
      <c r="AC16" s="1"/>
      <c r="AD16" s="1"/>
      <c r="AE16" s="1"/>
      <c r="AF16" s="1"/>
      <c r="AG16" s="1"/>
    </row>
    <row r="17" spans="1:33" ht="206.25" customHeight="1" x14ac:dyDescent="0.3">
      <c r="A17" s="59"/>
      <c r="B17" s="62"/>
      <c r="C17" s="19" t="s">
        <v>81</v>
      </c>
      <c r="D17" s="19" t="s">
        <v>82</v>
      </c>
      <c r="E17" s="7" t="s">
        <v>62</v>
      </c>
      <c r="F17" s="20" t="s">
        <v>83</v>
      </c>
      <c r="G17" s="20" t="s">
        <v>40</v>
      </c>
      <c r="H17" s="9" t="s">
        <v>79</v>
      </c>
      <c r="I17" s="9" t="s">
        <v>72</v>
      </c>
      <c r="J17" s="17" t="str">
        <f t="shared" si="2"/>
        <v>ALTA</v>
      </c>
      <c r="K17" s="20" t="s">
        <v>129</v>
      </c>
      <c r="L17" s="21" t="s">
        <v>4</v>
      </c>
      <c r="M17" s="18">
        <v>2</v>
      </c>
      <c r="N17" s="9" t="s">
        <v>79</v>
      </c>
      <c r="O17" s="9" t="s">
        <v>72</v>
      </c>
      <c r="P17" s="17" t="str">
        <f t="shared" si="0"/>
        <v>ALTA</v>
      </c>
      <c r="Q17" s="18" t="s">
        <v>101</v>
      </c>
      <c r="R17" s="19" t="s">
        <v>130</v>
      </c>
      <c r="S17" s="19" t="s">
        <v>41</v>
      </c>
      <c r="T17" s="36" t="s">
        <v>234</v>
      </c>
      <c r="U17" s="36" t="s">
        <v>235</v>
      </c>
      <c r="V17" s="36" t="s">
        <v>259</v>
      </c>
      <c r="W17" s="36" t="s">
        <v>236</v>
      </c>
      <c r="X17" s="39" t="s">
        <v>122</v>
      </c>
      <c r="Y17" s="36" t="s">
        <v>224</v>
      </c>
      <c r="Z17" s="1"/>
      <c r="AA17" s="1"/>
      <c r="AB17" s="1"/>
      <c r="AC17" s="1"/>
      <c r="AD17" s="1"/>
      <c r="AE17" s="1"/>
      <c r="AF17" s="1"/>
      <c r="AG17" s="1"/>
    </row>
    <row r="18" spans="1:33" ht="282" customHeight="1" thickBot="1" x14ac:dyDescent="0.35">
      <c r="A18" s="60"/>
      <c r="B18" s="63"/>
      <c r="C18" s="19" t="s">
        <v>144</v>
      </c>
      <c r="D18" s="19" t="s">
        <v>145</v>
      </c>
      <c r="E18" s="7" t="s">
        <v>62</v>
      </c>
      <c r="F18" s="20" t="s">
        <v>146</v>
      </c>
      <c r="G18" s="20" t="s">
        <v>147</v>
      </c>
      <c r="H18" s="9" t="s">
        <v>79</v>
      </c>
      <c r="I18" s="9" t="s">
        <v>72</v>
      </c>
      <c r="J18" s="17" t="str">
        <f t="shared" si="2"/>
        <v>ALTA</v>
      </c>
      <c r="K18" s="20" t="s">
        <v>150</v>
      </c>
      <c r="L18" s="21" t="s">
        <v>4</v>
      </c>
      <c r="M18" s="18">
        <v>2</v>
      </c>
      <c r="N18" s="9" t="s">
        <v>79</v>
      </c>
      <c r="O18" s="9" t="s">
        <v>72</v>
      </c>
      <c r="P18" s="17" t="str">
        <f t="shared" si="0"/>
        <v>ALTA</v>
      </c>
      <c r="Q18" s="18" t="s">
        <v>101</v>
      </c>
      <c r="R18" s="19" t="s">
        <v>148</v>
      </c>
      <c r="S18" s="19" t="s">
        <v>149</v>
      </c>
      <c r="T18" s="36" t="s">
        <v>243</v>
      </c>
      <c r="U18" s="36" t="s">
        <v>244</v>
      </c>
      <c r="V18" s="36" t="s">
        <v>245</v>
      </c>
      <c r="W18" s="36" t="s">
        <v>246</v>
      </c>
      <c r="X18" s="39" t="s">
        <v>122</v>
      </c>
      <c r="Y18" s="36" t="s">
        <v>224</v>
      </c>
      <c r="Z18" s="1"/>
      <c r="AA18" s="1"/>
      <c r="AB18" s="1"/>
      <c r="AC18" s="1"/>
      <c r="AD18" s="1"/>
      <c r="AE18" s="1"/>
      <c r="AF18" s="1"/>
      <c r="AG18" s="1"/>
    </row>
    <row r="19" spans="1:33" ht="407.25" customHeight="1" thickTop="1" x14ac:dyDescent="0.3">
      <c r="A19" s="41" t="s">
        <v>12</v>
      </c>
      <c r="B19" s="44" t="s">
        <v>45</v>
      </c>
      <c r="C19" s="19" t="s">
        <v>19</v>
      </c>
      <c r="D19" s="20" t="s">
        <v>151</v>
      </c>
      <c r="E19" s="7" t="s">
        <v>62</v>
      </c>
      <c r="F19" s="19" t="s">
        <v>152</v>
      </c>
      <c r="G19" s="19" t="s">
        <v>153</v>
      </c>
      <c r="H19" s="9" t="s">
        <v>79</v>
      </c>
      <c r="I19" s="9" t="s">
        <v>72</v>
      </c>
      <c r="J19" s="17" t="str">
        <f t="shared" si="2"/>
        <v>ALTA</v>
      </c>
      <c r="K19" s="19" t="s">
        <v>156</v>
      </c>
      <c r="L19" s="21" t="s">
        <v>4</v>
      </c>
      <c r="M19" s="18">
        <v>2</v>
      </c>
      <c r="N19" s="9" t="s">
        <v>79</v>
      </c>
      <c r="O19" s="9" t="s">
        <v>72</v>
      </c>
      <c r="P19" s="17" t="str">
        <f t="shared" si="0"/>
        <v>ALTA</v>
      </c>
      <c r="Q19" s="18" t="s">
        <v>49</v>
      </c>
      <c r="R19" s="19" t="s">
        <v>154</v>
      </c>
      <c r="S19" s="19" t="s">
        <v>155</v>
      </c>
      <c r="T19" s="36" t="s">
        <v>252</v>
      </c>
      <c r="U19" s="36" t="s">
        <v>253</v>
      </c>
      <c r="V19" s="36" t="s">
        <v>254</v>
      </c>
      <c r="W19" s="36" t="s">
        <v>255</v>
      </c>
      <c r="X19" s="39" t="s">
        <v>122</v>
      </c>
      <c r="Y19" s="36" t="s">
        <v>228</v>
      </c>
      <c r="Z19" s="1"/>
      <c r="AA19" s="1"/>
      <c r="AB19" s="1"/>
      <c r="AC19" s="1"/>
      <c r="AD19" s="1"/>
      <c r="AE19" s="1"/>
      <c r="AF19" s="1"/>
      <c r="AG19" s="1"/>
    </row>
    <row r="20" spans="1:33" ht="222.75" customHeight="1" x14ac:dyDescent="0.3">
      <c r="A20" s="42"/>
      <c r="B20" s="44"/>
      <c r="C20" s="19" t="s">
        <v>102</v>
      </c>
      <c r="D20" s="19" t="s">
        <v>103</v>
      </c>
      <c r="E20" s="7" t="s">
        <v>62</v>
      </c>
      <c r="F20" s="20" t="s">
        <v>104</v>
      </c>
      <c r="G20" s="19" t="s">
        <v>105</v>
      </c>
      <c r="H20" s="9" t="s">
        <v>79</v>
      </c>
      <c r="I20" s="9" t="s">
        <v>72</v>
      </c>
      <c r="J20" s="17" t="str">
        <f t="shared" si="2"/>
        <v>ALTA</v>
      </c>
      <c r="K20" s="20" t="s">
        <v>108</v>
      </c>
      <c r="L20" s="21" t="s">
        <v>4</v>
      </c>
      <c r="M20" s="18">
        <v>2</v>
      </c>
      <c r="N20" s="9" t="s">
        <v>79</v>
      </c>
      <c r="O20" s="9" t="s">
        <v>72</v>
      </c>
      <c r="P20" s="17" t="str">
        <f t="shared" si="0"/>
        <v>ALTA</v>
      </c>
      <c r="Q20" s="18" t="s">
        <v>109</v>
      </c>
      <c r="R20" s="19" t="s">
        <v>110</v>
      </c>
      <c r="S20" s="19" t="s">
        <v>111</v>
      </c>
      <c r="T20" s="38" t="s">
        <v>241</v>
      </c>
      <c r="U20" s="36" t="s">
        <v>259</v>
      </c>
      <c r="V20" s="38" t="s">
        <v>242</v>
      </c>
      <c r="W20" s="36" t="s">
        <v>259</v>
      </c>
      <c r="X20" s="39" t="s">
        <v>122</v>
      </c>
      <c r="Y20" s="36" t="s">
        <v>224</v>
      </c>
      <c r="Z20" s="1"/>
      <c r="AA20" s="1"/>
      <c r="AB20" s="1"/>
      <c r="AC20" s="1"/>
      <c r="AD20" s="1"/>
      <c r="AE20" s="1"/>
      <c r="AF20" s="1"/>
      <c r="AG20" s="1"/>
    </row>
    <row r="21" spans="1:33" ht="358.5" customHeight="1" thickBot="1" x14ac:dyDescent="0.35">
      <c r="A21" s="43"/>
      <c r="B21" s="44"/>
      <c r="C21" s="19" t="s">
        <v>106</v>
      </c>
      <c r="D21" s="19" t="s">
        <v>107</v>
      </c>
      <c r="E21" s="7" t="s">
        <v>62</v>
      </c>
      <c r="F21" s="20" t="s">
        <v>104</v>
      </c>
      <c r="G21" s="19" t="s">
        <v>105</v>
      </c>
      <c r="H21" s="9" t="s">
        <v>79</v>
      </c>
      <c r="I21" s="9" t="s">
        <v>72</v>
      </c>
      <c r="J21" s="17" t="str">
        <f t="shared" si="2"/>
        <v>ALTA</v>
      </c>
      <c r="K21" s="20" t="s">
        <v>112</v>
      </c>
      <c r="L21" s="21" t="s">
        <v>4</v>
      </c>
      <c r="M21" s="18">
        <v>2</v>
      </c>
      <c r="N21" s="9" t="s">
        <v>79</v>
      </c>
      <c r="O21" s="9" t="s">
        <v>72</v>
      </c>
      <c r="P21" s="17" t="str">
        <f t="shared" si="0"/>
        <v>ALTA</v>
      </c>
      <c r="Q21" s="18" t="s">
        <v>109</v>
      </c>
      <c r="R21" s="19" t="s">
        <v>110</v>
      </c>
      <c r="S21" s="19" t="s">
        <v>111</v>
      </c>
      <c r="T21" s="38" t="s">
        <v>241</v>
      </c>
      <c r="U21" s="36" t="s">
        <v>259</v>
      </c>
      <c r="V21" s="38" t="s">
        <v>242</v>
      </c>
      <c r="W21" s="36" t="s">
        <v>259</v>
      </c>
      <c r="X21" s="39" t="s">
        <v>122</v>
      </c>
      <c r="Y21" s="36" t="s">
        <v>224</v>
      </c>
      <c r="Z21" s="1"/>
      <c r="AA21" s="1"/>
      <c r="AB21" s="1"/>
      <c r="AC21" s="1"/>
      <c r="AD21" s="1"/>
      <c r="AE21" s="1"/>
      <c r="AF21" s="1"/>
      <c r="AG21" s="1"/>
    </row>
    <row r="22" spans="1:33" ht="135" customHeight="1" thickTop="1" x14ac:dyDescent="0.3">
      <c r="A22" s="45" t="s">
        <v>13</v>
      </c>
      <c r="B22" s="48" t="s">
        <v>14</v>
      </c>
      <c r="C22" s="33" t="s">
        <v>86</v>
      </c>
      <c r="D22" s="33" t="s">
        <v>87</v>
      </c>
      <c r="E22" s="33" t="s">
        <v>62</v>
      </c>
      <c r="F22" s="32" t="s">
        <v>89</v>
      </c>
      <c r="G22" s="32" t="s">
        <v>131</v>
      </c>
      <c r="H22" s="9" t="s">
        <v>79</v>
      </c>
      <c r="I22" s="9" t="s">
        <v>72</v>
      </c>
      <c r="J22" s="17" t="str">
        <f t="shared" si="2"/>
        <v>ALTA</v>
      </c>
      <c r="K22" s="20" t="s">
        <v>121</v>
      </c>
      <c r="L22" s="21" t="s">
        <v>4</v>
      </c>
      <c r="M22" s="18">
        <v>2</v>
      </c>
      <c r="N22" s="9" t="s">
        <v>79</v>
      </c>
      <c r="O22" s="9" t="s">
        <v>72</v>
      </c>
      <c r="P22" s="17" t="str">
        <f t="shared" si="0"/>
        <v>ALTA</v>
      </c>
      <c r="Q22" s="18" t="s">
        <v>137</v>
      </c>
      <c r="R22" s="19" t="s">
        <v>92</v>
      </c>
      <c r="S22" s="19" t="s">
        <v>91</v>
      </c>
      <c r="T22" s="36" t="s">
        <v>250</v>
      </c>
      <c r="U22" s="36" t="s">
        <v>251</v>
      </c>
      <c r="V22" s="36" t="s">
        <v>259</v>
      </c>
      <c r="W22" s="36" t="s">
        <v>251</v>
      </c>
      <c r="X22" s="39" t="s">
        <v>122</v>
      </c>
      <c r="Y22" s="36" t="s">
        <v>224</v>
      </c>
      <c r="Z22" s="1"/>
      <c r="AA22" s="1"/>
      <c r="AB22" s="1"/>
      <c r="AC22" s="1"/>
      <c r="AD22" s="1"/>
      <c r="AE22" s="1"/>
      <c r="AF22" s="1"/>
      <c r="AG22" s="1"/>
    </row>
    <row r="23" spans="1:33" ht="150" customHeight="1" x14ac:dyDescent="0.3">
      <c r="A23" s="46"/>
      <c r="B23" s="48"/>
      <c r="C23" s="33" t="s">
        <v>88</v>
      </c>
      <c r="D23" s="33" t="s">
        <v>132</v>
      </c>
      <c r="E23" s="33" t="s">
        <v>62</v>
      </c>
      <c r="F23" s="32" t="s">
        <v>89</v>
      </c>
      <c r="G23" s="32" t="s">
        <v>90</v>
      </c>
      <c r="H23" s="9" t="s">
        <v>79</v>
      </c>
      <c r="I23" s="9" t="s">
        <v>72</v>
      </c>
      <c r="J23" s="17" t="str">
        <f t="shared" si="2"/>
        <v>ALTA</v>
      </c>
      <c r="K23" s="20" t="s">
        <v>95</v>
      </c>
      <c r="L23" s="21" t="s">
        <v>4</v>
      </c>
      <c r="M23" s="18">
        <v>2</v>
      </c>
      <c r="N23" s="9" t="s">
        <v>79</v>
      </c>
      <c r="O23" s="9" t="s">
        <v>72</v>
      </c>
      <c r="P23" s="17" t="str">
        <f t="shared" si="0"/>
        <v>ALTA</v>
      </c>
      <c r="Q23" s="18" t="s">
        <v>138</v>
      </c>
      <c r="R23" s="19" t="s">
        <v>94</v>
      </c>
      <c r="S23" s="19" t="s">
        <v>93</v>
      </c>
      <c r="T23" s="36" t="s">
        <v>250</v>
      </c>
      <c r="U23" s="36" t="s">
        <v>251</v>
      </c>
      <c r="V23" s="36" t="s">
        <v>259</v>
      </c>
      <c r="W23" s="36" t="s">
        <v>251</v>
      </c>
      <c r="X23" s="39" t="s">
        <v>122</v>
      </c>
      <c r="Y23" s="36" t="s">
        <v>224</v>
      </c>
      <c r="Z23" s="1"/>
      <c r="AA23" s="1"/>
      <c r="AB23" s="1"/>
      <c r="AC23" s="1"/>
      <c r="AD23" s="1"/>
      <c r="AE23" s="1"/>
      <c r="AF23" s="1"/>
      <c r="AG23" s="1"/>
    </row>
    <row r="24" spans="1:33" ht="274.5" customHeight="1" x14ac:dyDescent="0.3">
      <c r="A24" s="46"/>
      <c r="B24" s="48"/>
      <c r="C24" s="33" t="s">
        <v>96</v>
      </c>
      <c r="D24" s="33" t="s">
        <v>97</v>
      </c>
      <c r="E24" s="33" t="s">
        <v>62</v>
      </c>
      <c r="F24" s="32" t="s">
        <v>133</v>
      </c>
      <c r="G24" s="32" t="s">
        <v>134</v>
      </c>
      <c r="H24" s="9" t="s">
        <v>79</v>
      </c>
      <c r="I24" s="9" t="s">
        <v>75</v>
      </c>
      <c r="J24" s="17" t="str">
        <f t="shared" si="2"/>
        <v>MODERADA</v>
      </c>
      <c r="K24" s="20" t="s">
        <v>100</v>
      </c>
      <c r="L24" s="21" t="s">
        <v>4</v>
      </c>
      <c r="M24" s="18">
        <v>2</v>
      </c>
      <c r="N24" s="9" t="s">
        <v>79</v>
      </c>
      <c r="O24" s="9" t="s">
        <v>75</v>
      </c>
      <c r="P24" s="17" t="str">
        <f t="shared" si="0"/>
        <v>MODERADA</v>
      </c>
      <c r="Q24" s="18" t="s">
        <v>139</v>
      </c>
      <c r="R24" s="19" t="s">
        <v>140</v>
      </c>
      <c r="S24" s="19" t="s">
        <v>141</v>
      </c>
      <c r="T24" s="38" t="s">
        <v>237</v>
      </c>
      <c r="U24" s="38" t="s">
        <v>238</v>
      </c>
      <c r="V24" s="36" t="s">
        <v>259</v>
      </c>
      <c r="W24" s="36" t="s">
        <v>259</v>
      </c>
      <c r="X24" s="39" t="s">
        <v>122</v>
      </c>
      <c r="Y24" s="38" t="s">
        <v>224</v>
      </c>
      <c r="Z24" s="1"/>
      <c r="AA24" s="1"/>
      <c r="AB24" s="1"/>
      <c r="AC24" s="1"/>
      <c r="AD24" s="1"/>
      <c r="AE24" s="1"/>
      <c r="AF24" s="1"/>
      <c r="AG24" s="1"/>
    </row>
    <row r="25" spans="1:33" ht="214.5" customHeight="1" thickBot="1" x14ac:dyDescent="0.35">
      <c r="A25" s="47"/>
      <c r="B25" s="48"/>
      <c r="C25" s="33" t="s">
        <v>98</v>
      </c>
      <c r="D25" s="33" t="s">
        <v>99</v>
      </c>
      <c r="E25" s="33" t="s">
        <v>62</v>
      </c>
      <c r="F25" s="32" t="s">
        <v>34</v>
      </c>
      <c r="G25" s="32" t="s">
        <v>135</v>
      </c>
      <c r="H25" s="9" t="s">
        <v>79</v>
      </c>
      <c r="I25" s="9" t="s">
        <v>72</v>
      </c>
      <c r="J25" s="17" t="str">
        <f t="shared" si="2"/>
        <v>ALTA</v>
      </c>
      <c r="K25" s="20" t="s">
        <v>136</v>
      </c>
      <c r="L25" s="21" t="s">
        <v>4</v>
      </c>
      <c r="M25" s="18">
        <v>2</v>
      </c>
      <c r="N25" s="9" t="s">
        <v>79</v>
      </c>
      <c r="O25" s="9" t="s">
        <v>72</v>
      </c>
      <c r="P25" s="17" t="str">
        <f t="shared" si="0"/>
        <v>ALTA</v>
      </c>
      <c r="Q25" s="18" t="s">
        <v>139</v>
      </c>
      <c r="R25" s="19" t="s">
        <v>142</v>
      </c>
      <c r="S25" s="19" t="s">
        <v>143</v>
      </c>
      <c r="T25" s="36" t="s">
        <v>247</v>
      </c>
      <c r="U25" s="36" t="s">
        <v>248</v>
      </c>
      <c r="V25" s="36" t="s">
        <v>249</v>
      </c>
      <c r="W25" s="36" t="s">
        <v>279</v>
      </c>
      <c r="X25" s="39" t="s">
        <v>122</v>
      </c>
      <c r="Y25" s="36" t="s">
        <v>224</v>
      </c>
      <c r="Z25" s="1"/>
      <c r="AA25" s="1"/>
      <c r="AB25" s="1"/>
      <c r="AC25" s="1"/>
      <c r="AD25" s="1"/>
      <c r="AE25" s="1"/>
      <c r="AF25" s="1"/>
      <c r="AG25" s="1"/>
    </row>
    <row r="26" spans="1:33" ht="330.75" customHeight="1" thickTop="1" thickBot="1" x14ac:dyDescent="0.35">
      <c r="A26" s="15" t="s">
        <v>15</v>
      </c>
      <c r="B26" s="19" t="s">
        <v>16</v>
      </c>
      <c r="C26" s="19" t="s">
        <v>18</v>
      </c>
      <c r="D26" s="19" t="s">
        <v>58</v>
      </c>
      <c r="E26" s="7" t="s">
        <v>62</v>
      </c>
      <c r="F26" s="19" t="s">
        <v>36</v>
      </c>
      <c r="G26" s="19" t="s">
        <v>35</v>
      </c>
      <c r="H26" s="9" t="s">
        <v>77</v>
      </c>
      <c r="I26" s="9" t="s">
        <v>72</v>
      </c>
      <c r="J26" s="17" t="str">
        <f t="shared" si="2"/>
        <v>ALTA</v>
      </c>
      <c r="K26" s="20" t="s">
        <v>121</v>
      </c>
      <c r="L26" s="21" t="s">
        <v>4</v>
      </c>
      <c r="M26" s="18">
        <v>2</v>
      </c>
      <c r="N26" s="9" t="s">
        <v>79</v>
      </c>
      <c r="O26" s="9" t="s">
        <v>72</v>
      </c>
      <c r="P26" s="17" t="str">
        <f t="shared" si="0"/>
        <v>ALTA</v>
      </c>
      <c r="Q26" s="22" t="s">
        <v>122</v>
      </c>
      <c r="R26" s="19" t="s">
        <v>123</v>
      </c>
      <c r="S26" s="19" t="s">
        <v>124</v>
      </c>
      <c r="T26" s="36" t="s">
        <v>239</v>
      </c>
      <c r="U26" s="36" t="s">
        <v>240</v>
      </c>
      <c r="V26" s="36" t="s">
        <v>259</v>
      </c>
      <c r="W26" s="36" t="s">
        <v>259</v>
      </c>
      <c r="X26" s="39" t="s">
        <v>122</v>
      </c>
      <c r="Y26" s="36" t="s">
        <v>224</v>
      </c>
      <c r="Z26" s="1"/>
      <c r="AA26" s="1"/>
      <c r="AB26" s="1"/>
      <c r="AC26" s="1"/>
      <c r="AD26" s="1"/>
      <c r="AE26" s="1"/>
      <c r="AF26" s="1"/>
      <c r="AG26" s="1"/>
    </row>
    <row r="27" spans="1:33" ht="355.5" customHeight="1" thickTop="1" thickBot="1" x14ac:dyDescent="0.35">
      <c r="A27" s="16" t="s">
        <v>17</v>
      </c>
      <c r="B27" s="20" t="s">
        <v>84</v>
      </c>
      <c r="C27" s="19" t="s">
        <v>85</v>
      </c>
      <c r="D27" s="19" t="s">
        <v>113</v>
      </c>
      <c r="E27" s="7" t="s">
        <v>62</v>
      </c>
      <c r="F27" s="19" t="s">
        <v>114</v>
      </c>
      <c r="G27" s="20" t="s">
        <v>37</v>
      </c>
      <c r="H27" s="9" t="s">
        <v>79</v>
      </c>
      <c r="I27" s="9" t="s">
        <v>72</v>
      </c>
      <c r="J27" s="17" t="str">
        <f t="shared" si="2"/>
        <v>ALTA</v>
      </c>
      <c r="K27" s="14" t="s">
        <v>115</v>
      </c>
      <c r="L27" s="23" t="s">
        <v>4</v>
      </c>
      <c r="M27" s="22">
        <v>2</v>
      </c>
      <c r="N27" s="9" t="s">
        <v>79</v>
      </c>
      <c r="O27" s="9" t="s">
        <v>72</v>
      </c>
      <c r="P27" s="17" t="str">
        <f t="shared" si="0"/>
        <v>ALTA</v>
      </c>
      <c r="Q27" s="18" t="s">
        <v>49</v>
      </c>
      <c r="R27" s="19" t="s">
        <v>116</v>
      </c>
      <c r="S27" s="19" t="s">
        <v>117</v>
      </c>
      <c r="T27" s="36" t="s">
        <v>256</v>
      </c>
      <c r="U27" s="36" t="s">
        <v>257</v>
      </c>
      <c r="V27" s="36" t="s">
        <v>259</v>
      </c>
      <c r="W27" s="36" t="s">
        <v>258</v>
      </c>
      <c r="X27" s="39" t="s">
        <v>122</v>
      </c>
      <c r="Y27" s="36" t="s">
        <v>229</v>
      </c>
      <c r="Z27" s="1"/>
      <c r="AA27" s="1"/>
      <c r="AB27" s="1"/>
      <c r="AC27" s="1"/>
      <c r="AD27" s="1"/>
      <c r="AE27" s="1"/>
      <c r="AF27" s="1"/>
      <c r="AG27" s="1"/>
    </row>
    <row r="28" spans="1:33" ht="15.75" thickTop="1" x14ac:dyDescent="0.25"/>
    <row r="30" spans="1:33" ht="54.75" customHeight="1" x14ac:dyDescent="0.25">
      <c r="C30" s="2" t="s">
        <v>64</v>
      </c>
      <c r="D30" s="2" t="s">
        <v>65</v>
      </c>
      <c r="E30" s="2" t="s">
        <v>66</v>
      </c>
    </row>
    <row r="31" spans="1:33" x14ac:dyDescent="0.25">
      <c r="C31" t="s">
        <v>67</v>
      </c>
      <c r="D31" t="s">
        <v>68</v>
      </c>
      <c r="E31" t="s">
        <v>69</v>
      </c>
    </row>
    <row r="32" spans="1:33" x14ac:dyDescent="0.25">
      <c r="C32" t="s">
        <v>70</v>
      </c>
      <c r="D32" t="s">
        <v>71</v>
      </c>
      <c r="E32" t="s">
        <v>72</v>
      </c>
    </row>
    <row r="33" spans="3:5" x14ac:dyDescent="0.25">
      <c r="C33" t="s">
        <v>73</v>
      </c>
      <c r="D33" t="s">
        <v>74</v>
      </c>
      <c r="E33" t="s">
        <v>75</v>
      </c>
    </row>
    <row r="34" spans="3:5" x14ac:dyDescent="0.25">
      <c r="C34" t="s">
        <v>76</v>
      </c>
      <c r="D34" t="s">
        <v>77</v>
      </c>
      <c r="E34" t="s">
        <v>78</v>
      </c>
    </row>
    <row r="35" spans="3:5" x14ac:dyDescent="0.25">
      <c r="D35" t="s">
        <v>79</v>
      </c>
      <c r="E35" t="s">
        <v>80</v>
      </c>
    </row>
  </sheetData>
  <mergeCells count="32">
    <mergeCell ref="T2:X4"/>
    <mergeCell ref="Y2:Y4"/>
    <mergeCell ref="A1:Y1"/>
    <mergeCell ref="A2:G2"/>
    <mergeCell ref="H2:S2"/>
    <mergeCell ref="A3:A5"/>
    <mergeCell ref="B3:B5"/>
    <mergeCell ref="C3:C5"/>
    <mergeCell ref="D3:D5"/>
    <mergeCell ref="G3:G5"/>
    <mergeCell ref="H3:J3"/>
    <mergeCell ref="K3:S3"/>
    <mergeCell ref="H4:J4"/>
    <mergeCell ref="K4:M4"/>
    <mergeCell ref="N4:P4"/>
    <mergeCell ref="Q4:S4"/>
    <mergeCell ref="A19:A21"/>
    <mergeCell ref="B19:B21"/>
    <mergeCell ref="A22:A25"/>
    <mergeCell ref="B22:B25"/>
    <mergeCell ref="F3:F5"/>
    <mergeCell ref="E3:E5"/>
    <mergeCell ref="A10:A11"/>
    <mergeCell ref="B10:B11"/>
    <mergeCell ref="A13:A14"/>
    <mergeCell ref="B13:B14"/>
    <mergeCell ref="A6:A7"/>
    <mergeCell ref="B6:B7"/>
    <mergeCell ref="A15:A18"/>
    <mergeCell ref="B15:B18"/>
    <mergeCell ref="A8:A9"/>
    <mergeCell ref="B8:B9"/>
  </mergeCells>
  <phoneticPr fontId="10" type="noConversion"/>
  <conditionalFormatting sqref="J15:J27">
    <cfRule type="containsText" dxfId="32" priority="37" operator="containsText" text="Alta">
      <formula>NOT(ISERROR(SEARCH("Alta",J15)))</formula>
    </cfRule>
    <cfRule type="containsText" dxfId="31" priority="38" operator="containsText" text="Moderada">
      <formula>NOT(ISERROR(SEARCH("Moderada",J15)))</formula>
    </cfRule>
    <cfRule type="containsText" dxfId="30" priority="39" operator="containsText" text="Baja">
      <formula>NOT(ISERROR(SEARCH("Baja",J15)))</formula>
    </cfRule>
  </conditionalFormatting>
  <conditionalFormatting sqref="J6 P15:P17 J15:J27">
    <cfRule type="containsText" dxfId="29" priority="26" operator="containsText" text="VALORAR">
      <formula>NOT(ISERROR(SEARCH("VALORAR",J6)))</formula>
    </cfRule>
    <cfRule type="containsText" dxfId="28" priority="27" operator="containsText" text="Extrema">
      <formula>NOT(ISERROR(SEARCH("Extrema",J6)))</formula>
    </cfRule>
    <cfRule type="containsText" dxfId="27" priority="28" operator="containsText" text="Alta">
      <formula>NOT(ISERROR(SEARCH("Alta",J6)))</formula>
    </cfRule>
    <cfRule type="containsText" dxfId="26" priority="29" operator="containsText" text="Moderada">
      <formula>NOT(ISERROR(SEARCH("Moderada",J6)))</formula>
    </cfRule>
    <cfRule type="containsText" dxfId="25" priority="30" operator="containsText" text="Baja">
      <formula>NOT(ISERROR(SEARCH("Baja",J6)))</formula>
    </cfRule>
  </conditionalFormatting>
  <conditionalFormatting sqref="P6">
    <cfRule type="containsText" dxfId="24" priority="21" operator="containsText" text="VALORAR">
      <formula>NOT(ISERROR(SEARCH("VALORAR",P6)))</formula>
    </cfRule>
    <cfRule type="containsText" dxfId="23" priority="22" operator="containsText" text="Extrema">
      <formula>NOT(ISERROR(SEARCH("Extrema",P6)))</formula>
    </cfRule>
    <cfRule type="containsText" dxfId="22" priority="23" operator="containsText" text="Alta">
      <formula>NOT(ISERROR(SEARCH("Alta",P6)))</formula>
    </cfRule>
    <cfRule type="containsText" dxfId="21" priority="24" operator="containsText" text="Moderada">
      <formula>NOT(ISERROR(SEARCH("Moderada",P6)))</formula>
    </cfRule>
    <cfRule type="containsText" dxfId="20" priority="25" operator="containsText" text="Baja">
      <formula>NOT(ISERROR(SEARCH("Baja",P6)))</formula>
    </cfRule>
  </conditionalFormatting>
  <conditionalFormatting sqref="P19:P27">
    <cfRule type="containsText" dxfId="19" priority="16" operator="containsText" text="VALORAR">
      <formula>NOT(ISERROR(SEARCH("VALORAR",P19)))</formula>
    </cfRule>
    <cfRule type="containsText" dxfId="18" priority="17" operator="containsText" text="Extrema">
      <formula>NOT(ISERROR(SEARCH("Extrema",P19)))</formula>
    </cfRule>
    <cfRule type="containsText" dxfId="17" priority="18" operator="containsText" text="Alta">
      <formula>NOT(ISERROR(SEARCH("Alta",P19)))</formula>
    </cfRule>
    <cfRule type="containsText" dxfId="16" priority="19" operator="containsText" text="Moderada">
      <formula>NOT(ISERROR(SEARCH("Moderada",P19)))</formula>
    </cfRule>
    <cfRule type="containsText" dxfId="15" priority="20" operator="containsText" text="Baja">
      <formula>NOT(ISERROR(SEARCH("Baja",P19)))</formula>
    </cfRule>
  </conditionalFormatting>
  <conditionalFormatting sqref="P18">
    <cfRule type="containsText" dxfId="14" priority="11" operator="containsText" text="VALORAR">
      <formula>NOT(ISERROR(SEARCH("VALORAR",P18)))</formula>
    </cfRule>
    <cfRule type="containsText" dxfId="13" priority="12" operator="containsText" text="Extrema">
      <formula>NOT(ISERROR(SEARCH("Extrema",P18)))</formula>
    </cfRule>
    <cfRule type="containsText" dxfId="12" priority="13" operator="containsText" text="Alta">
      <formula>NOT(ISERROR(SEARCH("Alta",P18)))</formula>
    </cfRule>
    <cfRule type="containsText" dxfId="11" priority="14" operator="containsText" text="Moderada">
      <formula>NOT(ISERROR(SEARCH("Moderada",P18)))</formula>
    </cfRule>
    <cfRule type="containsText" dxfId="10" priority="15" operator="containsText" text="Baja">
      <formula>NOT(ISERROR(SEARCH("Baja",P18)))</formula>
    </cfRule>
  </conditionalFormatting>
  <conditionalFormatting sqref="J7:J14">
    <cfRule type="containsText" dxfId="9" priority="6" operator="containsText" text="VALORAR">
      <formula>NOT(ISERROR(SEARCH("VALORAR",J7)))</formula>
    </cfRule>
    <cfRule type="containsText" dxfId="8" priority="7" operator="containsText" text="Extrema">
      <formula>NOT(ISERROR(SEARCH("Extrema",J7)))</formula>
    </cfRule>
    <cfRule type="containsText" dxfId="7" priority="8" operator="containsText" text="Alta">
      <formula>NOT(ISERROR(SEARCH("Alta",J7)))</formula>
    </cfRule>
    <cfRule type="containsText" dxfId="6" priority="9" operator="containsText" text="Moderada">
      <formula>NOT(ISERROR(SEARCH("Moderada",J7)))</formula>
    </cfRule>
    <cfRule type="containsText" dxfId="5" priority="10" operator="containsText" text="Baja">
      <formula>NOT(ISERROR(SEARCH("Baja",J7)))</formula>
    </cfRule>
  </conditionalFormatting>
  <conditionalFormatting sqref="P7:P14">
    <cfRule type="containsText" dxfId="4" priority="1" operator="containsText" text="VALORAR">
      <formula>NOT(ISERROR(SEARCH("VALORAR",P7)))</formula>
    </cfRule>
    <cfRule type="containsText" dxfId="3" priority="2" operator="containsText" text="Extrema">
      <formula>NOT(ISERROR(SEARCH("Extrema",P7)))</formula>
    </cfRule>
    <cfRule type="containsText" dxfId="2" priority="3" operator="containsText" text="Alta">
      <formula>NOT(ISERROR(SEARCH("Alta",P7)))</formula>
    </cfRule>
    <cfRule type="containsText" dxfId="1" priority="4" operator="containsText" text="Moderada">
      <formula>NOT(ISERROR(SEARCH("Moderada",P7)))</formula>
    </cfRule>
    <cfRule type="containsText" dxfId="0" priority="5" operator="containsText" text="Baja">
      <formula>NOT(ISERROR(SEARCH("Baja",P7)))</formula>
    </cfRule>
  </conditionalFormatting>
  <dataValidations count="2">
    <dataValidation type="list" allowBlank="1" showInputMessage="1" showErrorMessage="1" sqref="I6:I27 O6:O27">
      <formula1>$E$31:$E$35</formula1>
    </dataValidation>
    <dataValidation type="list" allowBlank="1" showInputMessage="1" showErrorMessage="1" sqref="H6:H27 N6:N27">
      <formula1>$D$31:$D$35</formula1>
    </dataValidation>
  </dataValidations>
  <hyperlinks>
    <hyperlink ref="W15"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Mapaderiesgodecorrupción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larango</cp:lastModifiedBy>
  <cp:lastPrinted>2019-03-19T19:16:34Z</cp:lastPrinted>
  <dcterms:created xsi:type="dcterms:W3CDTF">2018-01-09T21:04:09Z</dcterms:created>
  <dcterms:modified xsi:type="dcterms:W3CDTF">2020-01-09T21:26:55Z</dcterms:modified>
</cp:coreProperties>
</file>