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showInkAnnotation="0" codeName="ThisWorkbook"/>
  <mc:AlternateContent xmlns:mc="http://schemas.openxmlformats.org/markup-compatibility/2006">
    <mc:Choice Requires="x15">
      <x15ac:absPath xmlns:x15ac="http://schemas.microsoft.com/office/spreadsheetml/2010/11/ac" url="D:\Compartida\A TELETRABAJO\Evidencias teletrabajo\6. Agosto\6 de agosto de 2020\"/>
    </mc:Choice>
  </mc:AlternateContent>
  <xr:revisionPtr revIDLastSave="0" documentId="13_ncr:1_{75B85EB0-31E5-427C-9526-5364B30F7629}" xr6:coauthVersionLast="45" xr6:coauthVersionMax="45" xr10:uidLastSave="{00000000-0000-0000-0000-000000000000}"/>
  <bookViews>
    <workbookView xWindow="-25320" yWindow="-1980" windowWidth="25440" windowHeight="15390" activeTab="1" xr2:uid="{00000000-000D-0000-FFFF-FFFF00000000}"/>
  </bookViews>
  <sheets>
    <sheet name="Compromisos entidades" sheetId="71" r:id="rId1"/>
    <sheet name="Plan de acción" sheetId="1" r:id="rId2"/>
    <sheet name="Lista" sheetId="69" state="hidden" r:id="rId3"/>
    <sheet name="Desplegables" sheetId="2" state="hidden" r:id="rId4"/>
  </sheets>
  <definedNames>
    <definedName name="_xlnm._FilterDatabase" localSheetId="0" hidden="1">'Compromisos entidades'!$A$1:$P$8</definedName>
    <definedName name="_xlnm._FilterDatabase" localSheetId="1" hidden="1">'Plan de acción'!$A$6:$O$40</definedName>
    <definedName name="Ambiente">Desplegables!$F$29:$F$31</definedName>
    <definedName name="CulturaRecreaciónyDeporte">Desplegables!$F$24:$F$28</definedName>
    <definedName name="DesarrolloEconómicoIndustriayTurismo">Desplegables!$F$16:$F$18</definedName>
    <definedName name="Educación">Desplegables!$F$19:$F$20</definedName>
    <definedName name="GestiónJurídica">Desplegables!$F$11</definedName>
    <definedName name="GestiónPública">Desplegables!$F$3:$F$4</definedName>
    <definedName name="Gobierno">Desplegables!$F$5:$F$8</definedName>
    <definedName name="Hábitat">Desplegables!$F$37:$F$42</definedName>
    <definedName name="Hacienda">Desplegables!$F$12:$F$14</definedName>
    <definedName name="IntegraciónSocial">Desplegables!$F$23</definedName>
    <definedName name="Movilidad">Desplegables!$F$32:$F$36</definedName>
    <definedName name="Salud">Desplegables!$F$21:$F$22</definedName>
    <definedName name="SeguridadConvivenciayJusticia">Desplegables!$F$9:$F$10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 l="1"/>
  <c r="B36" i="1" l="1"/>
  <c r="B37" i="1"/>
  <c r="B38" i="1"/>
  <c r="B39" i="1"/>
  <c r="B40"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Pinilla</author>
  </authors>
  <commentList>
    <comment ref="H13" authorId="0" shapeId="0" xr:uid="{C6370B80-B11E-4F06-BAA5-4204AD0E1249}">
      <text>
        <r>
          <rPr>
            <b/>
            <sz val="9"/>
            <color indexed="81"/>
            <rFont val="Tahoma"/>
            <charset val="1"/>
          </rPr>
          <t>Manuel Pinilla:</t>
        </r>
        <r>
          <rPr>
            <sz val="9"/>
            <color indexed="81"/>
            <rFont val="Tahoma"/>
            <charset val="1"/>
          </rPr>
          <t xml:space="preserve">
Debe ser 0% o 100&amp; si ya está cumplido.</t>
        </r>
      </text>
    </comment>
    <comment ref="J13" authorId="0" shapeId="0" xr:uid="{68A5F82B-4135-40A5-A153-1AF649FAA588}">
      <text>
        <r>
          <rPr>
            <b/>
            <sz val="9"/>
            <color indexed="81"/>
            <rFont val="Tahoma"/>
            <charset val="1"/>
          </rPr>
          <t>Manuel Pinilla:</t>
        </r>
        <r>
          <rPr>
            <sz val="9"/>
            <color indexed="81"/>
            <rFont val="Tahoma"/>
            <charset val="1"/>
          </rPr>
          <t xml:space="preserve">
Este indicador hace referencia a puntos diferentes a la red CADE que tenga la entidad y haya implementado o vaya a implementar un SAT.</t>
        </r>
      </text>
    </comment>
    <comment ref="K13" authorId="0" shapeId="0" xr:uid="{A262D9CA-8C41-4645-B528-D4FF430A08E7}">
      <text>
        <r>
          <rPr>
            <b/>
            <sz val="9"/>
            <color indexed="81"/>
            <rFont val="Tahoma"/>
            <charset val="1"/>
          </rPr>
          <t>Nicolas Pinilla:</t>
        </r>
        <r>
          <rPr>
            <sz val="9"/>
            <color indexed="81"/>
            <rFont val="Tahoma"/>
            <charset val="1"/>
          </rPr>
          <t xml:space="preserve">
Estos comenarios colocarlos en la casilla de avance cualitativo ya que el indicador no tiene enfoque.</t>
        </r>
      </text>
    </comment>
    <comment ref="M15" authorId="0" shapeId="0" xr:uid="{D9346FC0-3C16-4917-82CD-82B43536F70C}">
      <text>
        <r>
          <rPr>
            <b/>
            <sz val="9"/>
            <color indexed="81"/>
            <rFont val="Tahoma"/>
            <charset val="1"/>
          </rPr>
          <t>Manuel Pinilla:</t>
        </r>
        <r>
          <rPr>
            <sz val="9"/>
            <color indexed="81"/>
            <rFont val="Tahoma"/>
            <charset val="1"/>
          </rPr>
          <t xml:space="preserve">
Colocar la cifra de acuerdo a los recursos reales que se tienen para el cumplimiento.</t>
        </r>
      </text>
    </comment>
    <comment ref="N15" authorId="0" shapeId="0" xr:uid="{5C3AEB1D-89D5-4BC8-B23B-8EC25D303769}">
      <text>
        <r>
          <rPr>
            <b/>
            <sz val="9"/>
            <color indexed="81"/>
            <rFont val="Tahoma"/>
            <charset val="1"/>
          </rPr>
          <t>Nicolas Pinilla:</t>
        </r>
        <r>
          <rPr>
            <sz val="9"/>
            <color indexed="81"/>
            <rFont val="Tahoma"/>
            <charset val="1"/>
          </rPr>
          <t xml:space="preserve">
De acuerdo con la gestión que se realiza, debe haber ejecución de recursos , que son lo contraros que reportan, se debe colocar la cifra.</t>
        </r>
      </text>
    </comment>
    <comment ref="J17" authorId="0" shapeId="0" xr:uid="{9642A9F5-F777-4D00-AE32-D416F4C155A1}">
      <text>
        <r>
          <rPr>
            <b/>
            <sz val="9"/>
            <color indexed="81"/>
            <rFont val="Tahoma"/>
            <charset val="1"/>
          </rPr>
          <t>Manuel Pinilla:</t>
        </r>
        <r>
          <rPr>
            <sz val="9"/>
            <color indexed="81"/>
            <rFont val="Tahoma"/>
            <charset val="1"/>
          </rPr>
          <t xml:space="preserve">
Reiteramos la importancia de tener el acta de paso a producción que se hace con la Secretaría General. </t>
        </r>
        <r>
          <rPr>
            <b/>
            <sz val="9"/>
            <color indexed="81"/>
            <rFont val="Tahoma"/>
            <family val="2"/>
          </rPr>
          <t>Se adjunta el acta</t>
        </r>
      </text>
    </comment>
    <comment ref="O17" authorId="0" shapeId="0" xr:uid="{9CD25AE1-42FD-4BE8-89EB-C7D4522CF9C9}">
      <text>
        <r>
          <rPr>
            <b/>
            <sz val="9"/>
            <color indexed="81"/>
            <rFont val="Tahoma"/>
            <charset val="1"/>
          </rPr>
          <t>Manuel Pinilla:</t>
        </r>
        <r>
          <rPr>
            <sz val="9"/>
            <color indexed="81"/>
            <rFont val="Tahoma"/>
            <charset val="1"/>
          </rPr>
          <t xml:space="preserve">
Me surge la duda respecto al seguimiento que hacen en la calidad y calidez, donde manifiestan el desgaste administrativo para la revisión en los dos sistemas, al estar conectados, no se elimina la doble revisión? No se elimina porque en Bogotá te escucha se cuentan los tiempos de respuesta con la fecha del cierre en el Sistema BTE. </t>
        </r>
        <r>
          <rPr>
            <b/>
            <sz val="9"/>
            <color indexed="81"/>
            <rFont val="Tahoma"/>
            <family val="2"/>
          </rPr>
          <t>En el sistema propio Orfeo cuando se radica la salida, que no es la fecha del cierre en BTE. Deberían cerrarse simultáneamente.</t>
        </r>
      </text>
    </comment>
    <comment ref="J19" authorId="0" shapeId="0" xr:uid="{5C15F268-D884-4821-9D82-716DBE1C2491}">
      <text>
        <r>
          <rPr>
            <b/>
            <sz val="9"/>
            <color indexed="81"/>
            <rFont val="Tahoma"/>
            <charset val="1"/>
          </rPr>
          <t>Manuel Pinilla:</t>
        </r>
        <r>
          <rPr>
            <sz val="9"/>
            <color indexed="81"/>
            <rFont val="Tahoma"/>
            <charset val="1"/>
          </rPr>
          <t xml:space="preserve">
Qué evidencia se puede obtener de dicha implenentación?</t>
        </r>
        <r>
          <rPr>
            <b/>
            <sz val="9"/>
            <color indexed="81"/>
            <rFont val="Tahoma"/>
            <family val="2"/>
          </rPr>
          <t xml:space="preserve"> Acta de salida a producción del desarrollo de la VUC </t>
        </r>
        <r>
          <rPr>
            <sz val="9"/>
            <color indexed="81"/>
            <rFont val="Tahoma"/>
            <charset val="1"/>
          </rPr>
          <t xml:space="preserve">
</t>
        </r>
      </text>
    </comment>
    <comment ref="O19" authorId="0" shapeId="0" xr:uid="{FBEEE336-34ED-44B7-BC30-874BF9156BC1}">
      <text>
        <r>
          <rPr>
            <b/>
            <sz val="9"/>
            <color indexed="81"/>
            <rFont val="Tahoma"/>
            <charset val="1"/>
          </rPr>
          <t>Manuel Pinilla:</t>
        </r>
        <r>
          <rPr>
            <sz val="9"/>
            <color indexed="81"/>
            <rFont val="Tahoma"/>
            <charset val="1"/>
          </rPr>
          <t xml:space="preserve">
Es la misma ejecución del indicador anterior? En ese sentido el valor registrado eb la casilla recurso ejecutado, no coincide.</t>
        </r>
        <r>
          <rPr>
            <b/>
            <sz val="9"/>
            <color indexed="81"/>
            <rFont val="Tahoma"/>
            <family val="2"/>
          </rPr>
          <t xml:space="preserve"> En recurso ejecutado se registra lo que se reportó el período anterior.</t>
        </r>
        <r>
          <rPr>
            <sz val="9"/>
            <color indexed="81"/>
            <rFont val="Tahoma"/>
            <charset val="1"/>
          </rPr>
          <t xml:space="preserve">
</t>
        </r>
      </text>
    </comment>
  </commentList>
</comments>
</file>

<file path=xl/sharedStrings.xml><?xml version="1.0" encoding="utf-8"?>
<sst xmlns="http://schemas.openxmlformats.org/spreadsheetml/2006/main" count="599" uniqueCount="296">
  <si>
    <t>Gobierno</t>
  </si>
  <si>
    <t>Planeación</t>
  </si>
  <si>
    <t>Salud</t>
  </si>
  <si>
    <t>Ambiente</t>
  </si>
  <si>
    <t>Movilidad</t>
  </si>
  <si>
    <t>Hábitat</t>
  </si>
  <si>
    <t>Indicadores de producto</t>
  </si>
  <si>
    <t>Enfoque</t>
  </si>
  <si>
    <t>Tipo de anualización</t>
  </si>
  <si>
    <t>Producto esperado</t>
  </si>
  <si>
    <t>Ponderación relativa del producto
(%)</t>
  </si>
  <si>
    <t xml:space="preserve">Nombre indicador de producto </t>
  </si>
  <si>
    <t>Fórmula del indicador de producto</t>
  </si>
  <si>
    <t>Entidad</t>
  </si>
  <si>
    <t>Meta 2020</t>
  </si>
  <si>
    <t>Decreciente</t>
  </si>
  <si>
    <t>No</t>
  </si>
  <si>
    <t>No Aplica</t>
  </si>
  <si>
    <t>Creciente</t>
  </si>
  <si>
    <t>Secretaría General</t>
  </si>
  <si>
    <t>Entidades Distritales con acuerdo de nivel de servicios para su participación en el SuperCADE Virtual</t>
  </si>
  <si>
    <t>Entidades que adoptan e implementan el manual de servicio a la ciudadanía, con enfoque diferencial, vigente</t>
  </si>
  <si>
    <t>Derechos Humanos;
Género;
Poblacional;
Diferencial;
Ambiental</t>
  </si>
  <si>
    <t>Porcentaje de entidades en la Red CADE con acuerdo de nivel de servicio vigente</t>
  </si>
  <si>
    <t>[Sumatoria de entidades presentes en la Red CADE con acuerdo de nivel de servicio vigente / Sumatoria de entidades presentes en la Red CADE] x 100</t>
  </si>
  <si>
    <t>1.1.5 Estándar del servicio ofrecido en las Alcaldías Locales</t>
  </si>
  <si>
    <t>Puntaje de ciclo de servicio ofrecido por las Alcaldías Locales</t>
  </si>
  <si>
    <t>1.1.6 Entidades Distritales presentes en los Centros Locales de Atención a Víctimas (CLAV) con acuerdo de nivel de servicios</t>
  </si>
  <si>
    <t>Porcentaje de entidades en los Centros Locales de Atención a Víctimas (CLAV) con acuerdo de nivel de servicios vigente</t>
  </si>
  <si>
    <t>[Sumatoria de entidades presentes en los CLAV con acuerdo de nivel de servicio vigente/Sumatoria de entidades  presentes en los CLAV programadas para tener acuerdo de nivel de servicio]*100</t>
  </si>
  <si>
    <t>Constante</t>
  </si>
  <si>
    <t>Diferencial;
Género</t>
  </si>
  <si>
    <t>Suma</t>
  </si>
  <si>
    <t>Entidades que reportan tener un sistema de asignación de turnos en los puntos de atención definidos</t>
  </si>
  <si>
    <t>2.1.4 Entidades Distritales que implementan los lineamientos establecidos por la Red Distrital de Quejas y Reclamos</t>
  </si>
  <si>
    <t>Porcentaje de entidades que implementan los lineamientos establecidos por la Red Distrital de Quejas y Reclamos.</t>
  </si>
  <si>
    <t>[Sumatoria de entidades que implementan los lineamientos establecidos por la Red Distrital de Quejas y Reclamos/ Sumatoria de entidades de la Administración Distrital] x 100</t>
  </si>
  <si>
    <t>Poblacional;
Diferencial;
Género;
Derechos Humanos</t>
  </si>
  <si>
    <t>Porcentaje de peticiones evaluadas con cumplimiento de los criterios de calidad, calidez y manejo del sistema</t>
  </si>
  <si>
    <t>Poblacional;
Derechos Humanos;
Género;
Diferencial;
Territorial</t>
  </si>
  <si>
    <t>3.1.3 Evaluación de respuestas de peticiones de las entidades distritales en Bogotá Te Escucha - SDQS</t>
  </si>
  <si>
    <t>Respuestas a peticiones evaluadas de las Entidades Distritales en Bogotá Te Escucha - SDQS</t>
  </si>
  <si>
    <t>Sumatoria de respuestas a peticiones de las Entidades Distritales evaluadas en Bogotá Te Escucha - SDQS.</t>
  </si>
  <si>
    <t>3.1.4 Sistemas de Gestión Documental conectados a la plataforma Bogotá Te Escucha - SDQS</t>
  </si>
  <si>
    <t>Entidades con Sistemas de Gestión Documental conectados a la plataforma Bogotá Te Escucha - SDQS</t>
  </si>
  <si>
    <t>3.1.5 Implementación de módulos para facilitar denuncias por tratamiento discriminatorio en la Red CADE</t>
  </si>
  <si>
    <t>Número de módulos de denuncias de discriminación implementados en la Red CADE</t>
  </si>
  <si>
    <t>Sumatoria de módulos de denuncias de discriminación implementados en la Red CADE</t>
  </si>
  <si>
    <t>Entidades distritales que reportan tener al menos un punto de atención con mecanismos de radicación calificada</t>
  </si>
  <si>
    <t>Entidades distritales con servidores públicos cualificados en lengua de señas colombiana  o implementación del Centro de Relevo de MINTIC para atender a la población con discapacidad auditiva</t>
  </si>
  <si>
    <t>Sumatoria de entidades distritales con servidores públicos cualificados en lengua de señas colombiana o implementación del Centro de Relevo de MINTIC, para atender a la población con discapacidad auditiva</t>
  </si>
  <si>
    <t>Poblacional;
Diferencial</t>
  </si>
  <si>
    <t>3.1.8 Interacciones de la ciudadanía con la Red CADE</t>
  </si>
  <si>
    <t>Número de interacciones de la ciudadanía con la Red CADE</t>
  </si>
  <si>
    <t>Sumatoria de visitas al canal presencial + sumatoria de llamadas y servicios IVR atendidos en la Línea 195 + sumatoria de consultas de la Guía de Trámites y Servicios + sumatoria de consultas al Portal Bogotá +sumatoria de peticiones registradas en Bogotá Te Escucha - SDQS</t>
  </si>
  <si>
    <t>3.1.9 Producción de campañas comunicacionales de cualificación al ciudadano</t>
  </si>
  <si>
    <t>Número de campañas comunicacionales de cualificación del ciudadano elaboradas</t>
  </si>
  <si>
    <t>Sumatoria de campañas comunicacionales diseñadas para fortalecer el conocimiento de la ciudadanía frente a los canales de atención, tramites y servicios ofertados</t>
  </si>
  <si>
    <t>Número de entidades distritales que incluyen un capítulo de servicio a la ciudadanía es sus esquemas de rendición de cuentas</t>
  </si>
  <si>
    <t>Derechos Humanos;
Género;
Poblacional;
Diferencial</t>
  </si>
  <si>
    <t>4.1.1 Cualificación de informadores y coordinadores de la Red CADE en temáticas relacionadas al servicio a la ciudadanía</t>
  </si>
  <si>
    <t>Número de informadores y coordinadores de la Red CADE cualificados en temáticas relacionadas a servicio a la ciudadanía</t>
  </si>
  <si>
    <t>Sumatoria de informadores y coordinadores de la Red CADE cualificados en temáticas relacionadas a servicio a la ciudadanía</t>
  </si>
  <si>
    <t>4.1.2 Aplicación de pruebas de confirmación de entendimiento a informadores y coordinadores de la Red CADE</t>
  </si>
  <si>
    <t>Número de pruebas de conocimiento aplicadas a los informadores y coordinadores de la Red CADE</t>
  </si>
  <si>
    <t>Sumatoria de pruebas de conocimiento aplicadas a los informadores y coordinadores de la Red CADE</t>
  </si>
  <si>
    <t>4.1.3 Cualificación de servidores públicos de las entidades distritales en temáticas relacionadas al servicio a la ciudadanía</t>
  </si>
  <si>
    <t>Número de servidores públicos de las entidades distritales cualificados en temáticas relacionadas a servicio a la ciudadanía</t>
  </si>
  <si>
    <t>Sumatoria de servidores públicos de las entidades distritales cualificados en temáticas relacionadas a servicio a la ciudadanía</t>
  </si>
  <si>
    <t>4.1.4 Aplicación de pruebas de confirmación de entendimiento a servidores públicos de las entidades distritales en temáticas relacionadas a servicio a la ciudadanía</t>
  </si>
  <si>
    <t>Número de pruebas de conocimiento aplicadas a los servidores públicos de las entidades distritales en temáticas relacionadas a servicio a la ciudadanía</t>
  </si>
  <si>
    <t>Sumatoria de pruebas de conocimiento aplicadas a los servidores públicos de las entidades distritales</t>
  </si>
  <si>
    <t>Número de Entidades Distritales con avance de 100% en implementación de criterios de infraestructura y disposición de espacios en sus puntos de atención definidos para intervención</t>
  </si>
  <si>
    <t>5.1.2 Puntos de atención CADE y SuperCADE en operación</t>
  </si>
  <si>
    <t>Puntos de atención CADE y SuperCADE en operación</t>
  </si>
  <si>
    <t>Sumatoria de puntos de atención CADE y SuperCADE en operación</t>
  </si>
  <si>
    <t xml:space="preserve">Territorial
</t>
  </si>
  <si>
    <t>5.1.3 Implementación de módulos de SuperCADE Virtual</t>
  </si>
  <si>
    <t>Módulos del SuperCADE Virtual en operación</t>
  </si>
  <si>
    <t>Sumatoria de módulos del SuperCADE Virtual en operación</t>
  </si>
  <si>
    <t>Diferencial;
Género;
Ambiental</t>
  </si>
  <si>
    <t>6.1.1 Elaboración de evaluaciones de cumplimiento de los acuerdos de nivel de servicios suscritos</t>
  </si>
  <si>
    <t>Evaluaciones de cumplimiento de los acuerdos de nivel de servicio</t>
  </si>
  <si>
    <t>Sumatoria de evaluaciones de cumplimiento de los acuerdos de nivel de servicio</t>
  </si>
  <si>
    <t>6.1.2 Medición de la satisfacción de la ciudadanía respecto a la calidad del servicio recibido, con caracterización de ciudadanos 360</t>
  </si>
  <si>
    <t>Número de Informes de satisfacción de la ciudadanía respecto a la calidad del servicio recibido</t>
  </si>
  <si>
    <t>Sumatoria de informes  de la satisfacción de la ciudadanía respecto a la calidad del servicio recibido</t>
  </si>
  <si>
    <t>Territorial</t>
  </si>
  <si>
    <t>6.1.3 Diseño de modelo para la gestión del conocimiento en servicio a la ciudadanía, alineado con MIPG</t>
  </si>
  <si>
    <t>Diseño de modelo de gestión del conocimiento en servicio a la ciudadanía</t>
  </si>
  <si>
    <t>(Sumatoria de fases de diseño de modelo de gestión de conocimiento en servicio a la ciudadanía realizadas / Sumatoria de fases de diseño de modelo de gestión de conocimiento en servicio a la ciudadanía planeadas) x 100</t>
  </si>
  <si>
    <t>6.1.4 Tablero de Control Ciudadano en operación</t>
  </si>
  <si>
    <t>Tablero de Control Ciudadano Actualizado</t>
  </si>
  <si>
    <t>Sumatoria de actualizaciones de la información reportada en el Tablero de Control</t>
  </si>
  <si>
    <t>6.1.5 Encuesta distrital del nivel de satisfacción de la Ciudadanía con los trámites y servicios prestados por las entidades distritales</t>
  </si>
  <si>
    <t>Número de encuestas distritales del nivel de satisfacción de la Ciudadanía con los trámites y servicios prestados por las entidades distritales</t>
  </si>
  <si>
    <t>Sumatoria de encuestas distritales del nivel de satisfacción de la ciudadanía con los trámites y servicios prestados por las entidades distritale</t>
  </si>
  <si>
    <t>Poblacional</t>
  </si>
  <si>
    <t>Ambiental</t>
  </si>
  <si>
    <t>7.1.1 Trámites racionalizados</t>
  </si>
  <si>
    <t>Número de trámites racionalizados</t>
  </si>
  <si>
    <t>Sumatoria de trámites racionalizados</t>
  </si>
  <si>
    <t>7.1.2 Expedición de protocolo de protección de datos personales</t>
  </si>
  <si>
    <t>Protocolo de protección de datos personales expedido</t>
  </si>
  <si>
    <t>(Sumatoria de fases de expedición de protocolo de datos personales realizadas / Sumatoria de fases de expedición de protocolo de datos personales planeadas) x 100</t>
  </si>
  <si>
    <t>7.1.3 Implementación de metodología de cálculo de ahorro por racionalización de trámites en el Distrito</t>
  </si>
  <si>
    <t>Número de entidades con metodología de cálculo de ahorros por racionalización de trámites implementada</t>
  </si>
  <si>
    <t>Sumatoria de entidades con metodología de cálculo de ahorros por racionalización de trámites implementada</t>
  </si>
  <si>
    <t>7.1.4 Implementación de matrices de riesgo para procesos de inspección, vigilancia y control</t>
  </si>
  <si>
    <t>Número de matrices de riesgo  para procesos de inspección, vigilancia y control elaboradas e implementadas</t>
  </si>
  <si>
    <t>Sumatoria de matrices de riesgo  para procesos de inspección, vigilancia y control elaboradas e implementadas</t>
  </si>
  <si>
    <t>7.1.5 Virtualización de trámites de la Secretaría Distrital de Gobierno</t>
  </si>
  <si>
    <t>Número de trámites de la Secretaría Distrital de Gobierno virtualizados</t>
  </si>
  <si>
    <t>Sumatoria de trámites de la Secretaría Distrital de Gobierno virtualizados</t>
  </si>
  <si>
    <t>No. Indicador de producto al que contribuye en el Plan de Acción</t>
  </si>
  <si>
    <t>Objetivo Específico</t>
  </si>
  <si>
    <t>Observaciones</t>
  </si>
  <si>
    <t>Compromiso esperado</t>
  </si>
  <si>
    <t>Nombre del Indicador</t>
  </si>
  <si>
    <t>Formula del Indicador</t>
  </si>
  <si>
    <t xml:space="preserve">Valor Línea Base </t>
  </si>
  <si>
    <t>Año Línea Base</t>
  </si>
  <si>
    <t>Inicio Ejecución Compromiso</t>
  </si>
  <si>
    <t>Finalización Ejecución Compromiso</t>
  </si>
  <si>
    <t>2020 MP</t>
  </si>
  <si>
    <t>Código Proyecto de Inversión</t>
  </si>
  <si>
    <t>Costo 2020</t>
  </si>
  <si>
    <t>Recurso Disponible 2020</t>
  </si>
  <si>
    <t>Fuente de Financiación 2020</t>
  </si>
  <si>
    <t>1.1.1</t>
  </si>
  <si>
    <t>Alinear los instrumentos de planeación de la Entidad con la PPDSC</t>
  </si>
  <si>
    <t>1.1.2</t>
  </si>
  <si>
    <t>Vincularse al SuperCADE Virtual</t>
  </si>
  <si>
    <t>Vinculación de la Entidad al SuperCADE Virtual</t>
  </si>
  <si>
    <t>Acuerdo de nivel de servicios con la Secretaría General para la participación en el SuperCADE Virtual</t>
  </si>
  <si>
    <t>1.1.3</t>
  </si>
  <si>
    <t>1 Manual de Servicio a la Ciudadanía adoptado</t>
  </si>
  <si>
    <t>Adopción del Manual de Servicio a la Ciudadanía Vigente</t>
  </si>
  <si>
    <t>Número de Manuales de Servicio a la Ciudadanía actualizados y vigentes adoptados</t>
  </si>
  <si>
    <t>3.1.2</t>
  </si>
  <si>
    <t>Mejorar la calidad de las respuestas en el sistema “Bogotá Te Escucha”</t>
  </si>
  <si>
    <t>Porcentaje de peticiones con cumplimiento de los criterios de calidad, calidez y manejo del sistema</t>
  </si>
  <si>
    <t>[Número de peticiones evaluadas con cumplimiento de los criterios de calidad, calidez y manejo del sistema / Número de peticiones evaluadas] x 100</t>
  </si>
  <si>
    <t>2018 (Ier Semestre)</t>
  </si>
  <si>
    <t>3.1.4</t>
  </si>
  <si>
    <t>Conectar el sistema Bogotá Te Escucha - Sistema Distrital de Quejas y Soluciones con los Sistemas de Gestión Documental</t>
  </si>
  <si>
    <t>1 Sistema de Gestión Documental Integrado a Bogotá Te Escucha - SDQS</t>
  </si>
  <si>
    <t>Sistema de Gestión Documental Integrado a Bogotá Te Escucha - SDQS</t>
  </si>
  <si>
    <t>Número de Sistemas de Gestión Documental Integrados a Bogotá Te Escucha - SDQS</t>
  </si>
  <si>
    <t>3.1.6</t>
  </si>
  <si>
    <t>Implementar mecanismos de radicación calificada en puntos de atención de las entidades distritales</t>
  </si>
  <si>
    <t>Al menos un punto de atención de la entidad con mecanismos de radicación calificada</t>
  </si>
  <si>
    <t>Puntos de atención con mecanismos de radicación calificada</t>
  </si>
  <si>
    <t>Número de puntos de atención con mecanismos de radicación calificada</t>
  </si>
  <si>
    <t>Inversión</t>
  </si>
  <si>
    <t>Al menos un objetivo especifico de la plataforma estratégica de la entidad orientado al mejoramiento del servicio a la ciudadanía, alineado al Plan de Acción de la PPDSC</t>
  </si>
  <si>
    <t>Objetivos específicos de la plataforma estratégica de la entidad orientados al mejoramiento del servicio a la ciudadanía, alineados al Plan de Acción de la PPDSC</t>
  </si>
  <si>
    <t>Número de objetivos específicos de la plataforma estratégica de la entidad orientados al mejoramiento del servicio a la ciudadanía, alineados al plan de acción de la PPDSC</t>
  </si>
  <si>
    <t>Acuerdo firmado de nivel de servicios vigentes con la Secretaría General</t>
  </si>
  <si>
    <t>2.1.3</t>
  </si>
  <si>
    <t>Implementar sistemas de asignación de turnos en todos los puntos de atención al ciudadano programados por la entidad</t>
  </si>
  <si>
    <t>100% de los puntos de atención presenciales programados con un sistema de asignación de turnos implementado</t>
  </si>
  <si>
    <t>Porcentaje de puntos de atención programados por la entidad con un sistema de atención de turnos implementado</t>
  </si>
  <si>
    <t>[Número de puntos de atención presenciales con un sistema de atención de turnos implementado / Numero de puntos de atención presenciales totales de la Entidad] x 100</t>
  </si>
  <si>
    <t xml:space="preserve"> 95% de peticiones con cumplimiento de los criterios de calidad, calidez y manejo del sistema</t>
  </si>
  <si>
    <t>Asignación recursos Distrito
Funcionamiento y Proyectos de Inversión</t>
  </si>
  <si>
    <t>Asignación recursos Distrito
Proyectos de Inversión</t>
  </si>
  <si>
    <t>Adoptar e implementar el nuevo Manual de Servicio a la Ciudadanía</t>
  </si>
  <si>
    <t>Promedio de puntaje de calidad del ciclo del servicio en las Alcaldía Locales</t>
  </si>
  <si>
    <t>DADEP</t>
  </si>
  <si>
    <t>1 Objetivo estratégico asociado al servicio al ciudadano liderada por la Subdirección Administrativa, Financiera y de Control Disciplinario</t>
  </si>
  <si>
    <t>1066_127</t>
  </si>
  <si>
    <t>La Defensoría del Espacio Público se encuentra en la fase de implementación de trámites virtuales como parte de la cadena de la Ventanilla Unica de la Construcción (VUC) que se culminará en junio de 2019 destinando recursos para desarrollo de software y una vez implementada la VUC se prevee la demanda de un recurso permanente. Así mismo, se viene adelantando la actualización de los trámites y Servicios en el Sistema Único de Información de Trámites SUIT, lo cual estará a disponibilidad de la ciudadanía y la Administracuión Distrital.</t>
  </si>
  <si>
    <t>1122_127</t>
  </si>
  <si>
    <t>La Defensoría del Espacio Público cuenta con instrumentos del Sistema de Gestión de Calidad; procedimiento e instructivo de Atención al Cliente y/o Usuario, encuestas y bases de datos para caracterizar a los ciudadanos, se adaptarán al nuevo Manual de Servicio a la Ciudadanía. El costo y recursos disponibles están asociados a un profesional vinculado a la planta de personal y un profesional contratista, aplicando el 7% de incremento por año.</t>
  </si>
  <si>
    <t>Todos los puntos de atención de la entidad están ubicados en el SuperCADE CAD de la red CADE donde la Secretaría General  tiene implementado el Sistema de Asignación de Turnos-SAT.</t>
  </si>
  <si>
    <t>En la Defensoría del Espacio Público el Area de Atención al Ciudadano de la Subdirección Administrativa, Financiera y de Control Discplinario administra y hace seguimiento a la calidad y oportunidad de las respuestas en el SDQS. Se asocian los recursos de nómina y personal contratista vinculados al área.</t>
  </si>
  <si>
    <t>La Defensoría del Espacio Público cuenta con la implementación de la Interfaz para subir al SDQS las peticiones radicadas en el Sistema de Gestión Documental propio ORFEO. Se asocia el costo de personal de planta y contratista vinculado al área de Atención al Ciudadano.</t>
  </si>
  <si>
    <t>La Defensoría del Espacio Publico hace una revisión preliminar a los documentos que van a ser radicados por parte de los urbanizadores y se les brinda la asesoría necesaria con el fin de que cuando radiquen lo hagan en debida forma.  Se asocia el costo y recurso disponible para esta actividad.</t>
  </si>
  <si>
    <t>Secretaría de Gobierno</t>
  </si>
  <si>
    <t>Secretaría de Seguridad, Convivencia y Justicia</t>
  </si>
  <si>
    <t>Secretaría Jurídica</t>
  </si>
  <si>
    <t>Localidad</t>
  </si>
  <si>
    <t>Sí</t>
  </si>
  <si>
    <t>LÍNEA DE SEGUIMIENTO</t>
  </si>
  <si>
    <t>Línea de Poblacionales</t>
  </si>
  <si>
    <t>SECTORES</t>
  </si>
  <si>
    <t>ENTIDAD</t>
  </si>
  <si>
    <t>Línea de Territorios</t>
  </si>
  <si>
    <t>GestiónPública</t>
  </si>
  <si>
    <t>Línea Ambiental</t>
  </si>
  <si>
    <t>Dpto. Admitivo. del Servicio Civil Dsitrital</t>
  </si>
  <si>
    <t>Línea de Economía</t>
  </si>
  <si>
    <t>SeguridadConvivenciayJusticia</t>
  </si>
  <si>
    <t>Línea de Procesos de Información</t>
  </si>
  <si>
    <t>Dpto Admitivo. de la Defensoría del Espacio Público DADEP</t>
  </si>
  <si>
    <t>GestiónJurídica</t>
  </si>
  <si>
    <t>TIPO DE ACUMULACIÓN</t>
  </si>
  <si>
    <t>Instituto Distrital de la Participación y Acción Comunal IDPAC</t>
  </si>
  <si>
    <t xml:space="preserve">Hacienda </t>
  </si>
  <si>
    <t>Fondo de Prevención y Atención de Emergencias FOPAE</t>
  </si>
  <si>
    <t>DesarrolloEconómicoIndustriayTurismo</t>
  </si>
  <si>
    <t>UAE Cuerpo Oficial de Bomberos de Bogotá</t>
  </si>
  <si>
    <t xml:space="preserve">Educación </t>
  </si>
  <si>
    <t>Unidad Administrativa Especial de Catastro Distrital</t>
  </si>
  <si>
    <t>IntegraciónSocial</t>
  </si>
  <si>
    <t>Fondo de Prestaciones Económicas, Cesantías y Pensiones FONCEP</t>
  </si>
  <si>
    <t>CulturaRecreaciónyDeporte</t>
  </si>
  <si>
    <t>Lotería de Bogotá</t>
  </si>
  <si>
    <t>Instituto para la economía social IPES</t>
  </si>
  <si>
    <t>Instituto Distrital de Turismo</t>
  </si>
  <si>
    <t>Mujer</t>
  </si>
  <si>
    <t>Corporación para el Desarollo y la productividad Bogotá Región</t>
  </si>
  <si>
    <t>Instituto para la Investigación Educativa y el Desarrollo Pedagógico IDEP</t>
  </si>
  <si>
    <t xml:space="preserve">Universidad Distrital Francisco Jose de Caldas </t>
  </si>
  <si>
    <t>Fondo Financiero Distrital de Salud</t>
  </si>
  <si>
    <t>Hospitales (22)</t>
  </si>
  <si>
    <t>Instituto para la Protección de la Niñez y la Juventud IDIPRON</t>
  </si>
  <si>
    <t>Instituto Distrital de Recreación y Deporte IDRD</t>
  </si>
  <si>
    <t>Orquesta Filarmónica de Bogotá</t>
  </si>
  <si>
    <t>Instituto Distrital del Patrimonio Cultural IDPC</t>
  </si>
  <si>
    <t>FUENTE</t>
  </si>
  <si>
    <t>Fundación Gilberto Alzate Avendaño</t>
  </si>
  <si>
    <t xml:space="preserve">Funcionamiento
</t>
  </si>
  <si>
    <t>Canal Capital</t>
  </si>
  <si>
    <t>Jardín Botánico "José Celestino Mutis"</t>
  </si>
  <si>
    <t xml:space="preserve">Cooperación </t>
  </si>
  <si>
    <t>Instituto de protección y bienestar animal</t>
  </si>
  <si>
    <t>Crédito</t>
  </si>
  <si>
    <t>Instituto Distrital de Gestión de Riesgos y Cambio Climático IDIGER</t>
  </si>
  <si>
    <t>Instituto de Desarrollo Urbano 
IDU</t>
  </si>
  <si>
    <t>Fondo de Educación y Seguridad Vial
FONDATT</t>
  </si>
  <si>
    <t>Unidad Administrativa Especial de Rehabilitación y Mantenimiento Vial</t>
  </si>
  <si>
    <t>INDICADOR PDD</t>
  </si>
  <si>
    <t>Empresa de Transporte del Tercer Milenio -Transmilenio S.A.</t>
  </si>
  <si>
    <t>Terminal de Transporte S.A.</t>
  </si>
  <si>
    <t>Caja de Vivienda Popular</t>
  </si>
  <si>
    <t>Unidad Administrativa Especial de Servicios Públicos UAESP</t>
  </si>
  <si>
    <t>NIVEL DE TERRITORIALIZACIÓN</t>
  </si>
  <si>
    <t>Empresa de Renovación y Desarrollo Urbano de Bogotá D.C.</t>
  </si>
  <si>
    <t>UPZ</t>
  </si>
  <si>
    <t>Empresa de Acueducto y Alcantarillado de Bogotá EAAB – ESP</t>
  </si>
  <si>
    <t>Empresa de Telecomunicaciones de Bogotá S.A.ETB - ESP</t>
  </si>
  <si>
    <t>Empresa de Energía de Bogotá S.A. EEB - ESP</t>
  </si>
  <si>
    <t>1.1.2  Acuerdo de nivel de servicios para su participaciòn en el SuperCADE Virtual</t>
  </si>
  <si>
    <t>1.1.3 Adoptar e implementar el Manual de Servicio a la Ciudadanía vigente expedido por la Secretaría General</t>
  </si>
  <si>
    <t xml:space="preserve">1.1.4  Acuerdo de nivel de servicios por presencia en la Red CADE </t>
  </si>
  <si>
    <t>2.1.3  Sistema de asignación de turnos impelmentado en los puntos de atención definidos</t>
  </si>
  <si>
    <t>3.1.2 Respuestas a peticiones ciudadanas con cumplimiento de los criterios de calidad, calidez y manejo del sistema</t>
  </si>
  <si>
    <t>3.1.6 Mecanismos de radicación calificada, impelmentada en sus puntos de atención</t>
  </si>
  <si>
    <t>3.1.7 Servidores públicos cualificados en lengua de señas colombiana o implementación del centros de relevo de MINTIC, para atender a la población con discapacidad auditiva</t>
  </si>
  <si>
    <t>5.1.1  Puntos de atención idóneos para la atención a la ciudadanía</t>
  </si>
  <si>
    <t>1.1.1  Objetivo específico de su plataforma estratégica orientado al mejoramiento del servicio a la ciudadanía, alineado a la PPDSC</t>
  </si>
  <si>
    <t xml:space="preserve">Sumatoria de objetivos específicos de su plataforma estratégica orientado al mejoramiento del servicio a la ciudadanía, alineados al plan de acción de la PPDSC </t>
  </si>
  <si>
    <t xml:space="preserve">Número de acuerdo de nivel de servicios vigente para su participación en el SuperCADE Virtual </t>
  </si>
  <si>
    <t>Número de puntos de atención presenciales con un sistema de atención de turnos implementado</t>
  </si>
  <si>
    <t>Número de Sistemas de Gestión Documental Integrados a Bogotá Te Escucha</t>
  </si>
  <si>
    <t>3.1.10 Capítulo de servicio a la ciudadanía en sus esquemas de rendición de cuentas</t>
  </si>
  <si>
    <t xml:space="preserve"> Capítulo de servicio a la ciudadanía en sus esquemas de rendición de cuenta</t>
  </si>
  <si>
    <t>Avance de 100% en implementación de criterios de infraestructura y disposición de espacios en sus puntos de atención definidos para intervención</t>
  </si>
  <si>
    <t>Indicador de producto</t>
  </si>
  <si>
    <t>Información Financiera (millones de pesos)</t>
  </si>
  <si>
    <t>Avance cuantitativo acumulado</t>
  </si>
  <si>
    <t>Fecha de corte del avance cuantitativo</t>
  </si>
  <si>
    <t>Avance Implementación enfoques</t>
  </si>
  <si>
    <t>Costo Proyectado</t>
  </si>
  <si>
    <t>Recursos disponibles</t>
  </si>
  <si>
    <t>Recursos ejecutados</t>
  </si>
  <si>
    <t>Avance cualitativo información financiera</t>
  </si>
  <si>
    <t>Avance cualitativo</t>
  </si>
  <si>
    <t>Escribir solo número NO LETRAS</t>
  </si>
  <si>
    <t>No aplica</t>
  </si>
  <si>
    <t>¿De qué manera el diseño, implementación y/o actividades realizadas para cumplimiento del producto contribuyen a atender las necesidades de cada uno de los grupos poblacionales que hacen parte de los enfoques que aplican para este indicador?</t>
  </si>
  <si>
    <r>
      <t xml:space="preserve">En esta casilla responder, estructurar la redacción del avance cualitativo de tal manera que de cuenta de lo siguiente:
1. Fecha en la que cumplió con el indicador, 
1.1. En caso de no haber cumplido aún; indicar la fecha proyectada dentro de la vigencia 2020, para cumplimiento y el porcentaje o magnitud de avance de ejecución
2. ¿Qué </t>
    </r>
    <r>
      <rPr>
        <b/>
        <sz val="11"/>
        <rFont val="Arial Narrow"/>
        <family val="2"/>
      </rPr>
      <t>gestión</t>
    </r>
    <r>
      <rPr>
        <sz val="11"/>
        <rFont val="Arial Narrow"/>
        <family val="2"/>
      </rPr>
      <t xml:space="preserve"> se adelantó para avanzar y/o dar cumplimiento al indicador?
3. ¿Qué </t>
    </r>
    <r>
      <rPr>
        <b/>
        <sz val="11"/>
        <rFont val="Arial Narrow"/>
        <family val="2"/>
      </rPr>
      <t>retrasos</t>
    </r>
    <r>
      <rPr>
        <sz val="11"/>
        <rFont val="Arial Narrow"/>
        <family val="2"/>
      </rPr>
      <t xml:space="preserve"> se presentaron?
3.1 ¿Qué </t>
    </r>
    <r>
      <rPr>
        <b/>
        <sz val="11"/>
        <rFont val="Arial Narrow"/>
        <family val="2"/>
      </rPr>
      <t xml:space="preserve">alternativas de solución </t>
    </r>
    <r>
      <rPr>
        <sz val="11"/>
        <rFont val="Arial Narrow"/>
        <family val="2"/>
      </rPr>
      <t>plantearon para resolver los retrasos?
4. ¿Qué</t>
    </r>
    <r>
      <rPr>
        <b/>
        <sz val="11"/>
        <rFont val="Arial Narrow"/>
        <family val="2"/>
      </rPr>
      <t xml:space="preserve"> beneficios</t>
    </r>
    <r>
      <rPr>
        <sz val="11"/>
        <rFont val="Arial Narrow"/>
        <family val="2"/>
      </rPr>
      <t xml:space="preserve"> trae a la ciudadanía las acciones ejecutadas para avanzar y/o el producto implementado?</t>
    </r>
  </si>
  <si>
    <r>
      <t xml:space="preserve">Se debe reportar el valor del costo proyectado en millones de pesos, para la vigencia 2020 </t>
    </r>
    <r>
      <rPr>
        <b/>
        <sz val="11"/>
        <rFont val="Arial Narrow"/>
        <family val="2"/>
      </rPr>
      <t>(Solo números)</t>
    </r>
  </si>
  <si>
    <r>
      <t xml:space="preserve">Se debe reportar el valor de los recursos disponibles en millones de pesos, para la vigencia 2020 </t>
    </r>
    <r>
      <rPr>
        <b/>
        <sz val="11"/>
        <rFont val="Arial Narrow"/>
        <family val="2"/>
      </rPr>
      <t>(Solo números)</t>
    </r>
  </si>
  <si>
    <r>
      <t xml:space="preserve">Se debe reportar el valor en millones de pesos de los recursos que ejecutaron entre el rango de fechas a reportar </t>
    </r>
    <r>
      <rPr>
        <b/>
        <sz val="11"/>
        <rFont val="Arial Narrow"/>
        <family val="2"/>
      </rPr>
      <t>(1er trimestre 2020)</t>
    </r>
  </si>
  <si>
    <t>Deberá indicar:
1. Conceptos en los que se ejecutaron los recursos
2. Fuente de financiación (Proyectos de inversión, recursos distrito, funcionamiento, otros)</t>
  </si>
  <si>
    <t xml:space="preserve">Objetivo específico de su plataforma estratégica orientado al mejoramiento del servicio a la ciudadanía
</t>
  </si>
  <si>
    <r>
      <t xml:space="preserve">1. Fecha en la que cumplió con el indicador:
En el inicio de la vigencia 2016
2. ¿Qué </t>
    </r>
    <r>
      <rPr>
        <b/>
        <sz val="11"/>
        <rFont val="Arial Narrow"/>
        <family val="2"/>
      </rPr>
      <t>gestión</t>
    </r>
    <r>
      <rPr>
        <sz val="11"/>
        <rFont val="Arial Narrow"/>
        <family val="2"/>
      </rPr>
      <t xml:space="preserve"> se adelantó para avanzar y/o dar cumplimiento al indicador? Se definió la plataforma estratégica para el plan de desarrollo 2016-2020
Las actividades programadas para el cumplimiento del indicador orientado al mejoramiento del servicio a la ciudadanía se plasman en el Plan Anticorrupción y de Atención al Ciudadano de cada año, las cuales se cumplen en cada vigencia de acuerdo con los tiempos establecidos en dicho documento. 
En el inicio de 2016, se realizó el ejercicio pedagógico y participativo del montaje de la plataforma estratégica con base en el plan de desarrollo 2016-2020 en la cual se estableció el objetivo estratégico: "Desarrollar mecanismos que permitan la promoción de la
transparencia y la rendición de cuentas a través de la interacción y participación con la ciudadanía y los grupos de interés" que le apunta al aporte de la PPDSC y a partir del cual se diseñaron las acciones que el Dadep ejecutaría para el cumplimiento del indicador.
Es así como se adelantó la contratación de servicios profesionales y técnicos para avanzar en el logro del objetivo estratégico planteado. Para la vigencia 2021-2024 se está desarrollando el ejercicio pedagógico y colectivo, se tiene definido el 07 de agosto plazo máximo para recibir aportes. 
3. ¿Qué </t>
    </r>
    <r>
      <rPr>
        <b/>
        <sz val="11"/>
        <rFont val="Arial Narrow"/>
        <family val="2"/>
      </rPr>
      <t>retrasos</t>
    </r>
    <r>
      <rPr>
        <sz val="11"/>
        <rFont val="Arial Narrow"/>
        <family val="2"/>
      </rPr>
      <t xml:space="preserve"> se presentaron? No se presentaron retrasos
3.1 ¿Qué </t>
    </r>
    <r>
      <rPr>
        <b/>
        <sz val="11"/>
        <rFont val="Arial Narrow"/>
        <family val="2"/>
      </rPr>
      <t xml:space="preserve">alternativas de solución </t>
    </r>
    <r>
      <rPr>
        <sz val="11"/>
        <rFont val="Arial Narrow"/>
        <family val="2"/>
      </rPr>
      <t>plantearon para resolver los retrasos? NA
4. ¿Qué</t>
    </r>
    <r>
      <rPr>
        <b/>
        <sz val="11"/>
        <rFont val="Arial Narrow"/>
        <family val="2"/>
      </rPr>
      <t xml:space="preserve"> beneficios</t>
    </r>
    <r>
      <rPr>
        <sz val="11"/>
        <rFont val="Arial Narrow"/>
        <family val="2"/>
      </rPr>
      <t xml:space="preserve"> trae a la ciudadanía las acciones ejecutadas para avanzar y/o el producto implementado? La atención oportuna en la gestión de las peticiones recibidas en los canales de atención y el fortalecimiento del acceso a la información pública para las distintas poblaciones y para los grupos de valor.   </t>
    </r>
  </si>
  <si>
    <r>
      <t xml:space="preserve">La entidad no tiene acuerdo de nivel de servicios para su participación en el SuperCADE Virutal, sin embargo participó en el proyecto para la virtualización de trámites y servicios en el marco del convenio suscrito entre la Secretaría General y el consorcio Enésima para los trámites de incorporación, entrega y titulación de zonas de cesión al Distrital Capital realizado en la vigencia 2018. En el mencionado proyecto se avanzó gestionando la actualización de la normatividad que soporta dichos trámites,Decreto 845 de 2019 (Art. 37 Deroga el Decreto 545 de 2016 (Capítulo III) y en la implementación del agendamiento y la radicación de requisitos para la entrega y titulación de las zonas de cesión a través de la Ventanilla Única de la Construcción-VUC.
Por otra parte el Dadep mantiene actualizada la información publicada en la guía de trámites y servicios de Bogotá  y en el Sistema Unico de Información de Trámites- SUIT 
1. . Fecha en la que cumplió con el indicador, NA
1.1. En caso de no haber cumplido aún; indicar la fecha proyectada dentro de la vigencia 2020, para cumplimiento y el porcentaje o magnitud de avance de ejecución. La entidad está a la espera de atender las indicaciones de la Secretaría General con respecto al acuerdo de nivel de servicios mencionado.
2. ¿Qué </t>
    </r>
    <r>
      <rPr>
        <b/>
        <sz val="11"/>
        <rFont val="Arial Narrow"/>
        <family val="2"/>
      </rPr>
      <t>gestión</t>
    </r>
    <r>
      <rPr>
        <sz val="11"/>
        <rFont val="Arial Narrow"/>
        <family val="2"/>
      </rPr>
      <t xml:space="preserve"> se adelantó para avanzar y/o dar cumplimiento al indicador? Se solicitó información a la Secretaría General acerca de los pasos a seguir para tener el acuerdo de nivel de servicios para la participación en el SuperCADE Virtual.
3. ¿Qué </t>
    </r>
    <r>
      <rPr>
        <b/>
        <sz val="11"/>
        <rFont val="Arial Narrow"/>
        <family val="2"/>
      </rPr>
      <t>retrasos</t>
    </r>
    <r>
      <rPr>
        <sz val="11"/>
        <rFont val="Arial Narrow"/>
        <family val="2"/>
      </rPr>
      <t xml:space="preserve"> se presentaron? NA
3.1 ¿Qué </t>
    </r>
    <r>
      <rPr>
        <b/>
        <sz val="11"/>
        <rFont val="Arial Narrow"/>
        <family val="2"/>
      </rPr>
      <t xml:space="preserve">alternativas de solución </t>
    </r>
    <r>
      <rPr>
        <sz val="11"/>
        <rFont val="Arial Narrow"/>
        <family val="2"/>
      </rPr>
      <t>plantearon para resolver los retrasos?
Se divulgaron, al interior de la entidad, piezas informativas de la app del SuperCADE Virtual.
4. ¿Qué</t>
    </r>
    <r>
      <rPr>
        <b/>
        <sz val="11"/>
        <rFont val="Arial Narrow"/>
        <family val="2"/>
      </rPr>
      <t xml:space="preserve"> beneficios</t>
    </r>
    <r>
      <rPr>
        <sz val="11"/>
        <rFont val="Arial Narrow"/>
        <family val="2"/>
      </rPr>
      <t xml:space="preserve"> trae a la ciudadanía las acciones ejecutadas para avanzar y/o el producto implementado? Contar con plataformas virtuales para minimizar los tiempos de espera y costos para acceder a trámites y servicios y a la información pública.</t>
    </r>
  </si>
  <si>
    <r>
      <t xml:space="preserve">1. Fecha en la que cumplió con el indicador, La entidad elaboró y formalizó el Manual de Servicio a la Ciudadanía del DADEP el día 06-03-2020
1.1. En caso de no haber cumplido aún; indicar la fecha proyectada dentro de la vigencia 2020, para cumplimiento y el porcentaje o magnitud de avance de ejecución. NA
2. ¿Qué </t>
    </r>
    <r>
      <rPr>
        <b/>
        <sz val="11"/>
        <rFont val="Arial Narrow"/>
        <family val="2"/>
      </rPr>
      <t>gestión</t>
    </r>
    <r>
      <rPr>
        <sz val="11"/>
        <rFont val="Arial Narrow"/>
        <family val="2"/>
      </rPr>
      <t xml:space="preserve"> se adelantó para avanzar y/o dar cumplimiento al indicador? Se elaboró y formalizó el manual de servicio a la ciudadanía del Dadep
3. ¿Qué </t>
    </r>
    <r>
      <rPr>
        <b/>
        <sz val="11"/>
        <rFont val="Arial Narrow"/>
        <family val="2"/>
      </rPr>
      <t>retrasos</t>
    </r>
    <r>
      <rPr>
        <sz val="11"/>
        <rFont val="Arial Narrow"/>
        <family val="2"/>
      </rPr>
      <t xml:space="preserve"> se presentaron? Ninguno
3.1 ¿Qué </t>
    </r>
    <r>
      <rPr>
        <b/>
        <sz val="11"/>
        <rFont val="Arial Narrow"/>
        <family val="2"/>
      </rPr>
      <t xml:space="preserve">alternativas de solución </t>
    </r>
    <r>
      <rPr>
        <sz val="11"/>
        <rFont val="Arial Narrow"/>
        <family val="2"/>
      </rPr>
      <t>plantearon para resolver los retrasos? Con la nueva administración se consideró como mejor alternativa adoptar el Manual de Servicio a la Ciudadanía del Distrito y establecer unos protocolos de Atención al Ciudadano que incluyan aspectos particulares de la entidad que no estén contemplados en el Manual del Distrito.
4. ¿Qué</t>
    </r>
    <r>
      <rPr>
        <b/>
        <sz val="11"/>
        <rFont val="Arial Narrow"/>
        <family val="2"/>
      </rPr>
      <t xml:space="preserve"> beneficios</t>
    </r>
    <r>
      <rPr>
        <sz val="11"/>
        <rFont val="Arial Narrow"/>
        <family val="2"/>
      </rPr>
      <t xml:space="preserve"> trae a la ciudadanía las acciones ejecutadas para avanzar y/o el producto implementado? Contar con un documento estandar para todo el distrito que simplifica la comprensión de los aspectos a tener en cuenta en la atención a la ciudadanía.</t>
    </r>
  </si>
  <si>
    <t>¿De qué manera el diseño, implementación y/o actividades realizadas para cumplimiento del producto contribuyen a atender las necesidades de cada uno de los grupos poblacionales que hacen parte de los enfoques que aplican para este indicador?
Al contar con estandares para la Atención al Ciudadano se fortalece la interacción de las entidades con el ciudadano y entre las entidades para compartir buenas prácticas encaminadas a atender poblaciones específicas.</t>
  </si>
  <si>
    <r>
      <t xml:space="preserve">La Secretaría General reporta mensualmente a la Entidad un informe de seguimiento a la calidad de las respuestas. Por otra lado la entidad complementa dicho informe realizando mensualmente monitero de la correspondencia oficial con el fin de identificar, al interior de la Entidad, oportunidades de mejora en la producción de la correspondencia.
Por otro lado, teniendo en cuenta el desgaste administrativo de tener que llevar el control y seguimiento de las respuestas a las peticiones ciudadanas en dos sistemas de intormación; tanto en el sistema propio de la Entidad ORFEO como en el sistema Bogotá te escucha, se han adelantado mesas de trabajo con la Oficina de Sistemas de la entidad, el área de Atención al Ciudadano y el área de Gestión Documental, para mejorar e integrar en un solo reporte los datos de los dos sistemas para determinar con certeza la oportunidad de las respuestas a las peticiones ciudadanas. 
1. Fecha en la que cumplió con el indicador: En proceso 
1.1. En caso de no haber cumplido aún; indicar la fecha proyectada dentro de la vigencia 2020, para cumplimiento y el porcentaje o magnitud de avance de ejecución. No aplica
2. ¿Qué </t>
    </r>
    <r>
      <rPr>
        <b/>
        <sz val="11"/>
        <rFont val="Arial Narrow"/>
        <family val="2"/>
      </rPr>
      <t>gestión</t>
    </r>
    <r>
      <rPr>
        <sz val="11"/>
        <rFont val="Arial Narrow"/>
        <family val="2"/>
      </rPr>
      <t xml:space="preserve"> se adelantó para avanzar y/o dar cumplimiento al indicador?
3. ¿Qué </t>
    </r>
    <r>
      <rPr>
        <b/>
        <sz val="11"/>
        <rFont val="Arial Narrow"/>
        <family val="2"/>
      </rPr>
      <t>retrasos</t>
    </r>
    <r>
      <rPr>
        <sz val="11"/>
        <rFont val="Arial Narrow"/>
        <family val="2"/>
      </rPr>
      <t xml:space="preserve"> se presentaron?
3.1 ¿Qué </t>
    </r>
    <r>
      <rPr>
        <b/>
        <sz val="11"/>
        <rFont val="Arial Narrow"/>
        <family val="2"/>
      </rPr>
      <t xml:space="preserve">alternativas de solución </t>
    </r>
    <r>
      <rPr>
        <sz val="11"/>
        <rFont val="Arial Narrow"/>
        <family val="2"/>
      </rPr>
      <t>plantearon para resolver los retrasos?
4. ¿Qué</t>
    </r>
    <r>
      <rPr>
        <b/>
        <sz val="11"/>
        <rFont val="Arial Narrow"/>
        <family val="2"/>
      </rPr>
      <t xml:space="preserve"> beneficios</t>
    </r>
    <r>
      <rPr>
        <sz val="11"/>
        <rFont val="Arial Narrow"/>
        <family val="2"/>
      </rPr>
      <t xml:space="preserve"> trae a la ciudadanía las acciones ejecutadas para avanzar y/o el producto implementado?</t>
    </r>
  </si>
  <si>
    <t>¿De qué manera el diseño, implementación y/o actividades realizadas para cumplimiento del producto contribuyen a atender las necesidades de cada uno de los grupos poblacionales que hacen parte de los enfoques que aplican para este indicador?
Realizando el seguimiento a la calidad de las respuestas que reciben los ciudadanos se pueden identificar oportunidades de mejora en los criterios de calidad y oportunidad</t>
  </si>
  <si>
    <r>
      <t xml:space="preserve">1. Fecha en la que cumplió con el indicador, Octubre 10 de 2019
1.1. En caso de no haber cumplido aún; indicar la fecha proyectada dentro de la vigencia 2020, para cumplimiento y el porcentaje o magnitud de avance de ejecución. No aplica
2. ¿Qué </t>
    </r>
    <r>
      <rPr>
        <b/>
        <sz val="11"/>
        <rFont val="Arial Narrow"/>
        <family val="2"/>
      </rPr>
      <t>gestión</t>
    </r>
    <r>
      <rPr>
        <sz val="11"/>
        <rFont val="Arial Narrow"/>
        <family val="2"/>
      </rPr>
      <t xml:space="preserve"> se adelantó para avanzar y/o dar cumplimiento al indicador? Se adelantaron los desarrollos necesarios articuladamente con la Secretaría Distrital de Habitat para la optimización del proceso de trámites relacionados con proyectos urbanísticos y de construcción utilizando la Ventanilla Unica de la Construcción para el servicio de comunicaciones para el DADEP por medio de la mencionada Ventanilla.
3. ¿Qué </t>
    </r>
    <r>
      <rPr>
        <b/>
        <sz val="11"/>
        <rFont val="Arial Narrow"/>
        <family val="2"/>
      </rPr>
      <t>retrasos</t>
    </r>
    <r>
      <rPr>
        <sz val="11"/>
        <rFont val="Arial Narrow"/>
        <family val="2"/>
      </rPr>
      <t xml:space="preserve"> se presentaron?
3.1 ¿Qué </t>
    </r>
    <r>
      <rPr>
        <b/>
        <sz val="11"/>
        <rFont val="Arial Narrow"/>
        <family val="2"/>
      </rPr>
      <t xml:space="preserve">alternativas de solución </t>
    </r>
    <r>
      <rPr>
        <sz val="11"/>
        <rFont val="Arial Narrow"/>
        <family val="2"/>
      </rPr>
      <t>plantearon para resolver los retrasos?
4. ¿Qué</t>
    </r>
    <r>
      <rPr>
        <b/>
        <sz val="11"/>
        <rFont val="Arial Narrow"/>
        <family val="2"/>
      </rPr>
      <t xml:space="preserve"> beneficios</t>
    </r>
    <r>
      <rPr>
        <sz val="11"/>
        <rFont val="Arial Narrow"/>
        <family val="2"/>
      </rPr>
      <t xml:space="preserve"> trae a la ciudadanía las acciones ejecutadas para avanzar y/o el producto implementado?
Realizar agendamiento de citas y radicación de requisitos a través de la VUC.</t>
    </r>
  </si>
  <si>
    <t xml:space="preserve">2. Proyecto de inversión 1122 Fortalecimiento de la plataforma tecnológica de información y comunicación del DADEP. </t>
  </si>
  <si>
    <r>
      <t xml:space="preserve">La entidad no tiene puntos de atención presencial diferente al que tiene en la red CADE. Actualmente utiliza en el punto de atención de la red CADE el Sistema de Asignación de Turnos-SAT el cual  es administrado por la Secretaría General. La entidad debe construir su propia base de datos de atenciones encaminada a constituirla en fuente para caracterización de grupos de valor teniendo en cuenta que la actual parametrización no cuenta con datos suficientes para caracterizar a los usuarios que solicitan turnos de atención por ese sistema. Se puede fortalecer su paramietrización para determinar otras caracteristicas de los usuarios que permitan mejoara la atención.
En esta casilla responder, estructurar la redacción del avance cualitativo de tal manera que de cuenta de lo siguiente:
1. Fecha en la que cumplió con el indicador, 
1.1. En caso de no haber cumplido aún; indicar la fecha proyectada dentro de la vigencia 2020, para cumplimiento y el porcentaje o magnitud de avance de ejecución
2. ¿Qué </t>
    </r>
    <r>
      <rPr>
        <b/>
        <sz val="11"/>
        <rFont val="Arial Narrow"/>
        <family val="2"/>
      </rPr>
      <t>gestión</t>
    </r>
    <r>
      <rPr>
        <sz val="11"/>
        <rFont val="Arial Narrow"/>
        <family val="2"/>
      </rPr>
      <t xml:space="preserve"> se adelantó para avanzar y/o dar cumplimiento al indicador?
3. ¿Qué </t>
    </r>
    <r>
      <rPr>
        <b/>
        <sz val="11"/>
        <rFont val="Arial Narrow"/>
        <family val="2"/>
      </rPr>
      <t>retrasos</t>
    </r>
    <r>
      <rPr>
        <sz val="11"/>
        <rFont val="Arial Narrow"/>
        <family val="2"/>
      </rPr>
      <t xml:space="preserve"> se presentaron?
3.1 ¿Qué </t>
    </r>
    <r>
      <rPr>
        <b/>
        <sz val="11"/>
        <rFont val="Arial Narrow"/>
        <family val="2"/>
      </rPr>
      <t xml:space="preserve">alternativas de solución </t>
    </r>
    <r>
      <rPr>
        <sz val="11"/>
        <rFont val="Arial Narrow"/>
        <family val="2"/>
      </rPr>
      <t>plantearon para resolver los retrasos?
4. ¿Qué</t>
    </r>
    <r>
      <rPr>
        <b/>
        <sz val="11"/>
        <rFont val="Arial Narrow"/>
        <family val="2"/>
      </rPr>
      <t xml:space="preserve"> beneficios</t>
    </r>
    <r>
      <rPr>
        <sz val="11"/>
        <rFont val="Arial Narrow"/>
        <family val="2"/>
      </rPr>
      <t xml:space="preserve"> trae a la ciudadanía las acciones ejecutadas para avanzar y/o el producto implementado?</t>
    </r>
  </si>
  <si>
    <t>1. Fecha en la que cumplió con el indicador, Septiembre 28 de 2018, se adjunta el acta de paso a producción del desarrollo del web service para conectar a Bogotá te escucha con Orfeo
1.1. En caso de no haber cumplido aún; indicar la fecha proyectada dentro de la vigencia 2020, para cumplimiento y el porcentaje o magnitud de avance de ejecución. No aplica
2. ¿Qué gestión se adelantó para avanzar y/o dar cumplimiento al indicador? Contratación de un ingeniero de sistemas para la integración de los sistemas Orfeo y Bogotá te escucha quien realizó las gestiones necesarias para su interoperabilidad. 
3. ¿Qué retrasos se presentaron? Actualmente se presentan fallas que son reportadas a las mesas de ayuda de la entidad y de la Secretaría General
3.1 ¿Qué alternativas de solución plantearon para resolver los retrasos? Se revisan y actualizan permanentemente los desarrollos del software
4. ¿Qué beneficios trae a la ciudadanía las acciones ejecutadas para avanzar y/o el producto implementado? Al estar integrados los dos sistemas de información se fortalece la oportunidad en las respuestas y se optimizan los tiempos y costos administrativos de su operación.</t>
  </si>
  <si>
    <t>Para efectos del presente informe se reporta la ejecución del presupuesto de inversión a través de los contratos que tienen los siguientes objetos: 
- Prestar los servicios profesionales de apoyo a la gestión en el proceso de Atención al Cliente y/o Usuario y 
- Prestar servicios de apoyo a la gestión en el proceso atención al cliente y/o usuario, de manera articulada con el sistema integrado de gestión de la entidad.
2. Fuente de financiación: Proyecto 1066 Recursos distrito
NOTA: Durante los meses de abril, mayo y junio se ejecutó la suma de $6.225.000</t>
  </si>
  <si>
    <t>Para efectos del presente informe se reporta la ejecución del presupuesto de inversión a través de los contratos que tienen los siguientes objetos: 
- Prestar servicios de apoyo a la gestión en el proceso atención al cliente y/o usuario, de manera articulada con el sistema integrado de gestión de la entidad.
2. Fuente de financiación: Proyecto 1066 Recursos distrito
NOTA: Durante los meses de abril, mayo y junio se ejecutó la suma de $17.025.000</t>
  </si>
  <si>
    <t>Para efectos del presente informe se reporta la ejecución del presupuesto de inversión a través de los contratos que tienen los siguientes objetos: 
- Prestar los servicios profesionales de apoyo a la gestión en el proceso de Atención al Cliente y/o Usuario y 
- Prestar servicios de apoyo a la gestión en el proceso atención al cliente y/o usuario, de manera articulada con el sistema integrado de gestión de la entidad.
2. Fuente de financiación: Proyecto 1066 Recursos distrito
NOTA: Durante los meses de abril, mayo y junio se ejecutó la suma de $6.887.417</t>
  </si>
  <si>
    <t>Para efectos del presente informe se reporta la ejecución del presupuesto de inversión a través de los contratos que tienen los siguientes objetos: 
- Prestar los servicios profesionales de apoyo a la gestión en el proceso de Atención al Cliente y/o Usuario y 
- Prestar servicios de apoyo a la gestión en el proceso atención al cliente y/o usuario, de manera articulada con el sistema integrado de gestión de la entidad.
2. Fuente de financiación: Proyecto 1066 Recursos distrito
NOTA: Este objetivo se cumple en el DADEP dentro del objetivo 1.1.3 Adoptar e implementar el Manual de Servicio a la Ciudadanía vigente expedido por la Secretaría General. Durante los meses abril, mayo y junio se ejecutaron $6.887.417</t>
  </si>
  <si>
    <r>
      <t xml:space="preserve">1.Prestar los servicios profesionales para el soporte y mantenimiento del sistema de radicación orfeo de la defensoría del espacio público.
2. Proyecto de inversión 1122 Fortalecimiento de la plataforma tecnológica de información y comunicación del DADEP. 
</t>
    </r>
    <r>
      <rPr>
        <b/>
        <sz val="11"/>
        <rFont val="Arial Narrow"/>
        <family val="2"/>
      </rPr>
      <t>NOTA:</t>
    </r>
    <r>
      <rPr>
        <sz val="11"/>
        <rFont val="Arial Narrow"/>
        <family val="2"/>
      </rPr>
      <t xml:space="preserve"> La Defensoría del espacio público cuenta con el sistema de gestión documental Orfeo conectado con el Sistema Bogotá te escucha.</t>
    </r>
    <r>
      <rPr>
        <b/>
        <sz val="11"/>
        <rFont val="Arial Narrow"/>
        <family val="2"/>
      </rPr>
      <t xml:space="preserve"> </t>
    </r>
    <r>
      <rPr>
        <sz val="11"/>
        <rFont val="Arial Narrow"/>
        <family val="2"/>
      </rPr>
      <t>Durante los meses de abril, mayo y junio se ejecutó la suma de $21.000.000</t>
    </r>
  </si>
  <si>
    <t xml:space="preserve">Prestar servicios profesionales especializados para diseño, soporte, mantenimiento e implementación de requerimientos en el sistema de información geográfico – sigdep, sistema misional sidep 2, y el orquestador de los servicios de la entidad. Durante los meses de abril, mayo y junio se ejecutaron $21.000.000 de recursos para este objetivo. Acta de salida a producción del desarrollo de la VUC </t>
  </si>
  <si>
    <t>PLAN DE ACCIÓN POLITICA PUBLICA DISTRITAL SERVICIO A LA CIUDADANIA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</si>
</sst>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164" formatCode="&quot;$&quot;\ #,##0;\-&quot;$&quot;\ #,##0"/>
    <numFmt numFmtId="165" formatCode="_-* #,##0.00\ _€_-;\-* #,##0.00\ _€_-;_-* &quot;-&quot;??\ _€_-;_-@_-"/>
    <numFmt numFmtId="166" formatCode="_ * #,##0.00_ ;_ * \-#,##0.00_ ;_ * &quot;-&quot;??_ ;_ @_ "/>
    <numFmt numFmtId="167" formatCode="_-* #,##0\ &quot;Pts&quot;_-;\-* #,##0\ &quot;Pts&quot;_-;_-* &quot;-&quot;\ &quot;Pts&quot;_-;_-@_-"/>
    <numFmt numFmtId="168" formatCode="_-* #,##0\ _P_t_s_-;\-* #,##0\ _P_t_s_-;_-* &quot;-&quot;\ _P_t_s_-;_-@_-"/>
    <numFmt numFmtId="169" formatCode="#.##000"/>
    <numFmt numFmtId="170" formatCode="\$#,#00"/>
    <numFmt numFmtId="171" formatCode="%#,#00"/>
    <numFmt numFmtId="172" formatCode="#,#00"/>
    <numFmt numFmtId="173" formatCode="#.##0,"/>
    <numFmt numFmtId="174" formatCode="\$#,"/>
    <numFmt numFmtId="175" formatCode="\$#,##0.00\ ;\(\$#,##0.00\)"/>
    <numFmt numFmtId="176" formatCode="#,##0.000;\-#,##0.000"/>
    <numFmt numFmtId="177" formatCode="_ [$€-2]\ * #,##0.00_ ;_ [$€-2]\ * \-#,##0.00_ ;_ [$€-2]\ * &quot;-&quot;??_ "/>
    <numFmt numFmtId="178" formatCode="_(* #,##0_);_(* \(#,##0\);_(* &quot;-&quot;??_);_(@_)"/>
    <numFmt numFmtId="180" formatCode="[$$-240A]\ #,##0"/>
  </numFmts>
  <fonts count="25">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b/>
      <sz val="11"/>
      <name val="Arial Narrow"/>
      <family val="2"/>
    </font>
    <font>
      <sz val="11"/>
      <name val="Arial Narrow"/>
      <family val="2"/>
    </font>
    <font>
      <sz val="11"/>
      <color theme="1"/>
      <name val="Arial Narrow"/>
      <family val="2"/>
    </font>
    <font>
      <sz val="8"/>
      <color theme="1"/>
      <name val="Calibri"/>
      <family val="2"/>
      <scheme val="minor"/>
    </font>
    <font>
      <u/>
      <sz val="11"/>
      <color theme="10"/>
      <name val="Calibri"/>
      <family val="2"/>
      <scheme val="minor"/>
    </font>
    <font>
      <sz val="8"/>
      <color theme="1"/>
      <name val="Arial Narrow"/>
      <family val="2"/>
    </font>
    <font>
      <sz val="8"/>
      <name val="Arial Narrow"/>
      <family val="2"/>
    </font>
    <font>
      <b/>
      <sz val="8"/>
      <color theme="1"/>
      <name val="Arial Narrow"/>
      <family val="2"/>
    </font>
    <font>
      <b/>
      <sz val="8"/>
      <name val="Arial Narrow"/>
      <family val="2"/>
    </font>
    <font>
      <sz val="9"/>
      <color indexed="81"/>
      <name val="Tahoma"/>
      <charset val="1"/>
    </font>
    <font>
      <b/>
      <sz val="9"/>
      <color indexed="81"/>
      <name val="Tahoma"/>
      <charset val="1"/>
    </font>
    <font>
      <b/>
      <sz val="9"/>
      <color indexed="81"/>
      <name val="Tahoma"/>
      <family val="2"/>
    </font>
    <font>
      <b/>
      <sz val="16"/>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0">
    <xf numFmtId="0" fontId="0" fillId="0" borderId="0"/>
    <xf numFmtId="0" fontId="1" fillId="0" borderId="0"/>
    <xf numFmtId="0" fontId="4" fillId="0" borderId="0"/>
    <xf numFmtId="0" fontId="6" fillId="0" borderId="0">
      <protection locked="0"/>
    </xf>
    <xf numFmtId="0" fontId="6" fillId="0" borderId="0">
      <protection locked="0"/>
    </xf>
    <xf numFmtId="169" fontId="7" fillId="0" borderId="0">
      <protection locked="0"/>
    </xf>
    <xf numFmtId="168" fontId="5" fillId="0" borderId="0" applyFont="0" applyFill="0" applyBorder="0" applyAlignment="0" applyProtection="0"/>
    <xf numFmtId="0" fontId="1" fillId="0" borderId="0">
      <protection locked="0"/>
    </xf>
    <xf numFmtId="173" fontId="7" fillId="0" borderId="0">
      <protection locked="0"/>
    </xf>
    <xf numFmtId="170" fontId="7" fillId="0" borderId="0">
      <protection locked="0"/>
    </xf>
    <xf numFmtId="167" fontId="5" fillId="0" borderId="0" applyFont="0" applyFill="0" applyBorder="0" applyAlignment="0" applyProtection="0"/>
    <xf numFmtId="0" fontId="1" fillId="0" borderId="0">
      <protection locked="0"/>
    </xf>
    <xf numFmtId="174" fontId="7" fillId="0" borderId="0">
      <protection locked="0"/>
    </xf>
    <xf numFmtId="0" fontId="7" fillId="0" borderId="0">
      <protection locked="0"/>
    </xf>
    <xf numFmtId="177" fontId="1" fillId="0" borderId="0" applyFont="0" applyFill="0" applyBorder="0" applyAlignment="0" applyProtection="0"/>
    <xf numFmtId="0" fontId="7" fillId="0" borderId="0">
      <protection locked="0"/>
    </xf>
    <xf numFmtId="172" fontId="7" fillId="0" borderId="0">
      <protection locked="0"/>
    </xf>
    <xf numFmtId="172"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6" fontId="1" fillId="0" borderId="0" applyFont="0" applyFill="0" applyBorder="0" applyAlignment="0" applyProtection="0"/>
    <xf numFmtId="170" fontId="7" fillId="0" borderId="0">
      <protection locked="0"/>
    </xf>
    <xf numFmtId="176" fontId="1" fillId="0" borderId="0">
      <protection locked="0"/>
    </xf>
    <xf numFmtId="171" fontId="7" fillId="0" borderId="0">
      <protection locked="0"/>
    </xf>
    <xf numFmtId="9" fontId="1" fillId="0" borderId="0" applyFont="0" applyFill="0" applyBorder="0" applyAlignment="0" applyProtection="0"/>
    <xf numFmtId="169" fontId="7" fillId="0" borderId="0">
      <protection locked="0"/>
    </xf>
    <xf numFmtId="164" fontId="8" fillId="0" borderId="0">
      <protection locked="0"/>
    </xf>
    <xf numFmtId="39" fontId="5" fillId="0" borderId="11" applyFill="0">
      <alignment horizontal="left"/>
    </xf>
    <xf numFmtId="0" fontId="1" fillId="0" borderId="0" applyNumberFormat="0"/>
    <xf numFmtId="0" fontId="7" fillId="0" borderId="12">
      <protection locked="0"/>
    </xf>
    <xf numFmtId="0" fontId="9" fillId="0" borderId="0" applyProtection="0"/>
    <xf numFmtId="175" fontId="9" fillId="0" borderId="0" applyProtection="0"/>
    <xf numFmtId="0" fontId="10" fillId="0" borderId="0" applyProtection="0"/>
    <xf numFmtId="0" fontId="11" fillId="0" borderId="0" applyProtection="0"/>
    <xf numFmtId="0" fontId="9" fillId="0" borderId="13"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41" fontId="3" fillId="0" borderId="0" applyFont="0" applyFill="0" applyBorder="0" applyAlignment="0" applyProtection="0"/>
    <xf numFmtId="0" fontId="1" fillId="0" borderId="0"/>
    <xf numFmtId="0" fontId="16" fillId="0" borderId="0" applyNumberFormat="0" applyFill="0" applyBorder="0" applyAlignment="0" applyProtection="0"/>
    <xf numFmtId="164" fontId="8" fillId="0" borderId="0">
      <protection locked="0"/>
    </xf>
    <xf numFmtId="165" fontId="3" fillId="0" borderId="0" applyFont="0" applyFill="0" applyBorder="0" applyAlignment="0" applyProtection="0"/>
    <xf numFmtId="9" fontId="3" fillId="0" borderId="0" applyFont="0" applyFill="0" applyBorder="0" applyAlignment="0" applyProtection="0"/>
  </cellStyleXfs>
  <cellXfs count="7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4" fillId="2" borderId="0" xfId="0" applyFont="1" applyFill="1"/>
    <xf numFmtId="0" fontId="12" fillId="3" borderId="5" xfId="1"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1" applyFont="1" applyFill="1" applyBorder="1" applyAlignment="1">
      <alignment horizontal="center" vertical="center" wrapText="1"/>
    </xf>
    <xf numFmtId="2" fontId="13" fillId="2" borderId="4" xfId="1" applyNumberFormat="1" applyFont="1" applyFill="1" applyBorder="1" applyAlignment="1">
      <alignment horizontal="center" vertical="center" wrapText="1"/>
    </xf>
    <xf numFmtId="14" fontId="13" fillId="2" borderId="4" xfId="1" applyNumberFormat="1" applyFont="1" applyFill="1" applyBorder="1" applyAlignment="1">
      <alignment horizontal="center" vertical="center" wrapText="1"/>
    </xf>
    <xf numFmtId="14" fontId="13" fillId="2" borderId="1" xfId="1"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14" xfId="0" applyFont="1" applyFill="1" applyBorder="1" applyAlignment="1">
      <alignment horizontal="center" vertical="center" wrapText="1"/>
    </xf>
    <xf numFmtId="9" fontId="13" fillId="2" borderId="4" xfId="49" applyNumberFormat="1" applyFont="1" applyFill="1" applyBorder="1" applyAlignment="1">
      <alignment horizontal="center" vertical="center" wrapText="1"/>
    </xf>
    <xf numFmtId="9" fontId="13" fillId="2" borderId="1" xfId="49" applyFont="1" applyFill="1" applyBorder="1" applyAlignment="1">
      <alignment horizontal="center" vertical="center" wrapText="1"/>
    </xf>
    <xf numFmtId="9" fontId="13" fillId="2" borderId="1" xfId="49"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7" fillId="2" borderId="1" xfId="0" applyFont="1" applyFill="1" applyBorder="1" applyAlignment="1" applyProtection="1">
      <alignment horizontal="justify" vertical="center" wrapText="1"/>
      <protection locked="0"/>
    </xf>
    <xf numFmtId="0" fontId="17" fillId="2"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17" fillId="0" borderId="0" xfId="0" applyFont="1" applyAlignment="1">
      <alignment vertical="top"/>
    </xf>
    <xf numFmtId="0" fontId="17" fillId="0" borderId="0" xfId="0" applyFont="1"/>
    <xf numFmtId="0" fontId="14" fillId="2" borderId="0" xfId="0" applyFont="1" applyFill="1" applyBorder="1" applyAlignment="1">
      <alignment horizontal="center" vertical="center" wrapText="1"/>
    </xf>
    <xf numFmtId="9" fontId="14" fillId="2" borderId="1" xfId="0" applyNumberFormat="1" applyFont="1" applyFill="1" applyBorder="1" applyAlignment="1">
      <alignment horizontal="center" vertical="center"/>
    </xf>
    <xf numFmtId="0" fontId="13" fillId="2" borderId="4" xfId="1" applyFont="1" applyFill="1" applyBorder="1" applyAlignment="1">
      <alignment horizontal="center" vertical="center" wrapText="1"/>
    </xf>
    <xf numFmtId="0" fontId="12" fillId="3" borderId="10" xfId="1" applyFont="1" applyFill="1" applyBorder="1" applyAlignment="1">
      <alignment horizontal="center" vertical="center"/>
    </xf>
    <xf numFmtId="0" fontId="12" fillId="5" borderId="1" xfId="1" applyFont="1" applyFill="1" applyBorder="1" applyAlignment="1">
      <alignment horizontal="center" vertical="center" wrapText="1"/>
    </xf>
    <xf numFmtId="0" fontId="12" fillId="3" borderId="3" xfId="1" applyFont="1" applyFill="1" applyBorder="1" applyAlignment="1">
      <alignment horizontal="center" vertical="center" wrapText="1"/>
    </xf>
    <xf numFmtId="14" fontId="14" fillId="0" borderId="1" xfId="0" applyNumberFormat="1" applyFont="1" applyBorder="1" applyAlignment="1">
      <alignment horizontal="center" vertical="center"/>
    </xf>
    <xf numFmtId="178" fontId="14" fillId="2" borderId="1" xfId="0" applyNumberFormat="1" applyFont="1" applyFill="1" applyBorder="1" applyAlignment="1">
      <alignment horizontal="center" vertical="center"/>
    </xf>
    <xf numFmtId="0" fontId="14" fillId="2" borderId="0" xfId="0" applyFont="1" applyFill="1" applyAlignment="1">
      <alignment wrapText="1"/>
    </xf>
    <xf numFmtId="14" fontId="13" fillId="6" borderId="4" xfId="1" applyNumberFormat="1" applyFont="1" applyFill="1" applyBorder="1" applyAlignment="1">
      <alignment horizontal="center" vertical="center" wrapText="1"/>
    </xf>
    <xf numFmtId="14" fontId="13" fillId="6" borderId="4" xfId="1" applyNumberFormat="1" applyFont="1" applyFill="1" applyBorder="1" applyAlignment="1">
      <alignment horizontal="left" vertical="center" wrapText="1"/>
    </xf>
    <xf numFmtId="0" fontId="13" fillId="6" borderId="1" xfId="49" applyNumberFormat="1" applyFont="1" applyFill="1" applyBorder="1" applyAlignment="1">
      <alignment vertical="center" wrapText="1"/>
    </xf>
    <xf numFmtId="1" fontId="13" fillId="6" borderId="4" xfId="1" applyNumberFormat="1" applyFont="1" applyFill="1" applyBorder="1" applyAlignment="1">
      <alignment horizontal="center" vertical="center" wrapText="1"/>
    </xf>
    <xf numFmtId="0" fontId="13" fillId="2" borderId="0" xfId="0" applyFont="1" applyFill="1"/>
    <xf numFmtId="0" fontId="12" fillId="5" borderId="1"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8" xfId="1" applyFont="1" applyFill="1" applyBorder="1" applyAlignment="1">
      <alignment horizontal="center" vertical="center"/>
    </xf>
    <xf numFmtId="0" fontId="12" fillId="3" borderId="9" xfId="1" applyFont="1" applyFill="1" applyBorder="1" applyAlignment="1">
      <alignment horizontal="center" vertical="center"/>
    </xf>
    <xf numFmtId="0" fontId="12" fillId="3" borderId="2" xfId="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24" fillId="2" borderId="17" xfId="0" applyFont="1" applyFill="1" applyBorder="1" applyAlignment="1">
      <alignment horizontal="center"/>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7" fillId="2" borderId="1" xfId="0" applyFont="1" applyFill="1" applyBorder="1" applyAlignment="1">
      <alignment vertical="top" wrapText="1"/>
    </xf>
    <xf numFmtId="0" fontId="17" fillId="2" borderId="1" xfId="0" applyFont="1" applyFill="1" applyBorder="1" applyAlignment="1">
      <alignment vertical="top"/>
    </xf>
    <xf numFmtId="14"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41" fontId="15" fillId="2" borderId="1" xfId="44" applyFont="1" applyFill="1" applyBorder="1" applyAlignment="1" applyProtection="1">
      <alignment horizontal="center" vertical="center"/>
      <protection locked="0"/>
    </xf>
    <xf numFmtId="41" fontId="15" fillId="2" borderId="1" xfId="44" applyFont="1" applyFill="1" applyBorder="1" applyAlignment="1" applyProtection="1">
      <alignment horizontal="center" vertical="center" wrapText="1"/>
      <protection locked="0"/>
    </xf>
    <xf numFmtId="0" fontId="17" fillId="2" borderId="0" xfId="0" applyFont="1" applyFill="1"/>
    <xf numFmtId="1" fontId="17" fillId="2" borderId="1" xfId="0" applyNumberFormat="1" applyFont="1" applyFill="1" applyBorder="1" applyAlignment="1">
      <alignment horizontal="center" vertical="center"/>
    </xf>
    <xf numFmtId="1" fontId="13" fillId="2" borderId="4" xfId="1" applyNumberFormat="1" applyFont="1" applyFill="1" applyBorder="1" applyAlignment="1">
      <alignment horizontal="center" vertical="center" wrapText="1"/>
    </xf>
    <xf numFmtId="14" fontId="13" fillId="2" borderId="4" xfId="1" applyNumberFormat="1" applyFont="1" applyFill="1" applyBorder="1" applyAlignment="1">
      <alignment horizontal="left" vertical="center" wrapText="1"/>
    </xf>
    <xf numFmtId="180" fontId="13" fillId="2" borderId="1" xfId="49" applyNumberFormat="1" applyFont="1" applyFill="1" applyBorder="1" applyAlignment="1">
      <alignment horizontal="center" vertical="center" wrapText="1"/>
    </xf>
    <xf numFmtId="0" fontId="13" fillId="2" borderId="1" xfId="49" applyNumberFormat="1" applyFont="1" applyFill="1" applyBorder="1" applyAlignment="1">
      <alignment vertical="center" wrapText="1"/>
    </xf>
    <xf numFmtId="0" fontId="13" fillId="2" borderId="1" xfId="49" applyNumberFormat="1" applyFont="1" applyFill="1" applyBorder="1" applyAlignment="1">
      <alignment horizontal="center" vertical="center" wrapText="1"/>
    </xf>
    <xf numFmtId="9" fontId="12" fillId="2" borderId="4" xfId="1" applyNumberFormat="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cellXfs>
  <cellStyles count="50">
    <cellStyle name="Cabecera 1" xfId="3" xr:uid="{00000000-0005-0000-0000-000000000000}"/>
    <cellStyle name="Cabecera 2" xfId="4" xr:uid="{00000000-0005-0000-0000-000001000000}"/>
    <cellStyle name="Comma" xfId="5" xr:uid="{00000000-0005-0000-0000-000002000000}"/>
    <cellStyle name="Comma [0]_PIB" xfId="6" xr:uid="{00000000-0005-0000-0000-000003000000}"/>
    <cellStyle name="Comma_confisGOBjul2500" xfId="7" xr:uid="{00000000-0005-0000-0000-000004000000}"/>
    <cellStyle name="Comma0" xfId="8" xr:uid="{00000000-0005-0000-0000-000005000000}"/>
    <cellStyle name="Currency" xfId="9" xr:uid="{00000000-0005-0000-0000-000006000000}"/>
    <cellStyle name="Currency [0]_PIB" xfId="10" xr:uid="{00000000-0005-0000-0000-000007000000}"/>
    <cellStyle name="Currency_confisGOBjul2500" xfId="11" xr:uid="{00000000-0005-0000-0000-000008000000}"/>
    <cellStyle name="Currency0" xfId="12" xr:uid="{00000000-0005-0000-0000-000009000000}"/>
    <cellStyle name="Date" xfId="13" xr:uid="{00000000-0005-0000-0000-00000A000000}"/>
    <cellStyle name="Euro" xfId="14" xr:uid="{00000000-0005-0000-0000-00000B000000}"/>
    <cellStyle name="Fecha" xfId="15" xr:uid="{00000000-0005-0000-0000-00000C000000}"/>
    <cellStyle name="Fijo" xfId="16" xr:uid="{00000000-0005-0000-0000-00000D000000}"/>
    <cellStyle name="Fixed" xfId="17" xr:uid="{00000000-0005-0000-0000-00000E000000}"/>
    <cellStyle name="Heading 1" xfId="18" xr:uid="{00000000-0005-0000-0000-00000F000000}"/>
    <cellStyle name="Heading 2" xfId="19" xr:uid="{00000000-0005-0000-0000-000010000000}"/>
    <cellStyle name="Heading1" xfId="20" xr:uid="{00000000-0005-0000-0000-000011000000}"/>
    <cellStyle name="Heading2" xfId="21" xr:uid="{00000000-0005-0000-0000-000012000000}"/>
    <cellStyle name="Hipervínculo 2" xfId="46" xr:uid="{00000000-0005-0000-0000-000013000000}"/>
    <cellStyle name="Millares [0]" xfId="44" builtinId="6"/>
    <cellStyle name="Millares 2" xfId="22" xr:uid="{00000000-0005-0000-0000-000015000000}"/>
    <cellStyle name="Millares 3" xfId="48" xr:uid="{00000000-0005-0000-0000-000016000000}"/>
    <cellStyle name="Monetario" xfId="23" xr:uid="{00000000-0005-0000-0000-000017000000}"/>
    <cellStyle name="Monetario0" xfId="24" xr:uid="{00000000-0005-0000-0000-000018000000}"/>
    <cellStyle name="Normal" xfId="0" builtinId="0"/>
    <cellStyle name="Normal 2" xfId="1" xr:uid="{00000000-0005-0000-0000-00001A000000}"/>
    <cellStyle name="Normal 2 2" xfId="42" xr:uid="{00000000-0005-0000-0000-00001B000000}"/>
    <cellStyle name="Normal 3" xfId="2" xr:uid="{00000000-0005-0000-0000-00001C000000}"/>
    <cellStyle name="Normal 3 2" xfId="45" xr:uid="{00000000-0005-0000-0000-00001D000000}"/>
    <cellStyle name="Normal 7" xfId="43" xr:uid="{00000000-0005-0000-0000-00001E000000}"/>
    <cellStyle name="Percent" xfId="25" xr:uid="{00000000-0005-0000-0000-00001F000000}"/>
    <cellStyle name="Porcentaje" xfId="49" builtinId="5"/>
    <cellStyle name="Porcentaje 2" xfId="26" xr:uid="{00000000-0005-0000-0000-000021000000}"/>
    <cellStyle name="Punto" xfId="27" xr:uid="{00000000-0005-0000-0000-000022000000}"/>
    <cellStyle name="Punto0" xfId="28" xr:uid="{00000000-0005-0000-0000-000023000000}"/>
    <cellStyle name="Punto0 2" xfId="47" xr:uid="{00000000-0005-0000-0000-000024000000}"/>
    <cellStyle name="Resumen" xfId="29" xr:uid="{00000000-0005-0000-0000-000025000000}"/>
    <cellStyle name="Text" xfId="30" xr:uid="{00000000-0005-0000-0000-000026000000}"/>
    <cellStyle name="Total 2" xfId="31" xr:uid="{00000000-0005-0000-0000-000027000000}"/>
    <cellStyle name="ДАТА" xfId="32" xr:uid="{00000000-0005-0000-0000-000028000000}"/>
    <cellStyle name="ДЕНЕЖНЫЙ_BOPENGC" xfId="33" xr:uid="{00000000-0005-0000-0000-000029000000}"/>
    <cellStyle name="ЗАГОЛОВОК1" xfId="34" xr:uid="{00000000-0005-0000-0000-00002A000000}"/>
    <cellStyle name="ЗАГОЛОВОК2" xfId="35" xr:uid="{00000000-0005-0000-0000-00002B000000}"/>
    <cellStyle name="ИТОГОВЫЙ" xfId="36" xr:uid="{00000000-0005-0000-0000-00002C000000}"/>
    <cellStyle name="Обычный_BOPENGC" xfId="37" xr:uid="{00000000-0005-0000-0000-00002D000000}"/>
    <cellStyle name="ПРОЦЕНТНЫЙ_BOPENGC" xfId="38" xr:uid="{00000000-0005-0000-0000-00002E000000}"/>
    <cellStyle name="ТЕКСТ" xfId="39" xr:uid="{00000000-0005-0000-0000-00002F000000}"/>
    <cellStyle name="ФИКСИРОВАННЫЙ" xfId="40" xr:uid="{00000000-0005-0000-0000-000030000000}"/>
    <cellStyle name="ФИНАНСОВЫЙ_BOPENGC" xfId="41" xr:uid="{00000000-0005-0000-0000-000031000000}"/>
  </cellStyles>
  <dxfs count="0"/>
  <tableStyles count="0" defaultTableStyle="TableStyleMedium2" defaultPivotStyle="PivotStyleLight16"/>
  <colors>
    <mruColors>
      <color rgb="FFF38585"/>
      <color rgb="FF93A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workbookViewId="0">
      <selection activeCell="C25" sqref="C25"/>
    </sheetView>
  </sheetViews>
  <sheetFormatPr baseColWidth="10" defaultColWidth="10.85546875" defaultRowHeight="12.75"/>
  <cols>
    <col min="1" max="1" width="31" style="28" customWidth="1"/>
    <col min="2" max="2" width="14.85546875" style="28" customWidth="1"/>
    <col min="3" max="3" width="40.28515625" style="28" customWidth="1"/>
    <col min="4" max="4" width="22.7109375" style="28" hidden="1" customWidth="1"/>
    <col min="5" max="5" width="28.42578125" style="28" hidden="1" customWidth="1"/>
    <col min="6" max="6" width="31.42578125" style="28" hidden="1" customWidth="1"/>
    <col min="7" max="7" width="31.85546875" style="28" hidden="1" customWidth="1"/>
    <col min="8" max="12" width="10.85546875" style="28"/>
    <col min="13" max="16" width="11.7109375" style="28" customWidth="1"/>
    <col min="17" max="16384" width="10.85546875" style="28"/>
  </cols>
  <sheetData>
    <row r="1" spans="1:16" s="27" customFormat="1" ht="51">
      <c r="A1" s="22" t="s">
        <v>13</v>
      </c>
      <c r="B1" s="22" t="s">
        <v>114</v>
      </c>
      <c r="C1" s="22" t="s">
        <v>115</v>
      </c>
      <c r="D1" s="22" t="s">
        <v>116</v>
      </c>
      <c r="E1" s="22" t="s">
        <v>117</v>
      </c>
      <c r="F1" s="22" t="s">
        <v>118</v>
      </c>
      <c r="G1" s="22" t="s">
        <v>119</v>
      </c>
      <c r="H1" s="23" t="s">
        <v>120</v>
      </c>
      <c r="I1" s="23" t="s">
        <v>121</v>
      </c>
      <c r="J1" s="23" t="s">
        <v>122</v>
      </c>
      <c r="K1" s="23" t="s">
        <v>123</v>
      </c>
      <c r="L1" s="23" t="s">
        <v>124</v>
      </c>
      <c r="M1" s="26" t="s">
        <v>126</v>
      </c>
      <c r="N1" s="26" t="s">
        <v>127</v>
      </c>
      <c r="O1" s="26" t="s">
        <v>128</v>
      </c>
      <c r="P1" s="26" t="s">
        <v>125</v>
      </c>
    </row>
    <row r="2" spans="1:16" s="62" customFormat="1" ht="15.75" customHeight="1">
      <c r="A2" s="56" t="s">
        <v>169</v>
      </c>
      <c r="B2" s="57" t="s">
        <v>129</v>
      </c>
      <c r="C2" s="56" t="s">
        <v>130</v>
      </c>
      <c r="D2" s="24" t="s">
        <v>170</v>
      </c>
      <c r="E2" s="21" t="s">
        <v>155</v>
      </c>
      <c r="F2" s="21" t="s">
        <v>156</v>
      </c>
      <c r="G2" s="21" t="s">
        <v>157</v>
      </c>
      <c r="H2" s="25">
        <v>1</v>
      </c>
      <c r="I2" s="25">
        <v>2018</v>
      </c>
      <c r="J2" s="58">
        <v>43678</v>
      </c>
      <c r="K2" s="58">
        <v>47118</v>
      </c>
      <c r="L2" s="59">
        <v>1</v>
      </c>
      <c r="M2" s="60">
        <v>89343006.06784001</v>
      </c>
      <c r="N2" s="60">
        <v>89343006.06784001</v>
      </c>
      <c r="O2" s="60" t="s">
        <v>166</v>
      </c>
      <c r="P2" s="61" t="s">
        <v>171</v>
      </c>
    </row>
    <row r="3" spans="1:16" s="62" customFormat="1" ht="15.75" customHeight="1">
      <c r="A3" s="56" t="s">
        <v>169</v>
      </c>
      <c r="B3" s="57" t="s">
        <v>131</v>
      </c>
      <c r="C3" s="56" t="s">
        <v>132</v>
      </c>
      <c r="D3" s="24" t="s">
        <v>172</v>
      </c>
      <c r="E3" s="21" t="s">
        <v>133</v>
      </c>
      <c r="F3" s="21" t="s">
        <v>134</v>
      </c>
      <c r="G3" s="21" t="s">
        <v>158</v>
      </c>
      <c r="H3" s="25">
        <v>0</v>
      </c>
      <c r="I3" s="25">
        <v>2018</v>
      </c>
      <c r="J3" s="58">
        <v>43678</v>
      </c>
      <c r="K3" s="58">
        <v>47118</v>
      </c>
      <c r="L3" s="59">
        <v>1</v>
      </c>
      <c r="M3" s="60">
        <v>63946080</v>
      </c>
      <c r="N3" s="60">
        <v>63946080</v>
      </c>
      <c r="O3" s="60" t="s">
        <v>166</v>
      </c>
      <c r="P3" s="61" t="s">
        <v>173</v>
      </c>
    </row>
    <row r="4" spans="1:16" s="62" customFormat="1" ht="15.75" customHeight="1">
      <c r="A4" s="56" t="s">
        <v>169</v>
      </c>
      <c r="B4" s="57" t="s">
        <v>135</v>
      </c>
      <c r="C4" s="56" t="s">
        <v>167</v>
      </c>
      <c r="D4" s="24" t="s">
        <v>174</v>
      </c>
      <c r="E4" s="21" t="s">
        <v>136</v>
      </c>
      <c r="F4" s="21" t="s">
        <v>137</v>
      </c>
      <c r="G4" s="21" t="s">
        <v>138</v>
      </c>
      <c r="H4" s="25">
        <v>0</v>
      </c>
      <c r="I4" s="25">
        <v>2018</v>
      </c>
      <c r="J4" s="58">
        <v>43678</v>
      </c>
      <c r="K4" s="58">
        <v>47118</v>
      </c>
      <c r="L4" s="59">
        <v>1</v>
      </c>
      <c r="M4" s="60">
        <v>144030068.87</v>
      </c>
      <c r="N4" s="60">
        <v>144030068.87</v>
      </c>
      <c r="O4" s="60" t="s">
        <v>165</v>
      </c>
      <c r="P4" s="61" t="s">
        <v>171</v>
      </c>
    </row>
    <row r="5" spans="1:16" s="62" customFormat="1" ht="15.75" customHeight="1">
      <c r="A5" s="56" t="s">
        <v>169</v>
      </c>
      <c r="B5" s="57" t="s">
        <v>159</v>
      </c>
      <c r="C5" s="56" t="s">
        <v>160</v>
      </c>
      <c r="D5" s="24" t="s">
        <v>175</v>
      </c>
      <c r="E5" s="21" t="s">
        <v>161</v>
      </c>
      <c r="F5" s="21" t="s">
        <v>162</v>
      </c>
      <c r="G5" s="21" t="s">
        <v>163</v>
      </c>
      <c r="H5" s="25">
        <v>100</v>
      </c>
      <c r="I5" s="25">
        <v>2018</v>
      </c>
      <c r="J5" s="58">
        <v>43678</v>
      </c>
      <c r="K5" s="58">
        <v>47118</v>
      </c>
      <c r="L5" s="59">
        <v>100</v>
      </c>
      <c r="M5" s="60">
        <v>0</v>
      </c>
      <c r="N5" s="60">
        <v>0</v>
      </c>
      <c r="O5" s="60">
        <v>0</v>
      </c>
      <c r="P5" s="61">
        <v>0</v>
      </c>
    </row>
    <row r="6" spans="1:16" s="62" customFormat="1" ht="15.75" customHeight="1">
      <c r="A6" s="56" t="s">
        <v>169</v>
      </c>
      <c r="B6" s="57" t="s">
        <v>139</v>
      </c>
      <c r="C6" s="56" t="s">
        <v>140</v>
      </c>
      <c r="D6" s="24" t="s">
        <v>176</v>
      </c>
      <c r="E6" s="21" t="s">
        <v>164</v>
      </c>
      <c r="F6" s="21" t="s">
        <v>141</v>
      </c>
      <c r="G6" s="21" t="s">
        <v>142</v>
      </c>
      <c r="H6" s="25">
        <v>34.799999999999997</v>
      </c>
      <c r="I6" s="25" t="s">
        <v>143</v>
      </c>
      <c r="J6" s="58">
        <v>43678</v>
      </c>
      <c r="K6" s="58">
        <v>47118</v>
      </c>
      <c r="L6" s="63">
        <v>77.545454545454561</v>
      </c>
      <c r="M6" s="60">
        <v>399804692.29979998</v>
      </c>
      <c r="N6" s="60">
        <v>399804692.29979998</v>
      </c>
      <c r="O6" s="60" t="s">
        <v>165</v>
      </c>
      <c r="P6" s="61" t="s">
        <v>171</v>
      </c>
    </row>
    <row r="7" spans="1:16" s="62" customFormat="1" ht="15.75" customHeight="1">
      <c r="A7" s="56" t="s">
        <v>169</v>
      </c>
      <c r="B7" s="57" t="s">
        <v>144</v>
      </c>
      <c r="C7" s="56" t="s">
        <v>145</v>
      </c>
      <c r="D7" s="24" t="s">
        <v>177</v>
      </c>
      <c r="E7" s="21" t="s">
        <v>146</v>
      </c>
      <c r="F7" s="21" t="s">
        <v>147</v>
      </c>
      <c r="G7" s="21" t="s">
        <v>148</v>
      </c>
      <c r="H7" s="25">
        <v>1</v>
      </c>
      <c r="I7" s="25">
        <v>2018</v>
      </c>
      <c r="J7" s="58">
        <v>43678</v>
      </c>
      <c r="K7" s="58">
        <v>47118</v>
      </c>
      <c r="L7" s="59">
        <v>1</v>
      </c>
      <c r="M7" s="60">
        <v>0</v>
      </c>
      <c r="N7" s="60">
        <v>0</v>
      </c>
      <c r="O7" s="60">
        <v>0</v>
      </c>
      <c r="P7" s="61">
        <v>0</v>
      </c>
    </row>
    <row r="8" spans="1:16" s="62" customFormat="1" ht="15.75" customHeight="1">
      <c r="A8" s="56" t="s">
        <v>169</v>
      </c>
      <c r="B8" s="57" t="s">
        <v>149</v>
      </c>
      <c r="C8" s="56" t="s">
        <v>150</v>
      </c>
      <c r="D8" s="24" t="s">
        <v>178</v>
      </c>
      <c r="E8" s="21" t="s">
        <v>151</v>
      </c>
      <c r="F8" s="21" t="s">
        <v>152</v>
      </c>
      <c r="G8" s="21" t="s">
        <v>153</v>
      </c>
      <c r="H8" s="25">
        <v>1</v>
      </c>
      <c r="I8" s="25">
        <v>2018</v>
      </c>
      <c r="J8" s="58">
        <v>43678</v>
      </c>
      <c r="K8" s="58">
        <v>47118</v>
      </c>
      <c r="L8" s="59">
        <v>1</v>
      </c>
      <c r="M8" s="60">
        <v>6050567.5199999996</v>
      </c>
      <c r="N8" s="60">
        <v>6050567.5199999996</v>
      </c>
      <c r="O8" s="60" t="s">
        <v>165</v>
      </c>
      <c r="P8" s="61" t="s">
        <v>173</v>
      </c>
    </row>
    <row r="9" spans="1:16" s="62" customFormat="1"/>
  </sheetData>
  <autoFilter ref="A1:P8"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filterMode="1">
    <tabColor rgb="FF0070C0"/>
  </sheetPr>
  <dimension ref="A2:O40"/>
  <sheetViews>
    <sheetView tabSelected="1" zoomScale="85" zoomScaleNormal="85" zoomScalePageLayoutView="60" workbookViewId="0">
      <selection activeCell="E7" sqref="E7"/>
    </sheetView>
  </sheetViews>
  <sheetFormatPr baseColWidth="10" defaultColWidth="11.42578125" defaultRowHeight="16.5"/>
  <cols>
    <col min="1" max="1" width="26.42578125" style="5" customWidth="1"/>
    <col min="2" max="2" width="21.140625" style="5" customWidth="1"/>
    <col min="3" max="3" width="26.140625" style="5" customWidth="1"/>
    <col min="4" max="4" width="26.85546875" style="5" customWidth="1"/>
    <col min="5" max="5" width="14.140625" style="5" customWidth="1"/>
    <col min="6" max="6" width="12.7109375" style="5" customWidth="1"/>
    <col min="7" max="7" width="14.28515625" style="5" customWidth="1"/>
    <col min="8" max="8" width="16.85546875" style="5" customWidth="1"/>
    <col min="9" max="9" width="12.7109375" style="5" customWidth="1"/>
    <col min="10" max="10" width="105.140625" style="5" customWidth="1"/>
    <col min="11" max="11" width="30.140625" style="5" customWidth="1"/>
    <col min="12" max="12" width="12.7109375" style="5" customWidth="1"/>
    <col min="13" max="13" width="11.42578125" style="5" bestFit="1" customWidth="1"/>
    <col min="14" max="14" width="13.42578125" style="5" customWidth="1"/>
    <col min="15" max="15" width="45.7109375" style="5" customWidth="1"/>
    <col min="16" max="16384" width="11.42578125" style="5"/>
  </cols>
  <sheetData>
    <row r="2" spans="1:15" ht="20.25">
      <c r="A2" s="52" t="s">
        <v>295</v>
      </c>
      <c r="B2" s="52"/>
      <c r="C2" s="52"/>
      <c r="D2" s="52"/>
      <c r="E2" s="52"/>
      <c r="F2" s="52"/>
      <c r="G2" s="52"/>
      <c r="H2" s="52"/>
      <c r="I2" s="52"/>
      <c r="J2" s="52"/>
      <c r="K2" s="52"/>
      <c r="L2" s="52"/>
      <c r="M2" s="52"/>
      <c r="N2" s="52"/>
      <c r="O2" s="52"/>
    </row>
    <row r="3" spans="1:15" ht="23.45" customHeight="1" thickBot="1">
      <c r="A3" s="53"/>
      <c r="B3" s="54"/>
      <c r="C3" s="54"/>
      <c r="D3" s="54"/>
      <c r="E3" s="54"/>
      <c r="F3" s="54"/>
      <c r="G3" s="54"/>
      <c r="H3" s="54"/>
      <c r="I3" s="54"/>
      <c r="J3" s="54"/>
      <c r="K3" s="54"/>
      <c r="L3" s="54"/>
      <c r="M3" s="54"/>
      <c r="N3" s="54"/>
      <c r="O3" s="55"/>
    </row>
    <row r="4" spans="1:15" ht="15" customHeight="1" thickBot="1">
      <c r="A4" s="46" t="s">
        <v>6</v>
      </c>
      <c r="B4" s="47"/>
      <c r="C4" s="47"/>
      <c r="D4" s="47"/>
      <c r="E4" s="47"/>
      <c r="F4" s="47"/>
      <c r="G4" s="32"/>
      <c r="H4" s="32"/>
      <c r="I4" s="32"/>
      <c r="J4" s="32"/>
      <c r="K4" s="32"/>
      <c r="L4" s="32"/>
      <c r="M4" s="32"/>
      <c r="N4" s="32"/>
      <c r="O4" s="32"/>
    </row>
    <row r="5" spans="1:15" ht="17.25" customHeight="1">
      <c r="A5" s="44" t="s">
        <v>9</v>
      </c>
      <c r="B5" s="44" t="s">
        <v>10</v>
      </c>
      <c r="C5" s="50" t="s">
        <v>11</v>
      </c>
      <c r="D5" s="48" t="s">
        <v>12</v>
      </c>
      <c r="E5" s="48" t="s">
        <v>7</v>
      </c>
      <c r="F5" s="48" t="s">
        <v>8</v>
      </c>
      <c r="G5" s="34"/>
      <c r="H5" s="70" t="s">
        <v>260</v>
      </c>
      <c r="I5" s="70"/>
      <c r="J5" s="70"/>
      <c r="K5" s="70"/>
      <c r="L5" s="43" t="s">
        <v>261</v>
      </c>
      <c r="M5" s="43"/>
      <c r="N5" s="43"/>
      <c r="O5" s="43"/>
    </row>
    <row r="6" spans="1:15" s="37" customFormat="1" ht="58.5" customHeight="1" thickBot="1">
      <c r="A6" s="45"/>
      <c r="B6" s="45"/>
      <c r="C6" s="51"/>
      <c r="D6" s="49"/>
      <c r="E6" s="49"/>
      <c r="F6" s="49"/>
      <c r="G6" s="6" t="s">
        <v>14</v>
      </c>
      <c r="H6" s="71" t="s">
        <v>262</v>
      </c>
      <c r="I6" s="71" t="s">
        <v>263</v>
      </c>
      <c r="J6" s="71" t="s">
        <v>269</v>
      </c>
      <c r="K6" s="71" t="s">
        <v>264</v>
      </c>
      <c r="L6" s="33" t="s">
        <v>265</v>
      </c>
      <c r="M6" s="33" t="s">
        <v>266</v>
      </c>
      <c r="N6" s="33" t="s">
        <v>267</v>
      </c>
      <c r="O6" s="33" t="s">
        <v>268</v>
      </c>
    </row>
    <row r="7" spans="1:15" ht="359.25" customHeight="1">
      <c r="A7" s="31" t="s">
        <v>252</v>
      </c>
      <c r="B7" s="9">
        <f>100/37</f>
        <v>2.7027027027027026</v>
      </c>
      <c r="C7" s="31" t="s">
        <v>278</v>
      </c>
      <c r="D7" s="31" t="s">
        <v>253</v>
      </c>
      <c r="E7" s="31" t="s">
        <v>17</v>
      </c>
      <c r="F7" s="31" t="s">
        <v>18</v>
      </c>
      <c r="G7" s="17">
        <v>1</v>
      </c>
      <c r="H7" s="64">
        <v>1</v>
      </c>
      <c r="I7" s="10">
        <v>44012</v>
      </c>
      <c r="J7" s="65" t="s">
        <v>279</v>
      </c>
      <c r="K7" s="66" t="s">
        <v>271</v>
      </c>
      <c r="L7" s="66">
        <v>89343006</v>
      </c>
      <c r="M7" s="66">
        <v>81930000</v>
      </c>
      <c r="N7" s="66">
        <v>64025000</v>
      </c>
      <c r="O7" s="67" t="s">
        <v>290</v>
      </c>
    </row>
    <row r="8" spans="1:15" ht="392.25" customHeight="1">
      <c r="A8" s="8" t="s">
        <v>244</v>
      </c>
      <c r="B8" s="9">
        <f t="shared" ref="B8:B40" si="0">100/37</f>
        <v>2.7027027027027026</v>
      </c>
      <c r="C8" s="31" t="s">
        <v>20</v>
      </c>
      <c r="D8" s="31" t="s">
        <v>254</v>
      </c>
      <c r="E8" s="8" t="s">
        <v>17</v>
      </c>
      <c r="F8" s="31" t="s">
        <v>18</v>
      </c>
      <c r="G8" s="19">
        <f>16/51</f>
        <v>0.31372549019607843</v>
      </c>
      <c r="H8" s="64">
        <v>0</v>
      </c>
      <c r="I8" s="10">
        <v>44012</v>
      </c>
      <c r="J8" s="65" t="s">
        <v>280</v>
      </c>
      <c r="K8" s="10" t="s">
        <v>271</v>
      </c>
      <c r="L8" s="66">
        <v>63946080</v>
      </c>
      <c r="M8" s="66">
        <v>28000000</v>
      </c>
      <c r="N8" s="66">
        <v>34225000</v>
      </c>
      <c r="O8" s="67" t="s">
        <v>289</v>
      </c>
    </row>
    <row r="9" spans="1:15" ht="270" customHeight="1">
      <c r="A9" s="8" t="s">
        <v>245</v>
      </c>
      <c r="B9" s="9">
        <f t="shared" si="0"/>
        <v>2.7027027027027026</v>
      </c>
      <c r="C9" s="31" t="s">
        <v>21</v>
      </c>
      <c r="D9" s="31" t="s">
        <v>138</v>
      </c>
      <c r="E9" s="8" t="s">
        <v>22</v>
      </c>
      <c r="F9" s="8" t="s">
        <v>18</v>
      </c>
      <c r="G9" s="8"/>
      <c r="H9" s="64">
        <v>1</v>
      </c>
      <c r="I9" s="10">
        <v>44012</v>
      </c>
      <c r="J9" s="65" t="s">
        <v>281</v>
      </c>
      <c r="K9" s="10" t="s">
        <v>282</v>
      </c>
      <c r="L9" s="66">
        <v>144030069</v>
      </c>
      <c r="M9" s="66">
        <v>46586667</v>
      </c>
      <c r="N9" s="66">
        <v>35887417</v>
      </c>
      <c r="O9" s="67" t="s">
        <v>291</v>
      </c>
    </row>
    <row r="10" spans="1:15" ht="100.5" hidden="1" customHeight="1">
      <c r="A10" s="8" t="s">
        <v>246</v>
      </c>
      <c r="B10" s="9">
        <f t="shared" si="0"/>
        <v>2.7027027027027026</v>
      </c>
      <c r="C10" s="8" t="s">
        <v>23</v>
      </c>
      <c r="D10" s="8" t="s">
        <v>24</v>
      </c>
      <c r="E10" s="8" t="s">
        <v>17</v>
      </c>
      <c r="F10" s="8" t="s">
        <v>18</v>
      </c>
      <c r="G10" s="18">
        <v>1</v>
      </c>
      <c r="H10" s="38" t="s">
        <v>270</v>
      </c>
      <c r="I10" s="10">
        <v>44012</v>
      </c>
      <c r="J10" s="39" t="s">
        <v>273</v>
      </c>
      <c r="K10" s="10" t="s">
        <v>271</v>
      </c>
      <c r="L10" s="40" t="s">
        <v>274</v>
      </c>
      <c r="M10" s="40" t="s">
        <v>275</v>
      </c>
      <c r="N10" s="40" t="s">
        <v>276</v>
      </c>
      <c r="O10" s="40" t="s">
        <v>277</v>
      </c>
    </row>
    <row r="11" spans="1:15" ht="100.5" hidden="1" customHeight="1">
      <c r="A11" s="8" t="s">
        <v>25</v>
      </c>
      <c r="B11" s="9">
        <f t="shared" si="0"/>
        <v>2.7027027027027026</v>
      </c>
      <c r="C11" s="31" t="s">
        <v>26</v>
      </c>
      <c r="D11" s="8" t="s">
        <v>168</v>
      </c>
      <c r="E11" s="8" t="s">
        <v>17</v>
      </c>
      <c r="F11" s="8" t="s">
        <v>18</v>
      </c>
      <c r="G11" s="8">
        <v>65</v>
      </c>
      <c r="H11" s="38" t="s">
        <v>270</v>
      </c>
      <c r="I11" s="10">
        <v>44012</v>
      </c>
      <c r="J11" s="39" t="s">
        <v>273</v>
      </c>
      <c r="K11" s="10" t="s">
        <v>271</v>
      </c>
      <c r="L11" s="40" t="s">
        <v>274</v>
      </c>
      <c r="M11" s="40" t="s">
        <v>275</v>
      </c>
      <c r="N11" s="40" t="s">
        <v>276</v>
      </c>
      <c r="O11" s="40" t="s">
        <v>277</v>
      </c>
    </row>
    <row r="12" spans="1:15" ht="100.5" hidden="1" customHeight="1">
      <c r="A12" s="8" t="s">
        <v>27</v>
      </c>
      <c r="B12" s="9">
        <f t="shared" si="0"/>
        <v>2.7027027027027026</v>
      </c>
      <c r="C12" s="31" t="s">
        <v>28</v>
      </c>
      <c r="D12" s="31" t="s">
        <v>29</v>
      </c>
      <c r="E12" s="8" t="s">
        <v>17</v>
      </c>
      <c r="F12" s="8" t="s">
        <v>30</v>
      </c>
      <c r="G12" s="18">
        <v>1</v>
      </c>
      <c r="H12" s="38" t="s">
        <v>270</v>
      </c>
      <c r="I12" s="10">
        <v>44012</v>
      </c>
      <c r="J12" s="39" t="s">
        <v>273</v>
      </c>
      <c r="K12" s="35" t="s">
        <v>271</v>
      </c>
      <c r="L12" s="40" t="s">
        <v>274</v>
      </c>
      <c r="M12" s="40" t="s">
        <v>275</v>
      </c>
      <c r="N12" s="40" t="s">
        <v>276</v>
      </c>
      <c r="O12" s="40" t="s">
        <v>277</v>
      </c>
    </row>
    <row r="13" spans="1:15" ht="81" customHeight="1">
      <c r="A13" s="15" t="s">
        <v>247</v>
      </c>
      <c r="B13" s="9">
        <f t="shared" si="0"/>
        <v>2.7027027027027026</v>
      </c>
      <c r="C13" s="15" t="s">
        <v>33</v>
      </c>
      <c r="D13" s="13" t="s">
        <v>255</v>
      </c>
      <c r="E13" s="8" t="s">
        <v>17</v>
      </c>
      <c r="F13" s="8" t="s">
        <v>18</v>
      </c>
      <c r="G13" s="8">
        <v>1</v>
      </c>
      <c r="H13" s="10" t="s">
        <v>270</v>
      </c>
      <c r="I13" s="10">
        <v>44012</v>
      </c>
      <c r="J13" s="65" t="s">
        <v>287</v>
      </c>
      <c r="K13" s="68"/>
      <c r="L13" s="68" t="s">
        <v>271</v>
      </c>
      <c r="M13" s="68" t="s">
        <v>271</v>
      </c>
      <c r="N13" s="68" t="s">
        <v>271</v>
      </c>
      <c r="O13" s="68" t="s">
        <v>271</v>
      </c>
    </row>
    <row r="14" spans="1:15" ht="81" hidden="1" customHeight="1">
      <c r="A14" s="8" t="s">
        <v>34</v>
      </c>
      <c r="B14" s="9">
        <f t="shared" si="0"/>
        <v>2.7027027027027026</v>
      </c>
      <c r="C14" s="8" t="s">
        <v>35</v>
      </c>
      <c r="D14" s="8" t="s">
        <v>36</v>
      </c>
      <c r="E14" s="8" t="s">
        <v>17</v>
      </c>
      <c r="F14" s="8" t="s">
        <v>18</v>
      </c>
      <c r="G14" s="18">
        <v>0.71</v>
      </c>
      <c r="H14" s="38" t="s">
        <v>270</v>
      </c>
      <c r="I14" s="10">
        <v>44012</v>
      </c>
      <c r="J14" s="39" t="s">
        <v>273</v>
      </c>
      <c r="K14" s="10" t="s">
        <v>271</v>
      </c>
      <c r="L14" s="40" t="s">
        <v>274</v>
      </c>
      <c r="M14" s="40" t="s">
        <v>275</v>
      </c>
      <c r="N14" s="40" t="s">
        <v>276</v>
      </c>
      <c r="O14" s="40" t="s">
        <v>277</v>
      </c>
    </row>
    <row r="15" spans="1:15" s="42" customFormat="1" ht="102" customHeight="1">
      <c r="A15" s="8" t="s">
        <v>248</v>
      </c>
      <c r="B15" s="9">
        <f t="shared" si="0"/>
        <v>2.7027027027027026</v>
      </c>
      <c r="C15" s="8" t="s">
        <v>38</v>
      </c>
      <c r="D15" s="8" t="s">
        <v>141</v>
      </c>
      <c r="E15" s="8" t="s">
        <v>39</v>
      </c>
      <c r="F15" s="8" t="s">
        <v>18</v>
      </c>
      <c r="G15" s="18">
        <v>0.78</v>
      </c>
      <c r="H15" s="69">
        <v>0.63</v>
      </c>
      <c r="I15" s="10">
        <v>44012</v>
      </c>
      <c r="J15" s="65" t="s">
        <v>283</v>
      </c>
      <c r="K15" s="10" t="s">
        <v>284</v>
      </c>
      <c r="L15" s="66">
        <v>399804692</v>
      </c>
      <c r="M15" s="67"/>
      <c r="N15" s="66">
        <v>6887417</v>
      </c>
      <c r="O15" s="67" t="s">
        <v>292</v>
      </c>
    </row>
    <row r="16" spans="1:15" ht="117.75" hidden="1" customHeight="1">
      <c r="A16" s="8" t="s">
        <v>40</v>
      </c>
      <c r="B16" s="9">
        <f t="shared" si="0"/>
        <v>2.7027027027027026</v>
      </c>
      <c r="C16" s="8" t="s">
        <v>41</v>
      </c>
      <c r="D16" s="8" t="s">
        <v>42</v>
      </c>
      <c r="E16" s="8" t="s">
        <v>39</v>
      </c>
      <c r="F16" s="8" t="s">
        <v>18</v>
      </c>
      <c r="G16" s="8">
        <v>11000</v>
      </c>
      <c r="H16" s="38" t="s">
        <v>270</v>
      </c>
      <c r="I16" s="10">
        <v>44012</v>
      </c>
      <c r="J16" s="39" t="s">
        <v>273</v>
      </c>
      <c r="K16" s="38" t="s">
        <v>272</v>
      </c>
      <c r="L16" s="40" t="s">
        <v>274</v>
      </c>
      <c r="M16" s="40" t="s">
        <v>275</v>
      </c>
      <c r="N16" s="40" t="s">
        <v>276</v>
      </c>
      <c r="O16" s="40" t="s">
        <v>277</v>
      </c>
    </row>
    <row r="17" spans="1:15" ht="81" customHeight="1">
      <c r="A17" s="8" t="s">
        <v>43</v>
      </c>
      <c r="B17" s="9">
        <f t="shared" si="0"/>
        <v>2.7027027027027026</v>
      </c>
      <c r="C17" s="13" t="s">
        <v>44</v>
      </c>
      <c r="D17" s="8" t="s">
        <v>256</v>
      </c>
      <c r="E17" s="8" t="s">
        <v>17</v>
      </c>
      <c r="F17" s="8" t="s">
        <v>18</v>
      </c>
      <c r="G17" s="8">
        <v>1</v>
      </c>
      <c r="H17" s="64">
        <v>1</v>
      </c>
      <c r="I17" s="10">
        <v>44012</v>
      </c>
      <c r="J17" s="65" t="s">
        <v>288</v>
      </c>
      <c r="K17" s="10" t="s">
        <v>271</v>
      </c>
      <c r="L17" s="66"/>
      <c r="M17" s="66">
        <v>70000000</v>
      </c>
      <c r="N17" s="66">
        <v>45000000</v>
      </c>
      <c r="O17" s="67" t="s">
        <v>293</v>
      </c>
    </row>
    <row r="18" spans="1:15" ht="82.5" hidden="1" customHeight="1">
      <c r="A18" s="8" t="s">
        <v>45</v>
      </c>
      <c r="B18" s="9">
        <f t="shared" si="0"/>
        <v>2.7027027027027026</v>
      </c>
      <c r="C18" s="8" t="s">
        <v>46</v>
      </c>
      <c r="D18" s="8" t="s">
        <v>47</v>
      </c>
      <c r="E18" s="8" t="s">
        <v>37</v>
      </c>
      <c r="F18" s="8" t="s">
        <v>18</v>
      </c>
      <c r="G18" s="8">
        <v>7</v>
      </c>
      <c r="H18" s="41" t="s">
        <v>270</v>
      </c>
      <c r="I18" s="10">
        <v>44012</v>
      </c>
      <c r="J18" s="39" t="s">
        <v>273</v>
      </c>
      <c r="K18" s="38" t="s">
        <v>272</v>
      </c>
      <c r="L18" s="40" t="s">
        <v>274</v>
      </c>
      <c r="M18" s="40" t="s">
        <v>275</v>
      </c>
      <c r="N18" s="40" t="s">
        <v>276</v>
      </c>
      <c r="O18" s="40" t="s">
        <v>286</v>
      </c>
    </row>
    <row r="19" spans="1:15" ht="78.75" customHeight="1">
      <c r="A19" s="8" t="s">
        <v>249</v>
      </c>
      <c r="B19" s="9">
        <f t="shared" si="0"/>
        <v>2.7027027027027026</v>
      </c>
      <c r="C19" s="8" t="s">
        <v>48</v>
      </c>
      <c r="D19" s="8" t="s">
        <v>153</v>
      </c>
      <c r="E19" s="8" t="s">
        <v>17</v>
      </c>
      <c r="F19" s="8" t="s">
        <v>30</v>
      </c>
      <c r="G19" s="8">
        <v>1</v>
      </c>
      <c r="H19" s="64">
        <v>1</v>
      </c>
      <c r="I19" s="10">
        <v>44012</v>
      </c>
      <c r="J19" s="65" t="s">
        <v>285</v>
      </c>
      <c r="K19" s="10" t="s">
        <v>271</v>
      </c>
      <c r="L19" s="66">
        <v>6050568</v>
      </c>
      <c r="M19" s="66">
        <v>14000000</v>
      </c>
      <c r="N19" s="66">
        <v>35000000</v>
      </c>
      <c r="O19" s="67" t="s">
        <v>294</v>
      </c>
    </row>
    <row r="20" spans="1:15" ht="163.5" hidden="1" customHeight="1">
      <c r="A20" s="8" t="s">
        <v>250</v>
      </c>
      <c r="B20" s="9">
        <f t="shared" si="0"/>
        <v>2.7027027027027026</v>
      </c>
      <c r="C20" s="8" t="s">
        <v>49</v>
      </c>
      <c r="D20" s="8" t="s">
        <v>50</v>
      </c>
      <c r="E20" s="8" t="s">
        <v>51</v>
      </c>
      <c r="F20" s="8" t="s">
        <v>18</v>
      </c>
      <c r="G20" s="8">
        <v>12</v>
      </c>
      <c r="H20" s="38" t="s">
        <v>270</v>
      </c>
      <c r="I20" s="10">
        <v>44012</v>
      </c>
      <c r="J20" s="39" t="s">
        <v>273</v>
      </c>
      <c r="K20" s="38" t="s">
        <v>272</v>
      </c>
      <c r="L20" s="40" t="s">
        <v>274</v>
      </c>
      <c r="M20" s="40" t="s">
        <v>275</v>
      </c>
      <c r="N20" s="40" t="s">
        <v>276</v>
      </c>
      <c r="O20" s="40" t="s">
        <v>277</v>
      </c>
    </row>
    <row r="21" spans="1:15" ht="163.5" hidden="1" customHeight="1">
      <c r="A21" s="8" t="s">
        <v>52</v>
      </c>
      <c r="B21" s="9">
        <f t="shared" si="0"/>
        <v>2.7027027027027026</v>
      </c>
      <c r="C21" s="8" t="s">
        <v>53</v>
      </c>
      <c r="D21" s="8" t="s">
        <v>54</v>
      </c>
      <c r="E21" s="8" t="s">
        <v>17</v>
      </c>
      <c r="F21" s="8" t="s">
        <v>18</v>
      </c>
      <c r="G21" s="36">
        <v>33687157.900000006</v>
      </c>
      <c r="H21" s="38" t="s">
        <v>270</v>
      </c>
      <c r="I21" s="10">
        <v>44012</v>
      </c>
      <c r="J21" s="39" t="s">
        <v>273</v>
      </c>
      <c r="K21" s="10" t="s">
        <v>271</v>
      </c>
      <c r="L21" s="40" t="s">
        <v>274</v>
      </c>
      <c r="M21" s="40" t="s">
        <v>275</v>
      </c>
      <c r="N21" s="40" t="s">
        <v>276</v>
      </c>
      <c r="O21" s="40" t="s">
        <v>277</v>
      </c>
    </row>
    <row r="22" spans="1:15" ht="163.5" hidden="1" customHeight="1">
      <c r="A22" s="14" t="s">
        <v>55</v>
      </c>
      <c r="B22" s="9">
        <f t="shared" si="0"/>
        <v>2.7027027027027026</v>
      </c>
      <c r="C22" s="14" t="s">
        <v>56</v>
      </c>
      <c r="D22" s="14" t="s">
        <v>57</v>
      </c>
      <c r="E22" s="14" t="s">
        <v>17</v>
      </c>
      <c r="F22" s="7" t="s">
        <v>32</v>
      </c>
      <c r="G22" s="7">
        <v>4</v>
      </c>
      <c r="H22" s="38" t="s">
        <v>270</v>
      </c>
      <c r="I22" s="10">
        <v>44012</v>
      </c>
      <c r="J22" s="39" t="s">
        <v>273</v>
      </c>
      <c r="K22" s="11" t="s">
        <v>271</v>
      </c>
      <c r="L22" s="40" t="s">
        <v>274</v>
      </c>
      <c r="M22" s="40" t="s">
        <v>275</v>
      </c>
      <c r="N22" s="40" t="s">
        <v>276</v>
      </c>
      <c r="O22" s="40" t="s">
        <v>277</v>
      </c>
    </row>
    <row r="23" spans="1:15" ht="163.5" hidden="1" customHeight="1">
      <c r="A23" s="14" t="s">
        <v>257</v>
      </c>
      <c r="B23" s="9">
        <f t="shared" si="0"/>
        <v>2.7027027027027026</v>
      </c>
      <c r="C23" s="14" t="s">
        <v>58</v>
      </c>
      <c r="D23" s="14" t="s">
        <v>258</v>
      </c>
      <c r="E23" s="14" t="s">
        <v>17</v>
      </c>
      <c r="F23" s="7" t="s">
        <v>30</v>
      </c>
      <c r="G23" s="7">
        <v>1</v>
      </c>
      <c r="H23" s="38" t="s">
        <v>270</v>
      </c>
      <c r="I23" s="10">
        <v>44012</v>
      </c>
      <c r="J23" s="39" t="s">
        <v>273</v>
      </c>
      <c r="K23" s="11" t="s">
        <v>271</v>
      </c>
      <c r="L23" s="40" t="s">
        <v>274</v>
      </c>
      <c r="M23" s="40" t="s">
        <v>275</v>
      </c>
      <c r="N23" s="40" t="s">
        <v>276</v>
      </c>
      <c r="O23" s="40" t="s">
        <v>277</v>
      </c>
    </row>
    <row r="24" spans="1:15" ht="81" hidden="1" customHeight="1">
      <c r="A24" s="14" t="s">
        <v>60</v>
      </c>
      <c r="B24" s="9">
        <f t="shared" si="0"/>
        <v>2.7027027027027026</v>
      </c>
      <c r="C24" s="14" t="s">
        <v>61</v>
      </c>
      <c r="D24" s="14" t="s">
        <v>62</v>
      </c>
      <c r="E24" s="8" t="s">
        <v>59</v>
      </c>
      <c r="F24" s="7" t="s">
        <v>30</v>
      </c>
      <c r="G24" s="20">
        <v>140</v>
      </c>
      <c r="H24" s="38" t="s">
        <v>270</v>
      </c>
      <c r="I24" s="10">
        <v>44012</v>
      </c>
      <c r="J24" s="39" t="s">
        <v>273</v>
      </c>
      <c r="K24" s="38" t="s">
        <v>272</v>
      </c>
      <c r="L24" s="40" t="s">
        <v>274</v>
      </c>
      <c r="M24" s="40" t="s">
        <v>275</v>
      </c>
      <c r="N24" s="40" t="s">
        <v>276</v>
      </c>
      <c r="O24" s="40" t="s">
        <v>277</v>
      </c>
    </row>
    <row r="25" spans="1:15" ht="86.25" hidden="1" customHeight="1">
      <c r="A25" s="12" t="s">
        <v>63</v>
      </c>
      <c r="B25" s="9">
        <f t="shared" si="0"/>
        <v>2.7027027027027026</v>
      </c>
      <c r="C25" s="14" t="s">
        <v>64</v>
      </c>
      <c r="D25" s="14" t="s">
        <v>65</v>
      </c>
      <c r="E25" s="31" t="s">
        <v>17</v>
      </c>
      <c r="F25" s="7" t="s">
        <v>32</v>
      </c>
      <c r="G25" s="20">
        <v>140</v>
      </c>
      <c r="H25" s="38" t="s">
        <v>270</v>
      </c>
      <c r="I25" s="10">
        <v>44012</v>
      </c>
      <c r="J25" s="39" t="s">
        <v>273</v>
      </c>
      <c r="K25" s="11" t="s">
        <v>271</v>
      </c>
      <c r="L25" s="40" t="s">
        <v>274</v>
      </c>
      <c r="M25" s="40" t="s">
        <v>275</v>
      </c>
      <c r="N25" s="40" t="s">
        <v>276</v>
      </c>
      <c r="O25" s="40" t="s">
        <v>277</v>
      </c>
    </row>
    <row r="26" spans="1:15" ht="94.5" hidden="1" customHeight="1">
      <c r="A26" s="13" t="s">
        <v>66</v>
      </c>
      <c r="B26" s="9">
        <f t="shared" si="0"/>
        <v>2.7027027027027026</v>
      </c>
      <c r="C26" s="14" t="s">
        <v>67</v>
      </c>
      <c r="D26" s="14" t="s">
        <v>68</v>
      </c>
      <c r="E26" s="31" t="s">
        <v>59</v>
      </c>
      <c r="F26" s="20" t="s">
        <v>18</v>
      </c>
      <c r="G26" s="20">
        <v>2860</v>
      </c>
      <c r="H26" s="38" t="s">
        <v>270</v>
      </c>
      <c r="I26" s="10">
        <v>44012</v>
      </c>
      <c r="J26" s="39" t="s">
        <v>273</v>
      </c>
      <c r="K26" s="38" t="s">
        <v>272</v>
      </c>
      <c r="L26" s="40" t="s">
        <v>274</v>
      </c>
      <c r="M26" s="40" t="s">
        <v>275</v>
      </c>
      <c r="N26" s="40" t="s">
        <v>276</v>
      </c>
      <c r="O26" s="40" t="s">
        <v>277</v>
      </c>
    </row>
    <row r="27" spans="1:15" ht="81.75" hidden="1" customHeight="1">
      <c r="A27" s="13" t="s">
        <v>69</v>
      </c>
      <c r="B27" s="9">
        <f t="shared" si="0"/>
        <v>2.7027027027027026</v>
      </c>
      <c r="C27" s="14" t="s">
        <v>70</v>
      </c>
      <c r="D27" s="14" t="s">
        <v>71</v>
      </c>
      <c r="E27" s="14" t="s">
        <v>17</v>
      </c>
      <c r="F27" s="20" t="s">
        <v>18</v>
      </c>
      <c r="G27" s="20">
        <v>1000</v>
      </c>
      <c r="H27" s="38" t="s">
        <v>270</v>
      </c>
      <c r="I27" s="10">
        <v>44012</v>
      </c>
      <c r="J27" s="39" t="s">
        <v>273</v>
      </c>
      <c r="K27" s="11" t="s">
        <v>271</v>
      </c>
      <c r="L27" s="40" t="s">
        <v>274</v>
      </c>
      <c r="M27" s="40" t="s">
        <v>275</v>
      </c>
      <c r="N27" s="40" t="s">
        <v>276</v>
      </c>
      <c r="O27" s="40" t="s">
        <v>277</v>
      </c>
    </row>
    <row r="28" spans="1:15" ht="103.5" hidden="1" customHeight="1">
      <c r="A28" s="8" t="s">
        <v>251</v>
      </c>
      <c r="B28" s="9">
        <f t="shared" si="0"/>
        <v>2.7027027027027026</v>
      </c>
      <c r="C28" s="8" t="s">
        <v>72</v>
      </c>
      <c r="D28" s="8" t="s">
        <v>259</v>
      </c>
      <c r="E28" s="14" t="s">
        <v>51</v>
      </c>
      <c r="F28" s="7" t="s">
        <v>18</v>
      </c>
      <c r="G28" s="8">
        <v>1</v>
      </c>
      <c r="H28" s="38" t="s">
        <v>270</v>
      </c>
      <c r="I28" s="10">
        <v>44012</v>
      </c>
      <c r="J28" s="39" t="s">
        <v>273</v>
      </c>
      <c r="K28" s="38" t="s">
        <v>272</v>
      </c>
      <c r="L28" s="40" t="s">
        <v>274</v>
      </c>
      <c r="M28" s="40" t="s">
        <v>275</v>
      </c>
      <c r="N28" s="40" t="s">
        <v>276</v>
      </c>
      <c r="O28" s="40" t="s">
        <v>277</v>
      </c>
    </row>
    <row r="29" spans="1:15" ht="77.25" hidden="1" customHeight="1">
      <c r="A29" s="14" t="s">
        <v>73</v>
      </c>
      <c r="B29" s="9">
        <f t="shared" si="0"/>
        <v>2.7027027027027026</v>
      </c>
      <c r="C29" s="14" t="s">
        <v>74</v>
      </c>
      <c r="D29" s="14" t="s">
        <v>75</v>
      </c>
      <c r="E29" s="14" t="s">
        <v>76</v>
      </c>
      <c r="F29" s="7" t="s">
        <v>18</v>
      </c>
      <c r="G29" s="7">
        <v>27</v>
      </c>
      <c r="H29" s="38" t="s">
        <v>270</v>
      </c>
      <c r="I29" s="10">
        <v>44012</v>
      </c>
      <c r="J29" s="39" t="s">
        <v>273</v>
      </c>
      <c r="K29" s="38" t="s">
        <v>272</v>
      </c>
      <c r="L29" s="40" t="s">
        <v>274</v>
      </c>
      <c r="M29" s="40" t="s">
        <v>275</v>
      </c>
      <c r="N29" s="40" t="s">
        <v>276</v>
      </c>
      <c r="O29" s="40" t="s">
        <v>277</v>
      </c>
    </row>
    <row r="30" spans="1:15" ht="49.5" hidden="1" customHeight="1">
      <c r="A30" s="14" t="s">
        <v>77</v>
      </c>
      <c r="B30" s="9">
        <f t="shared" si="0"/>
        <v>2.7027027027027026</v>
      </c>
      <c r="C30" s="14" t="s">
        <v>78</v>
      </c>
      <c r="D30" s="14" t="s">
        <v>79</v>
      </c>
      <c r="E30" s="14" t="s">
        <v>80</v>
      </c>
      <c r="F30" s="7" t="s">
        <v>18</v>
      </c>
      <c r="G30" s="7">
        <v>4</v>
      </c>
      <c r="H30" s="38" t="s">
        <v>270</v>
      </c>
      <c r="I30" s="10">
        <v>44012</v>
      </c>
      <c r="J30" s="39" t="s">
        <v>273</v>
      </c>
      <c r="K30" s="38" t="s">
        <v>272</v>
      </c>
      <c r="L30" s="40" t="s">
        <v>274</v>
      </c>
      <c r="M30" s="40" t="s">
        <v>275</v>
      </c>
      <c r="N30" s="40" t="s">
        <v>276</v>
      </c>
      <c r="O30" s="40" t="s">
        <v>277</v>
      </c>
    </row>
    <row r="31" spans="1:15" ht="76.5" hidden="1" customHeight="1">
      <c r="A31" s="13" t="s">
        <v>81</v>
      </c>
      <c r="B31" s="9">
        <f t="shared" si="0"/>
        <v>2.7027027027027026</v>
      </c>
      <c r="C31" s="14" t="s">
        <v>82</v>
      </c>
      <c r="D31" s="14" t="s">
        <v>83</v>
      </c>
      <c r="E31" s="14" t="s">
        <v>17</v>
      </c>
      <c r="F31" s="7" t="s">
        <v>18</v>
      </c>
      <c r="G31" s="7">
        <v>51</v>
      </c>
      <c r="H31" s="38" t="s">
        <v>270</v>
      </c>
      <c r="I31" s="10">
        <v>44012</v>
      </c>
      <c r="J31" s="39" t="s">
        <v>273</v>
      </c>
      <c r="K31" s="11" t="s">
        <v>271</v>
      </c>
      <c r="L31" s="40" t="s">
        <v>274</v>
      </c>
      <c r="M31" s="40" t="s">
        <v>275</v>
      </c>
      <c r="N31" s="40" t="s">
        <v>276</v>
      </c>
      <c r="O31" s="40" t="s">
        <v>277</v>
      </c>
    </row>
    <row r="32" spans="1:15" ht="68.25" hidden="1" customHeight="1">
      <c r="A32" s="14" t="s">
        <v>84</v>
      </c>
      <c r="B32" s="9">
        <f t="shared" si="0"/>
        <v>2.7027027027027026</v>
      </c>
      <c r="C32" s="13" t="s">
        <v>85</v>
      </c>
      <c r="D32" s="15" t="s">
        <v>86</v>
      </c>
      <c r="E32" s="31" t="s">
        <v>87</v>
      </c>
      <c r="F32" s="7" t="s">
        <v>30</v>
      </c>
      <c r="G32" s="7">
        <v>1</v>
      </c>
      <c r="H32" s="38" t="s">
        <v>270</v>
      </c>
      <c r="I32" s="10">
        <v>44012</v>
      </c>
      <c r="J32" s="39" t="s">
        <v>273</v>
      </c>
      <c r="K32" s="38" t="s">
        <v>272</v>
      </c>
      <c r="L32" s="40" t="s">
        <v>274</v>
      </c>
      <c r="M32" s="40" t="s">
        <v>275</v>
      </c>
      <c r="N32" s="40" t="s">
        <v>276</v>
      </c>
      <c r="O32" s="40" t="s">
        <v>277</v>
      </c>
    </row>
    <row r="33" spans="1:15" ht="63" hidden="1" customHeight="1">
      <c r="A33" s="14" t="s">
        <v>88</v>
      </c>
      <c r="B33" s="9">
        <f t="shared" si="0"/>
        <v>2.7027027027027026</v>
      </c>
      <c r="C33" s="14" t="s">
        <v>89</v>
      </c>
      <c r="D33" s="14" t="s">
        <v>90</v>
      </c>
      <c r="E33" s="8" t="s">
        <v>31</v>
      </c>
      <c r="F33" s="7" t="s">
        <v>32</v>
      </c>
      <c r="G33" s="30">
        <v>1</v>
      </c>
      <c r="H33" s="38" t="s">
        <v>270</v>
      </c>
      <c r="I33" s="10">
        <v>44012</v>
      </c>
      <c r="J33" s="39" t="s">
        <v>273</v>
      </c>
      <c r="K33" s="38" t="s">
        <v>272</v>
      </c>
      <c r="L33" s="40" t="s">
        <v>274</v>
      </c>
      <c r="M33" s="40" t="s">
        <v>275</v>
      </c>
      <c r="N33" s="40" t="s">
        <v>276</v>
      </c>
      <c r="O33" s="40" t="s">
        <v>277</v>
      </c>
    </row>
    <row r="34" spans="1:15" ht="63" hidden="1" customHeight="1">
      <c r="A34" s="14" t="s">
        <v>91</v>
      </c>
      <c r="B34" s="9">
        <f t="shared" si="0"/>
        <v>2.7027027027027026</v>
      </c>
      <c r="C34" s="14" t="s">
        <v>92</v>
      </c>
      <c r="D34" s="14" t="s">
        <v>93</v>
      </c>
      <c r="E34" s="8" t="s">
        <v>17</v>
      </c>
      <c r="F34" s="14" t="s">
        <v>32</v>
      </c>
      <c r="G34" s="14">
        <v>12</v>
      </c>
      <c r="H34" s="38" t="s">
        <v>270</v>
      </c>
      <c r="I34" s="10">
        <v>44012</v>
      </c>
      <c r="J34" s="39" t="s">
        <v>273</v>
      </c>
      <c r="K34" s="10" t="s">
        <v>271</v>
      </c>
      <c r="L34" s="40" t="s">
        <v>274</v>
      </c>
      <c r="M34" s="40" t="s">
        <v>275</v>
      </c>
      <c r="N34" s="40" t="s">
        <v>276</v>
      </c>
      <c r="O34" s="40" t="s">
        <v>277</v>
      </c>
    </row>
    <row r="35" spans="1:15" ht="63" hidden="1" customHeight="1">
      <c r="A35" s="29" t="s">
        <v>94</v>
      </c>
      <c r="B35" s="9">
        <f t="shared" si="0"/>
        <v>2.7027027027027026</v>
      </c>
      <c r="C35" s="14" t="s">
        <v>95</v>
      </c>
      <c r="D35" s="29" t="s">
        <v>96</v>
      </c>
      <c r="E35" s="8" t="s">
        <v>97</v>
      </c>
      <c r="F35" s="14" t="s">
        <v>30</v>
      </c>
      <c r="G35" s="14">
        <v>1</v>
      </c>
      <c r="H35" s="38" t="s">
        <v>270</v>
      </c>
      <c r="I35" s="10">
        <v>44012</v>
      </c>
      <c r="J35" s="39" t="s">
        <v>273</v>
      </c>
      <c r="K35" s="38" t="s">
        <v>272</v>
      </c>
      <c r="L35" s="40" t="s">
        <v>274</v>
      </c>
      <c r="M35" s="40" t="s">
        <v>275</v>
      </c>
      <c r="N35" s="40" t="s">
        <v>276</v>
      </c>
      <c r="O35" s="40" t="s">
        <v>277</v>
      </c>
    </row>
    <row r="36" spans="1:15" ht="50.25" hidden="1" customHeight="1">
      <c r="A36" s="12" t="s">
        <v>99</v>
      </c>
      <c r="B36" s="9">
        <f t="shared" si="0"/>
        <v>2.7027027027027026</v>
      </c>
      <c r="C36" s="14" t="s">
        <v>100</v>
      </c>
      <c r="D36" s="12" t="s">
        <v>101</v>
      </c>
      <c r="E36" s="8" t="s">
        <v>98</v>
      </c>
      <c r="F36" s="8" t="s">
        <v>18</v>
      </c>
      <c r="G36" s="7">
        <v>107</v>
      </c>
      <c r="H36" s="38" t="s">
        <v>270</v>
      </c>
      <c r="I36" s="10">
        <v>44012</v>
      </c>
      <c r="J36" s="39" t="s">
        <v>273</v>
      </c>
      <c r="K36" s="38" t="s">
        <v>272</v>
      </c>
      <c r="L36" s="40" t="s">
        <v>274</v>
      </c>
      <c r="M36" s="40" t="s">
        <v>275</v>
      </c>
      <c r="N36" s="40" t="s">
        <v>276</v>
      </c>
      <c r="O36" s="40" t="s">
        <v>277</v>
      </c>
    </row>
    <row r="37" spans="1:15" ht="50.25" hidden="1" customHeight="1">
      <c r="A37" s="14" t="s">
        <v>102</v>
      </c>
      <c r="B37" s="9">
        <f t="shared" si="0"/>
        <v>2.7027027027027026</v>
      </c>
      <c r="C37" s="14" t="s">
        <v>103</v>
      </c>
      <c r="D37" s="14" t="s">
        <v>104</v>
      </c>
      <c r="E37" s="8" t="s">
        <v>17</v>
      </c>
      <c r="F37" s="7" t="s">
        <v>32</v>
      </c>
      <c r="G37" s="30">
        <v>1</v>
      </c>
      <c r="H37" s="38" t="s">
        <v>270</v>
      </c>
      <c r="I37" s="10">
        <v>44012</v>
      </c>
      <c r="J37" s="39" t="s">
        <v>273</v>
      </c>
      <c r="K37" s="10" t="s">
        <v>271</v>
      </c>
      <c r="L37" s="40" t="s">
        <v>274</v>
      </c>
      <c r="M37" s="40" t="s">
        <v>275</v>
      </c>
      <c r="N37" s="40" t="s">
        <v>276</v>
      </c>
      <c r="O37" s="40" t="s">
        <v>277</v>
      </c>
    </row>
    <row r="38" spans="1:15" ht="62.25" hidden="1" customHeight="1">
      <c r="A38" s="14" t="s">
        <v>105</v>
      </c>
      <c r="B38" s="9">
        <f t="shared" si="0"/>
        <v>2.7027027027027026</v>
      </c>
      <c r="C38" s="16" t="s">
        <v>106</v>
      </c>
      <c r="D38" s="16" t="s">
        <v>107</v>
      </c>
      <c r="E38" s="8" t="s">
        <v>17</v>
      </c>
      <c r="F38" s="7" t="s">
        <v>18</v>
      </c>
      <c r="G38" s="7">
        <v>15</v>
      </c>
      <c r="H38" s="38" t="s">
        <v>270</v>
      </c>
      <c r="I38" s="10">
        <v>44012</v>
      </c>
      <c r="J38" s="39" t="s">
        <v>273</v>
      </c>
      <c r="K38" s="10" t="s">
        <v>271</v>
      </c>
      <c r="L38" s="40" t="s">
        <v>274</v>
      </c>
      <c r="M38" s="40" t="s">
        <v>275</v>
      </c>
      <c r="N38" s="40" t="s">
        <v>276</v>
      </c>
      <c r="O38" s="40" t="s">
        <v>277</v>
      </c>
    </row>
    <row r="39" spans="1:15" ht="117.75" hidden="1" customHeight="1">
      <c r="A39" s="13" t="s">
        <v>108</v>
      </c>
      <c r="B39" s="9">
        <f t="shared" si="0"/>
        <v>2.7027027027027026</v>
      </c>
      <c r="C39" s="16" t="s">
        <v>109</v>
      </c>
      <c r="D39" s="16" t="s">
        <v>110</v>
      </c>
      <c r="E39" s="31" t="s">
        <v>17</v>
      </c>
      <c r="F39" s="7" t="s">
        <v>30</v>
      </c>
      <c r="G39" s="7">
        <v>4</v>
      </c>
      <c r="H39" s="38" t="s">
        <v>270</v>
      </c>
      <c r="I39" s="10">
        <v>44012</v>
      </c>
      <c r="J39" s="39" t="s">
        <v>273</v>
      </c>
      <c r="K39" s="11" t="s">
        <v>271</v>
      </c>
      <c r="L39" s="40" t="s">
        <v>274</v>
      </c>
      <c r="M39" s="40" t="s">
        <v>275</v>
      </c>
      <c r="N39" s="40" t="s">
        <v>276</v>
      </c>
      <c r="O39" s="40" t="s">
        <v>277</v>
      </c>
    </row>
    <row r="40" spans="1:15" ht="71.25" hidden="1" customHeight="1">
      <c r="A40" s="13" t="s">
        <v>111</v>
      </c>
      <c r="B40" s="9">
        <f t="shared" si="0"/>
        <v>2.7027027027027026</v>
      </c>
      <c r="C40" s="16" t="s">
        <v>112</v>
      </c>
      <c r="D40" s="16" t="s">
        <v>113</v>
      </c>
      <c r="E40" s="31" t="s">
        <v>17</v>
      </c>
      <c r="F40" s="7" t="s">
        <v>32</v>
      </c>
      <c r="G40" s="7">
        <v>1</v>
      </c>
      <c r="H40" s="38" t="s">
        <v>270</v>
      </c>
      <c r="I40" s="10">
        <v>44012</v>
      </c>
      <c r="J40" s="39" t="s">
        <v>273</v>
      </c>
      <c r="K40" s="11" t="s">
        <v>271</v>
      </c>
      <c r="L40" s="40" t="s">
        <v>274</v>
      </c>
      <c r="M40" s="40" t="s">
        <v>275</v>
      </c>
      <c r="N40" s="40" t="s">
        <v>276</v>
      </c>
      <c r="O40" s="40" t="s">
        <v>277</v>
      </c>
    </row>
  </sheetData>
  <autoFilter ref="A6:O40" xr:uid="{00000000-0009-0000-0000-000001000000}">
    <filterColumn colId="0">
      <filters>
        <filter val="1.1.1  Objetivo específico de su plataforma estratégica orientado al mejoramiento del servicio a la ciudadanía, alineado a la PPDSC"/>
        <filter val="1.1.2  Acuerdo de nivel de servicios para su participaciòn en el SuperCADE Virtual"/>
        <filter val="1.1.3 Adoptar e implementar el Manual de Servicio a la Ciudadanía vigente expedido por la Secretaría General"/>
        <filter val="2.1.3  Sistema de asignación de turnos impelmentado en los puntos de atención definidos"/>
        <filter val="3.1.2 Respuestas a peticiones ciudadanas con cumplimiento de los criterios de calidad, calidez y manejo del sistema"/>
        <filter val="3.1.4 Sistemas de Gestión Documental conectados a la plataforma Bogotá Te Escucha - SDQS"/>
        <filter val="3.1.6 Mecanismos de radicación calificada, impelmentada en sus puntos de atención"/>
      </filters>
    </filterColumn>
  </autoFilter>
  <mergeCells count="11">
    <mergeCell ref="A2:O2"/>
    <mergeCell ref="A3:O3"/>
    <mergeCell ref="H5:K5"/>
    <mergeCell ref="L5:O5"/>
    <mergeCell ref="B5:B6"/>
    <mergeCell ref="A4:F4"/>
    <mergeCell ref="A5:A6"/>
    <mergeCell ref="F5:F6"/>
    <mergeCell ref="C5:C6"/>
    <mergeCell ref="D5:D6"/>
    <mergeCell ref="E5:E6"/>
  </mergeCells>
  <dataValidations count="1">
    <dataValidation allowBlank="1" showInputMessage="1" showErrorMessage="1" prompt="Escriba el valor del reporte de avance acumulado  y la fecha de corte de la información." sqref="H5:J5" xr:uid="{00000000-0002-0000-0100-000000000000}"/>
  </dataValidations>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baseColWidth="10" defaultColWidth="11.42578125" defaultRowHeight="15"/>
  <sheetData>
    <row r="1" spans="1:1">
      <c r="A1" t="s">
        <v>183</v>
      </c>
    </row>
    <row r="2" spans="1:1">
      <c r="A2"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1"/>
  <dimension ref="A1:I43"/>
  <sheetViews>
    <sheetView topLeftCell="A25" workbookViewId="0">
      <selection activeCell="C12" sqref="C12:M12"/>
    </sheetView>
  </sheetViews>
  <sheetFormatPr baseColWidth="10" defaultColWidth="11.42578125" defaultRowHeight="15"/>
  <cols>
    <col min="2" max="2" width="21.42578125" customWidth="1"/>
    <col min="3" max="3" width="11.42578125" customWidth="1"/>
    <col min="5" max="5" width="36.7109375" customWidth="1"/>
    <col min="6" max="6" width="32.7109375" customWidth="1"/>
    <col min="7" max="7" width="28.85546875" customWidth="1"/>
  </cols>
  <sheetData>
    <row r="1" spans="2:9">
      <c r="B1" s="1" t="s">
        <v>184</v>
      </c>
    </row>
    <row r="2" spans="2:9">
      <c r="B2" t="s">
        <v>185</v>
      </c>
      <c r="E2" s="2" t="s">
        <v>186</v>
      </c>
      <c r="F2" s="3" t="s">
        <v>187</v>
      </c>
    </row>
    <row r="3" spans="2:9">
      <c r="B3" t="s">
        <v>188</v>
      </c>
      <c r="E3" s="4" t="s">
        <v>189</v>
      </c>
      <c r="F3" s="4" t="s">
        <v>19</v>
      </c>
      <c r="I3" s="4" t="s">
        <v>189</v>
      </c>
    </row>
    <row r="4" spans="2:9">
      <c r="B4" t="s">
        <v>190</v>
      </c>
      <c r="E4" s="4" t="s">
        <v>189</v>
      </c>
      <c r="F4" s="4" t="s">
        <v>191</v>
      </c>
      <c r="I4" s="4" t="s">
        <v>0</v>
      </c>
    </row>
    <row r="5" spans="2:9">
      <c r="B5" t="s">
        <v>192</v>
      </c>
      <c r="E5" s="4" t="s">
        <v>0</v>
      </c>
      <c r="F5" s="4" t="s">
        <v>179</v>
      </c>
      <c r="I5" s="4" t="s">
        <v>193</v>
      </c>
    </row>
    <row r="6" spans="2:9">
      <c r="B6" t="s">
        <v>194</v>
      </c>
      <c r="E6" s="4" t="s">
        <v>0</v>
      </c>
      <c r="F6" s="4" t="s">
        <v>195</v>
      </c>
      <c r="I6" s="4" t="s">
        <v>196</v>
      </c>
    </row>
    <row r="7" spans="2:9">
      <c r="B7" s="1" t="s">
        <v>197</v>
      </c>
      <c r="E7" s="4" t="s">
        <v>0</v>
      </c>
      <c r="F7" s="4" t="s">
        <v>198</v>
      </c>
      <c r="I7" s="4" t="s">
        <v>199</v>
      </c>
    </row>
    <row r="8" spans="2:9">
      <c r="B8" t="s">
        <v>32</v>
      </c>
      <c r="E8" s="4" t="s">
        <v>0</v>
      </c>
      <c r="F8" s="4" t="s">
        <v>200</v>
      </c>
      <c r="I8" s="4" t="s">
        <v>1</v>
      </c>
    </row>
    <row r="9" spans="2:9">
      <c r="B9" t="s">
        <v>30</v>
      </c>
      <c r="E9" s="4" t="s">
        <v>193</v>
      </c>
      <c r="F9" s="4" t="s">
        <v>180</v>
      </c>
      <c r="I9" s="4" t="s">
        <v>201</v>
      </c>
    </row>
    <row r="10" spans="2:9">
      <c r="B10" t="s">
        <v>18</v>
      </c>
      <c r="E10" s="4" t="s">
        <v>193</v>
      </c>
      <c r="F10" s="4" t="s">
        <v>202</v>
      </c>
      <c r="I10" s="4" t="s">
        <v>203</v>
      </c>
    </row>
    <row r="11" spans="2:9">
      <c r="B11" t="s">
        <v>15</v>
      </c>
      <c r="E11" s="4" t="s">
        <v>196</v>
      </c>
      <c r="F11" s="4" t="s">
        <v>181</v>
      </c>
      <c r="I11" s="4" t="s">
        <v>2</v>
      </c>
    </row>
    <row r="12" spans="2:9">
      <c r="E12" s="4" t="s">
        <v>199</v>
      </c>
      <c r="F12" s="4" t="s">
        <v>204</v>
      </c>
      <c r="I12" s="4" t="s">
        <v>205</v>
      </c>
    </row>
    <row r="13" spans="2:9">
      <c r="E13" s="4" t="s">
        <v>199</v>
      </c>
      <c r="F13" s="4" t="s">
        <v>206</v>
      </c>
      <c r="I13" s="4" t="s">
        <v>207</v>
      </c>
    </row>
    <row r="14" spans="2:9">
      <c r="E14" s="4" t="s">
        <v>199</v>
      </c>
      <c r="F14" s="4" t="s">
        <v>208</v>
      </c>
      <c r="I14" s="4" t="s">
        <v>3</v>
      </c>
    </row>
    <row r="15" spans="2:9">
      <c r="E15" s="4" t="s">
        <v>1</v>
      </c>
      <c r="I15" s="4" t="s">
        <v>4</v>
      </c>
    </row>
    <row r="16" spans="2:9">
      <c r="E16" s="4" t="s">
        <v>201</v>
      </c>
      <c r="F16" s="4" t="s">
        <v>209</v>
      </c>
      <c r="I16" s="4" t="s">
        <v>5</v>
      </c>
    </row>
    <row r="17" spans="1:9">
      <c r="E17" s="4" t="s">
        <v>201</v>
      </c>
      <c r="F17" s="4" t="s">
        <v>210</v>
      </c>
      <c r="I17" s="4" t="s">
        <v>211</v>
      </c>
    </row>
    <row r="18" spans="1:9">
      <c r="E18" s="4" t="s">
        <v>201</v>
      </c>
      <c r="F18" s="4" t="s">
        <v>212</v>
      </c>
    </row>
    <row r="19" spans="1:9">
      <c r="A19" s="1"/>
      <c r="E19" s="4" t="s">
        <v>203</v>
      </c>
      <c r="F19" s="4" t="s">
        <v>213</v>
      </c>
    </row>
    <row r="20" spans="1:9">
      <c r="E20" s="4" t="s">
        <v>203</v>
      </c>
      <c r="F20" s="4" t="s">
        <v>214</v>
      </c>
    </row>
    <row r="21" spans="1:9">
      <c r="E21" s="4" t="s">
        <v>2</v>
      </c>
      <c r="F21" s="4" t="s">
        <v>215</v>
      </c>
    </row>
    <row r="22" spans="1:9">
      <c r="E22" s="4" t="s">
        <v>2</v>
      </c>
      <c r="F22" s="4" t="s">
        <v>216</v>
      </c>
    </row>
    <row r="23" spans="1:9">
      <c r="E23" s="4" t="s">
        <v>205</v>
      </c>
      <c r="F23" s="4" t="s">
        <v>217</v>
      </c>
    </row>
    <row r="24" spans="1:9">
      <c r="E24" s="4" t="s">
        <v>207</v>
      </c>
      <c r="F24" s="4" t="s">
        <v>218</v>
      </c>
    </row>
    <row r="25" spans="1:9">
      <c r="E25" s="4" t="s">
        <v>207</v>
      </c>
      <c r="F25" s="4" t="s">
        <v>219</v>
      </c>
    </row>
    <row r="26" spans="1:9">
      <c r="E26" s="4" t="s">
        <v>207</v>
      </c>
      <c r="F26" s="4" t="s">
        <v>220</v>
      </c>
    </row>
    <row r="27" spans="1:9">
      <c r="B27" s="1" t="s">
        <v>221</v>
      </c>
      <c r="E27" s="4" t="s">
        <v>207</v>
      </c>
      <c r="F27" s="4" t="s">
        <v>222</v>
      </c>
    </row>
    <row r="28" spans="1:9">
      <c r="B28" t="s">
        <v>223</v>
      </c>
      <c r="E28" s="4" t="s">
        <v>207</v>
      </c>
      <c r="F28" s="4" t="s">
        <v>224</v>
      </c>
    </row>
    <row r="29" spans="1:9">
      <c r="B29" t="s">
        <v>154</v>
      </c>
      <c r="E29" s="4" t="s">
        <v>3</v>
      </c>
      <c r="F29" s="4" t="s">
        <v>225</v>
      </c>
    </row>
    <row r="30" spans="1:9">
      <c r="B30" t="s">
        <v>226</v>
      </c>
      <c r="E30" s="4" t="s">
        <v>3</v>
      </c>
      <c r="F30" s="4" t="s">
        <v>227</v>
      </c>
    </row>
    <row r="31" spans="1:9">
      <c r="B31" t="s">
        <v>228</v>
      </c>
      <c r="E31" s="4" t="s">
        <v>3</v>
      </c>
      <c r="F31" s="4" t="s">
        <v>229</v>
      </c>
    </row>
    <row r="32" spans="1:9">
      <c r="E32" s="4" t="s">
        <v>4</v>
      </c>
      <c r="F32" s="4" t="s">
        <v>230</v>
      </c>
    </row>
    <row r="33" spans="2:6">
      <c r="E33" s="4" t="s">
        <v>4</v>
      </c>
      <c r="F33" s="4" t="s">
        <v>231</v>
      </c>
    </row>
    <row r="34" spans="2:6">
      <c r="E34" s="4" t="s">
        <v>4</v>
      </c>
      <c r="F34" s="4" t="s">
        <v>232</v>
      </c>
    </row>
    <row r="35" spans="2:6">
      <c r="B35" s="1" t="s">
        <v>233</v>
      </c>
      <c r="E35" s="4" t="s">
        <v>4</v>
      </c>
      <c r="F35" s="4" t="s">
        <v>234</v>
      </c>
    </row>
    <row r="36" spans="2:6">
      <c r="B36" t="s">
        <v>183</v>
      </c>
      <c r="E36" s="4" t="s">
        <v>4</v>
      </c>
      <c r="F36" s="4" t="s">
        <v>235</v>
      </c>
    </row>
    <row r="37" spans="2:6">
      <c r="B37" t="s">
        <v>16</v>
      </c>
      <c r="E37" s="4" t="s">
        <v>5</v>
      </c>
      <c r="F37" s="4" t="s">
        <v>236</v>
      </c>
    </row>
    <row r="38" spans="2:6">
      <c r="E38" s="4" t="s">
        <v>5</v>
      </c>
      <c r="F38" s="4" t="s">
        <v>237</v>
      </c>
    </row>
    <row r="39" spans="2:6">
      <c r="B39" s="1" t="s">
        <v>238</v>
      </c>
      <c r="E39" s="4" t="s">
        <v>5</v>
      </c>
      <c r="F39" s="4" t="s">
        <v>239</v>
      </c>
    </row>
    <row r="40" spans="2:6">
      <c r="B40" t="s">
        <v>240</v>
      </c>
      <c r="E40" s="4" t="s">
        <v>5</v>
      </c>
      <c r="F40" s="4" t="s">
        <v>241</v>
      </c>
    </row>
    <row r="41" spans="2:6">
      <c r="B41" t="s">
        <v>182</v>
      </c>
      <c r="E41" s="4" t="s">
        <v>5</v>
      </c>
      <c r="F41" s="4" t="s">
        <v>242</v>
      </c>
    </row>
    <row r="42" spans="2:6">
      <c r="E42" s="4" t="s">
        <v>5</v>
      </c>
      <c r="F42" s="4" t="s">
        <v>243</v>
      </c>
    </row>
    <row r="43" spans="2:6">
      <c r="E43" s="4" t="s">
        <v>211</v>
      </c>
    </row>
  </sheetData>
  <sheetProtection algorithmName="SHA-512" hashValue="IO+/ZusfJeswC0/NN57FzViQtlHbWvVKJH/Zuwj5P89vnRn9TAVSgUzlWrhu9pPQ+WoNYjnz5wKwbO/5q0pH7Q==" saltValue="VEXYgMCAkTEaeuhZxakSk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Compromisos entidades</vt:lpstr>
      <vt:lpstr>Plan de acción</vt:lpstr>
      <vt:lpstr>Lista</vt:lpstr>
      <vt:lpstr>Desplegables</vt:lpstr>
      <vt:lpstr>Ambiente</vt:lpstr>
      <vt:lpstr>CulturaRecreaciónyDeporte</vt:lpstr>
      <vt:lpstr>DesarrolloEconómicoIndustriayTurismo</vt:lpstr>
      <vt:lpstr>Educación</vt:lpstr>
      <vt:lpstr>GestiónJurídica</vt:lpstr>
      <vt:lpstr>GestiónPública</vt:lpstr>
      <vt:lpstr>Gobierno</vt:lpstr>
      <vt:lpstr>Hábitat</vt:lpstr>
      <vt:lpstr>Hacienda</vt:lpstr>
      <vt:lpstr>IntegraciónSocial</vt:lpstr>
      <vt:lpstr>Movilidad</vt:lpstr>
      <vt:lpstr>Salud</vt:lpstr>
      <vt:lpstr>SeguridadConvivenciayJusticia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 Alarcón</dc:creator>
  <cp:keywords/>
  <dc:description/>
  <cp:lastModifiedBy>Maria del Rocio</cp:lastModifiedBy>
  <cp:revision/>
  <dcterms:created xsi:type="dcterms:W3CDTF">2017-05-26T20:37:49Z</dcterms:created>
  <dcterms:modified xsi:type="dcterms:W3CDTF">2020-08-11T19:01:04Z</dcterms:modified>
  <cp:category/>
  <cp:contentStatus/>
</cp:coreProperties>
</file>