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codeName="ThisWorkbook"/>
  <mc:AlternateContent xmlns:mc="http://schemas.openxmlformats.org/markup-compatibility/2006">
    <mc:Choice Requires="x15">
      <x15ac:absPath xmlns:x15ac="http://schemas.microsoft.com/office/spreadsheetml/2010/11/ac" url="C:\Users\Pmartinez\Downloads\"/>
    </mc:Choice>
  </mc:AlternateContent>
  <xr:revisionPtr revIDLastSave="0" documentId="13_ncr:1_{93E16B6F-8658-4D4E-A5B0-CE2CCB875528}" xr6:coauthVersionLast="36" xr6:coauthVersionMax="47" xr10:uidLastSave="{00000000-0000-0000-0000-000000000000}"/>
  <bookViews>
    <workbookView showHorizontalScroll="0" showVerticalScroll="0" showSheetTabs="0" xWindow="0" yWindow="0" windowWidth="24000" windowHeight="8325" xr2:uid="{00000000-000D-0000-FFFF-FFFF00000000}"/>
  </bookViews>
  <sheets>
    <sheet name="Portada" sheetId="32" r:id="rId1"/>
    <sheet name="base Solicitudes de Información" sheetId="30" r:id="rId2"/>
    <sheet name="Comentario" sheetId="34" r:id="rId3"/>
    <sheet name="Análisis" sheetId="35" r:id="rId4"/>
    <sheet name="Solicitudes de acceso a la info" sheetId="37" state="hidden" r:id="rId5"/>
  </sheets>
  <externalReferences>
    <externalReference r:id="rId6"/>
    <externalReference r:id="rId7"/>
    <externalReference r:id="rId8"/>
    <externalReference r:id="rId9"/>
    <externalReference r:id="rId10"/>
  </externalReferences>
  <definedNames>
    <definedName name="_xlnm._FilterDatabase" localSheetId="1" hidden="1">'base Solicitudes de Información'!$B$19:$I$23</definedName>
    <definedName name="_xlnm._FilterDatabase" localSheetId="4" hidden="1">'Solicitudes de acceso a la info'!$CW$1:$CX$4</definedName>
    <definedName name="ATENDIDO_POR">'[1]DATOS-MATRIZ'!$B$4:$B$10</definedName>
    <definedName name="CAMBIO_DE_USO_DE_LAS_ZONAS_O_BIENES_DE_USO_PÚBLICO">#REF!</definedName>
    <definedName name="CANAL_REG">'[2]DATOS-MATRIZ'!$A$4:$A$8</definedName>
    <definedName name="CANAL_REGISTRO">#REF!</definedName>
    <definedName name="ESTRATO">#REF!</definedName>
    <definedName name="GRADO_VULNERABILIDAD">#REF!</definedName>
    <definedName name="IDENT_POBLACIONAL">'[1]DATOS-MATRIZ'!$H$4:$H$11</definedName>
    <definedName name="LOCALIDAD">'[1]DATOS-MATRIZ'!#REF!</definedName>
    <definedName name="MATERIAL_ENTREGADO">'[1]DATOS-MATRIZ'!$F$4:$F$6</definedName>
    <definedName name="MAYO">'[3]DATOS-MATRIZ'!#REF!</definedName>
    <definedName name="PUNTO_ATENCION">'[4]DATOS-MATRIZ'!$C$4:$C$11</definedName>
    <definedName name="RANGO_EDAD">#REF!</definedName>
    <definedName name="SEXO">'[1]DATOS-MATRIZ'!$D$4:$D$8</definedName>
    <definedName name="TEMA">'[1]DATOS-MATRIZ'!$K$4:$K$74</definedName>
    <definedName name="TIPO_CONSULTA">#REF!</definedName>
    <definedName name="TIPO_SOLICITUD">#REF!</definedName>
    <definedName name="TRAMITE_SERVICIO">'[1]DATOS-MATRIZ'!$T$4:$T$13</definedName>
  </definedNames>
  <calcPr calcId="191028"/>
  <pivotCaches>
    <pivotCache cacheId="0"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30" l="1"/>
  <c r="C21" i="30"/>
  <c r="D21" i="30"/>
  <c r="E21" i="30"/>
  <c r="F21" i="30"/>
  <c r="G21" i="30"/>
  <c r="H21" i="30"/>
  <c r="I21" i="30"/>
  <c r="B22" i="30"/>
  <c r="C22" i="30"/>
  <c r="D22" i="30"/>
  <c r="E22" i="30"/>
  <c r="F22" i="30"/>
  <c r="G22" i="30"/>
  <c r="H22" i="30"/>
  <c r="I22" i="30"/>
  <c r="B23" i="30"/>
  <c r="C23" i="30"/>
  <c r="D23" i="30"/>
  <c r="E23" i="30"/>
  <c r="F23" i="30"/>
  <c r="G23" i="30"/>
  <c r="H23" i="30"/>
  <c r="I23" i="30"/>
  <c r="I20" i="30"/>
  <c r="H20" i="30"/>
  <c r="G20" i="30"/>
  <c r="F20" i="30"/>
  <c r="E20" i="30"/>
  <c r="D20" i="30"/>
  <c r="C20" i="30"/>
  <c r="B20" i="30"/>
  <c r="A12" i="37" l="1"/>
  <c r="A13" i="37"/>
  <c r="A14" i="37"/>
  <c r="A15" i="37"/>
  <c r="A11" i="37"/>
</calcChain>
</file>

<file path=xl/sharedStrings.xml><?xml version="1.0" encoding="utf-8"?>
<sst xmlns="http://schemas.openxmlformats.org/spreadsheetml/2006/main" count="438" uniqueCount="196">
  <si>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</si>
  <si>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</si>
  <si>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</si>
  <si>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</si>
  <si>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</si>
  <si>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</si>
  <si>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</si>
  <si>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</si>
  <si>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</si>
  <si>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</si>
  <si>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</si>
  <si>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</si>
  <si>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</si>
  <si>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</si>
  <si>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</si>
  <si>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</si>
  <si>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</si>
  <si>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</si>
  <si>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</si>
  <si>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</si>
  <si>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</si>
  <si>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</si>
  <si>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</si>
  <si>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</si>
  <si>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</si>
  <si>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</si>
  <si>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</si>
  <si>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</si>
  <si>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</si>
  <si>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</si>
  <si>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</si>
  <si>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</si>
  <si>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</si>
  <si>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</si>
  <si>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</si>
  <si>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</si>
  <si>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</si>
  <si>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</si>
  <si>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</si>
  <si>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</si>
  <si>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</si>
  <si>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</si>
  <si>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</si>
  <si>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</si>
  <si>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</si>
  <si>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</si>
  <si>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</si>
  <si>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</si>
  <si>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</si>
  <si>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</si>
  <si>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</si>
  <si>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</si>
  <si>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</si>
  <si>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</si>
  <si>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</si>
  <si>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</si>
  <si>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</si>
  <si>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</si>
  <si>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</si>
  <si>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</si>
  <si>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</si>
  <si>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</si>
  <si>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</si>
  <si>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</si>
  <si>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</si>
  <si>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</si>
  <si>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</si>
  <si>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</si>
  <si>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</si>
  <si>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</si>
  <si>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</si>
  <si>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</si>
  <si>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</si>
  <si>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</si>
  <si>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</si>
  <si>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</si>
  <si>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</si>
  <si>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</si>
  <si>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</si>
  <si>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</si>
  <si>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</si>
  <si>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</si>
  <si>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</si>
  <si>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</si>
  <si>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</si>
  <si>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</si>
  <si>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</si>
  <si>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</si>
  <si>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</si>
  <si>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</si>
  <si>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</si>
  <si>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</si>
  <si>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</si>
  <si>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</si>
  <si>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</si>
  <si>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</si>
  <si>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</si>
  <si>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</si>
  <si>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</si>
  <si>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</si>
  <si>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</si>
  <si>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</si>
  <si>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</si>
  <si>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</si>
  <si>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</si>
  <si>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</si>
  <si>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</si>
  <si>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Activo</t>
  </si>
  <si>
    <t>SOLICITUD DE ACCESO A LA INFORMACION</t>
  </si>
  <si>
    <t>En tramite - Por traslado</t>
  </si>
  <si>
    <t>ESTRATEGICO</t>
  </si>
  <si>
    <t>false</t>
  </si>
  <si>
    <t>true</t>
  </si>
  <si>
    <t xml:space="preserve"> </t>
  </si>
  <si>
    <t>Registro para atencion</t>
  </si>
  <si>
    <t>En nombre propio</t>
  </si>
  <si>
    <t>Recibida</t>
  </si>
  <si>
    <t>Gestion oportuna (DTL)</t>
  </si>
  <si>
    <t>0-3.</t>
  </si>
  <si>
    <t>GESTIONADOS</t>
  </si>
  <si>
    <t>GESTIONADO</t>
  </si>
  <si>
    <t>WEB</t>
  </si>
  <si>
    <t>Natural</t>
  </si>
  <si>
    <t>Peticionario Identificado</t>
  </si>
  <si>
    <t>Cedula de ciudadania</t>
  </si>
  <si>
    <t>Por el ciudadano</t>
  </si>
  <si>
    <t>PERIODO ACTUAL</t>
  </si>
  <si>
    <t>TRASLADO DE PETICION POR COMPETENCIA</t>
  </si>
  <si>
    <t>TRASLADO A ENTIDADES DISTRITALES</t>
  </si>
  <si>
    <t>Cerrado - Por no competencia</t>
  </si>
  <si>
    <t>MISIONAL</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</si>
  <si>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</si>
  <si>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</si>
  <si>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</si>
  <si>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</si>
  <si>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</si>
  <si>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</si>
  <si>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t>Análisis del período</t>
  </si>
  <si>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</si>
  <si>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Nota importante</t>
  </si>
  <si>
    <r>
      <rPr>
        <b/>
        <vertAlign val="superscript"/>
        <sz val="13"/>
        <color theme="1"/>
        <rFont val="Museo Sans 300"/>
        <family val="3"/>
      </rPr>
      <t>Nota:</t>
    </r>
    <r>
      <rPr>
        <vertAlign val="superscript"/>
        <sz val="13"/>
        <color theme="1"/>
        <rFont val="Museo Sans 300"/>
        <family val="3"/>
      </rPr>
      <t xml:space="preserve"> Según el Decreto 491 de 2020, el tiempo para dar respuesta a las solicitudes de información es de 20 día hábiles</t>
    </r>
  </si>
  <si>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</si>
  <si>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</si>
  <si>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</si>
  <si>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</si>
  <si>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</si>
  <si>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</si>
  <si>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</si>
  <si>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</si>
  <si>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</si>
  <si>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ESTUDIO DE LA VIABILIDAD DE LAS SOLICITUDES DE ADMINISTRACION DE BIENES PUBLICOS</t>
  </si>
  <si>
    <t>En tramite por asignar - trasladar</t>
  </si>
  <si>
    <t>Solucionado - Por asignacion</t>
  </si>
  <si>
    <t>08 - KENNEDY</t>
  </si>
  <si>
    <t>PENDIENTE</t>
  </si>
  <si>
    <t>Olga Lucia Mesa Moreno</t>
  </si>
  <si>
    <t>omesa32</t>
  </si>
  <si>
    <t>Solucionado - Por traslado</t>
  </si>
  <si>
    <t>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t>
  </si>
  <si>
    <t xml:space="preserve">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</si>
  <si>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SEBASTIAN  RAMIREZ HENAO</t>
  </si>
  <si>
    <t>sramirezh@findeter.gov.co</t>
  </si>
  <si>
    <t>113 - BAVARIA</t>
  </si>
  <si>
    <t>COOPERATIVA DE SUB-OFICIALES</t>
  </si>
  <si>
    <t>SECRETARIA DE PLANEACION</t>
  </si>
  <si>
    <t xml:space="preserve">REFERENCIA  CONTRATO 136/2021 - REALIZAR LA ESTRUCTURACION INTEGRAL DEL PROYECTO LINEA  2 DEL METRO DE BOGOTA  INCLUYENDO LOS COMPONENTES LEGAL  DE RIESGOS  TECNICO Y  FINANCIERO ASUNTO  SOLICITUD DE INFORMACION SOBRE EL COMPONENTE PREDIAL DEL CONTRATO DE LA REFERENCIA </t>
  </si>
  <si>
    <t xml:space="preserve">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t>
  </si>
  <si>
    <t xml:space="preserve">JULIANA  CALA </t>
  </si>
  <si>
    <t>jcala@fdn.com.co</t>
  </si>
  <si>
    <t>CL 71 6 14</t>
  </si>
  <si>
    <t>02 - CHAPINERO</t>
  </si>
  <si>
    <t>88 - EL REFUGIO</t>
  </si>
  <si>
    <t>LOS ROSALES</t>
  </si>
  <si>
    <t>Registro - con preclasificacion</t>
  </si>
  <si>
    <t>APROPIACION E INTERVENCION EN EL ESPACIO PUBLICO. SOLICITO CONOCER EL PERMISO O NORMA QUE PERMITE CERRAR  INTERVENIR UNA ZONA VERDE PARALELA A UN CAMINO PEATONAL Y ADJUNTANDOLA AL INMUEBLE.</t>
  </si>
  <si>
    <t>12 - BARRIOS UNIDOS</t>
  </si>
  <si>
    <t>98 - LOS ALCAZARES</t>
  </si>
  <si>
    <t>ALCAZARES</t>
  </si>
  <si>
    <t xml:space="preserve">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</si>
  <si>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Anonimo</t>
  </si>
  <si>
    <t>ANONIMO</t>
  </si>
  <si>
    <t>SECRETARIA DE GOBIERNO</t>
  </si>
  <si>
    <t>Registrada</t>
  </si>
  <si>
    <t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t>
  </si>
  <si>
    <t xml:space="preserve">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</si>
  <si>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ELKYN  FAJARDO FAJARDO</t>
  </si>
  <si>
    <t>elkyn.fajardo@hotmail.com</t>
  </si>
  <si>
    <r>
      <rPr>
        <b/>
        <vertAlign val="superscript"/>
        <sz val="13"/>
        <rFont val="Museo Sans 300"/>
        <family val="3"/>
      </rPr>
      <t>Nota:</t>
    </r>
    <r>
      <rPr>
        <vertAlign val="superscript"/>
        <sz val="13"/>
        <rFont val="Museo Sans 300"/>
        <family val="3"/>
      </rPr>
      <t xml:space="preserve"> Según el Decreto 491 de 2020, el tiempo para dar respuesta a las solicitudes de información es de 20 día hábiles</t>
    </r>
  </si>
  <si>
    <t>Febrero 2022</t>
  </si>
  <si>
    <t>p2</t>
  </si>
  <si>
    <t>El estado en el cual se encuentran las solicitudes clasificadas como de acceso a la información, es el que se detalla a continuación:
► Dos (2)  se trasladaron a otras entidades por competencia.
► Una (1)  Respondida a la fecha del reporte.</t>
  </si>
  <si>
    <r>
      <rPr>
        <b/>
        <sz val="14"/>
        <color theme="1"/>
        <rFont val="Calibri"/>
        <family val="2"/>
        <scheme val="minor"/>
      </rPr>
      <t>REPORTE  GESTIÓN DE PETICIONES</t>
    </r>
    <r>
      <rPr>
        <sz val="11"/>
        <color theme="1"/>
        <rFont val="Calibri"/>
        <family val="2"/>
        <scheme val="minor"/>
      </rPr>
      <t xml:space="preserve">
Fecha:  2022- 02- 01    a   2022 - 02 - 28
Estado de Petición:  Al Periodo
</t>
    </r>
  </si>
  <si>
    <t xml:space="preserve">De conformidad con lo establecido en el artículo 5 del Decreto 491 de 2020 para las solicitudes de información radicadas durante la emergencia sanitaria, ampliada con la Resolución 304 de 2022 hasta el 30 de abril de 2022, el tiempo de respuesta es de 20 días hábiles.
</t>
  </si>
  <si>
    <t>Al revisar el reporte del mes de febrero de 2022, de las 04 peticiones recibidas por la entidad clasificadas como solicitudes de acceso a la información, 2 se trasladaron a la entidad competente.</t>
  </si>
  <si>
    <t>Durante el mes de febrero de 2022, se recibieron cuatro (04) solicitudes clasificadas como de acceso a la información.</t>
  </si>
  <si>
    <r>
      <t>Dentro de los tipos de petición disponibles en el Sistema Distrital para la gestión de Peticiones Ciudadanas "Bogotá Te Escucha", se encuentra el catalogado como "solicitud de acceso a la información”, la cual es definida como: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</si>
</sst>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b/>
      <sz val="16"/>
      <color theme="0"/>
      <name val="Museo Sans 300"/>
      <family val="3"/>
    </font>
    <font>
      <b/>
      <i/>
      <sz val="12"/>
      <color theme="1"/>
      <name val="Museo Sans 300"/>
      <family val="3"/>
    </font>
    <font>
      <sz val="9"/>
      <color theme="0"/>
      <name val="Calibri"/>
      <family val="2"/>
      <scheme val="minor"/>
    </font>
    <font>
      <vertAlign val="superscript"/>
      <sz val="13"/>
      <color theme="1"/>
      <name val="Museo Sans 300"/>
      <family val="3"/>
    </font>
    <font>
      <b/>
      <vertAlign val="superscript"/>
      <sz val="13"/>
      <color theme="1"/>
      <name val="Museo Sans 300"/>
      <family val="3"/>
    </font>
    <font>
      <b/>
      <sz val="25"/>
      <color theme="1"/>
      <name val="Museo Sans 300"/>
      <family val="3"/>
    </font>
    <font>
      <b/>
      <sz val="14"/>
      <color theme="1"/>
      <name val="Calibri"/>
      <family val="2"/>
      <scheme val="minor"/>
    </font>
    <font>
      <sz val="12"/>
      <color theme="1"/>
      <name val="Museo Sans 300"/>
      <family val="3"/>
    </font>
    <font>
      <vertAlign val="superscript"/>
      <sz val="13"/>
      <name val="Museo Sans 300"/>
      <family val="3"/>
    </font>
    <font>
      <b/>
      <vertAlign val="superscript"/>
      <sz val="13"/>
      <name val="Museo Sans 300"/>
      <family val="3"/>
    </font>
    <font>
      <sz val="16"/>
      <name val="Museo Sans 300"/>
    </font>
  </fonts>
  <fills count="5">
    <fill>
      <patternFill patternType="none"/>
    </fill>
    <fill>
      <patternFill patternType="gray125"/>
    </fill>
    <fill>
      <patternFill patternType="solid">
        <fgColor rgb="FFF7B81C"/>
        <bgColor indexed="64"/>
      </patternFill>
    </fill>
    <fill>
      <patternFill patternType="solid">
        <fgColor rgb="FFEA0A2A"/>
        <bgColor indexed="64"/>
      </patternFill>
    </fill>
    <fill>
      <patternFill patternType="solid">
        <fgColor theme="0"/>
        <bgColor indexed="64"/>
      </patternFill>
    </fill>
  </fills>
  <borders count="11">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6">
    <xf numFmtId="0" fontId="0" fillId="0" borderId="0" xfId="0"/>
    <xf numFmtId="0" fontId="5" fillId="0" borderId="0" xfId="0" applyFont="1"/>
    <xf numFmtId="0" fontId="5" fillId="0" borderId="4" xfId="0" applyFont="1" applyBorder="1" applyAlignment="1">
      <alignment horizontal="center" vertical="center"/>
    </xf>
    <xf numFmtId="0" fontId="6" fillId="2" borderId="0" xfId="0" applyFont="1"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3" borderId="5" xfId="0" applyFont="1" applyFill="1" applyBorder="1" applyAlignment="1">
      <alignment horizontal="center" vertical="center" wrapText="1"/>
    </xf>
    <xf numFmtId="0" fontId="4" fillId="0" borderId="0" xfId="0" applyFont="1" applyAlignment="1">
      <alignment vertical="top" wrapText="1"/>
    </xf>
    <xf numFmtId="0" fontId="13" fillId="0" borderId="5" xfId="0" applyFont="1" applyBorder="1" applyAlignment="1">
      <alignment horizontal="center" vertical="center" wrapText="1"/>
    </xf>
    <xf numFmtId="0" fontId="11" fillId="0" borderId="0" xfId="0" applyFont="1" applyAlignment="1">
      <alignment vertical="center"/>
    </xf>
    <xf numFmtId="14" fontId="0" fillId="0" borderId="0" xfId="0" applyNumberFormat="1"/>
    <xf numFmtId="0" fontId="0" fillId="0" borderId="0" xfId="0" applyAlignment="1">
      <alignment vertical="top"/>
    </xf>
    <xf numFmtId="0" fontId="0" fillId="0" borderId="0" xfId="0" pivotButton="1"/>
    <xf numFmtId="22" fontId="0" fillId="0" borderId="0" xfId="0" applyNumberFormat="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0" xfId="0" quotePrefix="1" applyFont="1"/>
    <xf numFmtId="0" fontId="0" fillId="0" borderId="0" xfId="0"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4" fillId="0" borderId="0" xfId="0" applyFont="1" applyAlignment="1">
      <alignment horizontal="left"/>
    </xf>
    <xf numFmtId="0" fontId="9" fillId="0" borderId="0" xfId="0" applyFont="1" applyAlignment="1">
      <alignment horizontal="left"/>
    </xf>
    <xf numFmtId="0" fontId="4" fillId="0" borderId="0" xfId="0" applyFont="1" applyAlignment="1">
      <alignment horizontal="justify" vertical="top" wrapText="1"/>
    </xf>
    <xf numFmtId="0" fontId="4" fillId="0" borderId="0" xfId="0" applyFont="1" applyAlignment="1">
      <alignment horizontal="center" vertical="top" wrapText="1"/>
    </xf>
    <xf numFmtId="0" fontId="13" fillId="0" borderId="5" xfId="0" applyFont="1" applyBorder="1" applyAlignment="1">
      <alignment horizontal="justify" vertical="center" wrapText="1"/>
    </xf>
    <xf numFmtId="0" fontId="13" fillId="0" borderId="0" xfId="0" applyFont="1" applyAlignment="1">
      <alignment horizontal="justify" vertical="center" wrapText="1"/>
    </xf>
  </cellXfs>
  <cellStyles count="1">
    <cellStyle name="Normal" xfId="0" builtinId="0"/>
  </cellStyles>
  <dxfs count="11">
    <dxf>
      <numFmt numFmtId="19" formatCode="d/mm/yyyy"/>
    </dxf>
    <dxf>
      <numFmt numFmtId="27" formatCode="d/mm/yyyy\ h:mm"/>
    </dxf>
    <dxf>
      <numFmt numFmtId="19" formatCode="d/mm/yyyy"/>
    </dxf>
    <dxf>
      <numFmt numFmtId="19" formatCode="d/mm/yyyy"/>
    </dxf>
    <dxf>
      <numFmt numFmtId="27" formatCode="d/mm/yyyy\ h:mm"/>
    </dxf>
    <dxf>
      <numFmt numFmtId="19" formatCode="d/mm/yyyy"/>
    </dxf>
    <dxf>
      <numFmt numFmtId="19" formatCode="d/mm/yyyy"/>
    </dxf>
    <dxf>
      <font>
        <b val="0"/>
      </font>
    </dxf>
    <dxf>
      <font>
        <b val="0"/>
      </font>
    </dxf>
    <dxf>
      <font>
        <b val="0"/>
      </font>
    </dxf>
    <dxf>
      <font>
        <b val="0"/>
      </font>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Comentario!$C$31:$G$31</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Comentario!$C$32:$G$32</c:f>
              <c:numCache>
                <c:formatCode>General</c:formatCode>
                <c:ptCount val="5"/>
                <c:pt idx="0">
                  <c:v>4</c:v>
                </c:pt>
                <c:pt idx="1">
                  <c:v>2</c:v>
                </c:pt>
                <c:pt idx="2">
                  <c:v>1</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09" y="259080"/>
          <a:ext cx="1159446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P$1">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marL="0" indent="0" algn="ctr"/>
          <a:fld id="{4E9F985B-E352-49EE-AAA0-32A0752C0A2C}" type="TxLink">
            <a:rPr lang="en-US" sz="3600" b="1" kern="1200">
              <a:solidFill>
                <a:srgbClr val="F7B81C"/>
              </a:solidFill>
              <a:latin typeface="Museo Sans Condensed 500" panose="02000000000000000000" pitchFamily="2" charset="77"/>
              <a:ea typeface="+mj-ea"/>
              <a:cs typeface="+mj-cs"/>
            </a:rPr>
            <a:pPr marL="0" indent="0" algn="ctr"/>
            <a:t>Febrero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26</xdr:row>
      <xdr:rowOff>94547</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99135" y="3373755"/>
          <a:ext cx="7847966" cy="1673792"/>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febrero de 2022.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498516</xdr:colOff>
      <xdr:row>0</xdr:row>
      <xdr:rowOff>127683</xdr:rowOff>
    </xdr:from>
    <xdr:to>
      <xdr:col>8</xdr:col>
      <xdr:colOff>2231571</xdr:colOff>
      <xdr:row>8</xdr:row>
      <xdr:rowOff>126670</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516" y="127683"/>
          <a:ext cx="20279591" cy="150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6300107</xdr:colOff>
      <xdr:row>8</xdr:row>
      <xdr:rowOff>420419</xdr:rowOff>
    </xdr:from>
    <xdr:to>
      <xdr:col>8</xdr:col>
      <xdr:colOff>2227118</xdr:colOff>
      <xdr:row>10</xdr:row>
      <xdr:rowOff>309088</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5865928" y="1930812"/>
          <a:ext cx="4907726" cy="609847"/>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3</xdr:col>
      <xdr:colOff>222662</xdr:colOff>
      <xdr:row>10</xdr:row>
      <xdr:rowOff>136072</xdr:rowOff>
    </xdr:from>
    <xdr:ext cx="6865620" cy="523220"/>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191493" y="2337955"/>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2171700</xdr:colOff>
      <xdr:row>11</xdr:row>
      <xdr:rowOff>127887</xdr:rowOff>
    </xdr:from>
    <xdr:ext cx="4415699" cy="781111"/>
    <xdr:sp macro="" textlink="Portada!P1">
      <xdr:nvSpPr>
        <xdr:cNvPr id="7" name="113 Rectángulo">
          <a:extLst>
            <a:ext uri="{FF2B5EF4-FFF2-40B4-BE49-F238E27FC236}">
              <a16:creationId xmlns:a16="http://schemas.microsoft.com/office/drawing/2014/main" id="{28BE7044-559E-41D2-9ACD-94DB7CA74ECF}"/>
            </a:ext>
          </a:extLst>
        </xdr:cNvPr>
        <xdr:cNvSpPr/>
      </xdr:nvSpPr>
      <xdr:spPr>
        <a:xfrm>
          <a:off x="11737521" y="2930958"/>
          <a:ext cx="4415699" cy="781111"/>
        </a:xfrm>
        <a:prstGeom prst="rect">
          <a:avLst/>
        </a:prstGeom>
        <a:noFill/>
      </xdr:spPr>
      <xdr:txBody>
        <a:bodyPr wrap="square" lIns="91440" tIns="45720" rIns="91440" bIns="45720" anchor="ctr" anchorCtr="0">
          <a:spAutoFit/>
        </a:bodyPr>
        <a:lstStyle/>
        <a:p>
          <a:pPr marL="0" indent="0" algn="ctr"/>
          <a:fld id="{503A3C11-3572-4DDA-AB77-1E6D4214140F}" type="TxLink">
            <a:rPr lang="en-US" sz="4400" b="1" kern="1200">
              <a:solidFill>
                <a:srgbClr val="F7B81C"/>
              </a:solidFill>
              <a:latin typeface="Museo Sans Condensed 500" panose="02000000000000000000" pitchFamily="2" charset="77"/>
              <a:ea typeface="+mj-ea"/>
              <a:cs typeface="+mj-cs"/>
            </a:rPr>
            <a:pPr marL="0" indent="0" algn="ctr"/>
            <a:t>Febrero 2022</a:t>
          </a:fld>
          <a:endParaRPr lang="es-ES" sz="4400" b="1" kern="1200">
            <a:solidFill>
              <a:srgbClr val="F7B81C"/>
            </a:solidFill>
            <a:latin typeface="Museo Sans Condensed 500" panose="02000000000000000000" pitchFamily="2" charset="77"/>
            <a:ea typeface="+mj-ea"/>
            <a:cs typeface="+mj-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355600</xdr:colOff>
      <xdr:row>13</xdr:row>
      <xdr:rowOff>54035</xdr:rowOff>
    </xdr:from>
    <xdr:ext cx="3860800" cy="655885"/>
    <xdr:sp macro="" textlink="Portada!P1">
      <xdr:nvSpPr>
        <xdr:cNvPr id="8" name="113 Rectángulo">
          <a:extLst>
            <a:ext uri="{FF2B5EF4-FFF2-40B4-BE49-F238E27FC236}">
              <a16:creationId xmlns:a16="http://schemas.microsoft.com/office/drawing/2014/main" id="{096307C6-013D-499C-97BC-337B5CD1B07F}"/>
            </a:ext>
          </a:extLst>
        </xdr:cNvPr>
        <xdr:cNvSpPr/>
      </xdr:nvSpPr>
      <xdr:spPr>
        <a:xfrm>
          <a:off x="9321800" y="2530535"/>
          <a:ext cx="3860800" cy="655885"/>
        </a:xfrm>
        <a:prstGeom prst="rect">
          <a:avLst/>
        </a:prstGeom>
        <a:noFill/>
      </xdr:spPr>
      <xdr:txBody>
        <a:bodyPr wrap="square" lIns="91440" tIns="45720" rIns="91440" bIns="45720" anchor="ctr" anchorCtr="0">
          <a:spAutoFit/>
        </a:bodyPr>
        <a:lstStyle/>
        <a:p>
          <a:pPr marL="0" indent="0" algn="ctr"/>
          <a:fld id="{EAF7AFDC-0F96-4C14-9710-C0DFBFE90939}" type="TxLink">
            <a:rPr lang="en-US" sz="3600" b="1" kern="1200">
              <a:solidFill>
                <a:srgbClr val="F7B81C"/>
              </a:solidFill>
              <a:latin typeface="Museo Sans Condensed 500" panose="02000000000000000000" pitchFamily="2" charset="77"/>
              <a:ea typeface="+mj-ea"/>
              <a:cs typeface="+mj-cs"/>
            </a:rPr>
            <a:pPr marL="0" indent="0" algn="ctr"/>
            <a:t>Febrero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32</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5</xdr:col>
      <xdr:colOff>548639</xdr:colOff>
      <xdr:row>11</xdr:row>
      <xdr:rowOff>54659</xdr:rowOff>
    </xdr:from>
    <xdr:ext cx="3907699" cy="655885"/>
    <xdr:sp macro="" textlink="Portada!P1">
      <xdr:nvSpPr>
        <xdr:cNvPr id="4" name="113 Rectángulo">
          <a:extLst>
            <a:ext uri="{FF2B5EF4-FFF2-40B4-BE49-F238E27FC236}">
              <a16:creationId xmlns:a16="http://schemas.microsoft.com/office/drawing/2014/main" id="{A87A7C80-EE18-4953-9FE3-8E1EA99D992B}"/>
            </a:ext>
          </a:extLst>
        </xdr:cNvPr>
        <xdr:cNvSpPr/>
      </xdr:nvSpPr>
      <xdr:spPr>
        <a:xfrm>
          <a:off x="7114539" y="2150159"/>
          <a:ext cx="3907699" cy="655885"/>
        </a:xfrm>
        <a:prstGeom prst="rect">
          <a:avLst/>
        </a:prstGeom>
        <a:noFill/>
      </xdr:spPr>
      <xdr:txBody>
        <a:bodyPr wrap="square" lIns="91440" tIns="45720" rIns="91440" bIns="45720" anchor="ctr" anchorCtr="0">
          <a:spAutoFit/>
        </a:bodyPr>
        <a:lstStyle/>
        <a:p>
          <a:pPr marL="0" indent="0" algn="ctr"/>
          <a:fld id="{A6BE4FEE-2E08-4C26-8862-B0889ED73CFC}" type="TxLink">
            <a:rPr lang="en-US" sz="3600" b="1" kern="1200">
              <a:solidFill>
                <a:srgbClr val="F7B81C"/>
              </a:solidFill>
              <a:latin typeface="Museo Sans Condensed 500" panose="02000000000000000000" pitchFamily="2" charset="77"/>
              <a:ea typeface="+mj-ea"/>
              <a:cs typeface="+mj-cs"/>
            </a:rPr>
            <a:pPr marL="0" indent="0" algn="ctr"/>
            <a:t>Febrero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5</xdr:col>
      <xdr:colOff>1802765</xdr:colOff>
      <xdr:row>8</xdr:row>
      <xdr:rowOff>64135</xdr:rowOff>
    </xdr:from>
    <xdr:to>
      <xdr:col>9</xdr:col>
      <xdr:colOff>481965</xdr:colOff>
      <xdr:row>10</xdr:row>
      <xdr:rowOff>168275</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8368665" y="1588135"/>
          <a:ext cx="2552700" cy="4851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1</xdr:col>
      <xdr:colOff>209550</xdr:colOff>
      <xdr:row>1</xdr:row>
      <xdr:rowOff>49506</xdr:rowOff>
    </xdr:from>
    <xdr:to>
      <xdr:col>9</xdr:col>
      <xdr:colOff>491787</xdr:colOff>
      <xdr:row>7</xdr:row>
      <xdr:rowOff>180975</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381000" y="240006"/>
          <a:ext cx="10531137" cy="1274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ALBEIRO\Desktop\CUADRO%20ATENCION%20AL%20CIUDADANO%2019-1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UEVO%20PLAN\2022\FILTROS%20BTE\de%20febrero\Reporte%20Gesti&#243;n%20de%20Peticiones%20Febrero%202022%20-%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e"/>
      <sheetName val="base para pqrs"/>
      <sheetName val="para PQR (2)"/>
      <sheetName val="resumen"/>
      <sheetName val="asignadas"/>
      <sheetName val="asignadas a la entidad"/>
      <sheetName val="entidad que recibe"/>
      <sheetName val="traslados a otra entidad"/>
      <sheetName val="solicitudes de acceso a la info"/>
      <sheetName val="recibidas x la entidad"/>
      <sheetName val="recibidas por traslado"/>
      <sheetName val="registradas"/>
      <sheetName val="base para filtros"/>
      <sheetName val="original"/>
    </sheetNames>
    <sheetDataSet>
      <sheetData sheetId="0"/>
      <sheetData sheetId="1"/>
      <sheetData sheetId="2"/>
      <sheetData sheetId="3"/>
      <sheetData sheetId="4"/>
      <sheetData sheetId="5"/>
      <sheetData sheetId="6"/>
      <sheetData sheetId="7"/>
      <sheetData sheetId="8">
        <row r="2">
          <cell r="B2">
            <v>753092022</v>
          </cell>
          <cell r="G2" t="str">
            <v>AREA DE ATENCION A LA CIUDADANIA</v>
          </cell>
          <cell r="O2" t="str">
            <v>WEB</v>
          </cell>
          <cell r="P2" t="str">
            <v>SOLICITUD DE ACCESO A LA INFORMACION</v>
          </cell>
          <cell r="R2" t="str">
            <v>En trámite - Por asignación</v>
          </cell>
          <cell r="T2" t="str">
            <v>PETICION DE MAS INFORMACION. SEGUN RESPUESTA DADEP RADICADO DADEP NO. 20212030176981  EN TODA LA EXPLICACION NO SE MENCIONA LA ZONA DEL COLEGIO ITI FRANCISCO JOSE DE CALDAS. ATENDIO EL PQRDS  EL INGENIERO LUIS ANTONIO PINZON PARRA  DIRECTOR DE CONSTRUCCION Y CONSERVACION DE ESTABLECIMIENTOS EDUCATIVOS  SECRETARIA DE EDUCACION DISTRITAL.</v>
          </cell>
          <cell r="BD2">
            <v>1</v>
          </cell>
          <cell r="CQ2" t="str">
            <v>PENDIENTE</v>
          </cell>
        </row>
        <row r="3">
          <cell r="B3">
            <v>22942022</v>
          </cell>
          <cell r="G3" t="str">
            <v>AREA DE ATENCION A LA CIUDADANIA</v>
          </cell>
          <cell r="O3" t="str">
            <v>ESCRITO</v>
          </cell>
          <cell r="P3" t="str">
            <v>SOLICITUD DE ACCESO A LA INFORMACION</v>
          </cell>
          <cell r="R3" t="str">
            <v>Solucionado - Por traslado</v>
          </cell>
          <cell r="T3" t="str">
            <v>Peticion SDQS - SDA</v>
          </cell>
          <cell r="BD3">
            <v>1</v>
          </cell>
          <cell r="CQ3" t="str">
            <v>GESTIONADO</v>
          </cell>
        </row>
        <row r="4">
          <cell r="B4">
            <v>728772022</v>
          </cell>
          <cell r="G4" t="str">
            <v>AREA DE ATENCION A LA CIUDADANIA</v>
          </cell>
          <cell r="O4" t="str">
            <v>WEB</v>
          </cell>
          <cell r="P4" t="str">
            <v>SOLICITUD DE ACCESO A LA INFORMACION</v>
          </cell>
          <cell r="R4" t="str">
            <v>Solucionado - Por respuesta definitiva</v>
          </cell>
          <cell r="T4" t="str">
            <v xml:space="preserve">RESPETADOS SENORES   POR MEDIO DE LA PRESENTE  NOS PERMITIMOS SOLICITAR CERTIFICADOS Y COPIA INTEGRA DE EXPEDIENTE PRECONTRACTUAL  CONTRACTUAL Y POS-CONTRACTUAL (SI APLICA) DE LOS CONTRATOS SUSCRITOS ENTRE AVELLANEDAA &amp; ASOCIADOS SAS Y EL DEPARTAMENTO ADMINISTRATIVO DE LA DEFENSORIA DEL ESPACIO PUBLICO  CON N° 110-00132-40-0-2021  Y 110-00132-333-0-2021. PARA TAL FIN  SE ANEXA DOCUMENTO CON EL DETALLE DE LA PETICION.  AGRADECEMOS SU COLABORACION Y OPORTUNA RESPUESTA. </v>
          </cell>
          <cell r="BD4">
            <v>1</v>
          </cell>
          <cell r="CQ4" t="str">
            <v>GESTIONADO</v>
          </cell>
        </row>
        <row r="5">
          <cell r="B5">
            <v>580962022</v>
          </cell>
          <cell r="G5" t="str">
            <v>AREA DE ATENCION A LA CIUDADANIA</v>
          </cell>
          <cell r="O5" t="str">
            <v>WEB</v>
          </cell>
          <cell r="P5" t="str">
            <v>SOLICITUD DE ACCESO A LA INFORMACION</v>
          </cell>
          <cell r="R5" t="str">
            <v>Solucionado - Por traslado</v>
          </cell>
          <cell r="T5" t="str">
            <v>SENORES DEPARTAMENTO ADMINISTRATIVO DEFENSORIA DE ESPACIO PUBLICO DE BOGOTA  CORDIAL SALUDO  SOLICITO ME INFORMEN SI EL PREDIO CON NOMENCLATURA URBANA CALLE 147 D NO. 95-20 CON CHIP AAA0131JOPP  HACE PARTE DEL INVENTARIO DE BIENES DEL DISTRITO CAPITAL DESTINADOS A ESPACIO PUBLICO. ESTA ACLARACION SE PIDE POR EL OFICIO 2-2021-82342 DE LA SECRETARIA DISTRITAL DE PLANEACION QUE ASI LO CITA. SE ACLARA QUE NO HAY NINGUNA ANOTACION O COMPRA O ALGUNA NOTIFICACION EN EL CERTIFICADO DE LIBERTAD ANEXO OFICIO SECRETARIA DE PLANEACION CERTIFICADO DE LIBERTAD DEL PREDIO  CORDILAMENTE  ARQ TANIA BRITO</v>
          </cell>
          <cell r="BD5">
            <v>1</v>
          </cell>
          <cell r="CQ5" t="str">
            <v>GESTIONADO</v>
          </cell>
        </row>
      </sheetData>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7161" refreshedDate="44580.457216550923" createdVersion="7" refreshedVersion="7" minRefreshableVersion="3" recordCount="5" xr:uid="{E8D6EDA0-2C9C-4025-9370-2CAF9DE8ED5A}">
  <cacheSource type="worksheet">
    <worksheetSource name="tabla8"/>
  </cacheSource>
  <cacheFields count="100">
    <cacheField name="Número petición" numFmtId="0">
      <sharedItems containsSemiMixedTypes="0" containsString="0" containsNumber="1" containsInteger="1" minValue="92" maxValue="423"/>
    </cacheField>
    <cacheField name="Número petición2" numFmtId="0">
      <sharedItems containsSemiMixedTypes="0" containsString="0" containsNumber="1" containsInteger="1" minValue="3941242021" maxValue="4200732021" count="5">
        <n v="4200732021"/>
        <n v="4139692021"/>
        <n v="4139572021"/>
        <n v="4137232021"/>
        <n v="394124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
        <s v="AREA DE ATENCION A LA CIUDADANIA"/>
      </sharedItems>
    </cacheField>
    <cacheField name="Dependencia hija" numFmtId="0">
      <sharedItems containsNonDate="0" containsString="0" containsBlank="1"/>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NonDate="0" containsString="0" containsBlank="1"/>
    </cacheField>
    <cacheField name="Canal" numFmtId="0">
      <sharedItems count="1">
        <s v="WEB"/>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3">
        <s v="Cerrado - Por no competencia"/>
        <s v="Solucionado - Por traslado"/>
        <s v="Solucionado - Por asignacion"/>
      </sharedItems>
    </cacheField>
    <cacheField name="Estado de la petición" numFmtId="0">
      <sharedItems/>
    </cacheField>
    <cacheField name="Asunto" numFmtId="0">
      <sharedItems count="4" longText="1">
        <s v="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
        <s v="APROPIACION E INTERVENCION EN EL ESPACIO PUBLICO. SOLICITO CONOCER EL PERMISO O NORMA QUE PERMITE CERRAR  INTERVENIR UNA ZONA VERDE PARALELA A UN CAMINO PEATONAL Y ADJUNTANDOLA AL INMUEBLE."/>
        <s v="REFERENCIA  CONTRATO 136/2021 - REALIZAR LA ESTRUCTURACION INTEGRAL DEL PROYECTO LINEA  2 DEL METRO DE BOGOTA  INCLUYENDO LOS COMPONENTES LEGAL  DE RIESGOS  TECNICO Y  FINANCIERO ASUNTO  SOLICITUD DE INFORMACION SOBRE EL COMPONENTE PREDIAL DEL CONTRATO DE LA REFERENCIA "/>
        <s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
      </sharedItems>
    </cacheField>
    <cacheField name="Proceso de calidad" numFmtId="0">
      <sharedItems/>
    </cacheField>
    <cacheField name="Trámite o servicio" numFmtId="0">
      <sharedItems containsNonDate="0" containsString="0"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3" maxValue="6"/>
    </cacheField>
    <cacheField name="Longitud de los hechos" numFmtId="0">
      <sharedItems containsString="0" containsBlank="1" containsNumber="1" containsInteger="1" minValue="-7407051019370550" maxValue="-74074154498"/>
    </cacheField>
    <cacheField name="Latitud de los hechos" numFmtId="0">
      <sharedItems containsString="0" containsBlank="1" containsNumber="1" containsInteger="1" minValue="469488655999999" maxValue="4661680093343530"/>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2-05T00:00:00" maxDate="2021-12-30T00:00:00"/>
    </cacheField>
    <cacheField name="Fecha registro" numFmtId="14">
      <sharedItems containsSemiMixedTypes="0" containsNonDate="0" containsDate="1" containsString="0" minDate="2021-12-06T00:00:00" maxDate="2021-12-31T00:00:00"/>
    </cacheField>
    <cacheField name="Fecha asignación" numFmtId="22">
      <sharedItems containsSemiMixedTypes="0" containsNonDate="0" containsDate="1" containsString="0" minDate="2021-12-06T10:42:41" maxDate="2021-12-31T00:09:53"/>
    </cacheField>
    <cacheField name="Fecha inicio términos" numFmtId="14">
      <sharedItems containsSemiMixedTypes="0" containsNonDate="0" containsDate="1" containsString="0" minDate="2021-12-07T00:00:00" maxDate="2022-01-04T00:00:00"/>
    </cacheField>
    <cacheField name="Número radicado entrada" numFmtId="0">
      <sharedItems containsNonDate="0" containsString="0" containsBlank="1"/>
    </cacheField>
    <cacheField name="Fecha radicado entrada" numFmtId="0">
      <sharedItems/>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14">
      <sharedItems containsSemiMixedTypes="0" containsNonDate="0" containsDate="1" containsString="0" minDate="2022-01-04T00:00:00" maxDate="2022-02-01T00:00:00"/>
    </cacheField>
    <cacheField name="Días para el vencimiento" numFmtId="0">
      <sharedItems containsSemiMixedTypes="0" containsString="0" containsNumber="1" containsInteger="1" minValue="20" maxValue="20"/>
    </cacheField>
    <cacheField name="Número radicado salida" numFmtId="0">
      <sharedItems containsNonDate="0" containsString="0" containsBlank="1"/>
    </cacheField>
    <cacheField name="Fecha radicado salida" numFmtId="0">
      <sharedItems/>
    </cacheField>
    <cacheField name="Fecha finalización" numFmtId="22">
      <sharedItems containsSemiMixedTypes="0" containsNonDate="0" containsDate="1" containsString="0" minDate="2021-12-06T12:05:22" maxDate="2021-12-31T07:45:10"/>
    </cacheField>
    <cacheField name="Fecha cierre" numFmtId="0">
      <sharedItems containsDate="1" containsMixedTypes="1" minDate="2021-12-23T11:09:48" maxDate="2021-12-23T11:09:48"/>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09T00:00:00" maxDate="2022-01-05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9209534" maxValue="1030549158"/>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tring="0" containsBlank="1" containsNumber="1" containsInteger="1" minValue="3002945589" maxValue="3102808418"/>
    </cacheField>
    <cacheField name="Celular peticionario" numFmtId="0">
      <sharedItems containsString="0" containsBlank="1" containsNumber="1" containsInteger="1" minValue="3002945589" maxValue="310280841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3"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ount="2">
        <s v="GESTIONADO"/>
        <s v="PENDIENTE"/>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n v="423"/>
    <x v="0"/>
    <s v="GOBIERNO"/>
    <s v="ENTIDADES DISTRITALES"/>
    <s v="DEFENSORIA DEL ESPACIO PUBLICO"/>
    <s v="Oficina de Atencion a la Ciudadania | Puede Consolidar | Trasladar Entidades"/>
    <x v="0"/>
    <m/>
    <s v="ESPACIO PUBLICO"/>
    <s v="SERVICIO A LA CIUDADANIA"/>
    <s v="ATENCION A LA CIUDADANIA"/>
    <s v="Olga Lucia Mesa Moreno"/>
    <s v="Activo"/>
    <m/>
    <x v="0"/>
    <x v="0"/>
    <s v="En tramite por asignar - trasladar"/>
    <x v="0"/>
    <s v="Cerrado - Por no competencia"/>
    <x v="0"/>
    <s v="ESTRATEGICO"/>
    <m/>
    <s v="false"/>
    <s v="false"/>
    <s v="false"/>
    <m/>
    <m/>
    <s v="false"/>
    <m/>
    <m/>
    <m/>
    <m/>
    <m/>
    <m/>
    <n v="-74074154498"/>
    <n v="469488655999999"/>
    <m/>
    <m/>
    <d v="2021-12-29T00:00:00"/>
    <d v="2021-12-30T00:00:00"/>
    <d v="2021-12-29T13:35:02"/>
    <d v="2021-12-30T00:00:00"/>
    <m/>
    <s v=" "/>
    <s v=" "/>
    <s v=" "/>
    <s v=" "/>
    <s v=" "/>
    <s v=" "/>
    <d v="2022-01-27T00:00:00"/>
    <n v="20"/>
    <m/>
    <s v=" "/>
    <d v="2021-12-29T14:20:08"/>
    <s v=" "/>
    <x v="0"/>
    <n v="0"/>
    <s v="Registro para atencion"/>
    <s v="Funcionario"/>
    <d v="2021-12-31T00:00:00"/>
    <n v="1"/>
    <n v="0"/>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ELKYN  FAJARDO FAJARDO"/>
    <n v="79209534"/>
    <m/>
    <s v="elkyn.fajardo@hotmail.com"/>
    <n v="3102808418"/>
    <n v="3102808418"/>
    <m/>
    <m/>
    <m/>
    <m/>
    <n v="3"/>
    <s v="false"/>
    <s v="true"/>
    <m/>
    <m/>
    <n v="1"/>
    <s v="Recibida"/>
    <s v="Por el ciudadano"/>
    <m/>
    <s v="PERIODO ACTUAL"/>
    <s v="Gestion oportuna (DTL)"/>
    <s v=" "/>
    <s v="0-3."/>
    <s v="GESTIONADOS"/>
    <x v="0"/>
    <m/>
    <m/>
    <m/>
    <m/>
    <m/>
  </r>
  <r>
    <n v="338"/>
    <x v="1"/>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1"/>
    <s v="MISIONAL"/>
    <m/>
    <s v="false"/>
    <s v="true"/>
    <s v="false"/>
    <m/>
    <m/>
    <s v="false"/>
    <m/>
    <m/>
    <s v="12 - BARRIOS UNIDOS"/>
    <s v="98 - LOS ALCAZARES"/>
    <s v="ALCAZARES"/>
    <n v="3"/>
    <n v="-740704692900181"/>
    <n v="4661645339972420"/>
    <m/>
    <m/>
    <d v="2021-12-22T00:00:00"/>
    <d v="2021-12-23T00:00:00"/>
    <d v="2021-12-22T13:14:04"/>
    <d v="2021-12-23T00:00:00"/>
    <m/>
    <s v=" "/>
    <s v=" "/>
    <s v=" "/>
    <s v=" "/>
    <s v=" "/>
    <s v=" "/>
    <d v="2022-01-20T00:00:00"/>
    <n v="20"/>
    <m/>
    <s v=" "/>
    <d v="2021-12-22T14:59:38"/>
    <d v="2021-12-23T11:09:48"/>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cibida"/>
    <s v="Por el ciudadano"/>
    <m/>
    <s v="PERIODO ACTUAL"/>
    <s v="Gestion oportuna (DTL)"/>
    <s v=" "/>
    <s v="0-3."/>
    <s v="GESTIONADOS"/>
    <x v="0"/>
    <m/>
    <m/>
    <m/>
    <m/>
    <m/>
  </r>
  <r>
    <n v="337"/>
    <x v="2"/>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Registro - con preclasificacion"/>
    <x v="1"/>
    <s v="Solucionado - Por traslado"/>
    <x v="1"/>
    <s v="MISIONAL"/>
    <m/>
    <s v="false"/>
    <s v="false"/>
    <s v="false"/>
    <m/>
    <m/>
    <s v="false"/>
    <m/>
    <m/>
    <s v="12 - BARRIOS UNIDOS"/>
    <s v="98 - LOS ALCAZARES"/>
    <s v="ALCAZARES"/>
    <n v="3"/>
    <n v="-7407051019370550"/>
    <n v="4661680093343530"/>
    <m/>
    <m/>
    <d v="2021-12-22T00:00:00"/>
    <d v="2021-12-23T00:00:00"/>
    <d v="2021-12-22T12:02:22"/>
    <d v="2021-12-23T00:00:00"/>
    <m/>
    <s v=" "/>
    <s v=" "/>
    <s v=" "/>
    <s v=" "/>
    <s v=" "/>
    <s v=" "/>
    <d v="2022-01-20T00:00:00"/>
    <n v="20"/>
    <m/>
    <s v=" "/>
    <d v="2021-12-22T15:04:18"/>
    <s v=" "/>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gistrada"/>
    <s v="Por el ciudadano"/>
    <m/>
    <s v="PERIODO ACTUAL"/>
    <s v="Gestion oportuna (DTL)"/>
    <s v=" "/>
    <s v="0-3."/>
    <s v="GESTIONADOS"/>
    <x v="0"/>
    <m/>
    <m/>
    <m/>
    <m/>
    <m/>
  </r>
  <r>
    <n v="335"/>
    <x v="3"/>
    <s v="GOBIERNO"/>
    <s v="ENTIDADES DISTRITALES"/>
    <s v="DEFENSORIA DEL ESPACIO PUBLICO"/>
    <s v="Oficina de Atencion a la Ciudadania | Puede Consolidar | Trasladar Entidades"/>
    <x v="0"/>
    <m/>
    <s v="ESPACIO PUBLICO"/>
    <s v="ESPACIO PUBLICO"/>
    <s v="ESTUDIO DE LA VIABILIDAD DE LAS SOLICITUDES DE ADMINISTRACION DE BIENES PUBLICOS"/>
    <s v="Olga Lucia Mesa Moreno"/>
    <s v="Activo"/>
    <m/>
    <x v="0"/>
    <x v="0"/>
    <s v="En tramite por asignar - trasladar"/>
    <x v="2"/>
    <s v="Solucionado - Por asignacion"/>
    <x v="2"/>
    <s v="MISIONAL"/>
    <m/>
    <s v="false"/>
    <s v="true"/>
    <s v="false"/>
    <m/>
    <m/>
    <s v="false"/>
    <m/>
    <m/>
    <m/>
    <m/>
    <m/>
    <n v="6"/>
    <n v="-7405519723897660"/>
    <n v="4654121528847040"/>
    <m/>
    <m/>
    <d v="2021-12-22T00:00:00"/>
    <d v="2021-12-23T00:00:00"/>
    <d v="2021-12-31T00:09:53"/>
    <d v="2022-01-03T00:00:00"/>
    <m/>
    <s v=" "/>
    <s v=" "/>
    <s v=" "/>
    <s v=" "/>
    <s v=" "/>
    <s v=" "/>
    <d v="2022-01-31T00:00:00"/>
    <n v="20"/>
    <m/>
    <s v=" "/>
    <d v="2021-12-31T07:45:10"/>
    <s v=" "/>
    <x v="0"/>
    <n v="0"/>
    <s v="Registro para atencion"/>
    <s v="Funcionario"/>
    <d v="2022-01-04T00:00:00"/>
    <n v="1"/>
    <n v="0"/>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Natural"/>
    <s v="Natural"/>
    <s v="Peticionario Identificado"/>
    <s v="omesa32"/>
    <s v="En nombre propio"/>
    <s v="Cedula de ciudadania"/>
    <s v="JULIANA  CALA "/>
    <n v="1020794847"/>
    <m/>
    <s v="jcala@fdn.com.co"/>
    <m/>
    <n v="3042501907"/>
    <s v="CL 71 6 14"/>
    <s v="02 - CHAPINERO"/>
    <s v="88 - EL REFUGIO"/>
    <s v="LOS ROSALES"/>
    <n v="6"/>
    <s v="false"/>
    <s v="true"/>
    <m/>
    <m/>
    <n v="1"/>
    <s v="Recibida"/>
    <s v="Por el ciudadano"/>
    <m/>
    <s v="PERIODO ACTUAL"/>
    <s v="Gestion oportuna (DTL)"/>
    <s v=" "/>
    <s v="0-3."/>
    <s v="GESTIONADOS"/>
    <x v="1"/>
    <m/>
    <m/>
    <m/>
    <m/>
    <m/>
  </r>
  <r>
    <n v="92"/>
    <x v="4"/>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3"/>
    <s v="MISIONAL"/>
    <m/>
    <s v="false"/>
    <s v="false"/>
    <s v="false"/>
    <m/>
    <m/>
    <s v="false"/>
    <m/>
    <m/>
    <m/>
    <m/>
    <m/>
    <m/>
    <m/>
    <m/>
    <m/>
    <m/>
    <d v="2021-12-05T00:00:00"/>
    <d v="2021-12-06T00:00:00"/>
    <d v="2021-12-06T10:42:41"/>
    <d v="2021-12-07T00:00:00"/>
    <m/>
    <s v=" "/>
    <s v=" "/>
    <s v=" "/>
    <s v=" "/>
    <s v=" "/>
    <s v=" "/>
    <d v="2022-01-04T00:00:00"/>
    <n v="20"/>
    <m/>
    <s v=" "/>
    <d v="2021-12-06T12:05:22"/>
    <s v=" "/>
    <x v="0"/>
    <n v="0"/>
    <s v="Registro para atencion"/>
    <s v="Funcionario"/>
    <d v="2021-12-09T00:00:00"/>
    <n v="1"/>
    <n v="0"/>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SEBASTIAN  RAMIREZ HENAO"/>
    <n v="1030549158"/>
    <m/>
    <s v="sramirezh@findeter.gov.co"/>
    <n v="3002945589"/>
    <n v="3002945589"/>
    <m/>
    <s v="08 - KENNEDY"/>
    <s v="113 - BAVARIA"/>
    <s v="COOPERATIVA DE SUB-OFICIALES"/>
    <n v="3"/>
    <s v="false"/>
    <s v="true"/>
    <s v="SECRETARIA DE PLANEACION"/>
    <s v="DEFENSORIA DEL ESPACIO PUBLICO"/>
    <n v="1"/>
    <s v="Recibida"/>
    <s v="Por el ciudadano"/>
    <m/>
    <s v="PERIODO ACTUAL"/>
    <s v="Gestion oportuna (DTL)"/>
    <s v=" "/>
    <s v="0-3."/>
    <s v="GESTIONADOS"/>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32637F-328B-40CC-A319-EC9979B8E759}" name="TablaDinámica3" cacheId="0"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19:H2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6"/>
    <field x="14"/>
    <field x="15"/>
    <field x="17"/>
    <field x="19"/>
    <field x="55"/>
    <field x="94"/>
  </rowFields>
  <rowItems count="5">
    <i>
      <x/>
      <x/>
      <x/>
      <x/>
      <x v="2"/>
      <x v="2"/>
      <x/>
      <x/>
    </i>
    <i>
      <x v="1"/>
      <x/>
      <x/>
      <x/>
      <x v="1"/>
      <x v="3"/>
      <x/>
      <x v="1"/>
    </i>
    <i>
      <x v="2"/>
      <x/>
      <x/>
      <x/>
      <x v="2"/>
      <x/>
      <x/>
      <x/>
    </i>
    <i>
      <x v="3"/>
      <x/>
      <x/>
      <x/>
      <x v="2"/>
      <x/>
      <x/>
      <x/>
    </i>
    <i>
      <x v="4"/>
      <x/>
      <x/>
      <x/>
      <x/>
      <x v="1"/>
      <x/>
      <x/>
    </i>
  </rowItems>
  <colItems count="1">
    <i/>
  </colItems>
  <formats count="4">
    <format dxfId="10">
      <pivotArea dataOnly="0" labelOnly="1" outline="0" fieldPosition="0">
        <references count="6">
          <reference field="1" count="1" selected="0">
            <x v="0"/>
          </reference>
          <reference field="6" count="0" selected="0"/>
          <reference field="14" count="0" selected="0"/>
          <reference field="15" count="0" selected="0"/>
          <reference field="17" count="1">
            <x v="2"/>
          </reference>
          <reference field="19" count="1" selected="0">
            <x v="2"/>
          </reference>
        </references>
      </pivotArea>
    </format>
    <format dxfId="9">
      <pivotArea dataOnly="0" labelOnly="1" outline="0" fieldPosition="0">
        <references count="6">
          <reference field="1" count="1" selected="0">
            <x v="1"/>
          </reference>
          <reference field="6" count="0" selected="0"/>
          <reference field="14" count="0" selected="0"/>
          <reference field="15" count="0" selected="0"/>
          <reference field="17" count="1">
            <x v="1"/>
          </reference>
          <reference field="19" count="1" selected="0">
            <x v="3"/>
          </reference>
        </references>
      </pivotArea>
    </format>
    <format dxfId="8">
      <pivotArea dataOnly="0" labelOnly="1" outline="0" fieldPosition="0">
        <references count="6">
          <reference field="1" count="1" selected="0">
            <x v="2"/>
          </reference>
          <reference field="6" count="0" selected="0"/>
          <reference field="14" count="0" selected="0"/>
          <reference field="15" count="0" selected="0"/>
          <reference field="17" count="1">
            <x v="2"/>
          </reference>
          <reference field="19" count="1" selected="0">
            <x v="0"/>
          </reference>
        </references>
      </pivotArea>
    </format>
    <format dxfId="7">
      <pivotArea dataOnly="0" labelOnly="1" outline="0" fieldPosition="0">
        <references count="6">
          <reference field="1" count="1" selected="0">
            <x v="4"/>
          </reference>
          <reference field="6" count="0" selected="0"/>
          <reference field="14" count="0" selected="0"/>
          <reference field="15" count="0" selected="0"/>
          <reference field="17" count="1">
            <x v="0"/>
          </reference>
          <reference field="1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E5C052-EA4B-483A-BDC0-4A68AC0D8E23}" name="Tabla8" displayName="Tabla8" ref="A1:CV6" totalsRowShown="0">
  <autoFilter ref="A1:CV6" xr:uid="{13E5C052-EA4B-483A-BDC0-4A68AC0D8E23}"/>
  <tableColumns count="100">
    <tableColumn id="1" xr3:uid="{C6A54463-A2FB-4248-8C4A-A9963FC96998}" name="Número petición"/>
    <tableColumn id="2" xr3:uid="{CE0B4E4C-3380-4710-A7B3-74CE7A5472DE}" name="Número petición2"/>
    <tableColumn id="3" xr3:uid="{7922353E-988C-447A-8CEB-2C33C873AA16}" name="Sector"/>
    <tableColumn id="4" xr3:uid="{89382BBE-68E8-4AE5-969F-691C67A7538D}" name="Tipo de entidad"/>
    <tableColumn id="5" xr3:uid="{212CC079-D817-4D27-A86A-AFAFBB55E0E1}" name="Entidad"/>
    <tableColumn id="6" xr3:uid="{99434635-B7AA-4BB2-A4A1-C89644F6C60E}" name="Tipo de dependencia"/>
    <tableColumn id="7" xr3:uid="{75A01063-7640-40B3-A87B-253E839C60AB}" name="Dependencia"/>
    <tableColumn id="8" xr3:uid="{9E4B2E04-7365-4F82-8189-FCDBD3933184}" name="Dependencia hija"/>
    <tableColumn id="9" xr3:uid="{3F27935A-B898-4E19-B2AA-427DD2037DEB}" name="Tema"/>
    <tableColumn id="10" xr3:uid="{B4323D5D-ECF4-4F5D-98DD-03D28A12C0F6}" name="Categoría subtema"/>
    <tableColumn id="11" xr3:uid="{FEF93E36-6B1B-4E3B-8771-A9F5608AB3E5}" name="Subtema"/>
    <tableColumn id="12" xr3:uid="{B99898EF-506B-49A6-B126-B120D6227ADB}" name="Funcionario"/>
    <tableColumn id="13" xr3:uid="{E7712403-8756-49F6-A73C-1EBFDAAA9ADE}" name="Estado del Usuario"/>
    <tableColumn id="14" xr3:uid="{4D9AB7F6-E4E0-464C-AE8B-486D5E071696}" name="Punto atención"/>
    <tableColumn id="15" xr3:uid="{02ED90B7-4048-475D-BDEC-0F952DEBEE89}" name="Canal"/>
    <tableColumn id="16" xr3:uid="{FD71CA32-31C2-4118-BF17-A054CA141B84}" name="Tipo petición"/>
    <tableColumn id="17" xr3:uid="{16C7D9CB-5B96-41D2-82AD-A46D0452553E}" name="Estado petición inicial"/>
    <tableColumn id="18" xr3:uid="{906FDA1E-C8ED-4D06-A274-CC2042A80381}" name="Estado petición final"/>
    <tableColumn id="19" xr3:uid="{2F2375E7-F2BB-4D69-BF39-E4FAA621F115}" name="Estado de la petición"/>
    <tableColumn id="20" xr3:uid="{6AC17740-997C-4E7C-BEEC-2066136C4083}" name="Asunto"/>
    <tableColumn id="21" xr3:uid="{969FC58D-D42A-47D6-AF0D-9FDAD640F741}" name="Proceso de calidad"/>
    <tableColumn id="22" xr3:uid="{2CA1AA8E-D5B4-4E6A-90DD-16D88B949B71}" name="Trámite o servicio"/>
    <tableColumn id="23" xr3:uid="{6E52B662-7A8A-4146-83EA-85760E4F6C31}" name="Es trámite"/>
    <tableColumn id="24" xr3:uid="{D0E6FA3C-6DEB-4763-9778-9D2C819B74DA}" name="Adjunto"/>
    <tableColumn id="25" xr3:uid="{ECD0A33F-709D-4B89-8E7F-1733C02A9B3C}" name="Tiene procedencia"/>
    <tableColumn id="26" xr3:uid="{50A7F95C-EEE8-4F78-B5E7-5EC9CD391EE3}" name="Entidad procedencia"/>
    <tableColumn id="27" xr3:uid="{4AF93353-17F9-4068-A11C-880378E51486}" name="Radicado de procedencia"/>
    <tableColumn id="28" xr3:uid="{C98F07E6-DB42-48B3-9B43-7577102D920A}" name="Es copia"/>
    <tableColumn id="29" xr3:uid="{34E51593-552A-4306-B158-3986902C3723}" name="Entidad fuente"/>
    <tableColumn id="30" xr3:uid="{A36CD9F3-4E68-4CBC-BD8A-96D1DDB01029}" name="Nota"/>
    <tableColumn id="31" xr3:uid="{B1AD7E92-29B6-4201-8E31-64A815681300}" name="Localidad de los hechos"/>
    <tableColumn id="32" xr3:uid="{F7CF29DA-DF88-4CEF-8322-6C3BACC5ABBA}" name="UPZ de los hechos"/>
    <tableColumn id="33" xr3:uid="{297FCD39-1189-4784-9AAC-DDD61F8F9A0A}" name="Barrio de los hechos"/>
    <tableColumn id="34" xr3:uid="{C3289A74-940F-41B1-AF48-8FDDB117310E}" name="Estrato de los hechos"/>
    <tableColumn id="35" xr3:uid="{FA665EC1-9C89-49EE-B535-876DB0E3E734}" name="Longitud de los hechos"/>
    <tableColumn id="36" xr3:uid="{923A87EA-AAE2-42B2-835A-49C25A88AED3}" name="Latitud de los hechos"/>
    <tableColumn id="37" xr3:uid="{18AF2CA7-3DD5-4D57-A6AE-CF276B801678}" name="Longitud de registro de la petición"/>
    <tableColumn id="38" xr3:uid="{904B68C7-DD6C-478A-B7C6-D6C1F9C1FFE9}" name="Latitud de registro de la petición"/>
    <tableColumn id="39" xr3:uid="{A9C4F4D2-8A78-4FE4-8FB8-6A5EB9A4684E}" name="Fecha ingreso" dataDxfId="6"/>
    <tableColumn id="40" xr3:uid="{3E68F13F-1EE6-4D3B-8296-B8AD231A9E2D}" name="Fecha registro" dataDxfId="5"/>
    <tableColumn id="41" xr3:uid="{83232C0B-5478-4454-A57F-4186EEA16356}" name="Fecha asignación" dataDxfId="4"/>
    <tableColumn id="42" xr3:uid="{6D2EEA70-F09D-4252-81F6-EF17616FF226}" name="Fecha inicio términos" dataDxfId="3"/>
    <tableColumn id="43" xr3:uid="{625EB2CD-9F67-4941-8F63-363EDC46F761}" name="Número radicado entrada"/>
    <tableColumn id="44" xr3:uid="{BF2AD51B-12CE-4E96-B6BC-F6488843EE03}" name="Fecha radicado entrada"/>
    <tableColumn id="45" xr3:uid="{00721A82-D358-4A26-8622-7994CA8B3C85}" name="Fecha solicitud aclaración"/>
    <tableColumn id="46" xr3:uid="{893C1239-6782-48FB-87DE-9A90F95720DF}" name="Fecha solicitud ampliación"/>
    <tableColumn id="47" xr3:uid="{F6246192-25BB-4739-A968-E4B1A142EE7C}" name="Fecha respuesta aclaración"/>
    <tableColumn id="48" xr3:uid="{83AA68FD-8A2C-4393-B4EC-CD327B34F838}" name="Fecha respuesta ampliación"/>
    <tableColumn id="49" xr3:uid="{8E415EDC-6A4F-46AD-BB61-F2607D666AD0}" name="Fecha reinicio de términos"/>
    <tableColumn id="50" xr3:uid="{5827CC33-9B7D-4A34-8630-4DBB09C842B7}" name="Fecha vencimiento" dataDxfId="2"/>
    <tableColumn id="51" xr3:uid="{31F51C32-E514-4837-BBAC-4F12746BB4F7}" name="Días para el vencimiento"/>
    <tableColumn id="52" xr3:uid="{F06A2AF6-483A-4DCA-A731-2F6B86544A6D}" name="Número radicado salida"/>
    <tableColumn id="53" xr3:uid="{8B621078-9D2E-41A5-9B53-ED89E1C8CFB4}" name="Fecha radicado salida"/>
    <tableColumn id="54" xr3:uid="{3B10F295-5040-4E6F-B6DE-9699CF1BC0E7}" name="Fecha finalización" dataDxfId="1"/>
    <tableColumn id="55" xr3:uid="{0442AD39-A6C0-4BE8-8AFB-7F88FE45C0CE}" name="Fecha cierre"/>
    <tableColumn id="56" xr3:uid="{BF01CD4D-DA81-4465-BC4A-F1E8C2751D0B}" name="Días gestión"/>
    <tableColumn id="57" xr3:uid="{2430CCAB-FCAB-4B1E-A0D4-85657F713F5B}" name="Días vencimiento"/>
    <tableColumn id="58" xr3:uid="{F153AE9E-83DF-48E2-8F11-F58771AAD988}" name="Actividad"/>
    <tableColumn id="59" xr3:uid="{888C5A83-AC15-4A7A-969A-5632E649A2B6}" name="Responsable actividad"/>
    <tableColumn id="60" xr3:uid="{0C950547-E7A8-4D94-A9A2-DCC60B2FD922}" name="Fecha fin actividad" dataDxfId="0"/>
    <tableColumn id="61" xr3:uid="{63E65291-00CA-489C-ADBE-6C3B9206FF9F}" name="Días de la actividad"/>
    <tableColumn id="62" xr3:uid="{56772795-CD5F-48B2-B8BD-55EADAEDB605}" name="Días vencimiento actividad"/>
    <tableColumn id="63" xr3:uid="{2201215E-0AC6-43AF-B3B3-C24EA9D61C14}" name="Comentario"/>
    <tableColumn id="64" xr3:uid="{C3C9C207-86ED-4DA6-932A-0D5544475FA3}" name="Observaciones"/>
    <tableColumn id="65" xr3:uid="{DCFDE7CD-B249-4C91-8F73-1F0B5097431B}" name="Tipo persona"/>
    <tableColumn id="66" xr3:uid="{5623F895-B8F9-45BE-BFA9-4507637E7CCB}" name="Tipo de peticionario"/>
    <tableColumn id="67" xr3:uid="{0B253EB3-E0C6-4481-B92B-731546EBA0C5}" name="Tipo usuario"/>
    <tableColumn id="68" xr3:uid="{A84635A8-7D61-4C56-972B-F919E6319D58}" name="Login de usuario"/>
    <tableColumn id="69" xr3:uid="{F0A7828E-9C84-405E-B256-EC93E5980160}" name="Tipo de solicitante"/>
    <tableColumn id="70" xr3:uid="{D18338CE-C357-4E35-9404-DF1E0D9F7D5C}" name="Tipo de documento"/>
    <tableColumn id="71" xr3:uid="{642ACBE3-6FB9-4E86-BB75-78BB6A5C05A3}" name="Nombre peticionario"/>
    <tableColumn id="72" xr3:uid="{D2E4C109-689B-4985-B7AE-A4835FD00596}" name="Número de documento"/>
    <tableColumn id="73" xr3:uid="{B412D4EC-EE4D-402B-AA3D-9859934D5BC7}" name="Condición del ciudadano"/>
    <tableColumn id="74" xr3:uid="{DEC50969-0302-435C-BB14-D5BFDB2C4CE2}" name="Correo electrónico peticionario"/>
    <tableColumn id="75" xr3:uid="{B1FC8BE3-6212-4996-ABC5-B80ABEC49259}" name="Teléfono fijo peticionario"/>
    <tableColumn id="76" xr3:uid="{07E1AA82-5108-4D0B-A3A8-6C4D48EC3821}" name="Celular peticionario"/>
    <tableColumn id="77" xr3:uid="{EF5FB244-6338-435B-8A01-7539A8FA74B3}" name="Dirección residencia peticionario"/>
    <tableColumn id="78" xr3:uid="{3A183312-0016-4E3F-B9F2-887DA54DF68A}" name="Localidad del ciudadano"/>
    <tableColumn id="79" xr3:uid="{5D957437-2EED-45F3-83BC-6AA9913CD53D}" name="UPZ del ciudadano"/>
    <tableColumn id="80" xr3:uid="{4C45A509-ADD5-41C3-A23A-6E66407E90B6}" name="Barrio del ciudadano"/>
    <tableColumn id="81" xr3:uid="{F768C46F-AEC3-4AD9-BDE1-523584062D19}" name="Estrato del ciudadano"/>
    <tableColumn id="82" xr3:uid="{1A7E3673-DB13-4084-893F-B2524BBA0A1E}" name="Notificación física"/>
    <tableColumn id="83" xr3:uid="{5CF8A970-3047-4AB7-998B-F6E13FBFBF33}" name="Notificación electrónica"/>
    <tableColumn id="84" xr3:uid="{89748AB7-CC27-4E1E-BB29-D1E570B17CCD}" name="Entidad que recibe"/>
    <tableColumn id="85" xr3:uid="{FC474784-3373-484D-9098-8164FAFDC6BA}" name="Entidad que traslada"/>
    <tableColumn id="86" xr3:uid="{7B1DF6D3-FCB4-4539-9C50-77E4E2A433E7}" name="Transacción entidad"/>
    <tableColumn id="87" xr3:uid="{5F71ED36-2318-409D-AD1C-86BDFE18D39B}" name="Tipo de ingreso"/>
    <tableColumn id="88" xr3:uid="{80BF2F2C-0AC6-445E-8DB7-DD2952CC6BD7}" name="Tipo de registro"/>
    <tableColumn id="89" xr3:uid="{88B78B00-4D58-48B5-9242-981D15BD2C7D}" name="Comunes"/>
    <tableColumn id="90" xr3:uid="{1356A576-62E1-47BD-ABD0-5D40A59E4122}" name="Periodo"/>
    <tableColumn id="91" xr3:uid="{79BBFE37-DFAA-4F20-B1EA-D23B40CB594F}" name="Tipo de gestión"/>
    <tableColumn id="92" xr3:uid="{835B8ABC-32AC-41BC-ACF2-9D023ED51A98}" name="Tipo de pendiente"/>
    <tableColumn id="93" xr3:uid="{93678348-B604-4CB2-A906-154B790A7F87}" name="Gestión en rango días"/>
    <tableColumn id="94" xr3:uid="{40E2A94C-6ABB-47D2-A74F-B1DEA5C230DE}" name="Tipo reporte"/>
    <tableColumn id="95" xr3:uid="{185B5D68-72E6-4907-8BC4-0AA313875E77}" name="Tipo reporte por entidad"/>
    <tableColumn id="96" xr3:uid="{AD9CFF09-8B3C-4332-9B06-925226259DE5}" name="Tipo de Re-ingreso"/>
    <tableColumn id="97" xr3:uid="{7E5E5689-2A07-4103-B57D-CB7669D457A4}" name="Estado del reingreso"/>
    <tableColumn id="98" xr3:uid="{6A7DFB1D-7580-4AA9-85EF-194FBA0C710D}" name="Número de veces de reingreso"/>
    <tableColumn id="99" xr3:uid="{F5F9CE03-A28E-4C87-BF8F-7CC63314874D}" name="Tipo de traslado"/>
    <tableColumn id="100" xr3:uid="{10ADA190-7D11-4E70-8090-F009197F9F31}"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53"/>
  <sheetViews>
    <sheetView showGridLines="0" tabSelected="1" zoomScale="75" zoomScaleNormal="75" workbookViewId="0"/>
  </sheetViews>
  <sheetFormatPr baseColWidth="10" defaultColWidth="0" defaultRowHeight="15" zeroHeight="1"/>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spans="16:18">
      <c r="P1" s="21" t="s">
        <v>188</v>
      </c>
      <c r="R1" t="s">
        <v>189</v>
      </c>
    </row>
    <row r="2" spans="16:18"/>
    <row r="3" spans="16:18"/>
    <row r="4" spans="16:18"/>
    <row r="5" spans="16:18"/>
    <row r="6" spans="16:18"/>
    <row r="7" spans="16:18"/>
    <row r="8" spans="16:18"/>
    <row r="9" spans="16:18"/>
    <row r="10" spans="16:18"/>
    <row r="11" spans="16:18"/>
    <row r="12" spans="16:18"/>
    <row r="13" spans="16:18"/>
    <row r="14" spans="16:18"/>
    <row r="15" spans="16:18"/>
    <row r="16" spans="16:18"/>
    <row r="17"/>
    <row r="18"/>
    <row r="19"/>
    <row r="20"/>
    <row r="21"/>
    <row r="22"/>
    <row r="23"/>
    <row r="24"/>
    <row r="25"/>
    <row r="26"/>
    <row r="27"/>
    <row r="28"/>
    <row r="29"/>
    <row r="30"/>
    <row r="31"/>
    <row r="32"/>
    <row r="33" spans="1:1"/>
    <row r="34" spans="1:1"/>
    <row r="35" spans="1:1"/>
    <row r="36" spans="1:1"/>
    <row r="37" spans="1:1"/>
    <row r="38" spans="1:1"/>
    <row r="39" spans="1:1"/>
    <row r="40" spans="1:1" hidden="1">
      <c r="A40" t="s">
        <v>131</v>
      </c>
    </row>
    <row r="47" spans="1:1" ht="31.15" hidden="1" customHeight="1"/>
    <row r="49" hidden="1"/>
    <row r="50" hidden="1"/>
    <row r="51" hidden="1"/>
    <row r="52" hidden="1"/>
    <row r="53" hidden="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25"/>
  <sheetViews>
    <sheetView showGridLines="0" topLeftCell="A10" zoomScale="70" zoomScaleNormal="70" workbookViewId="0">
      <selection activeCell="G20" sqref="G20:G23"/>
    </sheetView>
  </sheetViews>
  <sheetFormatPr baseColWidth="10" defaultColWidth="0" defaultRowHeight="15" zeroHeight="1"/>
  <cols>
    <col min="1" max="1" width="8.140625" customWidth="1"/>
    <col min="2" max="2" width="18.85546875" customWidth="1"/>
    <col min="3" max="3" width="31.140625" customWidth="1"/>
    <col min="4" max="4" width="21.85546875" customWidth="1"/>
    <col min="5" max="5" width="35" customWidth="1"/>
    <col min="6" max="6" width="28.42578125" customWidth="1"/>
    <col min="7" max="7" width="114.42578125" customWidth="1"/>
    <col min="8" max="8" width="20.140625" customWidth="1"/>
    <col min="9" max="9" width="34.28515625" customWidth="1"/>
    <col min="10" max="10" width="6.42578125" customWidth="1"/>
    <col min="11" max="16384" width="11.42578125" hidden="1"/>
  </cols>
  <sheetData>
    <row r="1" spans="2:8"/>
    <row r="2" spans="2:8" ht="14.45" customHeight="1">
      <c r="B2" s="7"/>
      <c r="C2" s="7"/>
      <c r="D2" s="7"/>
    </row>
    <row r="3" spans="2:8">
      <c r="B3" s="7"/>
      <c r="C3" s="7"/>
      <c r="D3" s="7"/>
    </row>
    <row r="4" spans="2:8">
      <c r="B4" s="7"/>
      <c r="C4" s="7"/>
      <c r="D4" s="7"/>
    </row>
    <row r="5" spans="2:8">
      <c r="B5" s="7"/>
      <c r="C5" s="7"/>
      <c r="D5" s="7"/>
    </row>
    <row r="6" spans="2:8">
      <c r="B6" s="7"/>
      <c r="C6" s="7"/>
      <c r="D6" s="7"/>
    </row>
    <row r="7" spans="2:8">
      <c r="B7" s="7"/>
      <c r="C7" s="7"/>
      <c r="D7" s="7"/>
    </row>
    <row r="8" spans="2:8">
      <c r="B8" s="7"/>
      <c r="C8" s="7"/>
      <c r="D8" s="7"/>
    </row>
    <row r="9" spans="2:8" ht="34.5" customHeight="1">
      <c r="B9" s="7"/>
      <c r="C9" s="7"/>
      <c r="D9" s="7"/>
    </row>
    <row r="10" spans="2:8" ht="22.5" customHeight="1">
      <c r="B10" s="7"/>
      <c r="C10" s="7"/>
      <c r="D10" s="7"/>
    </row>
    <row r="11" spans="2:8" ht="45" customHeight="1">
      <c r="B11" s="22" t="s">
        <v>191</v>
      </c>
      <c r="C11" s="22"/>
      <c r="D11" s="24"/>
      <c r="E11" s="24"/>
      <c r="F11" s="24"/>
      <c r="G11" s="24"/>
      <c r="H11" s="13"/>
    </row>
    <row r="12" spans="2:8" ht="15" customHeight="1">
      <c r="B12" s="22"/>
      <c r="C12" s="22"/>
      <c r="D12" s="24"/>
      <c r="E12" s="24"/>
      <c r="F12" s="24"/>
      <c r="G12" s="24"/>
      <c r="H12" s="13"/>
    </row>
    <row r="13" spans="2:8" ht="10.5" customHeight="1">
      <c r="B13" s="22"/>
      <c r="C13" s="22"/>
      <c r="D13" s="13"/>
      <c r="E13" s="13"/>
      <c r="F13" s="13"/>
      <c r="G13" s="13"/>
      <c r="H13" s="13"/>
    </row>
    <row r="14" spans="2:8" ht="26.25" customHeight="1">
      <c r="B14" s="22"/>
      <c r="C14" s="22"/>
      <c r="D14" s="23"/>
      <c r="E14" s="23"/>
      <c r="F14" s="23"/>
      <c r="G14" s="23"/>
      <c r="H14" s="23"/>
    </row>
    <row r="15" spans="2:8" ht="18" customHeight="1">
      <c r="D15" s="23"/>
      <c r="E15" s="23"/>
      <c r="F15" s="23"/>
      <c r="G15" s="23"/>
      <c r="H15" s="23"/>
    </row>
    <row r="16" spans="2:8"/>
    <row r="17" spans="2:9"/>
    <row r="18" spans="2:9" ht="15.75" thickBot="1"/>
    <row r="19" spans="2:9" ht="100.5" customHeight="1">
      <c r="B19" s="18" t="s">
        <v>141</v>
      </c>
      <c r="C19" s="19" t="s">
        <v>142</v>
      </c>
      <c r="D19" s="19" t="s">
        <v>143</v>
      </c>
      <c r="E19" s="19" t="s">
        <v>144</v>
      </c>
      <c r="F19" s="19" t="s">
        <v>145</v>
      </c>
      <c r="G19" s="19" t="s">
        <v>146</v>
      </c>
      <c r="H19" s="19" t="s">
        <v>147</v>
      </c>
      <c r="I19" s="20" t="s">
        <v>148</v>
      </c>
    </row>
    <row r="20" spans="2:9" ht="78.75">
      <c r="B20" s="12">
        <f>+'[5]solicitudes de acceso a la info'!B2</f>
        <v>753092022</v>
      </c>
      <c r="C20" s="12" t="str">
        <f>+'[5]solicitudes de acceso a la info'!G2</f>
        <v>AREA DE ATENCION A LA CIUDADANIA</v>
      </c>
      <c r="D20" s="12" t="str">
        <f>+'[5]solicitudes de acceso a la info'!O2</f>
        <v>WEB</v>
      </c>
      <c r="E20" s="12" t="str">
        <f>+'[5]solicitudes de acceso a la info'!P2</f>
        <v>SOLICITUD DE ACCESO A LA INFORMACION</v>
      </c>
      <c r="F20" s="12" t="str">
        <f>+'[5]solicitudes de acceso a la info'!R2</f>
        <v>En trámite - Por asignación</v>
      </c>
      <c r="G20" s="34" t="str">
        <f>+'[5]solicitudes de acceso a la info'!T2</f>
        <v>PETICION DE MAS INFORMACION. SEGUN RESPUESTA DADEP RADICADO DADEP NO. 20212030176981  EN TODA LA EXPLICACION NO SE MENCIONA LA ZONA DEL COLEGIO ITI FRANCISCO JOSE DE CALDAS. ATENDIO EL PQRDS  EL INGENIERO LUIS ANTONIO PINZON PARRA  DIRECTOR DE CONSTRUCCION Y CONSERVACION DE ESTABLECIMIENTOS EDUCATIVOS  SECRETARIA DE EDUCACION DISTRITAL.</v>
      </c>
      <c r="H20" s="12">
        <f>+'[5]solicitudes de acceso a la info'!BD2</f>
        <v>1</v>
      </c>
      <c r="I20" s="12" t="str">
        <f>+'[5]solicitudes de acceso a la info'!CQ2</f>
        <v>PENDIENTE</v>
      </c>
    </row>
    <row r="21" spans="2:9" ht="31.5">
      <c r="B21" s="12">
        <f>+'[5]solicitudes de acceso a la info'!B3</f>
        <v>22942022</v>
      </c>
      <c r="C21" s="12" t="str">
        <f>+'[5]solicitudes de acceso a la info'!G3</f>
        <v>AREA DE ATENCION A LA CIUDADANIA</v>
      </c>
      <c r="D21" s="12" t="str">
        <f>+'[5]solicitudes de acceso a la info'!O3</f>
        <v>ESCRITO</v>
      </c>
      <c r="E21" s="12" t="str">
        <f>+'[5]solicitudes de acceso a la info'!P3</f>
        <v>SOLICITUD DE ACCESO A LA INFORMACION</v>
      </c>
      <c r="F21" s="12" t="str">
        <f>+'[5]solicitudes de acceso a la info'!R3</f>
        <v>Solucionado - Por traslado</v>
      </c>
      <c r="G21" s="34" t="str">
        <f>+'[5]solicitudes de acceso a la info'!T3</f>
        <v>Peticion SDQS - SDA</v>
      </c>
      <c r="H21" s="12">
        <f>+'[5]solicitudes de acceso a la info'!BD3</f>
        <v>1</v>
      </c>
      <c r="I21" s="12" t="str">
        <f>+'[5]solicitudes de acceso a la info'!CQ3</f>
        <v>GESTIONADO</v>
      </c>
    </row>
    <row r="22" spans="2:9" ht="110.25">
      <c r="B22" s="12">
        <f>+'[5]solicitudes de acceso a la info'!B4</f>
        <v>728772022</v>
      </c>
      <c r="C22" s="12" t="str">
        <f>+'[5]solicitudes de acceso a la info'!G4</f>
        <v>AREA DE ATENCION A LA CIUDADANIA</v>
      </c>
      <c r="D22" s="12" t="str">
        <f>+'[5]solicitudes de acceso a la info'!O4</f>
        <v>WEB</v>
      </c>
      <c r="E22" s="12" t="str">
        <f>+'[5]solicitudes de acceso a la info'!P4</f>
        <v>SOLICITUD DE ACCESO A LA INFORMACION</v>
      </c>
      <c r="F22" s="12" t="str">
        <f>+'[5]solicitudes de acceso a la info'!R4</f>
        <v>Solucionado - Por respuesta definitiva</v>
      </c>
      <c r="G22" s="34" t="str">
        <f>+'[5]solicitudes de acceso a la info'!T4</f>
        <v xml:space="preserve">RESPETADOS SENORES   POR MEDIO DE LA PRESENTE  NOS PERMITIMOS SOLICITAR CERTIFICADOS Y COPIA INTEGRA DE EXPEDIENTE PRECONTRACTUAL  CONTRACTUAL Y POS-CONTRACTUAL (SI APLICA) DE LOS CONTRATOS SUSCRITOS ENTRE AVELLANEDAA &amp; ASOCIADOS SAS Y EL DEPARTAMENTO ADMINISTRATIVO DE LA DEFENSORIA DEL ESPACIO PUBLICO  CON N° 110-00132-40-0-2021  Y 110-00132-333-0-2021. PARA TAL FIN  SE ANEXA DOCUMENTO CON EL DETALLE DE LA PETICION.  AGRADECEMOS SU COLABORACION Y OPORTUNA RESPUESTA. </v>
      </c>
      <c r="H22" s="12">
        <f>+'[5]solicitudes de acceso a la info'!BD4</f>
        <v>1</v>
      </c>
      <c r="I22" s="12" t="str">
        <f>+'[5]solicitudes de acceso a la info'!CQ4</f>
        <v>GESTIONADO</v>
      </c>
    </row>
    <row r="23" spans="2:9" ht="126">
      <c r="B23" s="12">
        <f>+'[5]solicitudes de acceso a la info'!B5</f>
        <v>580962022</v>
      </c>
      <c r="C23" s="12" t="str">
        <f>+'[5]solicitudes de acceso a la info'!G5</f>
        <v>AREA DE ATENCION A LA CIUDADANIA</v>
      </c>
      <c r="D23" s="12" t="str">
        <f>+'[5]solicitudes de acceso a la info'!O5</f>
        <v>WEB</v>
      </c>
      <c r="E23" s="12" t="str">
        <f>+'[5]solicitudes de acceso a la info'!P5</f>
        <v>SOLICITUD DE ACCESO A LA INFORMACION</v>
      </c>
      <c r="F23" s="12" t="str">
        <f>+'[5]solicitudes de acceso a la info'!R5</f>
        <v>Solucionado - Por traslado</v>
      </c>
      <c r="G23" s="34" t="str">
        <f>+'[5]solicitudes de acceso a la info'!T5</f>
        <v>SENORES DEPARTAMENTO ADMINISTRATIVO DEFENSORIA DE ESPACIO PUBLICO DE BOGOTA  CORDIAL SALUDO  SOLICITO ME INFORMEN SI EL PREDIO CON NOMENCLATURA URBANA CALLE 147 D NO. 95-20 CON CHIP AAA0131JOPP  HACE PARTE DEL INVENTARIO DE BIENES DEL DISTRITO CAPITAL DESTINADOS A ESPACIO PUBLICO. ESTA ACLARACION SE PIDE POR EL OFICIO 2-2021-82342 DE LA SECRETARIA DISTRITAL DE PLANEACION QUE ASI LO CITA. SE ACLARA QUE NO HAY NINGUNA ANOTACION O COMPRA O ALGUNA NOTIFICACION EN EL CERTIFICADO DE LIBERTAD ANEXO OFICIO SECRETARIA DE PLANEACION CERTIFICADO DE LIBERTAD DEL PREDIO  CORDILAMENTE  ARQ TANIA BRITO</v>
      </c>
      <c r="H23" s="12">
        <f>+'[5]solicitudes de acceso a la info'!BD5</f>
        <v>1</v>
      </c>
      <c r="I23" s="12" t="str">
        <f>+'[5]solicitudes de acceso a la info'!CQ5</f>
        <v>GESTIONADO</v>
      </c>
    </row>
    <row r="24" spans="2:9"/>
    <row r="25" spans="2:9"/>
  </sheetData>
  <autoFilter ref="B19:I23" xr:uid="{00000000-0001-0000-0300-000000000000}"/>
  <mergeCells count="3">
    <mergeCell ref="B11:C14"/>
    <mergeCell ref="D14:H15"/>
    <mergeCell ref="D11:G12"/>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50"/>
  <sheetViews>
    <sheetView topLeftCell="A10" zoomScale="75" zoomScaleNormal="75" workbookViewId="0">
      <selection activeCell="F18" sqref="F18:G29"/>
    </sheetView>
  </sheetViews>
  <sheetFormatPr baseColWidth="10" defaultColWidth="0" defaultRowHeight="14.45" customHeight="1" zeroHeight="1"/>
  <cols>
    <col min="1" max="1" width="2.5703125" customWidth="1"/>
    <col min="2" max="2" width="4.42578125" customWidth="1"/>
    <col min="3" max="3" width="30.7109375" customWidth="1"/>
    <col min="4" max="4" width="30.140625" customWidth="1"/>
    <col min="5" max="5" width="2" customWidth="1"/>
    <col min="6" max="6" width="30.140625" customWidth="1"/>
    <col min="7" max="7" width="30.7109375" customWidth="1"/>
    <col min="8" max="8" width="3.7109375" customWidth="1"/>
    <col min="9" max="11" width="11.7109375" customWidth="1"/>
    <col min="12" max="15" width="11.5703125" customWidth="1"/>
    <col min="16" max="16384" width="11.5703125" hidden="1"/>
  </cols>
  <sheetData>
    <row r="1" spans="3:4" ht="15"/>
    <row r="2" spans="3:4" ht="15"/>
    <row r="3" spans="3:4" ht="15"/>
    <row r="4" spans="3:4" ht="15"/>
    <row r="5" spans="3:4" ht="15"/>
    <row r="6" spans="3:4" ht="15"/>
    <row r="7" spans="3:4" ht="15"/>
    <row r="8" spans="3:4" ht="15"/>
    <row r="9" spans="3:4" ht="15"/>
    <row r="10" spans="3:4" ht="15"/>
    <row r="11" spans="3:4" ht="15"/>
    <row r="12" spans="3:4" ht="15"/>
    <row r="13" spans="3:4" ht="15"/>
    <row r="14" spans="3:4" ht="15"/>
    <row r="15" spans="3:4" ht="15" customHeight="1">
      <c r="C15" s="25" t="s">
        <v>132</v>
      </c>
      <c r="D15" s="25"/>
    </row>
    <row r="16" spans="3:4" ht="15" customHeight="1">
      <c r="C16" s="25"/>
      <c r="D16" s="25"/>
    </row>
    <row r="17" spans="3:7" ht="20.25" customHeight="1">
      <c r="C17" s="8"/>
    </row>
    <row r="18" spans="3:7" ht="15" customHeight="1">
      <c r="C18" s="35" t="s">
        <v>194</v>
      </c>
      <c r="D18" s="35"/>
      <c r="E18" s="9"/>
      <c r="F18" s="35" t="s">
        <v>190</v>
      </c>
      <c r="G18" s="35"/>
    </row>
    <row r="19" spans="3:7" ht="14.45" customHeight="1">
      <c r="C19" s="35"/>
      <c r="D19" s="35"/>
      <c r="E19" s="9"/>
      <c r="F19" s="35"/>
      <c r="G19" s="35"/>
    </row>
    <row r="20" spans="3:7" ht="21" customHeight="1">
      <c r="C20" s="35"/>
      <c r="D20" s="35"/>
      <c r="E20" s="9"/>
      <c r="F20" s="35"/>
      <c r="G20" s="35"/>
    </row>
    <row r="21" spans="3:7" ht="21" customHeight="1">
      <c r="C21" s="35"/>
      <c r="D21" s="35"/>
      <c r="E21" s="9"/>
      <c r="F21" s="35"/>
      <c r="G21" s="35"/>
    </row>
    <row r="22" spans="3:7" ht="21" customHeight="1">
      <c r="C22" s="35"/>
      <c r="D22" s="35"/>
      <c r="E22" s="9"/>
      <c r="F22" s="35"/>
      <c r="G22" s="35"/>
    </row>
    <row r="23" spans="3:7" ht="21" customHeight="1">
      <c r="C23" s="35"/>
      <c r="D23" s="35"/>
      <c r="E23" s="9"/>
      <c r="F23" s="35"/>
      <c r="G23" s="35"/>
    </row>
    <row r="24" spans="3:7" ht="21" customHeight="1">
      <c r="C24" s="35"/>
      <c r="D24" s="35"/>
      <c r="E24" s="9"/>
      <c r="F24" s="35"/>
      <c r="G24" s="35"/>
    </row>
    <row r="25" spans="3:7" ht="21" customHeight="1">
      <c r="C25" s="35"/>
      <c r="D25" s="35"/>
      <c r="E25" s="9"/>
      <c r="F25" s="35"/>
      <c r="G25" s="35"/>
    </row>
    <row r="26" spans="3:7" ht="21" customHeight="1">
      <c r="C26" s="35"/>
      <c r="D26" s="35"/>
      <c r="E26" s="9"/>
      <c r="F26" s="35"/>
      <c r="G26" s="35"/>
    </row>
    <row r="27" spans="3:7" ht="21" customHeight="1">
      <c r="C27" s="35"/>
      <c r="D27" s="35"/>
      <c r="E27" s="9"/>
      <c r="F27" s="35"/>
      <c r="G27" s="35"/>
    </row>
    <row r="28" spans="3:7" ht="4.5" customHeight="1">
      <c r="C28" s="35"/>
      <c r="D28" s="35"/>
      <c r="E28" s="9"/>
      <c r="F28" s="35"/>
      <c r="G28" s="35"/>
    </row>
    <row r="29" spans="3:7" ht="10.5" hidden="1" customHeight="1">
      <c r="C29" s="35"/>
      <c r="D29" s="35"/>
      <c r="E29" s="9"/>
      <c r="F29" s="35"/>
      <c r="G29" s="35"/>
    </row>
    <row r="30" spans="3:7" ht="15"/>
    <row r="31" spans="3:7" ht="81" customHeight="1">
      <c r="C31" s="4" t="s">
        <v>133</v>
      </c>
      <c r="D31" s="5" t="s">
        <v>134</v>
      </c>
      <c r="E31" s="28" t="s">
        <v>135</v>
      </c>
      <c r="F31" s="29"/>
      <c r="G31" s="6" t="s">
        <v>136</v>
      </c>
    </row>
    <row r="32" spans="3:7" ht="40.5" customHeight="1">
      <c r="C32" s="2">
        <v>4</v>
      </c>
      <c r="D32" s="2">
        <v>2</v>
      </c>
      <c r="E32" s="26">
        <v>1</v>
      </c>
      <c r="F32" s="27"/>
      <c r="G32" s="2">
        <v>0</v>
      </c>
    </row>
    <row r="33" spans="3:9" ht="17.25" customHeight="1">
      <c r="I33" s="7"/>
    </row>
    <row r="34" spans="3:9" ht="27" customHeight="1">
      <c r="C34" s="30" t="s">
        <v>187</v>
      </c>
      <c r="D34" s="30"/>
      <c r="E34" s="30"/>
      <c r="F34" s="30"/>
      <c r="G34" s="30"/>
    </row>
    <row r="35" spans="3:9" ht="15"/>
    <row r="36" spans="3:9" ht="15"/>
    <row r="37" spans="3:9" ht="15" hidden="1"/>
    <row r="43" spans="3:9" ht="15" hidden="1"/>
    <row r="44" spans="3:9" ht="31.15" hidden="1" customHeight="1"/>
    <row r="49" ht="14.45" hidden="1" customHeight="1"/>
    <row r="50" ht="14.45" hidden="1" customHeight="1"/>
  </sheetData>
  <mergeCells count="6">
    <mergeCell ref="C15:D16"/>
    <mergeCell ref="E32:F32"/>
    <mergeCell ref="E31:F31"/>
    <mergeCell ref="C34:G34"/>
    <mergeCell ref="F18:G29"/>
    <mergeCell ref="C18:D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N42"/>
  <sheetViews>
    <sheetView showGridLines="0" topLeftCell="A7" zoomScale="75" zoomScaleNormal="75" workbookViewId="0"/>
  </sheetViews>
  <sheetFormatPr baseColWidth="10" defaultColWidth="0" defaultRowHeight="14.45" customHeight="1" zeroHeight="1"/>
  <cols>
    <col min="1" max="1" width="2.5703125" customWidth="1"/>
    <col min="2" max="2" width="4.42578125" customWidth="1"/>
    <col min="3" max="3" width="30" bestFit="1" customWidth="1"/>
    <col min="4" max="6" width="30.7109375" customWidth="1"/>
    <col min="7" max="7" width="3.7109375" customWidth="1"/>
    <col min="8" max="10" width="11.7109375" customWidth="1"/>
    <col min="11" max="14" width="0" hidden="1" customWidth="1"/>
    <col min="15" max="16384" width="11.5703125" hidden="1"/>
  </cols>
  <sheetData>
    <row r="1" ht="15"/>
    <row r="2" ht="15"/>
    <row r="3" ht="15"/>
    <row r="4" ht="15"/>
    <row r="5" ht="15"/>
    <row r="6" ht="15"/>
    <row r="7" ht="15"/>
    <row r="8" ht="15"/>
    <row r="9" ht="15"/>
    <row r="10" ht="15"/>
    <row r="11" ht="15"/>
    <row r="12" ht="15"/>
    <row r="13" ht="15"/>
    <row r="14" ht="15"/>
    <row r="15" ht="15"/>
    <row r="16" ht="15"/>
    <row r="17" spans="3:10" ht="21">
      <c r="C17" s="1" t="s">
        <v>137</v>
      </c>
    </row>
    <row r="18" spans="3:10" ht="15"/>
    <row r="19" spans="3:10" ht="14.45" customHeight="1">
      <c r="C19" s="32" t="s">
        <v>192</v>
      </c>
      <c r="D19" s="32"/>
      <c r="E19" s="32"/>
      <c r="F19" s="32"/>
      <c r="G19" s="32"/>
      <c r="H19" s="32"/>
      <c r="I19" s="32"/>
      <c r="J19" s="11"/>
    </row>
    <row r="20" spans="3:10" ht="21" customHeight="1">
      <c r="C20" s="32"/>
      <c r="D20" s="32"/>
      <c r="E20" s="32"/>
      <c r="F20" s="32"/>
      <c r="G20" s="32"/>
      <c r="H20" s="32"/>
      <c r="I20" s="32"/>
      <c r="J20" s="11"/>
    </row>
    <row r="21" spans="3:10" ht="38.25" customHeight="1">
      <c r="C21" s="32" t="s">
        <v>138</v>
      </c>
      <c r="D21" s="32"/>
      <c r="E21" s="32"/>
      <c r="F21" s="32"/>
      <c r="G21" s="32"/>
      <c r="H21" s="32"/>
      <c r="I21" s="32"/>
      <c r="J21" s="33"/>
    </row>
    <row r="22" spans="3:10" ht="48" customHeight="1">
      <c r="C22" s="32"/>
      <c r="D22" s="32"/>
      <c r="E22" s="32"/>
      <c r="F22" s="32"/>
      <c r="G22" s="32"/>
      <c r="H22" s="32"/>
      <c r="I22" s="32"/>
      <c r="J22" s="33"/>
    </row>
    <row r="23" spans="3:10" ht="31.9" customHeight="1">
      <c r="C23" s="32" t="s">
        <v>193</v>
      </c>
      <c r="D23" s="32"/>
      <c r="E23" s="32"/>
      <c r="F23" s="32"/>
      <c r="G23" s="32"/>
      <c r="H23" s="32"/>
      <c r="I23" s="32"/>
      <c r="J23" s="11"/>
    </row>
    <row r="24" spans="3:10" ht="28.5" customHeight="1">
      <c r="C24" s="32"/>
      <c r="D24" s="32"/>
      <c r="E24" s="32"/>
      <c r="F24" s="32"/>
      <c r="G24" s="32"/>
      <c r="H24" s="32"/>
      <c r="I24" s="32"/>
      <c r="J24" s="11"/>
    </row>
    <row r="25" spans="3:10" ht="21" hidden="1" customHeight="1">
      <c r="C25" s="11"/>
      <c r="D25" s="11"/>
      <c r="E25" s="11"/>
      <c r="F25" s="11"/>
      <c r="G25" s="11"/>
      <c r="H25" s="11"/>
      <c r="I25" s="11"/>
      <c r="J25" s="11"/>
    </row>
    <row r="26" spans="3:10" ht="21" hidden="1" customHeight="1">
      <c r="C26" s="11"/>
      <c r="D26" s="11"/>
      <c r="E26" s="11"/>
      <c r="F26" s="11"/>
      <c r="G26" s="11"/>
      <c r="H26" s="11"/>
      <c r="I26" s="11"/>
      <c r="J26" s="11"/>
    </row>
    <row r="27" spans="3:10" ht="15"/>
    <row r="28" spans="3:10" ht="21">
      <c r="C28" s="3" t="s">
        <v>139</v>
      </c>
    </row>
    <row r="29" spans="3:10" ht="37.9" customHeight="1">
      <c r="C29" s="32" t="s">
        <v>195</v>
      </c>
      <c r="D29" s="32"/>
      <c r="E29" s="32"/>
      <c r="F29" s="32"/>
      <c r="G29" s="32"/>
      <c r="H29" s="32"/>
      <c r="I29" s="32"/>
      <c r="J29" s="11"/>
    </row>
    <row r="30" spans="3:10" ht="67.5" customHeight="1">
      <c r="C30" s="32"/>
      <c r="D30" s="32"/>
      <c r="E30" s="32"/>
      <c r="F30" s="32"/>
      <c r="G30" s="32"/>
      <c r="H30" s="32"/>
      <c r="I30" s="32"/>
      <c r="J30" s="11"/>
    </row>
    <row r="31" spans="3:10" ht="16.5" customHeight="1"/>
    <row r="32" spans="3:10" ht="20.25">
      <c r="C32" s="31" t="s">
        <v>140</v>
      </c>
      <c r="D32" s="31"/>
      <c r="E32" s="31"/>
      <c r="F32" s="31"/>
    </row>
    <row r="33" ht="15"/>
    <row r="34" ht="15"/>
    <row r="35" ht="15" hidden="1"/>
    <row r="41" ht="15" hidden="1"/>
    <row r="42" ht="31.15" hidden="1" customHeight="1"/>
  </sheetData>
  <mergeCells count="6">
    <mergeCell ref="C32:F32"/>
    <mergeCell ref="C19:I20"/>
    <mergeCell ref="C21:I22"/>
    <mergeCell ref="J21:J22"/>
    <mergeCell ref="C23:I24"/>
    <mergeCell ref="C29:I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24"/>
  <sheetViews>
    <sheetView zoomScale="71" zoomScaleNormal="71" workbookViewId="0">
      <selection activeCell="A20" sqref="A20"/>
    </sheetView>
  </sheetViews>
  <sheetFormatPr baseColWidth="10" defaultColWidth="11.42578125" defaultRowHeight="15" customHeight="1"/>
  <cols>
    <col min="1" max="1" width="22.7109375" customWidth="1"/>
    <col min="2" max="2" width="31.7109375" bestFit="1" customWidth="1"/>
    <col min="4" max="4" width="17" customWidth="1"/>
    <col min="5" max="5" width="32.7109375" customWidth="1"/>
    <col min="6" max="6" width="40.28515625" customWidth="1"/>
    <col min="7" max="8" width="32.140625" bestFit="1" customWidth="1"/>
    <col min="9" max="9" width="14.28515625" bestFit="1" customWidth="1"/>
    <col min="10" max="10" width="19.7109375" customWidth="1"/>
    <col min="12" max="12" width="13.5703125" customWidth="1"/>
    <col min="13" max="13" width="19.5703125" customWidth="1"/>
    <col min="14" max="14" width="16.5703125" customWidth="1"/>
    <col min="16" max="16" width="14.7109375" customWidth="1"/>
    <col min="17" max="17" width="22.42578125" customWidth="1"/>
    <col min="18" max="18" width="21.140625" customWidth="1"/>
    <col min="19" max="19" width="21.42578125" customWidth="1"/>
    <col min="21" max="21" width="19.5703125" customWidth="1"/>
    <col min="22" max="22" width="18.85546875" customWidth="1"/>
    <col min="23" max="23" width="12" customWidth="1"/>
    <col min="25" max="25" width="19.42578125" customWidth="1"/>
    <col min="26" max="26" width="21.140625" customWidth="1"/>
    <col min="27" max="27" width="25.140625" customWidth="1"/>
    <col min="29" max="29" width="16.28515625" customWidth="1"/>
    <col min="31" max="31" width="23.85546875" customWidth="1"/>
    <col min="32" max="32" width="19.140625" customWidth="1"/>
    <col min="33" max="33" width="20.85546875" customWidth="1"/>
    <col min="34" max="34" width="21.7109375" customWidth="1"/>
    <col min="35" max="35" width="23.28515625" customWidth="1"/>
    <col min="36" max="36" width="21.7109375" customWidth="1"/>
    <col min="37" max="37" width="33.28515625" customWidth="1"/>
    <col min="38" max="38" width="31.7109375" customWidth="1"/>
    <col min="39" max="39" width="15.28515625" style="14" customWidth="1"/>
    <col min="40" max="40" width="15.5703125" style="14" customWidth="1"/>
    <col min="41" max="41" width="18" style="14" customWidth="1"/>
    <col min="42" max="42" width="22" style="14" customWidth="1"/>
    <col min="43" max="43" width="25.7109375" customWidth="1"/>
    <col min="44" max="44" width="23.5703125" style="14" customWidth="1"/>
    <col min="45" max="45" width="25.5703125" style="14" customWidth="1"/>
    <col min="46" max="46" width="26.42578125" style="14" customWidth="1"/>
    <col min="47" max="47" width="26.7109375" style="14" customWidth="1"/>
    <col min="48" max="48" width="27.5703125" style="14" customWidth="1"/>
    <col min="49" max="49" width="26.5703125" style="14" customWidth="1"/>
    <col min="50" max="50" width="19.85546875" style="14" customWidth="1"/>
    <col min="51" max="51" width="24.85546875" customWidth="1"/>
    <col min="52" max="52" width="24" customWidth="1"/>
    <col min="53" max="53" width="21.85546875" style="14" customWidth="1"/>
    <col min="54" max="54" width="18.85546875" style="14" customWidth="1"/>
    <col min="55" max="55" width="13.85546875" style="14" customWidth="1"/>
    <col min="56" max="56" width="13.85546875" customWidth="1"/>
    <col min="57" max="57" width="18.42578125" customWidth="1"/>
    <col min="59" max="59" width="22.85546875" customWidth="1"/>
    <col min="60" max="60" width="19.5703125" style="14" customWidth="1"/>
    <col min="61" max="61" width="20" customWidth="1"/>
    <col min="62" max="62" width="26.85546875" customWidth="1"/>
    <col min="63" max="63" width="13.5703125" customWidth="1"/>
    <col min="64" max="64" width="16.140625" customWidth="1"/>
    <col min="65" max="65" width="14.5703125" customWidth="1"/>
    <col min="66" max="66" width="20.85546875" customWidth="1"/>
    <col min="67" max="67" width="14" customWidth="1"/>
    <col min="68" max="68" width="17.5703125" customWidth="1"/>
    <col min="69" max="69" width="19.42578125" customWidth="1"/>
    <col min="70" max="70" width="20.28515625" customWidth="1"/>
    <col min="71" max="71" width="21.5703125" customWidth="1"/>
    <col min="72" max="72" width="23.7109375" customWidth="1"/>
    <col min="73" max="73" width="24.85546875" customWidth="1"/>
    <col min="74" max="74" width="30.7109375" customWidth="1"/>
    <col min="75" max="75" width="25.7109375" customWidth="1"/>
    <col min="76" max="76" width="20.5703125" customWidth="1"/>
    <col min="77" max="77" width="32.140625" customWidth="1"/>
    <col min="78" max="78" width="24.28515625" customWidth="1"/>
    <col min="79" max="79" width="19.5703125" customWidth="1"/>
    <col min="80" max="80" width="21.28515625" customWidth="1"/>
    <col min="81" max="81" width="22.140625" customWidth="1"/>
    <col min="82" max="82" width="18.85546875" customWidth="1"/>
    <col min="83" max="83" width="24.140625" customWidth="1"/>
    <col min="84" max="84" width="19.7109375" customWidth="1"/>
    <col min="85" max="85" width="21.140625" customWidth="1"/>
    <col min="86" max="86" width="20.7109375" customWidth="1"/>
    <col min="87" max="87" width="16.7109375" customWidth="1"/>
    <col min="88" max="88" width="17" customWidth="1"/>
    <col min="91" max="91" width="16.7109375" customWidth="1"/>
    <col min="92" max="92" width="20.42578125" customWidth="1"/>
    <col min="93" max="93" width="22.28515625" customWidth="1"/>
    <col min="94" max="94" width="14.140625" customWidth="1"/>
    <col min="95" max="95" width="24.85546875" customWidth="1"/>
    <col min="96" max="96" width="19.7109375" customWidth="1"/>
    <col min="97" max="97" width="21.140625" customWidth="1"/>
    <col min="98" max="98" width="30.140625" customWidth="1"/>
    <col min="99" max="99" width="17.28515625" customWidth="1"/>
  </cols>
  <sheetData>
    <row r="1" spans="1:102">
      <c r="A1" t="s">
        <v>0</v>
      </c>
      <c r="B1" t="s">
        <v>149</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row>
    <row r="2" spans="1:102">
      <c r="A2">
        <v>423</v>
      </c>
      <c r="B2">
        <v>4200732021</v>
      </c>
      <c r="C2" t="s">
        <v>99</v>
      </c>
      <c r="D2" t="s">
        <v>100</v>
      </c>
      <c r="E2" t="s">
        <v>101</v>
      </c>
      <c r="F2" t="s">
        <v>102</v>
      </c>
      <c r="G2" t="s">
        <v>103</v>
      </c>
      <c r="I2" t="s">
        <v>104</v>
      </c>
      <c r="J2" t="s">
        <v>105</v>
      </c>
      <c r="K2" t="s">
        <v>106</v>
      </c>
      <c r="L2" t="s">
        <v>155</v>
      </c>
      <c r="M2" t="s">
        <v>107</v>
      </c>
      <c r="O2" t="s">
        <v>121</v>
      </c>
      <c r="P2" t="s">
        <v>108</v>
      </c>
      <c r="Q2" t="s">
        <v>151</v>
      </c>
      <c r="R2" t="s">
        <v>129</v>
      </c>
      <c r="S2" t="s">
        <v>129</v>
      </c>
      <c r="T2" t="s">
        <v>183</v>
      </c>
      <c r="U2" t="s">
        <v>110</v>
      </c>
      <c r="W2" t="s">
        <v>111</v>
      </c>
      <c r="X2" t="s">
        <v>111</v>
      </c>
      <c r="Y2" t="s">
        <v>111</v>
      </c>
      <c r="AB2" t="s">
        <v>111</v>
      </c>
      <c r="AI2">
        <v>-74074154498</v>
      </c>
      <c r="AJ2">
        <v>469488655999999</v>
      </c>
      <c r="AM2" s="14">
        <v>44559</v>
      </c>
      <c r="AN2" s="14">
        <v>44560</v>
      </c>
      <c r="AO2" s="17">
        <v>44559.565995370373</v>
      </c>
      <c r="AP2" s="14">
        <v>44560</v>
      </c>
      <c r="AR2" t="s">
        <v>113</v>
      </c>
      <c r="AS2" t="s">
        <v>113</v>
      </c>
      <c r="AT2" t="s">
        <v>113</v>
      </c>
      <c r="AU2" t="s">
        <v>113</v>
      </c>
      <c r="AV2" t="s">
        <v>113</v>
      </c>
      <c r="AW2" t="s">
        <v>113</v>
      </c>
      <c r="AX2" s="14">
        <v>44588</v>
      </c>
      <c r="AY2">
        <v>20</v>
      </c>
      <c r="BA2" t="s">
        <v>113</v>
      </c>
      <c r="BB2" s="17">
        <v>44559.597314814811</v>
      </c>
      <c r="BC2" t="s">
        <v>113</v>
      </c>
      <c r="BD2">
        <v>1</v>
      </c>
      <c r="BE2">
        <v>0</v>
      </c>
      <c r="BF2" t="s">
        <v>114</v>
      </c>
      <c r="BG2" t="s">
        <v>10</v>
      </c>
      <c r="BH2" s="14">
        <v>44561</v>
      </c>
      <c r="BI2">
        <v>1</v>
      </c>
      <c r="BJ2">
        <v>0</v>
      </c>
      <c r="BK2" t="s">
        <v>184</v>
      </c>
      <c r="BL2" t="s">
        <v>184</v>
      </c>
      <c r="BM2" t="s">
        <v>122</v>
      </c>
      <c r="BN2" t="s">
        <v>122</v>
      </c>
      <c r="BO2" t="s">
        <v>123</v>
      </c>
      <c r="BP2" t="s">
        <v>156</v>
      </c>
      <c r="BQ2" t="s">
        <v>115</v>
      </c>
      <c r="BR2" t="s">
        <v>124</v>
      </c>
      <c r="BS2" t="s">
        <v>185</v>
      </c>
      <c r="BT2">
        <v>79209534</v>
      </c>
      <c r="BV2" t="s">
        <v>186</v>
      </c>
      <c r="BW2">
        <v>3102808418</v>
      </c>
      <c r="BX2">
        <v>3102808418</v>
      </c>
      <c r="CC2">
        <v>3</v>
      </c>
      <c r="CD2" t="s">
        <v>111</v>
      </c>
      <c r="CE2" t="s">
        <v>112</v>
      </c>
      <c r="CH2">
        <v>1</v>
      </c>
      <c r="CI2" t="s">
        <v>116</v>
      </c>
      <c r="CJ2" t="s">
        <v>125</v>
      </c>
      <c r="CL2" t="s">
        <v>126</v>
      </c>
      <c r="CM2" t="s">
        <v>117</v>
      </c>
      <c r="CN2" t="s">
        <v>113</v>
      </c>
      <c r="CO2" t="s">
        <v>118</v>
      </c>
      <c r="CP2" t="s">
        <v>119</v>
      </c>
      <c r="CQ2" t="s">
        <v>120</v>
      </c>
    </row>
    <row r="3" spans="1:102">
      <c r="A3">
        <v>338</v>
      </c>
      <c r="B3">
        <v>4139692021</v>
      </c>
      <c r="C3" t="s">
        <v>99</v>
      </c>
      <c r="D3" t="s">
        <v>100</v>
      </c>
      <c r="E3" t="s">
        <v>101</v>
      </c>
      <c r="F3" t="s">
        <v>102</v>
      </c>
      <c r="G3" t="s">
        <v>103</v>
      </c>
      <c r="I3" t="s">
        <v>104</v>
      </c>
      <c r="J3" t="s">
        <v>127</v>
      </c>
      <c r="K3" t="s">
        <v>128</v>
      </c>
      <c r="L3" t="s">
        <v>155</v>
      </c>
      <c r="M3" t="s">
        <v>107</v>
      </c>
      <c r="O3" t="s">
        <v>121</v>
      </c>
      <c r="P3" t="s">
        <v>108</v>
      </c>
      <c r="Q3" t="s">
        <v>109</v>
      </c>
      <c r="R3" t="s">
        <v>157</v>
      </c>
      <c r="S3" t="s">
        <v>157</v>
      </c>
      <c r="T3" t="s">
        <v>174</v>
      </c>
      <c r="U3" t="s">
        <v>130</v>
      </c>
      <c r="W3" t="s">
        <v>111</v>
      </c>
      <c r="X3" t="s">
        <v>112</v>
      </c>
      <c r="Y3" t="s">
        <v>111</v>
      </c>
      <c r="AB3" t="s">
        <v>111</v>
      </c>
      <c r="AE3" t="s">
        <v>175</v>
      </c>
      <c r="AF3" t="s">
        <v>176</v>
      </c>
      <c r="AG3" t="s">
        <v>177</v>
      </c>
      <c r="AH3">
        <v>3</v>
      </c>
      <c r="AI3">
        <v>-740704692900181</v>
      </c>
      <c r="AJ3">
        <v>4661645339972420</v>
      </c>
      <c r="AM3" s="14">
        <v>44552</v>
      </c>
      <c r="AN3" s="14">
        <v>44553</v>
      </c>
      <c r="AO3" s="17">
        <v>44552.551435185182</v>
      </c>
      <c r="AP3" s="14">
        <v>44553</v>
      </c>
      <c r="AR3" t="s">
        <v>113</v>
      </c>
      <c r="AS3" t="s">
        <v>113</v>
      </c>
      <c r="AT3" t="s">
        <v>113</v>
      </c>
      <c r="AU3" t="s">
        <v>113</v>
      </c>
      <c r="AV3" t="s">
        <v>113</v>
      </c>
      <c r="AW3" t="s">
        <v>113</v>
      </c>
      <c r="AX3" s="14">
        <v>44581</v>
      </c>
      <c r="AY3">
        <v>20</v>
      </c>
      <c r="BA3" t="s">
        <v>113</v>
      </c>
      <c r="BB3" s="17">
        <v>44552.624745370369</v>
      </c>
      <c r="BC3" s="17">
        <v>44553.465138888889</v>
      </c>
      <c r="BD3">
        <v>1</v>
      </c>
      <c r="BE3">
        <v>0</v>
      </c>
      <c r="BF3" t="s">
        <v>114</v>
      </c>
      <c r="BG3" t="s">
        <v>10</v>
      </c>
      <c r="BH3" s="14">
        <v>44554</v>
      </c>
      <c r="BI3">
        <v>1</v>
      </c>
      <c r="BJ3">
        <v>0</v>
      </c>
      <c r="BK3" t="s">
        <v>178</v>
      </c>
      <c r="BL3" t="s">
        <v>178</v>
      </c>
      <c r="BO3" t="s">
        <v>179</v>
      </c>
      <c r="BP3" t="s">
        <v>156</v>
      </c>
      <c r="BQ3" t="s">
        <v>115</v>
      </c>
      <c r="BS3" t="s">
        <v>180</v>
      </c>
      <c r="CD3" t="s">
        <v>111</v>
      </c>
      <c r="CE3" t="s">
        <v>111</v>
      </c>
      <c r="CF3" t="s">
        <v>181</v>
      </c>
      <c r="CG3" t="s">
        <v>101</v>
      </c>
      <c r="CH3">
        <v>1</v>
      </c>
      <c r="CI3" t="s">
        <v>116</v>
      </c>
      <c r="CJ3" t="s">
        <v>125</v>
      </c>
      <c r="CL3" t="s">
        <v>126</v>
      </c>
      <c r="CM3" t="s">
        <v>117</v>
      </c>
      <c r="CN3" t="s">
        <v>113</v>
      </c>
      <c r="CO3" t="s">
        <v>118</v>
      </c>
      <c r="CP3" t="s">
        <v>119</v>
      </c>
      <c r="CQ3" t="s">
        <v>120</v>
      </c>
    </row>
    <row r="4" spans="1:102">
      <c r="A4">
        <v>337</v>
      </c>
      <c r="B4">
        <v>4139572021</v>
      </c>
      <c r="C4" t="s">
        <v>99</v>
      </c>
      <c r="D4" t="s">
        <v>100</v>
      </c>
      <c r="E4" t="s">
        <v>101</v>
      </c>
      <c r="F4" t="s">
        <v>102</v>
      </c>
      <c r="G4" t="s">
        <v>103</v>
      </c>
      <c r="I4" t="s">
        <v>104</v>
      </c>
      <c r="J4" t="s">
        <v>127</v>
      </c>
      <c r="K4" t="s">
        <v>128</v>
      </c>
      <c r="L4" t="s">
        <v>155</v>
      </c>
      <c r="M4" t="s">
        <v>107</v>
      </c>
      <c r="O4" t="s">
        <v>121</v>
      </c>
      <c r="P4" t="s">
        <v>108</v>
      </c>
      <c r="Q4" t="s">
        <v>173</v>
      </c>
      <c r="R4" t="s">
        <v>157</v>
      </c>
      <c r="S4" t="s">
        <v>157</v>
      </c>
      <c r="T4" t="s">
        <v>174</v>
      </c>
      <c r="U4" t="s">
        <v>130</v>
      </c>
      <c r="W4" t="s">
        <v>111</v>
      </c>
      <c r="X4" t="s">
        <v>111</v>
      </c>
      <c r="Y4" t="s">
        <v>111</v>
      </c>
      <c r="AB4" t="s">
        <v>111</v>
      </c>
      <c r="AE4" t="s">
        <v>175</v>
      </c>
      <c r="AF4" t="s">
        <v>176</v>
      </c>
      <c r="AG4" t="s">
        <v>177</v>
      </c>
      <c r="AH4">
        <v>3</v>
      </c>
      <c r="AI4">
        <v>-7407051019370550</v>
      </c>
      <c r="AJ4">
        <v>4661680093343530</v>
      </c>
      <c r="AM4" s="14">
        <v>44552</v>
      </c>
      <c r="AN4" s="14">
        <v>44553</v>
      </c>
      <c r="AO4" s="17">
        <v>44552.501643518517</v>
      </c>
      <c r="AP4" s="14">
        <v>44553</v>
      </c>
      <c r="AR4" t="s">
        <v>113</v>
      </c>
      <c r="AS4" t="s">
        <v>113</v>
      </c>
      <c r="AT4" t="s">
        <v>113</v>
      </c>
      <c r="AU4" t="s">
        <v>113</v>
      </c>
      <c r="AV4" t="s">
        <v>113</v>
      </c>
      <c r="AW4" t="s">
        <v>113</v>
      </c>
      <c r="AX4" s="14">
        <v>44581</v>
      </c>
      <c r="AY4">
        <v>20</v>
      </c>
      <c r="BA4" t="s">
        <v>113</v>
      </c>
      <c r="BB4" s="17">
        <v>44552.627986111111</v>
      </c>
      <c r="BC4" t="s">
        <v>113</v>
      </c>
      <c r="BD4">
        <v>1</v>
      </c>
      <c r="BE4">
        <v>0</v>
      </c>
      <c r="BF4" t="s">
        <v>114</v>
      </c>
      <c r="BG4" t="s">
        <v>10</v>
      </c>
      <c r="BH4" s="14">
        <v>44554</v>
      </c>
      <c r="BI4">
        <v>1</v>
      </c>
      <c r="BJ4">
        <v>0</v>
      </c>
      <c r="BK4" t="s">
        <v>178</v>
      </c>
      <c r="BL4" t="s">
        <v>178</v>
      </c>
      <c r="BO4" t="s">
        <v>179</v>
      </c>
      <c r="BP4" t="s">
        <v>156</v>
      </c>
      <c r="BQ4" t="s">
        <v>115</v>
      </c>
      <c r="BS4" t="s">
        <v>180</v>
      </c>
      <c r="CD4" t="s">
        <v>111</v>
      </c>
      <c r="CE4" t="s">
        <v>111</v>
      </c>
      <c r="CF4" t="s">
        <v>181</v>
      </c>
      <c r="CG4" t="s">
        <v>101</v>
      </c>
      <c r="CH4">
        <v>1</v>
      </c>
      <c r="CI4" t="s">
        <v>182</v>
      </c>
      <c r="CJ4" t="s">
        <v>125</v>
      </c>
      <c r="CL4" t="s">
        <v>126</v>
      </c>
      <c r="CM4" t="s">
        <v>117</v>
      </c>
      <c r="CN4" t="s">
        <v>113</v>
      </c>
      <c r="CO4" t="s">
        <v>118</v>
      </c>
      <c r="CP4" t="s">
        <v>119</v>
      </c>
      <c r="CQ4" t="s">
        <v>120</v>
      </c>
    </row>
    <row r="5" spans="1:102">
      <c r="A5">
        <v>335</v>
      </c>
      <c r="B5">
        <v>4137232021</v>
      </c>
      <c r="C5" t="s">
        <v>99</v>
      </c>
      <c r="D5" t="s">
        <v>100</v>
      </c>
      <c r="E5" t="s">
        <v>101</v>
      </c>
      <c r="F5" t="s">
        <v>102</v>
      </c>
      <c r="G5" t="s">
        <v>103</v>
      </c>
      <c r="I5" t="s">
        <v>104</v>
      </c>
      <c r="J5" t="s">
        <v>104</v>
      </c>
      <c r="K5" t="s">
        <v>150</v>
      </c>
      <c r="L5" t="s">
        <v>155</v>
      </c>
      <c r="M5" t="s">
        <v>107</v>
      </c>
      <c r="O5" t="s">
        <v>121</v>
      </c>
      <c r="P5" t="s">
        <v>108</v>
      </c>
      <c r="Q5" t="s">
        <v>151</v>
      </c>
      <c r="R5" t="s">
        <v>152</v>
      </c>
      <c r="S5" t="s">
        <v>152</v>
      </c>
      <c r="T5" t="s">
        <v>165</v>
      </c>
      <c r="U5" t="s">
        <v>130</v>
      </c>
      <c r="W5" t="s">
        <v>111</v>
      </c>
      <c r="X5" t="s">
        <v>112</v>
      </c>
      <c r="Y5" t="s">
        <v>111</v>
      </c>
      <c r="AB5" t="s">
        <v>111</v>
      </c>
      <c r="AH5">
        <v>6</v>
      </c>
      <c r="AI5">
        <v>-7405519723897660</v>
      </c>
      <c r="AJ5">
        <v>4654121528847040</v>
      </c>
      <c r="AM5" s="14">
        <v>44552</v>
      </c>
      <c r="AN5" s="14">
        <v>44553</v>
      </c>
      <c r="AO5" s="17">
        <v>44561.006863425922</v>
      </c>
      <c r="AP5" s="14">
        <v>44564</v>
      </c>
      <c r="AR5" t="s">
        <v>113</v>
      </c>
      <c r="AS5" t="s">
        <v>113</v>
      </c>
      <c r="AT5" t="s">
        <v>113</v>
      </c>
      <c r="AU5" t="s">
        <v>113</v>
      </c>
      <c r="AV5" t="s">
        <v>113</v>
      </c>
      <c r="AW5" t="s">
        <v>113</v>
      </c>
      <c r="AX5" s="14">
        <v>44592</v>
      </c>
      <c r="AY5">
        <v>20</v>
      </c>
      <c r="BA5" t="s">
        <v>113</v>
      </c>
      <c r="BB5" s="17">
        <v>44561.32303240741</v>
      </c>
      <c r="BC5" t="s">
        <v>113</v>
      </c>
      <c r="BD5">
        <v>1</v>
      </c>
      <c r="BE5">
        <v>0</v>
      </c>
      <c r="BF5" t="s">
        <v>114</v>
      </c>
      <c r="BG5" t="s">
        <v>10</v>
      </c>
      <c r="BH5" s="14">
        <v>44565</v>
      </c>
      <c r="BI5">
        <v>1</v>
      </c>
      <c r="BJ5">
        <v>0</v>
      </c>
      <c r="BK5" t="s">
        <v>166</v>
      </c>
      <c r="BL5" t="s">
        <v>166</v>
      </c>
      <c r="BM5" t="s">
        <v>122</v>
      </c>
      <c r="BN5" t="s">
        <v>122</v>
      </c>
      <c r="BO5" t="s">
        <v>123</v>
      </c>
      <c r="BP5" t="s">
        <v>156</v>
      </c>
      <c r="BQ5" t="s">
        <v>115</v>
      </c>
      <c r="BR5" t="s">
        <v>124</v>
      </c>
      <c r="BS5" t="s">
        <v>167</v>
      </c>
      <c r="BT5">
        <v>1020794847</v>
      </c>
      <c r="BV5" t="s">
        <v>168</v>
      </c>
      <c r="BX5">
        <v>3042501907</v>
      </c>
      <c r="BY5" t="s">
        <v>169</v>
      </c>
      <c r="BZ5" t="s">
        <v>170</v>
      </c>
      <c r="CA5" t="s">
        <v>171</v>
      </c>
      <c r="CB5" t="s">
        <v>172</v>
      </c>
      <c r="CC5">
        <v>6</v>
      </c>
      <c r="CD5" t="s">
        <v>111</v>
      </c>
      <c r="CE5" t="s">
        <v>112</v>
      </c>
      <c r="CH5">
        <v>1</v>
      </c>
      <c r="CI5" t="s">
        <v>116</v>
      </c>
      <c r="CJ5" t="s">
        <v>125</v>
      </c>
      <c r="CL5" t="s">
        <v>126</v>
      </c>
      <c r="CM5" t="s">
        <v>117</v>
      </c>
      <c r="CN5" t="s">
        <v>113</v>
      </c>
      <c r="CO5" t="s">
        <v>118</v>
      </c>
      <c r="CP5" t="s">
        <v>119</v>
      </c>
      <c r="CQ5" t="s">
        <v>154</v>
      </c>
    </row>
    <row r="6" spans="1:102">
      <c r="A6">
        <v>92</v>
      </c>
      <c r="B6">
        <v>3941242021</v>
      </c>
      <c r="C6" t="s">
        <v>99</v>
      </c>
      <c r="D6" t="s">
        <v>100</v>
      </c>
      <c r="E6" t="s">
        <v>101</v>
      </c>
      <c r="F6" t="s">
        <v>102</v>
      </c>
      <c r="G6" t="s">
        <v>103</v>
      </c>
      <c r="I6" t="s">
        <v>104</v>
      </c>
      <c r="J6" t="s">
        <v>127</v>
      </c>
      <c r="K6" t="s">
        <v>128</v>
      </c>
      <c r="L6" t="s">
        <v>155</v>
      </c>
      <c r="M6" t="s">
        <v>107</v>
      </c>
      <c r="O6" t="s">
        <v>121</v>
      </c>
      <c r="P6" t="s">
        <v>108</v>
      </c>
      <c r="Q6" t="s">
        <v>109</v>
      </c>
      <c r="R6" t="s">
        <v>157</v>
      </c>
      <c r="S6" t="s">
        <v>157</v>
      </c>
      <c r="T6" t="s">
        <v>158</v>
      </c>
      <c r="U6" t="s">
        <v>130</v>
      </c>
      <c r="W6" t="s">
        <v>111</v>
      </c>
      <c r="X6" t="s">
        <v>111</v>
      </c>
      <c r="Y6" t="s">
        <v>111</v>
      </c>
      <c r="AB6" t="s">
        <v>111</v>
      </c>
      <c r="AM6" s="14">
        <v>44535</v>
      </c>
      <c r="AN6" s="14">
        <v>44536</v>
      </c>
      <c r="AO6" s="17">
        <v>44536.44630787037</v>
      </c>
      <c r="AP6" s="14">
        <v>44537</v>
      </c>
      <c r="AR6" t="s">
        <v>113</v>
      </c>
      <c r="AS6" t="s">
        <v>113</v>
      </c>
      <c r="AT6" t="s">
        <v>113</v>
      </c>
      <c r="AU6" t="s">
        <v>113</v>
      </c>
      <c r="AV6" t="s">
        <v>113</v>
      </c>
      <c r="AW6" t="s">
        <v>113</v>
      </c>
      <c r="AX6" s="14">
        <v>44565</v>
      </c>
      <c r="AY6">
        <v>20</v>
      </c>
      <c r="BA6" t="s">
        <v>113</v>
      </c>
      <c r="BB6" s="17">
        <v>44536.50372685185</v>
      </c>
      <c r="BC6" t="s">
        <v>113</v>
      </c>
      <c r="BD6">
        <v>1</v>
      </c>
      <c r="BE6">
        <v>0</v>
      </c>
      <c r="BF6" t="s">
        <v>114</v>
      </c>
      <c r="BG6" t="s">
        <v>10</v>
      </c>
      <c r="BH6" s="14">
        <v>44539</v>
      </c>
      <c r="BI6">
        <v>1</v>
      </c>
      <c r="BJ6">
        <v>0</v>
      </c>
      <c r="BK6" t="s">
        <v>159</v>
      </c>
      <c r="BL6" t="s">
        <v>159</v>
      </c>
      <c r="BM6" t="s">
        <v>122</v>
      </c>
      <c r="BN6" t="s">
        <v>122</v>
      </c>
      <c r="BO6" t="s">
        <v>123</v>
      </c>
      <c r="BP6" t="s">
        <v>156</v>
      </c>
      <c r="BQ6" t="s">
        <v>115</v>
      </c>
      <c r="BR6" t="s">
        <v>124</v>
      </c>
      <c r="BS6" t="s">
        <v>160</v>
      </c>
      <c r="BT6">
        <v>1030549158</v>
      </c>
      <c r="BV6" t="s">
        <v>161</v>
      </c>
      <c r="BW6">
        <v>3002945589</v>
      </c>
      <c r="BX6">
        <v>3002945589</v>
      </c>
      <c r="BZ6" t="s">
        <v>153</v>
      </c>
      <c r="CA6" t="s">
        <v>162</v>
      </c>
      <c r="CB6" t="s">
        <v>163</v>
      </c>
      <c r="CC6">
        <v>3</v>
      </c>
      <c r="CD6" t="s">
        <v>111</v>
      </c>
      <c r="CE6" t="s">
        <v>112</v>
      </c>
      <c r="CF6" t="s">
        <v>164</v>
      </c>
      <c r="CG6" t="s">
        <v>101</v>
      </c>
      <c r="CH6">
        <v>1</v>
      </c>
      <c r="CI6" t="s">
        <v>116</v>
      </c>
      <c r="CJ6" t="s">
        <v>125</v>
      </c>
      <c r="CL6" t="s">
        <v>126</v>
      </c>
      <c r="CM6" t="s">
        <v>117</v>
      </c>
      <c r="CN6" t="s">
        <v>113</v>
      </c>
      <c r="CO6" t="s">
        <v>118</v>
      </c>
      <c r="CP6" t="s">
        <v>119</v>
      </c>
      <c r="CQ6" t="s">
        <v>120</v>
      </c>
    </row>
    <row r="7" spans="1:102">
      <c r="CX7" s="15"/>
    </row>
    <row r="10" spans="1:102" ht="60.75" customHeight="1">
      <c r="A10" s="10" t="s">
        <v>141</v>
      </c>
      <c r="B10" s="10" t="s">
        <v>142</v>
      </c>
      <c r="C10" s="10" t="s">
        <v>143</v>
      </c>
      <c r="D10" s="10" t="s">
        <v>144</v>
      </c>
      <c r="E10" s="10" t="s">
        <v>145</v>
      </c>
      <c r="F10" s="10" t="s">
        <v>146</v>
      </c>
      <c r="G10" s="10" t="s">
        <v>147</v>
      </c>
      <c r="H10" s="10" t="s">
        <v>148</v>
      </c>
    </row>
    <row r="11" spans="1:102" ht="15" customHeight="1">
      <c r="A11">
        <f>+B2</f>
        <v>4200732021</v>
      </c>
    </row>
    <row r="12" spans="1:102" ht="15" customHeight="1">
      <c r="A12">
        <f t="shared" ref="A12:A15" si="0">+B3</f>
        <v>4139692021</v>
      </c>
    </row>
    <row r="13" spans="1:102" ht="15" customHeight="1">
      <c r="A13">
        <f t="shared" si="0"/>
        <v>4139572021</v>
      </c>
    </row>
    <row r="14" spans="1:102" ht="15" customHeight="1">
      <c r="A14">
        <f t="shared" si="0"/>
        <v>4137232021</v>
      </c>
    </row>
    <row r="15" spans="1:102" ht="15" customHeight="1">
      <c r="A15">
        <f t="shared" si="0"/>
        <v>3941242021</v>
      </c>
    </row>
    <row r="19" spans="1:8" ht="15" customHeight="1">
      <c r="A19" s="16" t="s">
        <v>149</v>
      </c>
      <c r="B19" s="16" t="s">
        <v>5</v>
      </c>
      <c r="C19" s="16" t="s">
        <v>13</v>
      </c>
      <c r="D19" s="16" t="s">
        <v>14</v>
      </c>
      <c r="E19" s="16" t="s">
        <v>16</v>
      </c>
      <c r="F19" s="16" t="s">
        <v>18</v>
      </c>
      <c r="G19" s="16" t="s">
        <v>54</v>
      </c>
      <c r="H19" s="16" t="s">
        <v>93</v>
      </c>
    </row>
    <row r="20" spans="1:8" ht="15" customHeight="1">
      <c r="A20">
        <v>3941242021</v>
      </c>
      <c r="B20" t="s">
        <v>103</v>
      </c>
      <c r="C20" t="s">
        <v>121</v>
      </c>
      <c r="D20" t="s">
        <v>108</v>
      </c>
      <c r="E20" t="s">
        <v>157</v>
      </c>
      <c r="F20" t="s">
        <v>158</v>
      </c>
      <c r="G20">
        <v>1</v>
      </c>
      <c r="H20" t="s">
        <v>120</v>
      </c>
    </row>
    <row r="21" spans="1:8" ht="15" customHeight="1">
      <c r="A21">
        <v>4137232021</v>
      </c>
      <c r="B21" t="s">
        <v>103</v>
      </c>
      <c r="C21" t="s">
        <v>121</v>
      </c>
      <c r="D21" t="s">
        <v>108</v>
      </c>
      <c r="E21" t="s">
        <v>152</v>
      </c>
      <c r="F21" t="s">
        <v>165</v>
      </c>
      <c r="G21">
        <v>1</v>
      </c>
      <c r="H21" t="s">
        <v>154</v>
      </c>
    </row>
    <row r="22" spans="1:8" ht="15" customHeight="1">
      <c r="A22">
        <v>4139572021</v>
      </c>
      <c r="B22" t="s">
        <v>103</v>
      </c>
      <c r="C22" t="s">
        <v>121</v>
      </c>
      <c r="D22" t="s">
        <v>108</v>
      </c>
      <c r="E22" t="s">
        <v>157</v>
      </c>
      <c r="F22" t="s">
        <v>174</v>
      </c>
      <c r="G22">
        <v>1</v>
      </c>
      <c r="H22" t="s">
        <v>120</v>
      </c>
    </row>
    <row r="23" spans="1:8" ht="15" customHeight="1">
      <c r="A23">
        <v>4139692021</v>
      </c>
      <c r="B23" t="s">
        <v>103</v>
      </c>
      <c r="C23" t="s">
        <v>121</v>
      </c>
      <c r="D23" t="s">
        <v>108</v>
      </c>
      <c r="E23" t="s">
        <v>157</v>
      </c>
      <c r="F23" t="s">
        <v>174</v>
      </c>
      <c r="G23">
        <v>1</v>
      </c>
      <c r="H23" t="s">
        <v>120</v>
      </c>
    </row>
    <row r="24" spans="1:8" ht="15" customHeight="1">
      <c r="A24">
        <v>4200732021</v>
      </c>
      <c r="B24" t="s">
        <v>103</v>
      </c>
      <c r="C24" t="s">
        <v>121</v>
      </c>
      <c r="D24" t="s">
        <v>108</v>
      </c>
      <c r="E24" t="s">
        <v>129</v>
      </c>
      <c r="F24" t="s">
        <v>183</v>
      </c>
      <c r="G24">
        <v>1</v>
      </c>
      <c r="H24" t="s">
        <v>120</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base Solicitudes de Información</vt:lpstr>
      <vt:lpstr>Comentario</vt:lpstr>
      <vt:lpstr>Análisis</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Paula Alejandra Martinez Calderon</cp:lastModifiedBy>
  <cp:revision/>
  <dcterms:created xsi:type="dcterms:W3CDTF">2019-02-04T13:33:26Z</dcterms:created>
  <dcterms:modified xsi:type="dcterms:W3CDTF">2022-03-16T11:34:41Z</dcterms:modified>
  <cp:category/>
  <cp:contentStatus/>
</cp:coreProperties>
</file>