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pivotTables/pivotTable1.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hidePivotFieldList="1"/>
  <mc:AlternateContent xmlns:mc="http://schemas.openxmlformats.org/markup-compatibility/2006">
    <mc:Choice Requires="x15">
      <x15ac:absPath xmlns:x15ac="http://schemas.microsoft.com/office/spreadsheetml/2010/11/ac" url="C:\Users\Alejandra\Desktop\"/>
    </mc:Choice>
  </mc:AlternateContent>
  <xr:revisionPtr revIDLastSave="0" documentId="13_ncr:1_{23F1E17B-D839-4E71-971B-1B3EF55D6B1E}" xr6:coauthVersionLast="47" xr6:coauthVersionMax="47" xr10:uidLastSave="{00000000-0000-0000-0000-000000000000}"/>
  <bookViews>
    <workbookView showSheetTabs="0" xWindow="-120" yWindow="-120" windowWidth="20730" windowHeight="11160" firstSheet="1" activeTab="1" xr2:uid="{00000000-000D-0000-FFFF-FFFF00000000}"/>
  </bookViews>
  <sheets>
    <sheet name="acceso a la información" sheetId="36" state="hidden" r:id="rId1"/>
    <sheet name="Portada" sheetId="32" r:id="rId2"/>
    <sheet name="Comentario" sheetId="34" r:id="rId3"/>
    <sheet name="Análisis" sheetId="35" r:id="rId4"/>
    <sheet name="base Solicitudes de Información" sheetId="30" r:id="rId5"/>
    <sheet name="Solicitudes de acceso a la info" sheetId="37" state="hidden" r:id="rId6"/>
  </sheets>
  <externalReferences>
    <externalReference r:id="rId7"/>
    <externalReference r:id="rId8"/>
    <externalReference r:id="rId9"/>
    <externalReference r:id="rId10"/>
    <externalReference r:id="rId11"/>
  </externalReferences>
  <definedNames>
    <definedName name="_xlnm._FilterDatabase" localSheetId="4" hidden="1">'base Solicitudes de Información'!#REF!</definedName>
    <definedName name="_xlnm._FilterDatabase" localSheetId="5" hidden="1">'Solicitudes de acceso a la info'!$CW$1:$CX$4</definedName>
    <definedName name="ATENDIDO_POR">'[1]DATOS-MATRIZ'!$B$4:$B$10</definedName>
    <definedName name="CAMBIO_DE_USO_DE_LAS_ZONAS_O_BIENES_DE_USO_PÚBLICO">#REF!</definedName>
    <definedName name="CANAL_REG">'[2]DATOS-MATRIZ'!$A$4:$A$8</definedName>
    <definedName name="CANAL_REGISTRO">#REF!</definedName>
    <definedName name="ESTRATO">#REF!</definedName>
    <definedName name="GRADO_VULNERABILIDAD">#REF!</definedName>
    <definedName name="IDENT_POBLACIONAL">'[1]DATOS-MATRIZ'!$H$4:$H$11</definedName>
    <definedName name="LOCALIDAD">'[1]DATOS-MATRIZ'!#REF!</definedName>
    <definedName name="MATERIAL_ENTREGADO">'[1]DATOS-MATRIZ'!$F$4:$F$6</definedName>
    <definedName name="MAYO">'[3]DATOS-MATRIZ'!#REF!</definedName>
    <definedName name="PUNTO_ATENCION">'[4]DATOS-MATRIZ'!$C$4:$C$11</definedName>
    <definedName name="RANGO_EDAD">#REF!</definedName>
    <definedName name="SEXO">'[1]DATOS-MATRIZ'!$D$4:$D$8</definedName>
    <definedName name="TEMA">'[1]DATOS-MATRIZ'!$K$4:$K$74</definedName>
    <definedName name="TIPO_CONSULTA">#REF!</definedName>
    <definedName name="TIPO_SOLICITUD">#REF!</definedName>
    <definedName name="TRAMITE_SERVICIO">'[1]DATOS-MATRIZ'!$T$4:$T$13</definedName>
  </definedNames>
  <calcPr calcId="191028"/>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30" l="1"/>
  <c r="B21" i="30"/>
  <c r="C21" i="30"/>
  <c r="D21" i="30"/>
  <c r="E21" i="30"/>
  <c r="F21" i="30"/>
  <c r="H21" i="30"/>
  <c r="I21" i="30"/>
  <c r="B22" i="30"/>
  <c r="C22" i="30"/>
  <c r="D22" i="30"/>
  <c r="E22" i="30"/>
  <c r="F22" i="30"/>
  <c r="H22" i="30"/>
  <c r="I22" i="30"/>
  <c r="C20" i="30"/>
  <c r="D20" i="30"/>
  <c r="E20" i="30"/>
  <c r="F20" i="30"/>
  <c r="H20" i="30"/>
  <c r="I20" i="30"/>
  <c r="CX4" i="37"/>
  <c r="H4" i="37" s="1"/>
  <c r="CX3" i="37"/>
  <c r="H3" i="37" s="1"/>
  <c r="CX2" i="37"/>
  <c r="H2" i="37" s="1"/>
</calcChain>
</file>

<file path=xl/sharedStrings.xml><?xml version="1.0" encoding="utf-8"?>
<sst xmlns="http://schemas.openxmlformats.org/spreadsheetml/2006/main" count="585" uniqueCount="228">
  <si>
    <t>Item</t>
  </si>
  <si>
    <t>Número petición</t>
  </si>
  <si>
    <t>Sector</t>
  </si>
  <si>
    <t>Tipo de entidad</t>
  </si>
  <si>
    <t>Entidad</t>
  </si>
  <si>
    <t>Tipo de dependencia</t>
  </si>
  <si>
    <t>Dependencia</t>
  </si>
  <si>
    <t>Dependencia hija</t>
  </si>
  <si>
    <t>Tema</t>
  </si>
  <si>
    <t>Categoría subtema</t>
  </si>
  <si>
    <t>Subtema</t>
  </si>
  <si>
    <t>Funcionario</t>
  </si>
  <si>
    <t>Estado del Usuario</t>
  </si>
  <si>
    <t>Punto atención</t>
  </si>
  <si>
    <t>Canal</t>
  </si>
  <si>
    <t>Tipo petición</t>
  </si>
  <si>
    <t>Estado petición inicial</t>
  </si>
  <si>
    <t>Estado petición final</t>
  </si>
  <si>
    <t>Estado de la petición</t>
  </si>
  <si>
    <t>Asunto</t>
  </si>
  <si>
    <t>Proceso de calidad</t>
  </si>
  <si>
    <t>Trámite o servicio</t>
  </si>
  <si>
    <t>Es trámite</t>
  </si>
  <si>
    <t>Adjunto</t>
  </si>
  <si>
    <t>Tiene procedencia</t>
  </si>
  <si>
    <t>Entidad procedencia</t>
  </si>
  <si>
    <t>Radicado de procedencia</t>
  </si>
  <si>
    <t>Es copia</t>
  </si>
  <si>
    <t>Entidad fuente</t>
  </si>
  <si>
    <t>Nota</t>
  </si>
  <si>
    <t>Localidad de los hechos</t>
  </si>
  <si>
    <t>UPZ de los hechos</t>
  </si>
  <si>
    <t>Barrio de los hechos</t>
  </si>
  <si>
    <t>Estrato de los hechos</t>
  </si>
  <si>
    <t>Longitud de los hechos</t>
  </si>
  <si>
    <t>Latitud de los hechos</t>
  </si>
  <si>
    <t>Longitud de registro de la petición</t>
  </si>
  <si>
    <t>Latitud de registro de la petición</t>
  </si>
  <si>
    <t>Fecha ingreso</t>
  </si>
  <si>
    <t>Fecha registro</t>
  </si>
  <si>
    <t>Fecha asignación</t>
  </si>
  <si>
    <t>Fecha inicio términos</t>
  </si>
  <si>
    <t>Número radicado entrada</t>
  </si>
  <si>
    <t>Fecha radicado entrada</t>
  </si>
  <si>
    <t>Fecha solicitud aclaración</t>
  </si>
  <si>
    <t>Fecha solicitud ampliación</t>
  </si>
  <si>
    <t>Fecha respuesta aclaración</t>
  </si>
  <si>
    <t>Fecha respuesta ampliación</t>
  </si>
  <si>
    <t>Fecha reinicio de términos</t>
  </si>
  <si>
    <t>Fecha vencimiento</t>
  </si>
  <si>
    <t>Días para el vencimiento</t>
  </si>
  <si>
    <t>Número radicado salida</t>
  </si>
  <si>
    <t>Fecha radicado salida</t>
  </si>
  <si>
    <t>Fecha finalización</t>
  </si>
  <si>
    <t>Fecha cierre</t>
  </si>
  <si>
    <t>Días gestión</t>
  </si>
  <si>
    <t>Días vencimiento</t>
  </si>
  <si>
    <t>Actividad</t>
  </si>
  <si>
    <t>Responsable actividad</t>
  </si>
  <si>
    <t>Fecha fin actividad</t>
  </si>
  <si>
    <t>Días de la actividad</t>
  </si>
  <si>
    <t>Días vencimiento actividad</t>
  </si>
  <si>
    <t>Comentario</t>
  </si>
  <si>
    <t>Observaciones</t>
  </si>
  <si>
    <t>Tipo persona</t>
  </si>
  <si>
    <t>Tipo de peticionario</t>
  </si>
  <si>
    <t>Tipo usuario</t>
  </si>
  <si>
    <t>Login de usuario</t>
  </si>
  <si>
    <t>Tipo de solicitante</t>
  </si>
  <si>
    <t>Tipo de documento</t>
  </si>
  <si>
    <t>Nombre peticionario</t>
  </si>
  <si>
    <t>Número de documento</t>
  </si>
  <si>
    <t>Condición del ciudadano</t>
  </si>
  <si>
    <t>Correo electrónico peticionario</t>
  </si>
  <si>
    <t>Teléfono fijo peticionario</t>
  </si>
  <si>
    <t>Celular peticionario</t>
  </si>
  <si>
    <t>Dirección residencia peticionario</t>
  </si>
  <si>
    <t>Localidad del ciudadano</t>
  </si>
  <si>
    <t>UPZ del ciudadano</t>
  </si>
  <si>
    <t>Barrio del ciudadano</t>
  </si>
  <si>
    <t>Estrato del ciudadano</t>
  </si>
  <si>
    <t>Notificación física</t>
  </si>
  <si>
    <t>Notificación electrónica</t>
  </si>
  <si>
    <t>Entidad que recibe</t>
  </si>
  <si>
    <t>Entidad que traslada</t>
  </si>
  <si>
    <t>Transacción entidad</t>
  </si>
  <si>
    <t>Tipo de ingreso</t>
  </si>
  <si>
    <t>Tipo de registro</t>
  </si>
  <si>
    <t>Comunes</t>
  </si>
  <si>
    <t>Periodo</t>
  </si>
  <si>
    <t>Tipo de gestión</t>
  </si>
  <si>
    <t>Tipo de pendiente</t>
  </si>
  <si>
    <t>Gestión en rango días</t>
  </si>
  <si>
    <t>Tipo reporte</t>
  </si>
  <si>
    <t>Tipo reporte por entidad</t>
  </si>
  <si>
    <t>Tipo de Re-ingreso</t>
  </si>
  <si>
    <t>Estado del reingreso</t>
  </si>
  <si>
    <t>Número de veces de reingreso</t>
  </si>
  <si>
    <t>Tipo de traslado</t>
  </si>
  <si>
    <t>Excluir</t>
  </si>
  <si>
    <t>GOBIERNO</t>
  </si>
  <si>
    <t>ENTIDADES DISTRITALES</t>
  </si>
  <si>
    <t>DEFENSORIA DEL ESPACIO PUBLICO</t>
  </si>
  <si>
    <t>Oficina de Atencion a la Ciudadania | Puede Consolidar | Trasladar Entidades</t>
  </si>
  <si>
    <t>AREA DE ATENCION A LA CIUDADANIA</t>
  </si>
  <si>
    <t>ESPACIO PUBLICO</t>
  </si>
  <si>
    <t>SERVICIO A LA CIUDADANIA</t>
  </si>
  <si>
    <t>ATENCION A LA CIUDADANIA</t>
  </si>
  <si>
    <t xml:space="preserve">JANETH  REDONDO </t>
  </si>
  <si>
    <t>Activo</t>
  </si>
  <si>
    <t>WEB SERVICE</t>
  </si>
  <si>
    <t>ESCRITO</t>
  </si>
  <si>
    <t>SOLICITUD DE ACCESO A LA INFORMACION</t>
  </si>
  <si>
    <t>En tramite - Por traslado</t>
  </si>
  <si>
    <t>Solucionado - Por respuesta definitiva</t>
  </si>
  <si>
    <t>Peticion SDQS - SDA</t>
  </si>
  <si>
    <t>ESTRATEGICO</t>
  </si>
  <si>
    <t>false</t>
  </si>
  <si>
    <t>true</t>
  </si>
  <si>
    <t>2021ER191455</t>
  </si>
  <si>
    <t xml:space="preserve"> </t>
  </si>
  <si>
    <t>Registro para atencion</t>
  </si>
  <si>
    <t xml:space="preserve">Apreciado(a) ciudadano(a)   Se informa que se le dio respuesta  con el N° ORFEO 20213010109811  por parte de la Defensoria del Espacio Publico. Puede hacer seguimiento a su solicitud a traves de Bogota Te Escucha  sistema de quejas y soluciones con el N° PDQS 2888292021 y en https //www.dadep.gov.co/consulte-estado-su-radicado.  Feliz dia. </t>
  </si>
  <si>
    <t xml:space="preserve"> Apreciado(a) ciudadano(a)   Se informa que se le dio respuesta  con el N° ORFEO 20213010109811  por parte de la Defensoria del Espacio Publico. Puede hacer seguimiento a su solicitud a traves de Bogota Te Escucha  sistema de quejas y soluciones con el N° PDQS 2888292021 y en https //www.dadep.gov.co/consulte-estado-su-radicado.  Feliz dia.    </t>
  </si>
  <si>
    <t>Juridica</t>
  </si>
  <si>
    <t>jredondo2</t>
  </si>
  <si>
    <t>En nombre propio</t>
  </si>
  <si>
    <t>NIT</t>
  </si>
  <si>
    <t xml:space="preserve">ADMINISTRADORA PARQUE ARAUCO S.A.S.   </t>
  </si>
  <si>
    <t>analistambiental@arauco.com</t>
  </si>
  <si>
    <t>CR 58 D No. 146 - 51 NORTE</t>
  </si>
  <si>
    <t>Recibida</t>
  </si>
  <si>
    <t>Por el distrito</t>
  </si>
  <si>
    <t>PERIODO ANTERIOR</t>
  </si>
  <si>
    <t>Gestion oportuna (DTL)</t>
  </si>
  <si>
    <t>0-3.</t>
  </si>
  <si>
    <t>GESTIONADOS</t>
  </si>
  <si>
    <t>GESTIONADO</t>
  </si>
  <si>
    <t>WEB</t>
  </si>
  <si>
    <t>Por aclarar - por solicitud aclaracion</t>
  </si>
  <si>
    <t>ENCERRAMIENTO ESPACIO PUBLICO AVENIDA BOYACA CON CALLE 152B COSTADO ORIENTAL CONJUNTO JARDINES DE LA COLINA I Y II  MEDIANTE ARBOLES QUE HAN SEMBRADO SOBRE LA AVENIDA BOYACA.</t>
  </si>
  <si>
    <t xml:space="preserve">Buen dia apreciado ciudadano(a)   Teniendo en cuenta que en su comunicacion no no se especifica direccion exacta  nombre de barrio y los hechos exactos y la finalidad de la peticion  lo cual impide direccionarla al area o entidad competente  de manera respetuosa  le solicitamos aportar dicha informacion  esta solicitud se realiza en virtud del principio de eficacia  consignado en el Articulo 17 del ?Codigo de Procedimiento Administrativo y de lo Contencioso Administrativo?  requerira al peticionario dentro de los diez (10) dias siguientes a la fecha de radicacion para que la complete en el termino maximo de un (1) mes. Acto seguido se archivara el expediente  sin perjuicio de que el interesado presente posteriormente una nueva solicitud.  Cordial saludo </t>
  </si>
  <si>
    <t>Natural</t>
  </si>
  <si>
    <t>Peticionario Identificado</t>
  </si>
  <si>
    <t>Cedula de ciudadania</t>
  </si>
  <si>
    <t xml:space="preserve">MANUEL  PELAEZ </t>
  </si>
  <si>
    <t>wilmer.pelaez@hotmail.com</t>
  </si>
  <si>
    <t>KR 55 153 15  AP 1701 TO 1</t>
  </si>
  <si>
    <t>11 - SUBA</t>
  </si>
  <si>
    <t>18 - BRITALIA</t>
  </si>
  <si>
    <t>CANTAGALLO</t>
  </si>
  <si>
    <t>Por el ciudadano</t>
  </si>
  <si>
    <t>PERIODO ACTUAL</t>
  </si>
  <si>
    <t>TRASLADO DE PETICION POR COMPETENCIA</t>
  </si>
  <si>
    <t>TRASLADO A ENTIDADES DISTRITALES</t>
  </si>
  <si>
    <t>ALBEIRO  ESCOBAR OCAMPO Ext. 1048</t>
  </si>
  <si>
    <t>Cerrado - Por no competencia</t>
  </si>
  <si>
    <t>INFORMACION EN DETALLE SI LOS PREDIOS IDENTIFICADOS CON LOS CHIP CATASTRALES  AAA0239YUKL     AAA0219XXKL Y AAA0180ZMWL HACEN PARTE DE PROPIEDAD PRIVADA O PROPIEDAD PUBLICA Y INFORMACION EN DETALLE SI LOS PREDIOS CON LOS NUMEROS DE LOTE 2053190182 Y 205319221 HACEN PARTE DE PROPIEDAD PUBLICA Y/O PRIVADA Y A  NOMBRE DE QUIEN FIGUURAN COMO TITULARES DE LOS PREDIOS Y CON QUE FECHA Y DE QUE NUMERO DE MATRICULA HACEN PARTE TALES LOTES Y CUAL ES LA DIRECCION PRECISA DE DICHOS LOTES</t>
  </si>
  <si>
    <t>MISIONAL</t>
  </si>
  <si>
    <t xml:space="preserve">Reciba un cordial saludo apreciado ciudadano (a)  Una vez analizada su peticion le informamos que su caso lo esta tramitando la unidad de catastro distrital  entidad competente para darle tramite a su solicitud.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</si>
  <si>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aescobar23</t>
  </si>
  <si>
    <t>OSCAR GIOVANNY MAYA CHAPARRO</t>
  </si>
  <si>
    <t>serviitodo@gmail.com</t>
  </si>
  <si>
    <t>CL 62B SUR 87N 75</t>
  </si>
  <si>
    <t>07 - BOSA</t>
  </si>
  <si>
    <t>84 - BOSA OCCIDENTAL</t>
  </si>
  <si>
    <t>CHICO SUR</t>
  </si>
  <si>
    <t>pone para conocimiento de la ciudadanía en general, el informe correspondiente a las Solicitudes de Acceso a la Información que han sido allegadas a la entidad durante el periodo indicado</t>
  </si>
  <si>
    <t>Comentario general</t>
  </si>
  <si>
    <t>Número de solicitudes de Infomación recibidas</t>
  </si>
  <si>
    <t>Número de solicitudes de información trasladadas  a otra entidad</t>
  </si>
  <si>
    <t>Número de solicitudes de información respondidas a la fecha del reporte</t>
  </si>
  <si>
    <t>Número de solicitudes en las que se negó la solicitud de información</t>
  </si>
  <si>
    <r>
      <rPr>
        <b/>
        <vertAlign val="superscript"/>
        <sz val="12"/>
        <color theme="1"/>
        <rFont val="Museo Sans 300"/>
        <family val="3"/>
      </rPr>
      <t>Nota:</t>
    </r>
    <r>
      <rPr>
        <vertAlign val="superscript"/>
        <sz val="12"/>
        <color theme="1"/>
        <rFont val="Museo Sans 300"/>
        <family val="3"/>
      </rPr>
      <t xml:space="preserve"> Según el Decreto 491 de 2020, el tiempo para dar respuesta a las solicitudes de información es de 20 día hábiles</t>
    </r>
  </si>
  <si>
    <t>Análisis del período</t>
  </si>
  <si>
    <t xml:space="preserve">De conformidad con lo establecido en el artículo 5 del decreto 491 de 2020 para las solicitudes de información radicadas durante la emergencia sanitaria, ampliada con la resolución 222 de 2021 hasta el 31 de mayo de 2021, el tiempo de respuesta es de 20 días hábiles.
</t>
  </si>
  <si>
    <t>La Defensoría del Espacio público, conforme a la Ley de transparencia 1712 de 2014, brinda a la ciudadanía la información relacionada con todas las solicitudes de acceso a la información pública, como mecanismo para generar confianza y mostrar transparencia sobre las actividades que realiza la entidad, sin embargo, hay alguna información reservada de conformidad con la ley.</t>
  </si>
  <si>
    <t>Nota importante</t>
  </si>
  <si>
    <r>
      <t>Dentro de los tipos de petición disponibles en el Sistema Distrital para la gestión de Peticiones Ciudadanas "Bogotá te escucha", se encuentra el catalogado como "solicitud de acceso a la información”, la cual es definida como:
"</t>
    </r>
    <r>
      <rPr>
        <b/>
        <i/>
        <sz val="12"/>
        <color theme="1"/>
        <rFont val="Museo Sans 300"/>
        <family val="3"/>
      </rPr>
      <t>La facultad que tiene la ciudadanía de solicitar y obtener acceso a la información sobre las actualizaciones derivadas del cumplimiento de las funciones atribuidas, solicitud de registros, informes, datos o documentos producidos o en posesión control o custodia de una entidad</t>
    </r>
    <r>
      <rPr>
        <b/>
        <sz val="12"/>
        <color theme="1"/>
        <rFont val="Museo Sans 300"/>
        <family val="3"/>
      </rPr>
      <t>."</t>
    </r>
  </si>
  <si>
    <r>
      <rPr>
        <b/>
        <vertAlign val="superscript"/>
        <sz val="13"/>
        <color theme="1"/>
        <rFont val="Museo Sans 300"/>
        <family val="3"/>
      </rPr>
      <t>Nota:</t>
    </r>
    <r>
      <rPr>
        <vertAlign val="superscript"/>
        <sz val="13"/>
        <color theme="1"/>
        <rFont val="Museo Sans 300"/>
        <family val="3"/>
      </rPr>
      <t xml:space="preserve"> Según el Decreto 491 de 2020, el tiempo para dar respuesta a las solicitudes de información es de 20 día hábiles</t>
    </r>
  </si>
  <si>
    <r>
      <t xml:space="preserve">Número petición
</t>
    </r>
    <r>
      <rPr>
        <sz val="9"/>
        <color theme="0"/>
        <rFont val="Calibri"/>
        <family val="2"/>
        <scheme val="minor"/>
      </rPr>
      <t>Numero de registro en el Sistema</t>
    </r>
  </si>
  <si>
    <r>
      <t xml:space="preserve">Funcionario:
</t>
    </r>
    <r>
      <rPr>
        <sz val="9"/>
        <color theme="0"/>
        <rFont val="Calibri"/>
        <family val="2"/>
        <scheme val="minor"/>
      </rPr>
      <t xml:space="preserve">Nombre asociado al usuario que tiene a cargo la petición </t>
    </r>
  </si>
  <si>
    <r>
      <t xml:space="preserve">Canal:
</t>
    </r>
    <r>
      <rPr>
        <sz val="9"/>
        <color theme="0"/>
        <rFont val="Calibri"/>
        <family val="2"/>
        <scheme val="minor"/>
      </rPr>
      <t>Nombre del canal parametrizado en el sistema por el cual fue registrada la petición</t>
    </r>
  </si>
  <si>
    <r>
      <t xml:space="preserve">Tipología actualizada: 
</t>
    </r>
    <r>
      <rPr>
        <sz val="9"/>
        <color theme="0"/>
        <rFont val="Calibri"/>
        <family val="2"/>
        <scheme val="minor"/>
      </rPr>
      <t>Tipo de documento utilizado por la entidad</t>
    </r>
  </si>
  <si>
    <r>
      <rPr>
        <b/>
        <sz val="11"/>
        <color theme="0"/>
        <rFont val="Calibri"/>
        <family val="2"/>
        <scheme val="minor"/>
      </rPr>
      <t>Estado petición final</t>
    </r>
    <r>
      <rPr>
        <sz val="11"/>
        <color theme="0"/>
        <rFont val="Calibri"/>
        <family val="2"/>
        <scheme val="minor"/>
      </rPr>
      <t xml:space="preserve">
</t>
    </r>
    <r>
      <rPr>
        <sz val="9"/>
        <color theme="0"/>
        <rFont val="Calibri"/>
        <family val="2"/>
        <scheme val="minor"/>
      </rPr>
      <t>Estado de la petición en el último día  del mes</t>
    </r>
  </si>
  <si>
    <r>
      <rPr>
        <b/>
        <sz val="11"/>
        <color theme="0"/>
        <rFont val="Calibri"/>
        <family val="2"/>
        <scheme val="minor"/>
      </rPr>
      <t xml:space="preserve">Asunto </t>
    </r>
    <r>
      <rPr>
        <sz val="11"/>
        <color theme="0"/>
        <rFont val="Calibri"/>
        <family val="2"/>
        <scheme val="minor"/>
      </rPr>
      <t xml:space="preserve">
</t>
    </r>
    <r>
      <rPr>
        <sz val="9"/>
        <color theme="0"/>
        <rFont val="Calibri"/>
        <family val="2"/>
        <scheme val="minor"/>
      </rPr>
      <t>Resumen de la solicitud realizada por el ciudadano o resumida por el funcionario</t>
    </r>
  </si>
  <si>
    <r>
      <t xml:space="preserve">Días gestión
</t>
    </r>
    <r>
      <rPr>
        <sz val="9"/>
        <color theme="0"/>
        <rFont val="Calibri"/>
        <family val="2"/>
        <scheme val="minor"/>
      </rPr>
      <t>Días calendario transcurridos desde la fecha de inicio de términos hasta el último día del mes</t>
    </r>
  </si>
  <si>
    <r>
      <t xml:space="preserve">Estado del Requerimiento
</t>
    </r>
    <r>
      <rPr>
        <sz val="9"/>
        <color theme="0"/>
        <rFont val="Calibri"/>
        <family val="2"/>
        <scheme val="minor"/>
      </rPr>
      <t xml:space="preserve"> "Gestionado" o "Pendiente" de respuesta definitiva por  parte de la Defensoría del Espacio Público o de las entidades competentes</t>
    </r>
  </si>
  <si>
    <t>Número petición2</t>
  </si>
  <si>
    <t>dependencia</t>
  </si>
  <si>
    <t>ESTUDIO DE LA VIABILIDAD DE LAS SOLICITUDES DE ADMINISTRACION DE BIENES PUBLICOS</t>
  </si>
  <si>
    <t>En tramite por asignar - trasladar</t>
  </si>
  <si>
    <t>Solucionado - Por asignacion</t>
  </si>
  <si>
    <t>DESEO CONOCER TODA LA INFORMACION QUE TENGA EL DISTRITO REFERENTE AL PREDIO UBICADO ENTRE LAS CARRERAS 68 A BIS A Y 68 A Y LAS CALLES 24 A Y 24 B  JUSTO AL LADO DEL CENTRO COMERCIAL PLAZA CLARO  QUE ESTA ENCERRADO Y CUENTA CON UNA IMPORTANTE COBERTURA VEGETAL Y POR LA VISTA AEREA PARECE SER UN HUMEDAL. LA INFORMACION (SIN PRETENDER REALIZAR UNA LISTA TAXATIVA) PUEDE SER  1) TIPO DE USO DEL SUELO QUE TIENE EL BIEN  SI EXISTE UNA CATEGORIA DE PROTECCION 2) SI ES DE PROPIEDAD PRIVADA O PUBLICA 3) EL NUMERO DE MATRICULA INMOBILIARIA 4) LAS LICENCIAS QUE SOBRE ESTE SE TRAMITEN O SE HAYAN TRAMITADO EN EL CUALQUIER ENTIDAD DEL DISTRITO DE BOGOTA 5) EL PRESUPUESTO QUE EL DISTRITO HAYA INVERTIDO EN ESTE PREDIO 6) LOS PLANES  PROYECTOS O PROGRAMAS QUE EL DISTRITO REALICE O HAYA REALIZADO EN EL BIEN 7) EL CENSO DE ARBOLES QUE HAY EN EL PREDIO 8) TODA OTRA INFORMACION O DOCUMENTOS SOBRE EL BIEN QUE ESTEN EN PODER DE LA ALCALDIA Y NO CUENTEN CON RESERVA LEGAL.</t>
  </si>
  <si>
    <t xml:space="preserve">Reciba un cordial saludo  apreciado ciudadano  Su solicitud ha sido asignada a la Subdireccion de Registro Inmobiliaria y Espacio Publico de la Defensoria del Espacio Publico con el radicado Orfeo Dadep No. 20214080233982 Puede hacer seguimiento a su solicitud a traves de Bogota te escucha-Sistema de Quejas y Soluciones con el numero Sdqs 3519432021 y en https //www.dadep.gov.co/consulte-estado-su-radicado con el Orfeo No. 20214080233982  con el codigo de verificacion 9cb55   Feliz dia </t>
  </si>
  <si>
    <t>JULIAN ESTEBAN TORRES CORCHUELO</t>
  </si>
  <si>
    <t>julianestebant@hotmail.com</t>
  </si>
  <si>
    <t>CL 8A 72B 52</t>
  </si>
  <si>
    <t>08 - KENNEDY</t>
  </si>
  <si>
    <t>46 - CASTILLA</t>
  </si>
  <si>
    <t>CASTILLA</t>
  </si>
  <si>
    <t>PENDIENTE</t>
  </si>
  <si>
    <t>ASESORIA EN LA ADMINISTRACION Y SOSTENIBILIDAD DEL ESPACIO PUBLICO</t>
  </si>
  <si>
    <t>Olga Lucia Mesa Moreno</t>
  </si>
  <si>
    <t>Solicitud de Uso Temporal de Espacio Publico</t>
  </si>
  <si>
    <t xml:space="preserve">Buen dia apreciado ciudadano(a)  Teniendo en cuenta que en su comunicacion no se comprende la finalidad de la peticion  lo cual impide direccionarla al area o entidad competente  de manera respetuosa  le solicitamos aportar dicha informacion  esta solicitud se realiza en virtud del principio de eficacia  consignado en el Articulo 17 del ?Codigo de Procedimiento Administrativo y de lo Contencioso Administrativo?  requerira al peticionario dentro de los diez (10) dias siguientes a la fecha de radicacion para que la complete en el termino maximo de un (1) mes. Acto seguido se archivara el expediente  sin perjuicio de que el interesado presente posteriormente una nueva solicitud. Cordial saludo  </t>
  </si>
  <si>
    <t>omesa32</t>
  </si>
  <si>
    <t xml:space="preserve">ASOCIACION MUTUAL DE EDUCADORES COOTRADECUN   </t>
  </si>
  <si>
    <t>mutualcootradecun@gmail.com</t>
  </si>
  <si>
    <t>CL 57 17 34</t>
  </si>
  <si>
    <t>13 - TEUSAQUILLO</t>
  </si>
  <si>
    <t>100 - GALERIAS</t>
  </si>
  <si>
    <t>SAN LUIS</t>
  </si>
  <si>
    <t>CONCEJO DE BOGOTA  D.C.</t>
  </si>
  <si>
    <t xml:space="preserve">ER- 20215.   YO  SIMON BARRERA GOMEZ IDENTIFICADO CON CEDULA DE CIUDADANIA Nº 6.002.423 TENGO EL AGRADO DE DIRIGIRME A USTED CON EL FIN DE ENVIAR UN CORDIAL SALUDO Y A SU VEZ POR MEDIO DE LA PRESENTE SOLICITAR INFORMACION PORQUE ESTOY ESPERANDO RESPUESTA  SOBRE QUE VA A HACER SOBRE EL BARRIO LAS TORRES DE CIUDAD BOLIVAR  QUE NO QUIEREN SACAR LA GENTE Y ESO SE ESTA ABRIENDO Y HAY UNA MASA NEGRA Y SE APODERARON DEL TERRENO. DE ANTEMANO LES AGRADEZCO LA ATENCION Y COLABORACION PRESTADA Y QUEDO ATENTO ANTE UNA PRONTA RESPUESTA.   </t>
  </si>
  <si>
    <t>PROCESO ESTRATEGICO</t>
  </si>
  <si>
    <t>ER-20215</t>
  </si>
  <si>
    <t>Buen dia apreciado ciudadano(a)  Teniendo en cuenta que en su comunicacion no se comprende la finalidad de la peticion  lo cual impide direccionarla al area o entidad competente  de manera respetuosa  le solicitamos aportar dicha informacion  esta solicitud se realiza en virtud del principio de eficacia  consignado en el Articulo 17 del ?Codigo de Procedimiento Administrativo y de lo Contencioso Administrativo?  requerira al peticionario dentro de los diez (10) dias siguientes a la fecha de radicacion para que la complete en el termino maximo de un (1) mes. Acto seguido se archivara el expediente  sin perjuicio de que el interesado presente posteriormente una nueva solicitud  en el oficio usted menciona esperar respuesta  favor mencionar el numero de radicado del cual esta esperando contestacion. Cordial saludo</t>
  </si>
  <si>
    <t>SIMON   BARRERA  GOMEZ</t>
  </si>
  <si>
    <t>CL 76A SUR 18G 19  IN 4  LAS TORRES</t>
  </si>
  <si>
    <t>SUBDIRECCION DE REGISTRO INMOBILIARIO</t>
  </si>
  <si>
    <r>
      <rPr>
        <b/>
        <sz val="14"/>
        <color theme="1"/>
        <rFont val="Calibri"/>
        <family val="2"/>
        <scheme val="minor"/>
      </rPr>
      <t>REPORTE  GESTIÓN DE PETICIONES</t>
    </r>
    <r>
      <rPr>
        <sz val="11"/>
        <color theme="1"/>
        <rFont val="Calibri"/>
        <family val="2"/>
        <scheme val="minor"/>
      </rPr>
      <t xml:space="preserve">
Fecha:  2021- 11- 01    a   2021 - 11 - 30
Estado de Petición:  Al Periodo
</t>
    </r>
  </si>
  <si>
    <t xml:space="preserve">Durante el mes de noviembre de 2021, se recibieron tres (3) solicitudes clasificadas como de acceso a la información.
</t>
  </si>
  <si>
    <t>DESEO CONOCER TODA LA INFORMACION QUE TENGA EL DISTRITO REFERENTE AL PREDIO UBICADO ENTRE LAS CARRERAS 68 A BIS A Y 68 A Y LAS CALLES 24 A Y 24 B, JUSTO AL LADO DEL CENTRO COMERCIAL PLAZA CLARO, QUE ESTA ENCERRADO Y CUENTA CON UNA IMPORTANTE COBERTURA VEGETAL Y POR LA VISTA AEREA PARECE SER UN HUMEDAL. LA INFORMACION (SIN PRETENDER REALIZAR UNA LISTA TAXATIVA) PUEDE SER: 1) TIPO DE USO DEL SUELO QUE TIENE EL BIEN, SI EXISTE UNA CATEGORIA DE PROTECCION; 2) SI ES DE PROPIEDAD PRIVADA O PUBLICA; 3) EL NUMERO DE MATRICULA INMOBILIARIA; 4) LAS LICENCIAS QUE SOBRE ESTE SE TRAMITEN O SE HAYAN TRAMITADO EN EL CUALQUIER ENTIDAD DEL DISTRITO DE BOGOTA; 5) EL PRESUPUESTO QUE EL DISTRITO HAYA INVERTIDO EN ESTE PREDIO; 6) LOS PLANES, PROYECTOS O PROGRAMAS QUE EL DISTRITO REALICE O HAYA REALIZADO EN EL BIEN; 7) EL CENSO DE ARBOLES QUE HAY EN EL PREDIO; 8) TODA OTRA INFORMACION O DOCUMENTOS SOBRE EL BIEN QUE ESTEN EN PODER DE LA ALCALDIA Y NO CUENTEN CON RESERVA LEGA</t>
  </si>
  <si>
    <t>Solicitud de Uso Temporal de Espacio Público</t>
  </si>
  <si>
    <t>ER- 20215. YO, SIMON BARRERA GOMEZ IDENTIFICADO CON CEDULA DE CIUDADANIA Nº 6.002.423 TENGO EL AGRADO DE DIRIGIRME A USTED CON EL FIN DE ENVIAR UN CORDIAL SALUDO Y A SU VEZ POR MEDIO DE LA PRESENTE SOLICITAR INFORMACION PORQUE ESTOY ESPERANDO RESPUESTA, SOBRE QUE VA A HACER SOBRE EL BARRIO LAS TORRES DE CIUDAD BOLIVAR, QUE NO QUIEREN SACAR LA GENTE Y ESO SE ESTA ABRIENDO Y HAY UNA MASA NEGRA Y SE APODERARON DEL TERRENO. DE ANTEMANO LES AGRADEZCO LA ATENCION Y COLABORACION PRESTADA Y QUEDO ATENTO ANTE UNA PRONTA RESPUESTA.</t>
  </si>
  <si>
    <t xml:space="preserve">El estado en el cual se encuentran las solicitudes clasificadas como de acceso a la información, es el que se detalla a continuación:
► Dos (2)  se solicitó aclaración a los peticionarios con el fin de  trasladarlas o asignarlas a la entidad o dependencia competente.
► Una (1)  se asignó a la Subdirección de Registro Inmobiliario de la entidad. 
</t>
  </si>
  <si>
    <t>Al revisar el reporte del mes de noviembre de 2021, de las tres (03) peticiones recibidas por la entidad clasificadas como solicitudes de acceso a la información; a dos (02) se le solicitó aclaración a los peticionarios para trasladar o asignar a la entidad o dependencia competente y una (01) se asignó a la entidad, la cual se respondió dentro de los términos de ley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</si>
</sst>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1"/>
      <color theme="0"/>
      <name val="Calibri"/>
      <family val="2"/>
      <scheme val="minor"/>
    </font>
    <font>
      <sz val="11"/>
      <color theme="0"/>
      <name val="Calibri"/>
      <family val="2"/>
      <scheme val="minor"/>
    </font>
    <font>
      <b/>
      <sz val="11"/>
      <color theme="0"/>
      <name val="Museo Sans 300"/>
      <family val="3"/>
    </font>
    <font>
      <b/>
      <sz val="12"/>
      <color theme="1"/>
      <name val="Museo Sans 300"/>
      <family val="3"/>
    </font>
    <font>
      <b/>
      <sz val="16"/>
      <color theme="1"/>
      <name val="Museo Sans 300"/>
      <family val="3"/>
    </font>
    <font>
      <vertAlign val="superscript"/>
      <sz val="12"/>
      <color theme="1"/>
      <name val="Museo Sans 300"/>
      <family val="3"/>
    </font>
    <font>
      <b/>
      <vertAlign val="superscript"/>
      <sz val="12"/>
      <color theme="1"/>
      <name val="Museo Sans 300"/>
      <family val="3"/>
    </font>
    <font>
      <b/>
      <sz val="16"/>
      <color theme="0"/>
      <name val="Museo Sans 300"/>
      <family val="3"/>
    </font>
    <font>
      <b/>
      <i/>
      <sz val="12"/>
      <color theme="1"/>
      <name val="Museo Sans 300"/>
      <family val="3"/>
    </font>
    <font>
      <sz val="9"/>
      <color theme="0"/>
      <name val="Calibri"/>
      <family val="2"/>
      <scheme val="minor"/>
    </font>
    <font>
      <vertAlign val="superscript"/>
      <sz val="13"/>
      <color theme="1"/>
      <name val="Museo Sans 300"/>
      <family val="3"/>
    </font>
    <font>
      <b/>
      <vertAlign val="superscript"/>
      <sz val="13"/>
      <color theme="1"/>
      <name val="Museo Sans 300"/>
      <family val="3"/>
    </font>
    <font>
      <b/>
      <sz val="25"/>
      <color theme="1"/>
      <name val="Museo Sans 300"/>
      <family val="3"/>
    </font>
    <font>
      <b/>
      <sz val="14"/>
      <color theme="1"/>
      <name val="Calibri"/>
      <family val="2"/>
      <scheme val="minor"/>
    </font>
    <font>
      <b/>
      <sz val="11"/>
      <name val="Museo Sans 300"/>
      <family val="3"/>
    </font>
    <font>
      <sz val="12"/>
      <color theme="1"/>
      <name val="Museo Sans 300"/>
      <family val="3"/>
    </font>
    <font>
      <b/>
      <sz val="11"/>
      <color theme="1"/>
      <name val="Calibri"/>
      <family val="2"/>
      <scheme val="minor"/>
    </font>
  </fonts>
  <fills count="6">
    <fill>
      <patternFill patternType="none"/>
    </fill>
    <fill>
      <patternFill patternType="gray125"/>
    </fill>
    <fill>
      <patternFill patternType="solid">
        <fgColor rgb="FFF7B81C"/>
        <bgColor indexed="64"/>
      </patternFill>
    </fill>
    <fill>
      <patternFill patternType="solid">
        <fgColor rgb="FFEA0A2A"/>
        <bgColor indexed="64"/>
      </patternFill>
    </fill>
    <fill>
      <patternFill patternType="solid">
        <fgColor theme="0"/>
        <bgColor indexed="64"/>
      </patternFill>
    </fill>
    <fill>
      <patternFill patternType="solid">
        <fgColor theme="8" tint="0.79998168889431442"/>
        <bgColor theme="8" tint="0.79998168889431442"/>
      </patternFill>
    </fill>
  </fills>
  <borders count="10">
    <border>
      <left/>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auto="1"/>
      </left>
      <right style="thin">
        <color auto="1"/>
      </right>
      <top style="thin">
        <color theme="0"/>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s>
  <cellStyleXfs count="1">
    <xf numFmtId="0" fontId="0" fillId="0" borderId="0"/>
  </cellStyleXfs>
  <cellXfs count="40">
    <xf numFmtId="0" fontId="0" fillId="0" borderId="0" xfId="0"/>
    <xf numFmtId="0" fontId="5" fillId="0" borderId="0" xfId="0" applyFont="1"/>
    <xf numFmtId="0" fontId="5" fillId="0" borderId="4" xfId="0" applyFont="1" applyBorder="1" applyAlignment="1">
      <alignment horizontal="center" vertical="center"/>
    </xf>
    <xf numFmtId="0" fontId="8" fillId="2" borderId="0" xfId="0" applyFont="1" applyFill="1"/>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wrapText="1"/>
    </xf>
    <xf numFmtId="0" fontId="5" fillId="0" borderId="0" xfId="0" applyFont="1" applyAlignment="1">
      <alignment horizontal="center" vertical="center" wrapText="1"/>
    </xf>
    <xf numFmtId="0" fontId="4" fillId="0" borderId="0" xfId="0" applyFont="1" applyAlignment="1">
      <alignment horizontal="justify" vertical="justify" wrapText="1"/>
    </xf>
    <xf numFmtId="0" fontId="2" fillId="3" borderId="5" xfId="0" applyFont="1" applyFill="1" applyBorder="1" applyAlignment="1">
      <alignment horizontal="center" vertical="center" wrapText="1"/>
    </xf>
    <xf numFmtId="0" fontId="4" fillId="0" borderId="0" xfId="0" applyFont="1" applyAlignment="1">
      <alignment vertical="top" wrapText="1"/>
    </xf>
    <xf numFmtId="0" fontId="16" fillId="0" borderId="5" xfId="0" applyFont="1" applyBorder="1" applyAlignment="1">
      <alignment horizontal="center" vertical="center" wrapText="1"/>
    </xf>
    <xf numFmtId="0" fontId="13" fillId="0" borderId="0" xfId="0" applyFont="1" applyAlignment="1">
      <alignment vertical="center"/>
    </xf>
    <xf numFmtId="0" fontId="17" fillId="0" borderId="0" xfId="0" applyFont="1"/>
    <xf numFmtId="14" fontId="17" fillId="0" borderId="0" xfId="0" applyNumberFormat="1" applyFont="1"/>
    <xf numFmtId="0" fontId="0" fillId="5" borderId="8" xfId="0" applyFill="1" applyBorder="1"/>
    <xf numFmtId="14" fontId="0" fillId="5" borderId="8" xfId="0" applyNumberFormat="1" applyFill="1" applyBorder="1"/>
    <xf numFmtId="0" fontId="0" fillId="5" borderId="9" xfId="0" applyFill="1" applyBorder="1"/>
    <xf numFmtId="0" fontId="0" fillId="0" borderId="8" xfId="0" applyBorder="1"/>
    <xf numFmtId="14" fontId="0" fillId="0" borderId="8" xfId="0" applyNumberFormat="1" applyBorder="1"/>
    <xf numFmtId="0" fontId="0" fillId="0" borderId="9" xfId="0" applyBorder="1"/>
    <xf numFmtId="14" fontId="0" fillId="0" borderId="0" xfId="0" applyNumberFormat="1"/>
    <xf numFmtId="0" fontId="0" fillId="0" borderId="0" xfId="0" applyAlignment="1">
      <alignment vertical="top"/>
    </xf>
    <xf numFmtId="0" fontId="0" fillId="0" borderId="0" xfId="0" pivotButton="1"/>
    <xf numFmtId="0" fontId="16" fillId="0" borderId="5" xfId="0" applyFont="1" applyBorder="1" applyAlignment="1">
      <alignment horizontal="left" vertical="center" wrapText="1"/>
    </xf>
    <xf numFmtId="0" fontId="5" fillId="0" borderId="0" xfId="0" applyFont="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6" fillId="0" borderId="0" xfId="0" applyFont="1" applyAlignment="1">
      <alignment horizontal="left"/>
    </xf>
    <xf numFmtId="0" fontId="16" fillId="0" borderId="0" xfId="0" applyFont="1" applyAlignment="1">
      <alignment horizontal="justify" vertical="justify" wrapText="1"/>
    </xf>
    <xf numFmtId="0" fontId="16" fillId="0" borderId="0" xfId="0" applyFont="1" applyAlignment="1">
      <alignment horizontal="justify" vertical="top" wrapText="1"/>
    </xf>
    <xf numFmtId="0" fontId="11" fillId="0" borderId="0" xfId="0" applyFont="1" applyAlignment="1">
      <alignment horizontal="left"/>
    </xf>
    <xf numFmtId="0" fontId="4" fillId="0" borderId="0" xfId="0" applyFont="1" applyAlignment="1">
      <alignment horizontal="justify" vertical="top" wrapText="1"/>
    </xf>
    <xf numFmtId="0" fontId="4" fillId="0" borderId="0" xfId="0" applyFont="1" applyAlignment="1">
      <alignment horizontal="center" vertical="top" wrapText="1"/>
    </xf>
    <xf numFmtId="0" fontId="0" fillId="0" borderId="0" xfId="0" applyAlignment="1">
      <alignment horizontal="left" vertical="center" wrapText="1"/>
    </xf>
    <xf numFmtId="0" fontId="13" fillId="0" borderId="0" xfId="0" applyFont="1" applyAlignment="1">
      <alignment horizontal="center" vertical="center"/>
    </xf>
    <xf numFmtId="0" fontId="13" fillId="0" borderId="0" xfId="0" applyFont="1" applyAlignment="1">
      <alignment horizontal="center" vertical="center" wrapText="1"/>
    </xf>
  </cellXfs>
  <cellStyles count="1">
    <cellStyle name="Normal" xfId="0" builtinId="0"/>
  </cellStyles>
  <dxfs count="120">
    <dxf>
      <numFmt numFmtId="164" formatCode="d/mm/yyyy"/>
    </dxf>
    <dxf>
      <numFmt numFmtId="164" formatCode="d/mm/yyyy"/>
    </dxf>
    <dxf>
      <numFmt numFmtId="164" formatCode="d/mm/yyyy"/>
    </dxf>
    <dxf>
      <numFmt numFmtId="164" formatCode="d/mm/yyyy"/>
    </dxf>
    <dxf>
      <numFmt numFmtId="164" formatCode="d/mm/yyyy"/>
    </dxf>
    <dxf>
      <numFmt numFmtId="164" formatCode="d/mm/yyyy"/>
    </dxf>
    <dxf>
      <numFmt numFmtId="164" formatCode="d/mm/yyyy"/>
    </dxf>
    <dxf>
      <numFmt numFmtId="164" formatCode="d/mm/yyyy"/>
    </dxf>
    <dxf>
      <numFmt numFmtId="164" formatCode="d/mm/yyyy"/>
    </dxf>
    <dxf>
      <numFmt numFmtId="164" formatCode="d/mm/yyyy"/>
    </dxf>
    <dxf>
      <numFmt numFmtId="164" formatCode="d/mm/yyyy"/>
    </dxf>
    <dxf>
      <numFmt numFmtId="164" formatCode="d/mm/yyyy"/>
    </dxf>
    <dxf>
      <numFmt numFmtId="164" formatCode="d/mm/yyyy"/>
    </dxf>
    <dxf>
      <numFmt numFmtId="164" formatCode="d/mm/yyyy"/>
    </dxf>
    <dxf>
      <numFmt numFmtId="164" formatCode="d/mm/yyyy"/>
    </dxf>
    <dxf>
      <numFmt numFmtId="0" formatCode="General"/>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border diagonalUp="0" diagonalDown="0">
        <left/>
        <right style="thin">
          <color theme="8" tint="0.39997558519241921"/>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numFmt numFmtId="164" formatCode="d/mm/yyyy"/>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numFmt numFmtId="164" formatCode="d/mm/yyyy"/>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numFmt numFmtId="164" formatCode="d/mm/yyyy"/>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numFmt numFmtId="164" formatCode="d/mm/yyyy"/>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numFmt numFmtId="164" formatCode="d/mm/yyyy"/>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numFmt numFmtId="164" formatCode="d/mm/yyyy"/>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numFmt numFmtId="164" formatCode="d/mm/yyyy"/>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numFmt numFmtId="164" formatCode="d/mm/yyyy"/>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numFmt numFmtId="164" formatCode="d/mm/yyyy"/>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numFmt numFmtId="164" formatCode="d/mm/yyyy"/>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numFmt numFmtId="164" formatCode="d/mm/yyyy"/>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numFmt numFmtId="164" formatCode="d/mm/yyyy"/>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numFmt numFmtId="164" formatCode="d/mm/yyyy"/>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numFmt numFmtId="164" formatCode="d/mm/yyyy"/>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numFmt numFmtId="164" formatCode="d/mm/yyyy"/>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right/>
        <top style="thin">
          <color theme="8" tint="0.39997558519241921"/>
        </top>
        <bottom style="thin">
          <color theme="8" tint="0.39997558519241921"/>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theme="8" tint="0.39997558519241921"/>
        </left>
        <right/>
        <top style="thin">
          <color theme="8" tint="0.39997558519241921"/>
        </top>
        <bottom style="thin">
          <color theme="8" tint="0.39997558519241921"/>
        </bottom>
        <vertical/>
        <horizontal/>
      </border>
    </dxf>
    <dxf>
      <border outline="0">
        <bottom style="thin">
          <color rgb="FF8EA9DB"/>
        </bottom>
      </border>
    </dxf>
    <dxf>
      <font>
        <b val="0"/>
        <i val="0"/>
        <strike val="0"/>
        <condense val="0"/>
        <extend val="0"/>
        <outline val="0"/>
        <shadow val="0"/>
        <u val="none"/>
        <vertAlign val="baseline"/>
        <sz val="11"/>
        <color rgb="FF000000"/>
        <name val="Calibri"/>
        <family val="2"/>
        <scheme val="none"/>
      </font>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EA0A2A"/>
      <color rgb="FFD6171D"/>
      <color rgb="FFF7B81C"/>
      <color rgb="FFE46C0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a:t>Reporte de solicitudes de acceso a la información </a:t>
            </a:r>
            <a:endParaRPr lang="es-419"/>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A5A1-42C7-AF38-13D365832512}"/>
              </c:ext>
            </c:extLst>
          </c:dPt>
          <c:dPt>
            <c:idx val="1"/>
            <c:invertIfNegative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A5A1-42C7-AF38-13D365832512}"/>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lt1">
                        <a:lumMod val="8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Comentario!$C$28:$G$28</c:f>
              <c:strCache>
                <c:ptCount val="5"/>
                <c:pt idx="0">
                  <c:v>Número de solicitudes de Infomación recibidas</c:v>
                </c:pt>
                <c:pt idx="1">
                  <c:v>Número de solicitudes de información trasladadas  a otra entidad</c:v>
                </c:pt>
                <c:pt idx="2">
                  <c:v>Número de solicitudes de información respondidas a la fecha del reporte</c:v>
                </c:pt>
                <c:pt idx="4">
                  <c:v>Número de solicitudes en las que se negó la solicitud de información</c:v>
                </c:pt>
              </c:strCache>
            </c:strRef>
          </c:cat>
          <c:val>
            <c:numRef>
              <c:f>Comentario!$C$29:$G$29</c:f>
              <c:numCache>
                <c:formatCode>General</c:formatCode>
                <c:ptCount val="5"/>
                <c:pt idx="0">
                  <c:v>3</c:v>
                </c:pt>
                <c:pt idx="1">
                  <c:v>0</c:v>
                </c:pt>
                <c:pt idx="2">
                  <c:v>1</c:v>
                </c:pt>
                <c:pt idx="4">
                  <c:v>0</c:v>
                </c:pt>
              </c:numCache>
            </c:numRef>
          </c:val>
          <c:extLst>
            <c:ext xmlns:c16="http://schemas.microsoft.com/office/drawing/2014/chart" uri="{C3380CC4-5D6E-409C-BE32-E72D297353CC}">
              <c16:uniqueId val="{00000000-A5A1-42C7-AF38-13D365832512}"/>
            </c:ext>
          </c:extLst>
        </c:ser>
        <c:dLbls>
          <c:dLblPos val="outEnd"/>
          <c:showLegendKey val="0"/>
          <c:showVal val="1"/>
          <c:showCatName val="0"/>
          <c:showSerName val="0"/>
          <c:showPercent val="0"/>
          <c:showBubbleSize val="0"/>
        </c:dLbls>
        <c:gapWidth val="100"/>
        <c:overlap val="-24"/>
        <c:axId val="474671912"/>
        <c:axId val="474670928"/>
      </c:barChart>
      <c:catAx>
        <c:axId val="4746719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474670928"/>
        <c:crosses val="autoZero"/>
        <c:auto val="1"/>
        <c:lblAlgn val="ctr"/>
        <c:lblOffset val="100"/>
        <c:noMultiLvlLbl val="0"/>
      </c:catAx>
      <c:valAx>
        <c:axId val="47467092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47467191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hyperlink" Target="#resumen!A1"/></Relationships>
</file>

<file path=xl/drawings/_rels/drawing2.xml.rels><?xml version="1.0" encoding="UTF-8" standalone="yes"?>
<Relationships xmlns="http://schemas.openxmlformats.org/package/2006/relationships"><Relationship Id="rId3" Type="http://schemas.openxmlformats.org/officeDocument/2006/relationships/hyperlink" Target="#Comentario!A1"/><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hyperlink" Target="#An&#225;lisis!A1"/><Relationship Id="rId4" Type="http://schemas.openxmlformats.org/officeDocument/2006/relationships/hyperlink" Target="#'base Solicitudes de Informaci&#243;n'!A1"/></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Portada!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ortada!A1"/></Relationships>
</file>

<file path=xl/drawings/_rels/drawing5.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1143000</xdr:colOff>
      <xdr:row>2</xdr:row>
      <xdr:rowOff>9525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3E9EA242-9E0C-4206-B6D9-15B8DA05D6B9}"/>
            </a:ext>
          </a:extLst>
        </xdr:cNvPr>
        <xdr:cNvSpPr/>
      </xdr:nvSpPr>
      <xdr:spPr>
        <a:xfrm>
          <a:off x="76200" y="19050"/>
          <a:ext cx="1828800" cy="37147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s-CO" sz="1100"/>
            <a:t>VOLVER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3809</xdr:colOff>
      <xdr:row>1</xdr:row>
      <xdr:rowOff>68580</xdr:rowOff>
    </xdr:from>
    <xdr:to>
      <xdr:col>16</xdr:col>
      <xdr:colOff>752474</xdr:colOff>
      <xdr:row>37</xdr:row>
      <xdr:rowOff>156020</xdr:rowOff>
    </xdr:to>
    <xdr:pic>
      <xdr:nvPicPr>
        <xdr:cNvPr id="5" name="Imagen 4">
          <a:extLst>
            <a:ext uri="{FF2B5EF4-FFF2-40B4-BE49-F238E27FC236}">
              <a16:creationId xmlns:a16="http://schemas.microsoft.com/office/drawing/2014/main" id="{C90B388C-2010-4619-8F8F-4238EA739A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3384" y="259080"/>
          <a:ext cx="11550015" cy="6945440"/>
        </a:xfrm>
        <a:prstGeom prst="rect">
          <a:avLst/>
        </a:prstGeom>
      </xdr:spPr>
    </xdr:pic>
    <xdr:clientData/>
  </xdr:twoCellAnchor>
  <xdr:twoCellAnchor editAs="oneCell">
    <xdr:from>
      <xdr:col>1</xdr:col>
      <xdr:colOff>167640</xdr:colOff>
      <xdr:row>1</xdr:row>
      <xdr:rowOff>41911</xdr:rowOff>
    </xdr:from>
    <xdr:to>
      <xdr:col>16</xdr:col>
      <xdr:colOff>756285</xdr:colOff>
      <xdr:row>9</xdr:row>
      <xdr:rowOff>140219</xdr:rowOff>
    </xdr:to>
    <xdr:pic>
      <xdr:nvPicPr>
        <xdr:cNvPr id="2" name="Imagen 1">
          <a:extLst>
            <a:ext uri="{FF2B5EF4-FFF2-40B4-BE49-F238E27FC236}">
              <a16:creationId xmlns:a16="http://schemas.microsoft.com/office/drawing/2014/main" id="{C75A46CD-05D2-48B8-9052-8BAF460730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5765" y="232411"/>
          <a:ext cx="11561445" cy="16223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53340</xdr:colOff>
      <xdr:row>12</xdr:row>
      <xdr:rowOff>10299</xdr:rowOff>
    </xdr:from>
    <xdr:ext cx="6865620" cy="523220"/>
    <xdr:sp macro="" textlink="">
      <xdr:nvSpPr>
        <xdr:cNvPr id="3" name="113 Rectángulo">
          <a:extLst>
            <a:ext uri="{FF2B5EF4-FFF2-40B4-BE49-F238E27FC236}">
              <a16:creationId xmlns:a16="http://schemas.microsoft.com/office/drawing/2014/main" id="{6B75D193-FDBD-4D74-96CD-DBFD63385FD4}"/>
            </a:ext>
          </a:extLst>
        </xdr:cNvPr>
        <xdr:cNvSpPr/>
      </xdr:nvSpPr>
      <xdr:spPr>
        <a:xfrm>
          <a:off x="1264920" y="2204859"/>
          <a:ext cx="6865620" cy="523220"/>
        </a:xfrm>
        <a:prstGeom prst="rect">
          <a:avLst/>
        </a:prstGeom>
        <a:noFill/>
      </xdr:spPr>
      <xdr:txBody>
        <a:bodyPr wrap="square" lIns="91440" tIns="45720" rIns="91440" bIns="45720" anchor="ctr" anchorCtr="0">
          <a:spAutoFit/>
        </a:bodyPr>
        <a:lstStyle/>
        <a:p>
          <a:pPr algn="l"/>
          <a:r>
            <a:rPr lang="es-ES" sz="2800" b="1" kern="1200">
              <a:solidFill>
                <a:schemeClr val="bg1"/>
              </a:solidFill>
              <a:latin typeface="Museo Sans Condensed 500" panose="02000000000000000000" pitchFamily="2" charset="77"/>
              <a:ea typeface="+mj-ea"/>
              <a:cs typeface="+mj-cs"/>
            </a:rPr>
            <a:t>Reporte de solicitudes de acceso a la información :</a:t>
          </a:r>
        </a:p>
      </xdr:txBody>
    </xdr:sp>
    <xdr:clientData/>
  </xdr:oneCellAnchor>
  <xdr:twoCellAnchor>
    <xdr:from>
      <xdr:col>2</xdr:col>
      <xdr:colOff>7620</xdr:colOff>
      <xdr:row>9</xdr:row>
      <xdr:rowOff>152400</xdr:rowOff>
    </xdr:from>
    <xdr:to>
      <xdr:col>16</xdr:col>
      <xdr:colOff>781812</xdr:colOff>
      <xdr:row>9</xdr:row>
      <xdr:rowOff>152400</xdr:rowOff>
    </xdr:to>
    <xdr:cxnSp macro="">
      <xdr:nvCxnSpPr>
        <xdr:cNvPr id="7" name="Conector recto 6">
          <a:extLst>
            <a:ext uri="{FF2B5EF4-FFF2-40B4-BE49-F238E27FC236}">
              <a16:creationId xmlns:a16="http://schemas.microsoft.com/office/drawing/2014/main" id="{7DB4E30B-DFC6-4B0D-B041-1EB590FA7BA9}"/>
            </a:ext>
          </a:extLst>
        </xdr:cNvPr>
        <xdr:cNvCxnSpPr/>
      </xdr:nvCxnSpPr>
      <xdr:spPr>
        <a:xfrm>
          <a:off x="800100" y="1798320"/>
          <a:ext cx="11868912" cy="0"/>
        </a:xfrm>
        <a:prstGeom prst="line">
          <a:avLst/>
        </a:prstGeom>
        <a:ln>
          <a:solidFill>
            <a:srgbClr val="F7B81C"/>
          </a:solidFill>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38100</xdr:colOff>
      <xdr:row>11</xdr:row>
      <xdr:rowOff>81691</xdr:rowOff>
    </xdr:from>
    <xdr:ext cx="3683000" cy="655885"/>
    <xdr:sp macro="" textlink="">
      <xdr:nvSpPr>
        <xdr:cNvPr id="10" name="113 Rectángulo">
          <a:extLst>
            <a:ext uri="{FF2B5EF4-FFF2-40B4-BE49-F238E27FC236}">
              <a16:creationId xmlns:a16="http://schemas.microsoft.com/office/drawing/2014/main" id="{6CE6A13A-F7A8-4E16-A3CC-D2371B026290}"/>
            </a:ext>
          </a:extLst>
        </xdr:cNvPr>
        <xdr:cNvSpPr/>
      </xdr:nvSpPr>
      <xdr:spPr>
        <a:xfrm>
          <a:off x="8204200" y="2177191"/>
          <a:ext cx="3683000" cy="655885"/>
        </a:xfrm>
        <a:prstGeom prst="rect">
          <a:avLst/>
        </a:prstGeom>
        <a:noFill/>
      </xdr:spPr>
      <xdr:txBody>
        <a:bodyPr wrap="square" lIns="91440" tIns="45720" rIns="91440" bIns="45720" anchor="ctr" anchorCtr="0">
          <a:spAutoFit/>
        </a:bodyPr>
        <a:lstStyle/>
        <a:p>
          <a:pPr algn="ctr"/>
          <a:r>
            <a:rPr lang="es-ES" sz="3600" b="1" kern="1200">
              <a:solidFill>
                <a:srgbClr val="F7B81C"/>
              </a:solidFill>
              <a:latin typeface="Museo Sans Condensed 500" panose="02000000000000000000" pitchFamily="2" charset="77"/>
              <a:ea typeface="+mj-ea"/>
              <a:cs typeface="+mj-cs"/>
            </a:rPr>
            <a:t>Noviembre2021</a:t>
          </a:r>
        </a:p>
      </xdr:txBody>
    </xdr:sp>
    <xdr:clientData/>
  </xdr:oneCellAnchor>
  <xdr:twoCellAnchor>
    <xdr:from>
      <xdr:col>13</xdr:col>
      <xdr:colOff>289560</xdr:colOff>
      <xdr:row>19</xdr:row>
      <xdr:rowOff>22860</xdr:rowOff>
    </xdr:from>
    <xdr:to>
      <xdr:col>16</xdr:col>
      <xdr:colOff>525780</xdr:colOff>
      <xdr:row>20</xdr:row>
      <xdr:rowOff>160020</xdr:rowOff>
    </xdr:to>
    <xdr:sp macro="" textlink="">
      <xdr:nvSpPr>
        <xdr:cNvPr id="8" name="Rectángulo: esquinas redondeadas 7">
          <a:hlinkClick xmlns:r="http://schemas.openxmlformats.org/officeDocument/2006/relationships" r:id="rId3"/>
          <a:extLst>
            <a:ext uri="{FF2B5EF4-FFF2-40B4-BE49-F238E27FC236}">
              <a16:creationId xmlns:a16="http://schemas.microsoft.com/office/drawing/2014/main" id="{1BAE6482-7E16-4F74-814D-E0E108E5B122}"/>
            </a:ext>
          </a:extLst>
        </xdr:cNvPr>
        <xdr:cNvSpPr/>
      </xdr:nvSpPr>
      <xdr:spPr>
        <a:xfrm>
          <a:off x="9425940" y="349758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Comentario general</a:t>
          </a:r>
        </a:p>
      </xdr:txBody>
    </xdr:sp>
    <xdr:clientData/>
  </xdr:twoCellAnchor>
  <xdr:twoCellAnchor>
    <xdr:from>
      <xdr:col>13</xdr:col>
      <xdr:colOff>289560</xdr:colOff>
      <xdr:row>24</xdr:row>
      <xdr:rowOff>0</xdr:rowOff>
    </xdr:from>
    <xdr:to>
      <xdr:col>16</xdr:col>
      <xdr:colOff>525780</xdr:colOff>
      <xdr:row>25</xdr:row>
      <xdr:rowOff>137160</xdr:rowOff>
    </xdr:to>
    <xdr:sp macro="" textlink="">
      <xdr:nvSpPr>
        <xdr:cNvPr id="13" name="Rectángulo: esquinas redondeadas 12">
          <a:hlinkClick xmlns:r="http://schemas.openxmlformats.org/officeDocument/2006/relationships" r:id="rId4"/>
          <a:extLst>
            <a:ext uri="{FF2B5EF4-FFF2-40B4-BE49-F238E27FC236}">
              <a16:creationId xmlns:a16="http://schemas.microsoft.com/office/drawing/2014/main" id="{1B684FA9-DC0D-4444-AE33-17DA47AF3284}"/>
            </a:ext>
          </a:extLst>
        </xdr:cNvPr>
        <xdr:cNvSpPr/>
      </xdr:nvSpPr>
      <xdr:spPr>
        <a:xfrm>
          <a:off x="9425940" y="438912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Gestión</a:t>
          </a:r>
          <a:r>
            <a:rPr lang="es-CO" sz="1600" b="1" baseline="0">
              <a:solidFill>
                <a:schemeClr val="bg1"/>
              </a:solidFill>
              <a:latin typeface="Museo Sans 300" panose="02000000000000000000" pitchFamily="50" charset="0"/>
            </a:rPr>
            <a:t> de peticiones</a:t>
          </a:r>
          <a:endParaRPr lang="es-CO" sz="1600" b="1">
            <a:solidFill>
              <a:schemeClr val="bg1"/>
            </a:solidFill>
            <a:latin typeface="Museo Sans 300" panose="02000000000000000000" pitchFamily="50" charset="0"/>
          </a:endParaRPr>
        </a:p>
      </xdr:txBody>
    </xdr:sp>
    <xdr:clientData/>
  </xdr:twoCellAnchor>
  <xdr:twoCellAnchor>
    <xdr:from>
      <xdr:col>13</xdr:col>
      <xdr:colOff>289560</xdr:colOff>
      <xdr:row>21</xdr:row>
      <xdr:rowOff>102870</xdr:rowOff>
    </xdr:from>
    <xdr:to>
      <xdr:col>16</xdr:col>
      <xdr:colOff>525780</xdr:colOff>
      <xdr:row>23</xdr:row>
      <xdr:rowOff>57150</xdr:rowOff>
    </xdr:to>
    <xdr:sp macro="" textlink="">
      <xdr:nvSpPr>
        <xdr:cNvPr id="14" name="Rectángulo: esquinas redondeadas 13">
          <a:hlinkClick xmlns:r="http://schemas.openxmlformats.org/officeDocument/2006/relationships" r:id="rId5"/>
          <a:extLst>
            <a:ext uri="{FF2B5EF4-FFF2-40B4-BE49-F238E27FC236}">
              <a16:creationId xmlns:a16="http://schemas.microsoft.com/office/drawing/2014/main" id="{FE6CA60C-D5CE-4954-9998-90C788EAC69C}"/>
            </a:ext>
          </a:extLst>
        </xdr:cNvPr>
        <xdr:cNvSpPr/>
      </xdr:nvSpPr>
      <xdr:spPr>
        <a:xfrm>
          <a:off x="9425940" y="394335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Análisis del período</a:t>
          </a:r>
        </a:p>
      </xdr:txBody>
    </xdr:sp>
    <xdr:clientData/>
  </xdr:twoCellAnchor>
  <xdr:twoCellAnchor>
    <xdr:from>
      <xdr:col>2</xdr:col>
      <xdr:colOff>280035</xdr:colOff>
      <xdr:row>17</xdr:row>
      <xdr:rowOff>135255</xdr:rowOff>
    </xdr:from>
    <xdr:to>
      <xdr:col>12</xdr:col>
      <xdr:colOff>381001</xdr:colOff>
      <xdr:row>26</xdr:row>
      <xdr:rowOff>94547</xdr:rowOff>
    </xdr:to>
    <xdr:sp macro="" textlink="">
      <xdr:nvSpPr>
        <xdr:cNvPr id="12" name="Cuadro de texto 2">
          <a:extLst>
            <a:ext uri="{FF2B5EF4-FFF2-40B4-BE49-F238E27FC236}">
              <a16:creationId xmlns:a16="http://schemas.microsoft.com/office/drawing/2014/main" id="{F8BA7090-BD3A-48B3-856E-4C5D86935A13}"/>
            </a:ext>
          </a:extLst>
        </xdr:cNvPr>
        <xdr:cNvSpPr txBox="1">
          <a:spLocks noChangeArrowheads="1"/>
        </xdr:cNvSpPr>
      </xdr:nvSpPr>
      <xdr:spPr bwMode="auto">
        <a:xfrm>
          <a:off x="699135" y="3373755"/>
          <a:ext cx="7847966" cy="1673792"/>
        </a:xfrm>
        <a:prstGeom prst="rect">
          <a:avLst/>
        </a:prstGeom>
        <a:noFill/>
        <a:ln w="9525">
          <a:noFill/>
          <a:miter lim="800000"/>
          <a:headEnd/>
          <a:tailEnd/>
        </a:ln>
      </xdr:spPr>
      <xdr:txBody>
        <a:bodyPr rot="0" vert="horz" wrap="square" lIns="91440" tIns="45720" rIns="91440" bIns="45720" anchor="t" anchorCtr="0">
          <a:spAutoFit/>
        </a:bodyPr>
        <a:lstStyle/>
        <a:p>
          <a:pPr algn="just">
            <a:lnSpc>
              <a:spcPct val="106000"/>
            </a:lnSpc>
            <a:spcAft>
              <a:spcPts val="800"/>
            </a:spcAft>
          </a:pPr>
          <a:r>
            <a:rPr lang="es-CO" sz="1600" b="0" i="0" kern="1200">
              <a:solidFill>
                <a:schemeClr val="bg1"/>
              </a:solidFill>
              <a:latin typeface="Museo Sans Condensed 500" panose="02000000000000000000" pitchFamily="2" charset="77"/>
              <a:ea typeface="+mj-ea"/>
              <a:cs typeface="+mj-cs"/>
            </a:rPr>
            <a:t>El Departamento Administrativo de la Defensoría del Espacio Público presenta, de conformidad con lo establecido en el artículo 52 del decreto 103 de 2015 y del literal h) del artículo 11 de la Ley 1712 de 2014, la relación de todas las solicitudes, denuncias y los tiempos de respuesta de las solicitudes de acceso a información pública, a partir de los reportes generados en el Sistema Distrital de Quejas y Soluciones-Bogotá te escucha, en el mes de noviembre de 2021.</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xdr:colOff>
      <xdr:row>1</xdr:row>
      <xdr:rowOff>60961</xdr:rowOff>
    </xdr:from>
    <xdr:to>
      <xdr:col>13</xdr:col>
      <xdr:colOff>721995</xdr:colOff>
      <xdr:row>9</xdr:row>
      <xdr:rowOff>159269</xdr:rowOff>
    </xdr:to>
    <xdr:pic>
      <xdr:nvPicPr>
        <xdr:cNvPr id="3" name="Imagen 2">
          <a:extLst>
            <a:ext uri="{FF2B5EF4-FFF2-40B4-BE49-F238E27FC236}">
              <a16:creationId xmlns:a16="http://schemas.microsoft.com/office/drawing/2014/main" id="{540B8CBF-A191-41A7-AE85-AF6924B2D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 y="243841"/>
          <a:ext cx="13769340" cy="1561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226695</xdr:colOff>
      <xdr:row>10</xdr:row>
      <xdr:rowOff>57924</xdr:rowOff>
    </xdr:from>
    <xdr:ext cx="6865620" cy="523220"/>
    <xdr:sp macro="" textlink="">
      <xdr:nvSpPr>
        <xdr:cNvPr id="4" name="113 Rectángulo">
          <a:extLst>
            <a:ext uri="{FF2B5EF4-FFF2-40B4-BE49-F238E27FC236}">
              <a16:creationId xmlns:a16="http://schemas.microsoft.com/office/drawing/2014/main" id="{0BC13DE3-21A0-4F10-BB09-807E7297C59F}"/>
            </a:ext>
          </a:extLst>
        </xdr:cNvPr>
        <xdr:cNvSpPr/>
      </xdr:nvSpPr>
      <xdr:spPr>
        <a:xfrm>
          <a:off x="398145" y="1962924"/>
          <a:ext cx="6865620" cy="523220"/>
        </a:xfrm>
        <a:prstGeom prst="rect">
          <a:avLst/>
        </a:prstGeom>
        <a:noFill/>
      </xdr:spPr>
      <xdr:txBody>
        <a:bodyPr wrap="square" lIns="91440" tIns="45720" rIns="91440" bIns="45720" anchor="ctr" anchorCtr="0">
          <a:spAutoFit/>
        </a:bodyPr>
        <a:lstStyle/>
        <a:p>
          <a:pPr algn="ctr"/>
          <a:r>
            <a:rPr lang="es-ES" sz="2800" b="1" kern="1200">
              <a:solidFill>
                <a:sysClr val="windowText" lastClr="000000"/>
              </a:solidFill>
              <a:latin typeface="Museo Sans Condensed 500" panose="02000000000000000000" pitchFamily="2" charset="77"/>
              <a:ea typeface="+mj-ea"/>
              <a:cs typeface="+mj-cs"/>
            </a:rPr>
            <a:t>Solicitudes de acceso a la información </a:t>
          </a:r>
        </a:p>
      </xdr:txBody>
    </xdr:sp>
    <xdr:clientData/>
  </xdr:oneCellAnchor>
  <xdr:oneCellAnchor>
    <xdr:from>
      <xdr:col>8</xdr:col>
      <xdr:colOff>355600</xdr:colOff>
      <xdr:row>13</xdr:row>
      <xdr:rowOff>54035</xdr:rowOff>
    </xdr:from>
    <xdr:ext cx="3860800" cy="655885"/>
    <xdr:sp macro="" textlink="">
      <xdr:nvSpPr>
        <xdr:cNvPr id="8" name="113 Rectángulo">
          <a:extLst>
            <a:ext uri="{FF2B5EF4-FFF2-40B4-BE49-F238E27FC236}">
              <a16:creationId xmlns:a16="http://schemas.microsoft.com/office/drawing/2014/main" id="{096307C6-013D-499C-97BC-337B5CD1B07F}"/>
            </a:ext>
          </a:extLst>
        </xdr:cNvPr>
        <xdr:cNvSpPr/>
      </xdr:nvSpPr>
      <xdr:spPr>
        <a:xfrm>
          <a:off x="9321800" y="2530535"/>
          <a:ext cx="3860800" cy="655885"/>
        </a:xfrm>
        <a:prstGeom prst="rect">
          <a:avLst/>
        </a:prstGeom>
        <a:noFill/>
      </xdr:spPr>
      <xdr:txBody>
        <a:bodyPr wrap="square" lIns="91440" tIns="45720" rIns="91440" bIns="45720" anchor="ctr" anchorCtr="0">
          <a:spAutoFit/>
        </a:bodyPr>
        <a:lstStyle/>
        <a:p>
          <a:pPr algn="ctr"/>
          <a:r>
            <a:rPr lang="es-ES" sz="3600" b="1" kern="1200">
              <a:solidFill>
                <a:srgbClr val="F7B81C"/>
              </a:solidFill>
              <a:latin typeface="Museo Sans Condensed 500" panose="02000000000000000000" pitchFamily="2" charset="77"/>
              <a:ea typeface="+mj-ea"/>
              <a:cs typeface="+mj-cs"/>
            </a:rPr>
            <a:t>Noviembre 2021</a:t>
          </a:r>
        </a:p>
      </xdr:txBody>
    </xdr:sp>
    <xdr:clientData/>
  </xdr:oneCellAnchor>
  <xdr:twoCellAnchor>
    <xdr:from>
      <xdr:col>10</xdr:col>
      <xdr:colOff>483325</xdr:colOff>
      <xdr:row>10</xdr:row>
      <xdr:rowOff>21046</xdr:rowOff>
    </xdr:from>
    <xdr:to>
      <xdr:col>13</xdr:col>
      <xdr:colOff>702400</xdr:colOff>
      <xdr:row>13</xdr:row>
      <xdr:rowOff>25400</xdr:rowOff>
    </xdr:to>
    <xdr:sp macro="" textlink="">
      <xdr:nvSpPr>
        <xdr:cNvPr id="10" name="Rectángulo: esquinas redondeadas 9">
          <a:hlinkClick xmlns:r="http://schemas.openxmlformats.org/officeDocument/2006/relationships" r:id="rId2"/>
          <a:extLst>
            <a:ext uri="{FF2B5EF4-FFF2-40B4-BE49-F238E27FC236}">
              <a16:creationId xmlns:a16="http://schemas.microsoft.com/office/drawing/2014/main" id="{81012657-CBC4-4380-8958-79C15FD3EF19}"/>
            </a:ext>
          </a:extLst>
        </xdr:cNvPr>
        <xdr:cNvSpPr/>
      </xdr:nvSpPr>
      <xdr:spPr>
        <a:xfrm>
          <a:off x="11024325" y="1926046"/>
          <a:ext cx="2555875" cy="575854"/>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twoCellAnchor>
    <xdr:from>
      <xdr:col>8</xdr:col>
      <xdr:colOff>54429</xdr:colOff>
      <xdr:row>17</xdr:row>
      <xdr:rowOff>54428</xdr:rowOff>
    </xdr:from>
    <xdr:to>
      <xdr:col>13</xdr:col>
      <xdr:colOff>693965</xdr:colOff>
      <xdr:row>29</xdr:row>
      <xdr:rowOff>44903</xdr:rowOff>
    </xdr:to>
    <xdr:graphicFrame macro="">
      <xdr:nvGraphicFramePr>
        <xdr:cNvPr id="5" name="Gráfico 4">
          <a:extLst>
            <a:ext uri="{FF2B5EF4-FFF2-40B4-BE49-F238E27FC236}">
              <a16:creationId xmlns:a16="http://schemas.microsoft.com/office/drawing/2014/main" id="{1E8EE385-02F0-4078-B6FD-EABD8A0A21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xdr:col>
      <xdr:colOff>274320</xdr:colOff>
      <xdr:row>12</xdr:row>
      <xdr:rowOff>10299</xdr:rowOff>
    </xdr:from>
    <xdr:ext cx="6865620" cy="523220"/>
    <xdr:sp macro="" textlink="">
      <xdr:nvSpPr>
        <xdr:cNvPr id="3" name="113 Rectángulo">
          <a:extLst>
            <a:ext uri="{FF2B5EF4-FFF2-40B4-BE49-F238E27FC236}">
              <a16:creationId xmlns:a16="http://schemas.microsoft.com/office/drawing/2014/main" id="{00C2A5D9-6B37-4C52-9843-9D3FE32B4521}"/>
            </a:ext>
          </a:extLst>
        </xdr:cNvPr>
        <xdr:cNvSpPr/>
      </xdr:nvSpPr>
      <xdr:spPr>
        <a:xfrm>
          <a:off x="449580" y="2204859"/>
          <a:ext cx="6865620" cy="523220"/>
        </a:xfrm>
        <a:prstGeom prst="rect">
          <a:avLst/>
        </a:prstGeom>
        <a:noFill/>
      </xdr:spPr>
      <xdr:txBody>
        <a:bodyPr wrap="square" lIns="91440" tIns="45720" rIns="91440" bIns="45720" anchor="ctr" anchorCtr="0">
          <a:spAutoFit/>
        </a:bodyPr>
        <a:lstStyle/>
        <a:p>
          <a:pPr algn="l"/>
          <a:r>
            <a:rPr lang="es-ES" sz="2800" b="1" kern="1200">
              <a:solidFill>
                <a:sysClr val="windowText" lastClr="000000"/>
              </a:solidFill>
              <a:latin typeface="Museo Sans Condensed 500" panose="02000000000000000000" pitchFamily="2" charset="77"/>
              <a:ea typeface="+mj-ea"/>
              <a:cs typeface="+mj-cs"/>
            </a:rPr>
            <a:t>Solicitudes de acceso a la información </a:t>
          </a:r>
        </a:p>
      </xdr:txBody>
    </xdr:sp>
    <xdr:clientData/>
  </xdr:oneCellAnchor>
  <xdr:oneCellAnchor>
    <xdr:from>
      <xdr:col>5</xdr:col>
      <xdr:colOff>548639</xdr:colOff>
      <xdr:row>11</xdr:row>
      <xdr:rowOff>54659</xdr:rowOff>
    </xdr:from>
    <xdr:ext cx="3907699" cy="655885"/>
    <xdr:sp macro="" textlink="">
      <xdr:nvSpPr>
        <xdr:cNvPr id="4" name="113 Rectángulo">
          <a:extLst>
            <a:ext uri="{FF2B5EF4-FFF2-40B4-BE49-F238E27FC236}">
              <a16:creationId xmlns:a16="http://schemas.microsoft.com/office/drawing/2014/main" id="{A87A7C80-EE18-4953-9FE3-8E1EA99D992B}"/>
            </a:ext>
          </a:extLst>
        </xdr:cNvPr>
        <xdr:cNvSpPr/>
      </xdr:nvSpPr>
      <xdr:spPr>
        <a:xfrm>
          <a:off x="7114539" y="2150159"/>
          <a:ext cx="3907699" cy="655885"/>
        </a:xfrm>
        <a:prstGeom prst="rect">
          <a:avLst/>
        </a:prstGeom>
        <a:noFill/>
      </xdr:spPr>
      <xdr:txBody>
        <a:bodyPr wrap="square" lIns="91440" tIns="45720" rIns="91440" bIns="45720" anchor="ctr" anchorCtr="0">
          <a:spAutoFit/>
        </a:bodyPr>
        <a:lstStyle/>
        <a:p>
          <a:pPr algn="ctr"/>
          <a:r>
            <a:rPr lang="es-ES" sz="3600" b="1" kern="1200">
              <a:solidFill>
                <a:srgbClr val="F7B81C"/>
              </a:solidFill>
              <a:latin typeface="Museo Sans Condensed 500" panose="02000000000000000000" pitchFamily="2" charset="77"/>
              <a:ea typeface="+mj-ea"/>
              <a:cs typeface="+mj-cs"/>
            </a:rPr>
            <a:t>Noviembre 2021</a:t>
          </a:r>
        </a:p>
      </xdr:txBody>
    </xdr:sp>
    <xdr:clientData/>
  </xdr:oneCellAnchor>
  <xdr:twoCellAnchor>
    <xdr:from>
      <xdr:col>5</xdr:col>
      <xdr:colOff>1802765</xdr:colOff>
      <xdr:row>8</xdr:row>
      <xdr:rowOff>64135</xdr:rowOff>
    </xdr:from>
    <xdr:to>
      <xdr:col>9</xdr:col>
      <xdr:colOff>481965</xdr:colOff>
      <xdr:row>10</xdr:row>
      <xdr:rowOff>168275</xdr:rowOff>
    </xdr:to>
    <xdr:sp macro="" textlink="">
      <xdr:nvSpPr>
        <xdr:cNvPr id="6" name="Rectángulo: esquinas redondeadas 5">
          <a:hlinkClick xmlns:r="http://schemas.openxmlformats.org/officeDocument/2006/relationships" r:id="rId1"/>
          <a:extLst>
            <a:ext uri="{FF2B5EF4-FFF2-40B4-BE49-F238E27FC236}">
              <a16:creationId xmlns:a16="http://schemas.microsoft.com/office/drawing/2014/main" id="{C2257992-0C84-4D50-A0B9-637740CC5BF2}"/>
            </a:ext>
          </a:extLst>
        </xdr:cNvPr>
        <xdr:cNvSpPr/>
      </xdr:nvSpPr>
      <xdr:spPr>
        <a:xfrm>
          <a:off x="8368665" y="1588135"/>
          <a:ext cx="2552700" cy="4851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twoCellAnchor editAs="oneCell">
    <xdr:from>
      <xdr:col>1</xdr:col>
      <xdr:colOff>209550</xdr:colOff>
      <xdr:row>1</xdr:row>
      <xdr:rowOff>49506</xdr:rowOff>
    </xdr:from>
    <xdr:to>
      <xdr:col>9</xdr:col>
      <xdr:colOff>491787</xdr:colOff>
      <xdr:row>7</xdr:row>
      <xdr:rowOff>180975</xdr:rowOff>
    </xdr:to>
    <xdr:pic>
      <xdr:nvPicPr>
        <xdr:cNvPr id="9" name="Imagen 8">
          <a:extLst>
            <a:ext uri="{FF2B5EF4-FFF2-40B4-BE49-F238E27FC236}">
              <a16:creationId xmlns:a16="http://schemas.microsoft.com/office/drawing/2014/main" id="{711E373F-6C5D-4B75-93C1-C75F94B4124B}"/>
            </a:ext>
          </a:extLst>
        </xdr:cNvPr>
        <xdr:cNvPicPr>
          <a:picLocks noChangeAspect="1"/>
        </xdr:cNvPicPr>
      </xdr:nvPicPr>
      <xdr:blipFill>
        <a:blip xmlns:r="http://schemas.openxmlformats.org/officeDocument/2006/relationships" r:embed="rId2"/>
        <a:stretch>
          <a:fillRect/>
        </a:stretch>
      </xdr:blipFill>
      <xdr:spPr>
        <a:xfrm>
          <a:off x="381000" y="240006"/>
          <a:ext cx="10531137" cy="12744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457695</xdr:colOff>
      <xdr:row>0</xdr:row>
      <xdr:rowOff>141290</xdr:rowOff>
    </xdr:from>
    <xdr:to>
      <xdr:col>8</xdr:col>
      <xdr:colOff>2209800</xdr:colOff>
      <xdr:row>8</xdr:row>
      <xdr:rowOff>140277</xdr:rowOff>
    </xdr:to>
    <xdr:pic>
      <xdr:nvPicPr>
        <xdr:cNvPr id="2" name="Imagen 1">
          <a:extLst>
            <a:ext uri="{FF2B5EF4-FFF2-40B4-BE49-F238E27FC236}">
              <a16:creationId xmlns:a16="http://schemas.microsoft.com/office/drawing/2014/main" id="{21349FCB-F371-44B4-BF2B-856FC4EBD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695" y="141290"/>
          <a:ext cx="17030205" cy="15102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2902693</xdr:colOff>
      <xdr:row>8</xdr:row>
      <xdr:rowOff>121062</xdr:rowOff>
    </xdr:from>
    <xdr:to>
      <xdr:col>8</xdr:col>
      <xdr:colOff>2254333</xdr:colOff>
      <xdr:row>10</xdr:row>
      <xdr:rowOff>9731</xdr:rowOff>
    </xdr:to>
    <xdr:sp macro="" textlink="">
      <xdr:nvSpPr>
        <xdr:cNvPr id="6" name="Rectángulo: esquinas redondeadas 5">
          <a:hlinkClick xmlns:r="http://schemas.openxmlformats.org/officeDocument/2006/relationships" r:id="rId2"/>
          <a:extLst>
            <a:ext uri="{FF2B5EF4-FFF2-40B4-BE49-F238E27FC236}">
              <a16:creationId xmlns:a16="http://schemas.microsoft.com/office/drawing/2014/main" id="{E9DED3CB-D04F-44CA-8B4A-3D0C3D58B7D8}"/>
            </a:ext>
          </a:extLst>
        </xdr:cNvPr>
        <xdr:cNvSpPr/>
      </xdr:nvSpPr>
      <xdr:spPr>
        <a:xfrm>
          <a:off x="13456393" y="1632362"/>
          <a:ext cx="3606140" cy="625269"/>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bg1"/>
              </a:solidFill>
              <a:latin typeface="Museo Sans 300" panose="02000000000000000000" pitchFamily="50" charset="0"/>
            </a:rPr>
            <a:t>Volver página principal</a:t>
          </a:r>
        </a:p>
      </xdr:txBody>
    </xdr:sp>
    <xdr:clientData/>
  </xdr:twoCellAnchor>
  <xdr:oneCellAnchor>
    <xdr:from>
      <xdr:col>3</xdr:col>
      <xdr:colOff>222662</xdr:colOff>
      <xdr:row>10</xdr:row>
      <xdr:rowOff>136072</xdr:rowOff>
    </xdr:from>
    <xdr:ext cx="6865620" cy="523220"/>
    <xdr:sp macro="" textlink="">
      <xdr:nvSpPr>
        <xdr:cNvPr id="9" name="113 Rectángulo">
          <a:extLst>
            <a:ext uri="{FF2B5EF4-FFF2-40B4-BE49-F238E27FC236}">
              <a16:creationId xmlns:a16="http://schemas.microsoft.com/office/drawing/2014/main" id="{B9F426A4-FDAA-44C1-BE05-A109F017E9B8}"/>
            </a:ext>
          </a:extLst>
        </xdr:cNvPr>
        <xdr:cNvSpPr/>
      </xdr:nvSpPr>
      <xdr:spPr>
        <a:xfrm>
          <a:off x="3191493" y="2337955"/>
          <a:ext cx="6865620" cy="523220"/>
        </a:xfrm>
        <a:prstGeom prst="rect">
          <a:avLst/>
        </a:prstGeom>
        <a:noFill/>
      </xdr:spPr>
      <xdr:txBody>
        <a:bodyPr wrap="square" lIns="91440" tIns="45720" rIns="91440" bIns="45720" anchor="ctr" anchorCtr="0">
          <a:spAutoFit/>
        </a:bodyPr>
        <a:lstStyle/>
        <a:p>
          <a:pPr algn="l"/>
          <a:r>
            <a:rPr lang="es-ES" sz="2800" b="1" kern="1200">
              <a:solidFill>
                <a:sysClr val="windowText" lastClr="000000"/>
              </a:solidFill>
              <a:latin typeface="Museo Sans Condensed 500" panose="02000000000000000000" pitchFamily="2" charset="77"/>
              <a:ea typeface="+mj-ea"/>
              <a:cs typeface="+mj-cs"/>
            </a:rPr>
            <a:t>Reporte de solicitudes de acceso a la información</a:t>
          </a:r>
        </a:p>
      </xdr:txBody>
    </xdr:sp>
    <xdr:clientData/>
  </xdr:oneCellAnchor>
  <xdr:oneCellAnchor>
    <xdr:from>
      <xdr:col>6</xdr:col>
      <xdr:colOff>2171700</xdr:colOff>
      <xdr:row>11</xdr:row>
      <xdr:rowOff>127887</xdr:rowOff>
    </xdr:from>
    <xdr:ext cx="4415699" cy="781111"/>
    <xdr:sp macro="" textlink="">
      <xdr:nvSpPr>
        <xdr:cNvPr id="7" name="113 Rectángulo">
          <a:extLst>
            <a:ext uri="{FF2B5EF4-FFF2-40B4-BE49-F238E27FC236}">
              <a16:creationId xmlns:a16="http://schemas.microsoft.com/office/drawing/2014/main" id="{28BE7044-559E-41D2-9ACD-94DB7CA74ECF}"/>
            </a:ext>
          </a:extLst>
        </xdr:cNvPr>
        <xdr:cNvSpPr/>
      </xdr:nvSpPr>
      <xdr:spPr>
        <a:xfrm>
          <a:off x="12725400" y="2947287"/>
          <a:ext cx="4415699" cy="781111"/>
        </a:xfrm>
        <a:prstGeom prst="rect">
          <a:avLst/>
        </a:prstGeom>
        <a:noFill/>
      </xdr:spPr>
      <xdr:txBody>
        <a:bodyPr wrap="square" lIns="91440" tIns="45720" rIns="91440" bIns="45720" anchor="ctr" anchorCtr="0">
          <a:spAutoFit/>
        </a:bodyPr>
        <a:lstStyle/>
        <a:p>
          <a:pPr algn="ctr"/>
          <a:r>
            <a:rPr lang="es-ES" sz="4400" b="1" kern="1200">
              <a:solidFill>
                <a:srgbClr val="F7B81C"/>
              </a:solidFill>
              <a:latin typeface="Museo Sans Condensed 500" panose="02000000000000000000" pitchFamily="2" charset="77"/>
              <a:ea typeface="+mj-ea"/>
              <a:cs typeface="+mj-cs"/>
            </a:rPr>
            <a:t> Noviembre 2021</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laudia%20Quintero%20backup%20ag.%202019\2019\Basicos\atenciones\chat\Base%20de%20datos%20chat%20mes%20noviembr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LAUDIA%20QUINTERO\2017\consolidado%20encuestas%20puntos%20de%20atencion\archivos%20de%20puntos\127-FORAC-03%20Base%20de%20Datos%20Atenci&#243;n%20al%20Usuario%20americas%202017%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pquintero/Desktop/DE%20USO%20DIARIO/conmutador/Base%20de%20datos%20conmutador%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ERFIL%20ALBEIRO\Desktop\CUADRO%20ATENCION%20AL%20CIUDADANO%2019-10-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adep\trabajo%20en%20casa\NUEVO%20PLAN\FILTROS%20BTE\noviembre\Reporte%20Gesti&#243;n%20de%20Peticiones%20Noviembre%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chat noviembre"/>
      <sheetName val="Hoja2"/>
      <sheetName val="INSTRUCCIONES"/>
      <sheetName val="CHAT "/>
      <sheetName val="GRAFICAS"/>
      <sheetName val="control de tiempos en chat"/>
      <sheetName val="Hoja1"/>
      <sheetName val="extensiones"/>
      <sheetName val="plano"/>
      <sheetName val="por fecha"/>
      <sheetName val="dias de la semana"/>
      <sheetName val="por genero"/>
      <sheetName val="tipo de solicitud"/>
      <sheetName val="por area"/>
      <sheetName val="tipo - tema"/>
      <sheetName val="funcionario"/>
      <sheetName val="tema"/>
      <sheetName val="localidades"/>
      <sheetName val="Hoja10"/>
      <sheetName val="DATOS-MATRIZ"/>
    </sheetNames>
    <sheetDataSet>
      <sheetData sheetId="0"/>
      <sheetData sheetId="1">
        <row r="7">
          <cell r="J7">
            <v>9.2592592592588563E-5</v>
          </cell>
        </row>
      </sheetData>
      <sheetData sheetId="2">
        <row r="4">
          <cell r="B4" t="str">
            <v>NOVIEMBRE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B4" t="str">
            <v>BUZON DE SUGERENCIAS</v>
          </cell>
          <cell r="D4" t="str">
            <v>CHAT</v>
          </cell>
          <cell r="F4" t="str">
            <v>ALBEIRO ESCOBAR</v>
          </cell>
          <cell r="H4">
            <v>1</v>
          </cell>
          <cell r="K4" t="str">
            <v>01  USAQUÉN</v>
          </cell>
          <cell r="T4" t="str">
            <v>CAMBIO_DE_USO_DE_LAS_ZONAS_O_BIENES_DE_USO_PÚBLICO</v>
          </cell>
        </row>
        <row r="5">
          <cell r="D5" t="str">
            <v>SDQS</v>
          </cell>
          <cell r="F5" t="str">
            <v>ALEJANDRA MARIA LOPEZ</v>
          </cell>
          <cell r="H5">
            <v>2</v>
          </cell>
          <cell r="K5" t="str">
            <v>02  CHAPINERO</v>
          </cell>
          <cell r="T5" t="str">
            <v>ASESORÍA_EN_ADMINISTRACIÓN_Y_SOSTENIBILIDAD_DEL_ESPACIO_PÚBLICO</v>
          </cell>
        </row>
        <row r="6">
          <cell r="D6" t="str">
            <v>CORREO DADEPBOGOTA</v>
          </cell>
          <cell r="F6" t="str">
            <v>CLAUDIA QUINTERO</v>
          </cell>
          <cell r="H6">
            <v>3</v>
          </cell>
          <cell r="K6" t="str">
            <v>03  SANTA FE</v>
          </cell>
          <cell r="T6" t="str">
            <v>CERTIFICACIÓN_DE_LA_PROPIEDAD_INMOBILIARIA_DISTRITAL</v>
          </cell>
        </row>
        <row r="7">
          <cell r="D7" t="str">
            <v>MENSAJE CHAT</v>
          </cell>
          <cell r="H7">
            <v>4</v>
          </cell>
          <cell r="K7" t="str">
            <v>04  SAN CRISTÓBAL</v>
          </cell>
          <cell r="T7" t="str">
            <v>ESTUDIO_DE_LA_VIABILIDAD_DE_LAS_SOLICITUDES_DE_ADMINISTRACIÓN_DE_BIENES_PÚBLICOS</v>
          </cell>
        </row>
        <row r="8">
          <cell r="D8" t="str">
            <v>RED SOCIAL TWITER</v>
          </cell>
          <cell r="H8">
            <v>5</v>
          </cell>
          <cell r="K8" t="str">
            <v>05  USME</v>
          </cell>
          <cell r="T8" t="str">
            <v>INCORPORACIÓN_Y_ENTREGA_DE_LAS_ÁREAS_DE_CESIÓN_A_FAVOR_DEL_MUNICIPIO</v>
          </cell>
        </row>
        <row r="9">
          <cell r="H9">
            <v>6</v>
          </cell>
          <cell r="K9" t="str">
            <v>06  TUNJUELITO</v>
          </cell>
          <cell r="T9" t="str">
            <v>OBSERVATORIO_DEL_ESPACIO_PÚBLICO_PÁGINA_WEB</v>
          </cell>
        </row>
        <row r="10">
          <cell r="H10" t="str">
            <v>NO APLICA</v>
          </cell>
          <cell r="K10" t="str">
            <v>07  BOSA</v>
          </cell>
          <cell r="T10" t="str">
            <v>TITULACIÓN_DE_ZONAS_DE_CESIÓN_AL_DISTRITO_CAPITAL</v>
          </cell>
        </row>
        <row r="11">
          <cell r="K11" t="str">
            <v>08  KENNEDY</v>
          </cell>
          <cell r="T11" t="str">
            <v>CONSULTA_GENERAL</v>
          </cell>
        </row>
        <row r="12">
          <cell r="K12" t="str">
            <v>09  FONTIBÓN</v>
          </cell>
          <cell r="T12">
            <v>0</v>
          </cell>
        </row>
        <row r="13">
          <cell r="K13" t="str">
            <v>10  ENGATIVÁ</v>
          </cell>
          <cell r="T13">
            <v>0</v>
          </cell>
        </row>
        <row r="14">
          <cell r="K14" t="str">
            <v>11  SUBA</v>
          </cell>
        </row>
        <row r="15">
          <cell r="K15" t="str">
            <v>12  BARRIOS UNIDOS</v>
          </cell>
        </row>
        <row r="16">
          <cell r="K16" t="str">
            <v>13  TEUSAQUILLO</v>
          </cell>
        </row>
        <row r="17">
          <cell r="K17" t="str">
            <v>14  LOS MÁRTIRES</v>
          </cell>
        </row>
        <row r="18">
          <cell r="K18" t="str">
            <v>15  ANTONIO NARIÑO</v>
          </cell>
        </row>
        <row r="19">
          <cell r="K19" t="str">
            <v>16  PUENTE ARANDA</v>
          </cell>
        </row>
        <row r="20">
          <cell r="K20" t="str">
            <v>17  LA CANDELARIA</v>
          </cell>
        </row>
        <row r="21">
          <cell r="K21" t="str">
            <v>18  RAFAEL URIBE URIBE</v>
          </cell>
        </row>
        <row r="22">
          <cell r="K22" t="str">
            <v>19  CIUDAD BOLÍVAR</v>
          </cell>
        </row>
        <row r="23">
          <cell r="K23" t="str">
            <v>20  SUMAPAZ</v>
          </cell>
        </row>
        <row r="24">
          <cell r="K24" t="str">
            <v>NO REGISTRA</v>
          </cell>
        </row>
        <row r="25">
          <cell r="K25" t="str">
            <v>FUERA DE BOGOTA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MATRIZ"/>
      <sheetName val="FORMATO"/>
      <sheetName val="enero 2017"/>
      <sheetName val="febrero 2017"/>
      <sheetName val="marzo 2017"/>
      <sheetName val="abril 2017"/>
      <sheetName val="mayo 2017"/>
      <sheetName val="JUNIO 2017"/>
      <sheetName val="JULIO 2017"/>
    </sheetNames>
    <sheetDataSet>
      <sheetData sheetId="0"/>
      <sheetData sheetId="1">
        <row r="4">
          <cell r="A4" t="str">
            <v>CORREO ELECTRÓNICO</v>
          </cell>
        </row>
        <row r="5">
          <cell r="A5" t="str">
            <v>PRESENCIAL</v>
          </cell>
        </row>
        <row r="6">
          <cell r="A6" t="str">
            <v>TELEFÓNICO</v>
          </cell>
        </row>
        <row r="7">
          <cell r="A7" t="str">
            <v>VIRTUAL - SDQS</v>
          </cell>
        </row>
        <row r="8">
          <cell r="A8" t="str">
            <v>CONMUTADOR</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AS (2)"/>
      <sheetName val="Junio"/>
      <sheetName val="consolidado"/>
      <sheetName val="FORMATO"/>
      <sheetName val="Hoja3"/>
      <sheetName val="extensiones"/>
      <sheetName val="graficas"/>
      <sheetName val="INSTRUCCIONES"/>
      <sheetName val="plan-o"/>
      <sheetName val="plano"/>
      <sheetName val="por fecha"/>
      <sheetName val="dias de la semana"/>
      <sheetName val="por genero"/>
      <sheetName val="tipo de solicitud"/>
      <sheetName val="por area"/>
      <sheetName val="tipo - tema"/>
      <sheetName val="funcionario"/>
      <sheetName val="tema"/>
      <sheetName val="localidades"/>
      <sheetName val="Hoja10"/>
      <sheetName val="PLANO-"/>
      <sheetName val="Hoja1"/>
      <sheetName val="Febrero"/>
      <sheetName val="Enero"/>
      <sheetName val="Marzo"/>
      <sheetName val="Abril"/>
      <sheetName val="Mayo"/>
      <sheetName val="DATOS-MATRIZ"/>
      <sheetName val="Hoja5"/>
      <sheetName val="Hoja2"/>
      <sheetName val="Hoja4"/>
    </sheetNames>
    <sheetDataSet>
      <sheetData sheetId="0"/>
      <sheetData sheetId="1"/>
      <sheetData sheetId="2"/>
      <sheetData sheetId="3"/>
      <sheetData sheetId="4"/>
      <sheetData sheetId="5">
        <row r="1">
          <cell r="A1" t="str">
            <v>DEPARTAMENTO ADMINISTRATIVO DE LA DEFENSORIA DEL ESPACIO PUBLICO - DADEP</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4">
          <cell r="F4" t="str">
            <v>ANÓNIMO</v>
          </cell>
        </row>
      </sheetData>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MATRIZ"/>
      <sheetName val="Hoja1"/>
      <sheetName val="FORMATO"/>
      <sheetName val="FORMATO (2)"/>
    </sheetNames>
    <sheetDataSet>
      <sheetData sheetId="0"/>
      <sheetData sheetId="1">
        <row r="4">
          <cell r="B4" t="str">
            <v>ALBEIRO ESCOBAR</v>
          </cell>
          <cell r="C4" t="str">
            <v>CAD AMERICAS</v>
          </cell>
        </row>
        <row r="5">
          <cell r="C5" t="str">
            <v>CAD CALLE 26</v>
          </cell>
        </row>
        <row r="6">
          <cell r="C6" t="str">
            <v>CAD SUBA</v>
          </cell>
        </row>
        <row r="7">
          <cell r="C7" t="str">
            <v>CONMUTADOR</v>
          </cell>
        </row>
        <row r="8">
          <cell r="C8" t="str">
            <v>LINEA NACIONAL</v>
          </cell>
        </row>
        <row r="9">
          <cell r="C9" t="str">
            <v>OTRO</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 pqr"/>
      <sheetName val="BTE"/>
      <sheetName val="01122021060053_Gestion_de_P (2)"/>
      <sheetName val="Resumen"/>
      <sheetName val="Solicitudes de acceso a la info"/>
      <sheetName val="Asignadas a la entidad"/>
      <sheetName val="traslado a otra entidad"/>
      <sheetName val="total recibidas en la entidad"/>
      <sheetName val="recibidas x traslado"/>
      <sheetName val="registradas"/>
      <sheetName val="01122021060053_Gestion_de_Petic"/>
      <sheetName val="semaforo"/>
      <sheetName val="Reporte Gestión de Peticiones N"/>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audiaQ" refreshedDate="44545.67116273148" createdVersion="7" refreshedVersion="7" minRefreshableVersion="3" recordCount="3" xr:uid="{BD5E0CB7-BF01-4B53-AA23-B770EC5351E2}">
  <cacheSource type="worksheet">
    <worksheetSource name="Tabla248"/>
  </cacheSource>
  <cacheFields count="100">
    <cacheField name="Item" numFmtId="0">
      <sharedItems containsSemiMixedTypes="0" containsString="0" containsNumber="1" containsInteger="1" minValue="1" maxValue="3"/>
    </cacheField>
    <cacheField name="Número petición2" numFmtId="0">
      <sharedItems containsSemiMixedTypes="0" containsString="0" containsNumber="1" containsInteger="1" minValue="3519432021" maxValue="3848822021" count="3">
        <n v="3519432021"/>
        <n v="3848182021"/>
        <n v="3848822021"/>
      </sharedItems>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acheField>
    <cacheField name="Dependencia hija" numFmtId="0">
      <sharedItems count="2">
        <s v="SUBDIRECCION DE REGISTRO INMOBILIARIO"/>
        <s v="AREA DE ATENCION A LA CIUDADANIA"/>
      </sharedItems>
    </cacheField>
    <cacheField name="Tema" numFmtId="0">
      <sharedItems/>
    </cacheField>
    <cacheField name="Categoría subtema" numFmtId="0">
      <sharedItems/>
    </cacheField>
    <cacheField name="Subtema" numFmtId="0">
      <sharedItems/>
    </cacheField>
    <cacheField name="Funcionario" numFmtId="0">
      <sharedItems/>
    </cacheField>
    <cacheField name="Estado del Usuario" numFmtId="0">
      <sharedItems/>
    </cacheField>
    <cacheField name="Punto atención" numFmtId="0">
      <sharedItems containsBlank="1"/>
    </cacheField>
    <cacheField name="Canal" numFmtId="0">
      <sharedItems count="2">
        <s v="WEB"/>
        <s v="ESCRITO"/>
      </sharedItems>
    </cacheField>
    <cacheField name="Tipo petición" numFmtId="0">
      <sharedItems count="1">
        <s v="SOLICITUD DE ACCESO A LA INFORMACION"/>
      </sharedItems>
    </cacheField>
    <cacheField name="Estado petición inicial" numFmtId="0">
      <sharedItems/>
    </cacheField>
    <cacheField name="Estado petición final" numFmtId="0">
      <sharedItems count="2">
        <s v="Solucionado - Por asignacion"/>
        <s v="Por aclarar - por solicitud aclaracion"/>
      </sharedItems>
    </cacheField>
    <cacheField name="Estado de la petición" numFmtId="0">
      <sharedItems/>
    </cacheField>
    <cacheField name="Asunto" numFmtId="0">
      <sharedItems count="3" longText="1">
        <s v="DESEO CONOCER TODA LA INFORMACION QUE TENGA EL DISTRITO REFERENTE AL PREDIO UBICADO ENTRE LAS CARRERAS 68 A BIS A Y 68 A Y LAS CALLES 24 A Y 24 B  JUSTO AL LADO DEL CENTRO COMERCIAL PLAZA CLARO  QUE ESTA ENCERRADO Y CUENTA CON UNA IMPORTANTE COBERTURA VEGETAL Y POR LA VISTA AEREA PARECE SER UN HUMEDAL. LA INFORMACION (SIN PRETENDER REALIZAR UNA LISTA TAXATIVA) PUEDE SER  1) TIPO DE USO DEL SUELO QUE TIENE EL BIEN  SI EXISTE UNA CATEGORIA DE PROTECCION 2) SI ES DE PROPIEDAD PRIVADA O PUBLICA 3) EL NUMERO DE MATRICULA INMOBILIARIA 4) LAS LICENCIAS QUE SOBRE ESTE SE TRAMITEN O SE HAYAN TRAMITADO EN EL CUALQUIER ENTIDAD DEL DISTRITO DE BOGOTA 5) EL PRESUPUESTO QUE EL DISTRITO HAYA INVERTIDO EN ESTE PREDIO 6) LOS PLANES  PROYECTOS O PROGRAMAS QUE EL DISTRITO REALICE O HAYA REALIZADO EN EL BIEN 7) EL CENSO DE ARBOLES QUE HAY EN EL PREDIO 8) TODA OTRA INFORMACION O DOCUMENTOS SOBRE EL BIEN QUE ESTEN EN PODER DE LA ALCALDIA Y NO CUENTEN CON RESERVA LEGAL."/>
        <s v="Solicitud de Uso Temporal de Espacio Publico"/>
        <s v="ER- 20215.   YO  SIMON BARRERA GOMEZ IDENTIFICADO CON CEDULA DE CIUDADANIA Nº 6.002.423 TENGO EL AGRADO DE DIRIGIRME A USTED CON EL FIN DE ENVIAR UN CORDIAL SALUDO Y A SU VEZ POR MEDIO DE LA PRESENTE SOLICITAR INFORMACION PORQUE ESTOY ESPERANDO RESPUESTA  SOBRE QUE VA A HACER SOBRE EL BARRIO LAS TORRES DE CIUDAD BOLIVAR  QUE NO QUIEREN SACAR LA GENTE Y ESO SE ESTA ABRIENDO Y HAY UNA MASA NEGRA Y SE APODERARON DEL TERRENO. DE ANTEMANO LES AGRADEZCO LA ATENCION Y COLABORACION PRESTADA Y QUEDO ATENTO ANTE UNA PRONTA RESPUESTA.   "/>
      </sharedItems>
    </cacheField>
    <cacheField name="Proceso de calidad" numFmtId="0">
      <sharedItems/>
    </cacheField>
    <cacheField name="Trámite o servicio" numFmtId="0">
      <sharedItems containsBlank="1"/>
    </cacheField>
    <cacheField name="Es trámite" numFmtId="0">
      <sharedItems/>
    </cacheField>
    <cacheField name="Adjunto" numFmtId="0">
      <sharedItems/>
    </cacheField>
    <cacheField name="Tiene procedencia" numFmtId="0">
      <sharedItems/>
    </cacheField>
    <cacheField name="Entidad procedencia" numFmtId="0">
      <sharedItems containsNonDate="0" containsString="0" containsBlank="1"/>
    </cacheField>
    <cacheField name="Radicado de procedencia" numFmtId="0">
      <sharedItems containsNonDate="0" containsString="0" containsBlank="1"/>
    </cacheField>
    <cacheField name="Es copia" numFmtId="0">
      <sharedItems/>
    </cacheField>
    <cacheField name="Entidad fuente" numFmtId="0">
      <sharedItems containsNonDate="0" containsString="0" containsBlank="1"/>
    </cacheField>
    <cacheField name="Nota" numFmtId="0">
      <sharedItems containsNonDate="0" containsString="0" containsBlank="1"/>
    </cacheField>
    <cacheField name="Localidad de los hechos" numFmtId="0">
      <sharedItems containsNonDate="0" containsString="0" containsBlank="1"/>
    </cacheField>
    <cacheField name="UPZ de los hechos" numFmtId="0">
      <sharedItems containsNonDate="0" containsString="0" containsBlank="1"/>
    </cacheField>
    <cacheField name="Barrio de los hechos" numFmtId="0">
      <sharedItems containsNonDate="0" containsString="0" containsBlank="1"/>
    </cacheField>
    <cacheField name="Estrato de los hechos" numFmtId="0">
      <sharedItems containsNonDate="0" containsString="0" containsBlank="1"/>
    </cacheField>
    <cacheField name="Longitud de los hechos" numFmtId="0">
      <sharedItems containsString="0" containsBlank="1" containsNumber="1" minValue="-74.108107388019505" maxValue="-74.108107388019505"/>
    </cacheField>
    <cacheField name="Latitud de los hechos" numFmtId="0">
      <sharedItems containsString="0" containsBlank="1" containsNumber="1" minValue="4.6522110728570798" maxValue="4.6522110728570798"/>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21-10-29T00:00:00" maxDate="2021-11-27T00:00:00"/>
    </cacheField>
    <cacheField name="Fecha registro" numFmtId="14">
      <sharedItems containsSemiMixedTypes="0" containsNonDate="0" containsDate="1" containsString="0" minDate="2021-11-02T00:00:00" maxDate="2021-11-30T00:00:00"/>
    </cacheField>
    <cacheField name="Fecha asignación" numFmtId="14">
      <sharedItems containsSemiMixedTypes="0" containsNonDate="0" containsDate="1" containsString="0" minDate="2021-11-09T14:10:31" maxDate="2021-11-29T13:56:10"/>
    </cacheField>
    <cacheField name="Fecha inicio términos" numFmtId="14">
      <sharedItems containsSemiMixedTypes="0" containsNonDate="0" containsDate="1" containsString="0" minDate="2021-11-10T00:00:00" maxDate="2021-12-01T00:00:00"/>
    </cacheField>
    <cacheField name="Número radicado entrada" numFmtId="0">
      <sharedItems containsBlank="1"/>
    </cacheField>
    <cacheField name="Fecha radicado entrada" numFmtId="14">
      <sharedItems containsDate="1" containsMixedTypes="1" minDate="2021-11-23T00:00:00" maxDate="2021-11-24T00:00:00"/>
    </cacheField>
    <cacheField name="Fecha solicitud aclaración" numFmtId="14">
      <sharedItems/>
    </cacheField>
    <cacheField name="Fecha solicitud ampliación" numFmtId="14">
      <sharedItems/>
    </cacheField>
    <cacheField name="Fecha respuesta aclaración" numFmtId="14">
      <sharedItems/>
    </cacheField>
    <cacheField name="Fecha respuesta ampliación" numFmtId="14">
      <sharedItems/>
    </cacheField>
    <cacheField name="Fecha reinicio de términos" numFmtId="14">
      <sharedItems/>
    </cacheField>
    <cacheField name="Fecha vencimiento" numFmtId="14">
      <sharedItems containsSemiMixedTypes="0" containsNonDate="0" containsDate="1" containsString="0" minDate="2021-12-09T00:00:00" maxDate="2021-12-29T00:00:00"/>
    </cacheField>
    <cacheField name="Días para el vencimiento" numFmtId="0">
      <sharedItems containsSemiMixedTypes="0" containsString="0" containsNumber="1" containsInteger="1" minValue="20" maxValue="20"/>
    </cacheField>
    <cacheField name="Número radicado salida" numFmtId="0">
      <sharedItems containsString="0" containsBlank="1" containsNumber="1" containsInteger="1" minValue="3848822021" maxValue="3848822021"/>
    </cacheField>
    <cacheField name="Fecha radicado salida" numFmtId="14">
      <sharedItems containsDate="1" containsMixedTypes="1" minDate="2021-11-30T00:00:00" maxDate="2021-12-01T00:00:00"/>
    </cacheField>
    <cacheField name="Fecha finalización" numFmtId="14">
      <sharedItems containsSemiMixedTypes="0" containsNonDate="0" containsDate="1" containsString="0" minDate="2021-11-09T15:28:33" maxDate="2021-11-30T10:41:57"/>
    </cacheField>
    <cacheField name="Fecha cierre" numFmtId="14">
      <sharedItems/>
    </cacheField>
    <cacheField name="Días gestión" numFmtId="0">
      <sharedItems containsSemiMixedTypes="0" containsString="0" containsNumber="1" containsInteger="1" minValue="1" maxValue="1" count="1">
        <n v="1"/>
      </sharedItems>
    </cacheField>
    <cacheField name="Días vencimiento" numFmtId="0">
      <sharedItems containsSemiMixedTypes="0" containsString="0" containsNumber="1" containsInteger="1" minValue="0" maxValue="0"/>
    </cacheField>
    <cacheField name="Actividad" numFmtId="0">
      <sharedItems/>
    </cacheField>
    <cacheField name="Responsable actividad" numFmtId="0">
      <sharedItems/>
    </cacheField>
    <cacheField name="Fecha fin actividad" numFmtId="14">
      <sharedItems containsSemiMixedTypes="0" containsNonDate="0" containsDate="1" containsString="0" minDate="2021-11-11T00:00:00" maxDate="2021-12-02T00:00:00"/>
    </cacheField>
    <cacheField name="Días de la actividad" numFmtId="0">
      <sharedItems containsSemiMixedTypes="0" containsString="0" containsNumber="1" containsInteger="1" minValue="1" maxValue="1"/>
    </cacheField>
    <cacheField name="Días vencimiento actividad" numFmtId="0">
      <sharedItems containsSemiMixedTypes="0" containsString="0" containsNumber="1" containsInteger="1" minValue="0" maxValue="0"/>
    </cacheField>
    <cacheField name="Comentario" numFmtId="0">
      <sharedItems longText="1"/>
    </cacheField>
    <cacheField name="Observaciones" numFmtId="0">
      <sharedItems longText="1"/>
    </cacheField>
    <cacheField name="Tipo persona" numFmtId="0">
      <sharedItems/>
    </cacheField>
    <cacheField name="Tipo de peticionario" numFmtId="0">
      <sharedItems/>
    </cacheField>
    <cacheField name="Tipo usuario" numFmtId="0">
      <sharedItems/>
    </cacheField>
    <cacheField name="Login de usuario" numFmtId="0">
      <sharedItems/>
    </cacheField>
    <cacheField name="Tipo de solicitante" numFmtId="0">
      <sharedItems/>
    </cacheField>
    <cacheField name="Tipo de documento" numFmtId="0">
      <sharedItems/>
    </cacheField>
    <cacheField name="Nombre peticionario" numFmtId="0">
      <sharedItems/>
    </cacheField>
    <cacheField name="Número de documento" numFmtId="0">
      <sharedItems containsSemiMixedTypes="0" containsString="0" containsNumber="1" containsInteger="1" minValue="6002423" maxValue="1012459532"/>
    </cacheField>
    <cacheField name="Condición del ciudadano" numFmtId="0">
      <sharedItems containsNonDate="0" containsString="0" containsBlank="1"/>
    </cacheField>
    <cacheField name="Correo electrónico peticionario" numFmtId="0">
      <sharedItems containsBlank="1"/>
    </cacheField>
    <cacheField name="Teléfono fijo peticionario" numFmtId="0">
      <sharedItems containsSemiMixedTypes="0" containsString="0" containsNumber="1" containsInteger="1" minValue="3457665" maxValue="7910474"/>
    </cacheField>
    <cacheField name="Celular peticionario" numFmtId="0">
      <sharedItems containsSemiMixedTypes="0" containsString="0" containsNumber="1" containsInteger="1" minValue="3057162593" maxValue="3164894942"/>
    </cacheField>
    <cacheField name="Dirección residencia peticionario" numFmtId="0">
      <sharedItems/>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emiMixedTypes="0" containsString="0" containsNumber="1" containsInteger="1" minValue="1" maxValue="4"/>
    </cacheField>
    <cacheField name="Notificación física" numFmtId="0">
      <sharedItems/>
    </cacheField>
    <cacheField name="Notificación electrónica" numFmtId="0">
      <sharedItems/>
    </cacheField>
    <cacheField name="Entidad que recibe" numFmtId="0">
      <sharedItems containsNonDate="0" containsString="0" containsBlank="1"/>
    </cacheField>
    <cacheField name="Entidad que traslada" numFmtId="0">
      <sharedItems containsNonDate="0" containsString="0" containsBlank="1"/>
    </cacheField>
    <cacheField name="Transacción entidad" numFmtId="0">
      <sharedItems containsSemiMixedTypes="0" containsString="0" containsNumber="1" containsInteger="1" minValue="1" maxValue="1"/>
    </cacheField>
    <cacheField name="Tipo de ingreso" numFmtId="0">
      <sharedItems/>
    </cacheField>
    <cacheField name="Tipo de registro" numFmtId="0">
      <sharedItems/>
    </cacheField>
    <cacheField name="Comunes" numFmtId="0">
      <sharedItems containsNonDate="0" containsString="0" containsBlank="1"/>
    </cacheField>
    <cacheField name="Periodo" numFmtId="0">
      <sharedItems/>
    </cacheField>
    <cacheField name="Tipo de gestión" numFmtId="0">
      <sharedItems/>
    </cacheField>
    <cacheField name="Tipo de pendiente" numFmtId="0">
      <sharedItems/>
    </cacheField>
    <cacheField name="Gestión en rango días" numFmtId="0">
      <sharedItems/>
    </cacheField>
    <cacheField name="Tipo reporte" numFmtId="0">
      <sharedItems count="1">
        <s v="GESTIONADOS"/>
      </sharedItems>
    </cacheField>
    <cacheField name="Tipo reporte por entidad" numFmtId="0">
      <sharedItems/>
    </cacheField>
    <cacheField name="Tipo de Re-ingreso" numFmtId="0">
      <sharedItems containsNonDate="0" containsString="0" containsBlank="1"/>
    </cacheField>
    <cacheField name="Estado del reingreso" numFmtId="0">
      <sharedItems containsNonDate="0" containsString="0" containsBlank="1"/>
    </cacheField>
    <cacheField name="Número de veces de reingreso" numFmtId="0">
      <sharedItems containsNonDate="0" containsString="0" containsBlank="1"/>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n v="1"/>
    <x v="0"/>
    <s v="GOBIERNO"/>
    <s v="ENTIDADES DISTRITALES"/>
    <s v="DEFENSORIA DEL ESPACIO PUBLICO"/>
    <s v="Oficina de Atencion a la Ciudadania | Puede Consolidar | Trasladar Entidades"/>
    <s v="AREA DE ATENCION A LA CIUDADANIA"/>
    <x v="0"/>
    <s v="ESPACIO PUBLICO"/>
    <s v="ESPACIO PUBLICO"/>
    <s v="ESTUDIO DE LA VIABILIDAD DE LAS SOLICITUDES DE ADMINISTRACION DE BIENES PUBLICOS"/>
    <s v="JANETH  REDONDO "/>
    <s v="Activo"/>
    <m/>
    <x v="0"/>
    <x v="0"/>
    <s v="En tramite por asignar - trasladar"/>
    <x v="0"/>
    <s v="Solucionado - Por asignacion"/>
    <x v="0"/>
    <s v="MISIONAL"/>
    <m/>
    <s v="false"/>
    <s v="false"/>
    <s v="false"/>
    <m/>
    <m/>
    <s v="false"/>
    <m/>
    <m/>
    <m/>
    <m/>
    <m/>
    <m/>
    <n v="-74.108107388019505"/>
    <n v="4.6522110728570798"/>
    <m/>
    <m/>
    <d v="2021-10-29T00:00:00"/>
    <d v="2021-11-02T00:00:00"/>
    <d v="2021-11-09T14:10:31"/>
    <d v="2021-11-10T00:00:00"/>
    <m/>
    <s v=" "/>
    <s v=" "/>
    <s v=" "/>
    <s v=" "/>
    <s v=" "/>
    <s v=" "/>
    <d v="2021-12-09T00:00:00"/>
    <n v="20"/>
    <m/>
    <s v=" "/>
    <d v="2021-11-09T15:28:33"/>
    <s v=" "/>
    <x v="0"/>
    <n v="0"/>
    <s v="Registro para atencion"/>
    <s v="Funcionario"/>
    <d v="2021-11-11T00:00:00"/>
    <n v="1"/>
    <n v="0"/>
    <s v="Reciba un cordial saludo  apreciado ciudadano  Su solicitud ha sido asignada a la Subdireccion de Registro Inmobiliaria y Espacio Publico de la Defensoria del Espacio Publico con el radicado Orfeo Dadep No. 20214080233982 Puede hacer seguimiento a su solicitud a traves de Bogota te escucha-Sistema de Quejas y Soluciones con el numero Sdqs 3519432021 y en https //www.dadep.gov.co/consulte-estado-su-radicado con el Orfeo No. 20214080233982  con el codigo de verificacion 9cb55   Feliz dia "/>
    <s v="Reciba un cordial saludo  apreciado ciudadano  Su solicitud ha sido asignada a la Subdireccion de Registro Inmobiliaria y Espacio Publico de la Defensoria del Espacio Publico con el radicado Orfeo Dadep No. 20214080233982 Puede hacer seguimiento a su solicitud a traves de Bogota te escucha-Sistema de Quejas y Soluciones con el numero Sdqs 3519432021 y en https //www.dadep.gov.co/consulte-estado-su-radicado con el Orfeo No. 20214080233982  con el codigo de verificacion 9cb55   Feliz dia "/>
    <s v="Natural"/>
    <s v="Natural"/>
    <s v="Peticionario Identificado"/>
    <s v="jredondo2"/>
    <s v="En nombre propio"/>
    <s v="Cedula de ciudadania"/>
    <s v="JULIAN ESTEBAN TORRES CORCHUELO"/>
    <n v="1012459532"/>
    <m/>
    <s v="julianestebant@hotmail.com"/>
    <n v="4763023"/>
    <n v="3057162593"/>
    <s v="CL 8A 72B 52"/>
    <s v="08 - KENNEDY"/>
    <s v="46 - CASTILLA"/>
    <s v="CASTILLA"/>
    <n v="3"/>
    <s v="false"/>
    <s v="true"/>
    <m/>
    <m/>
    <n v="1"/>
    <s v="Recibida"/>
    <s v="Por el ciudadano"/>
    <m/>
    <s v="PERIODO ANTERIOR"/>
    <s v="Gestion oportuna (DTL)"/>
    <s v=" "/>
    <s v="0-3."/>
    <x v="0"/>
    <s v="PENDIENTE"/>
    <m/>
    <m/>
    <m/>
    <m/>
    <m/>
  </r>
  <r>
    <n v="2"/>
    <x v="1"/>
    <s v="GOBIERNO"/>
    <s v="ENTIDADES DISTRITALES"/>
    <s v="DEFENSORIA DEL ESPACIO PUBLICO"/>
    <s v="Oficina de Atencion a la Ciudadania | Puede Consolidar | Trasladar Entidades"/>
    <s v="AREA DE ATENCION A LA CIUDADANIA"/>
    <x v="1"/>
    <s v="ESPACIO PUBLICO"/>
    <s v="ESPACIO PUBLICO"/>
    <s v="ASESORIA EN LA ADMINISTRACION Y SOSTENIBILIDAD DEL ESPACIO PUBLICO"/>
    <s v="Olga Lucia Mesa Moreno"/>
    <s v="Activo"/>
    <m/>
    <x v="0"/>
    <x v="0"/>
    <s v="En tramite por asignar - trasladar"/>
    <x v="1"/>
    <s v="Por aclarar - por solicitud aclaracion"/>
    <x v="1"/>
    <s v="MISIONAL"/>
    <m/>
    <s v="false"/>
    <s v="false"/>
    <s v="false"/>
    <m/>
    <m/>
    <s v="false"/>
    <m/>
    <m/>
    <m/>
    <m/>
    <m/>
    <m/>
    <m/>
    <m/>
    <m/>
    <m/>
    <d v="2021-11-26T00:00:00"/>
    <d v="2021-11-29T00:00:00"/>
    <d v="2021-11-29T13:56:10"/>
    <d v="2021-11-30T00:00:00"/>
    <m/>
    <s v=" "/>
    <s v=" "/>
    <s v=" "/>
    <s v=" "/>
    <s v=" "/>
    <s v=" "/>
    <d v="2021-12-28T00:00:00"/>
    <n v="20"/>
    <m/>
    <s v=" "/>
    <d v="2021-11-30T10:41:57"/>
    <s v=" "/>
    <x v="0"/>
    <n v="0"/>
    <s v="Registro para atencion"/>
    <s v="Funcionario"/>
    <d v="2021-12-01T00:00:00"/>
    <n v="1"/>
    <n v="0"/>
    <s v="Buen dia apreciado ciudadano(a)  Teniendo en cuenta que en su comunicacion no se comprende la finalidad de la peticion  lo cual impide direccionarla al area o entidad competente  de manera respetuosa  le solicitamos aportar dicha informacion  esta solicitud se realiza en virtud del principio de eficacia  consignado en el Articulo 17 del ?Codigo de Procedimiento Administrativo y de lo Contencioso Administrativo?  requerira al peticionario dentro de los diez (10) dias siguientes a la fecha de radicacion para que la complete en el termino maximo de un (1) mes. Acto seguido se archivara el expediente  sin perjuicio de que el interesado presente posteriormente una nueva solicitud. Cordial saludo  "/>
    <s v="Buen dia apreciado ciudadano(a)  Teniendo en cuenta que en su comunicacion no se comprende la finalidad de la peticion  lo cual impide direccionarla al area o entidad competente  de manera respetuosa  le solicitamos aportar dicha informacion  esta solicitud se realiza en virtud del principio de eficacia  consignado en el Articulo 17 del ?Codigo de Procedimiento Administrativo y de lo Contencioso Administrativo?  requerira al peticionario dentro de los diez (10) dias siguientes a la fecha de radicacion para que la complete en el termino maximo de un (1) mes. Acto seguido se archivara el expediente  sin perjuicio de que el interesado presente posteriormente una nueva solicitud. Cordial saludo  "/>
    <s v="Juridica"/>
    <s v="Juridica"/>
    <s v="Peticionario Identificado"/>
    <s v="omesa32"/>
    <s v="En nombre propio"/>
    <s v="NIT"/>
    <s v="ASOCIACION MUTUAL DE EDUCADORES COOTRADECUN   "/>
    <n v="900410475"/>
    <m/>
    <s v="mutualcootradecun@gmail.com"/>
    <n v="3457665"/>
    <n v="3164894942"/>
    <s v="CL 57 17 34"/>
    <s v="13 - TEUSAQUILLO"/>
    <s v="100 - GALERIAS"/>
    <s v="SAN LUIS"/>
    <n v="4"/>
    <s v="false"/>
    <s v="true"/>
    <m/>
    <m/>
    <n v="1"/>
    <s v="Recibida"/>
    <s v="Por el ciudadano"/>
    <m/>
    <s v="PERIODO ACTUAL"/>
    <s v="Gestion oportuna (DTL)"/>
    <s v=" "/>
    <s v="0-3."/>
    <x v="0"/>
    <s v="GESTIONADO"/>
    <m/>
    <m/>
    <m/>
    <m/>
    <m/>
  </r>
  <r>
    <n v="3"/>
    <x v="2"/>
    <s v="GOBIERNO"/>
    <s v="ENTIDADES DISTRITALES"/>
    <s v="DEFENSORIA DEL ESPACIO PUBLICO"/>
    <s v="Oficina de Atencion a la Ciudadania | Puede Consolidar | Trasladar Entidades"/>
    <s v="AREA DE ATENCION A LA CIUDADANIA"/>
    <x v="1"/>
    <s v="ESPACIO PUBLICO"/>
    <s v="SERVICIO A LA CIUDADANIA"/>
    <s v="ATENCION A LA CIUDADANIA"/>
    <s v="Olga Lucia Mesa Moreno"/>
    <s v="Activo"/>
    <s v="CONCEJO DE BOGOTA  D.C."/>
    <x v="1"/>
    <x v="0"/>
    <s v="En tramite por asignar - trasladar"/>
    <x v="1"/>
    <s v="Por aclarar - por solicitud aclaracion"/>
    <x v="2"/>
    <s v="ESTRATEGICO"/>
    <s v="PROCESO ESTRATEGICO"/>
    <s v="false"/>
    <s v="true"/>
    <s v="false"/>
    <m/>
    <m/>
    <s v="false"/>
    <m/>
    <m/>
    <m/>
    <m/>
    <m/>
    <m/>
    <m/>
    <m/>
    <m/>
    <m/>
    <d v="2021-11-26T00:00:00"/>
    <d v="2021-11-29T00:00:00"/>
    <d v="2021-11-29T07:25:09"/>
    <d v="2021-11-30T00:00:00"/>
    <s v="ER-20215"/>
    <d v="2021-11-23T00:00:00"/>
    <s v=" "/>
    <s v=" "/>
    <s v=" "/>
    <s v=" "/>
    <s v=" "/>
    <d v="2021-12-28T00:00:00"/>
    <n v="20"/>
    <n v="3848822021"/>
    <d v="2021-11-30T00:00:00"/>
    <d v="2021-11-30T08:06:37"/>
    <s v=" "/>
    <x v="0"/>
    <n v="0"/>
    <s v="Registro para atencion"/>
    <s v="Funcionario"/>
    <d v="2021-12-01T00:00:00"/>
    <n v="1"/>
    <n v="0"/>
    <s v="Buen dia apreciado ciudadano(a)  Teniendo en cuenta que en su comunicacion no se comprende la finalidad de la peticion  lo cual impide direccionarla al area o entidad competente  de manera respetuosa  le solicitamos aportar dicha informacion  esta solicitud se realiza en virtud del principio de eficacia  consignado en el Articulo 17 del ?Codigo de Procedimiento Administrativo y de lo Contencioso Administrativo?  requerira al peticionario dentro de los diez (10) dias siguientes a la fecha de radicacion para que la complete en el termino maximo de un (1) mes. Acto seguido se archivara el expediente  sin perjuicio de que el interesado presente posteriormente una nueva solicitud  en el oficio usted menciona esperar respuesta  favor mencionar el numero de radicado del cual esta esperando contestacion. Cordial saludo"/>
    <s v="Buen dia apreciado ciudadano(a)  Teniendo en cuenta que en su comunicacion no se comprende la finalidad de la peticion  lo cual impide direccionarla al area o entidad competente  de manera respetuosa  le solicitamos aportar dicha informacion  esta solicitud se realiza en virtud del principio de eficacia  consignado en el Articulo 17 del ?Codigo de Procedimiento Administrativo y de lo Contencioso Administrativo?  requerira al peticionario dentro de los diez (10) dias siguientes a la fecha de radicacion para que la complete en el termino maximo de un (1) mes. Acto seguido se archivara el expediente  sin perjuicio de que el interesado presente posteriormente una nueva solicitud  en el oficio usted menciona esperar respuesta  favor mencionar el numero de radicado del cual esta esperando contestacion. Cordial saludo"/>
    <s v="Natural"/>
    <s v="Natural"/>
    <s v="Funcionario"/>
    <s v="omesa32"/>
    <s v="En nombre propio"/>
    <s v="Cedula de ciudadania"/>
    <s v="SIMON   BARRERA  GOMEZ"/>
    <n v="6002423"/>
    <m/>
    <m/>
    <n v="7910474"/>
    <n v="3103134377"/>
    <s v="CL 76A SUR 18G 19  IN 4  LAS TORRES"/>
    <m/>
    <m/>
    <m/>
    <n v="1"/>
    <s v="true"/>
    <s v="false"/>
    <m/>
    <m/>
    <n v="1"/>
    <s v="Recibida"/>
    <s v="Por el distrito"/>
    <m/>
    <s v="PERIODO ACTUAL"/>
    <s v="Gestion oportuna (DTL)"/>
    <s v=" "/>
    <s v="0-3."/>
    <x v="0"/>
    <s v="GESTIONADO"/>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AB095DD-D8D8-48B7-91EA-753D1F219E62}" name="TablaDinámica1" cacheId="0" applyNumberFormats="0" applyBorderFormats="0" applyFontFormats="0" applyPatternFormats="0" applyAlignmentFormats="0" applyWidthHeightFormats="1" dataCaption="Valores" updatedVersion="7" minRefreshableVersion="3" useAutoFormatting="1" rowGrandTotals="0" colGrandTotals="0" itemPrintTitles="1" createdVersion="7" indent="0" compact="0" compactData="0" multipleFieldFilters="0">
  <location ref="B11:I14" firstHeaderRow="1" firstDataRow="1" firstDataCol="8"/>
  <pivotFields count="100">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
        <item x="0"/>
        <item x="1"/>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
        <item x="1"/>
        <item x="0"/>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
        <item x="0"/>
        <item x="2"/>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8">
    <field x="1"/>
    <field x="7"/>
    <field x="14"/>
    <field x="15"/>
    <field x="17"/>
    <field x="19"/>
    <field x="55"/>
    <field x="93"/>
  </rowFields>
  <rowItems count="3">
    <i>
      <x/>
      <x v="1"/>
      <x v="1"/>
      <x/>
      <x v="1"/>
      <x/>
      <x/>
      <x/>
    </i>
    <i>
      <x v="1"/>
      <x/>
      <x v="1"/>
      <x/>
      <x/>
      <x v="2"/>
      <x/>
      <x/>
    </i>
    <i>
      <x v="2"/>
      <x/>
      <x/>
      <x/>
      <x/>
      <x v="1"/>
      <x/>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F82E86-AB9D-48ED-9F45-08F97B7FF7D4}" name="Tabla59" displayName="Tabla59" ref="A4:CV7" totalsRowShown="0" headerRowDxfId="119" dataDxfId="118" tableBorderDxfId="117">
  <autoFilter ref="A4:CV7" xr:uid="{E48BD401-5B5A-4E27-9DEB-92572789B7F2}"/>
  <tableColumns count="100">
    <tableColumn id="1" xr3:uid="{5C11424E-B0DF-49FD-A41D-FFB3211BDA99}" name="Item" dataDxfId="116"/>
    <tableColumn id="2" xr3:uid="{BD453099-9195-44DB-9F46-2F344A1D0596}" name="Número petición" dataDxfId="115"/>
    <tableColumn id="3" xr3:uid="{7A9F0490-B6CA-4415-9140-827629C241AE}" name="Sector" dataDxfId="114"/>
    <tableColumn id="4" xr3:uid="{9C8E1BF0-CBA0-4E86-8FE2-FD26AB40F441}" name="Tipo de entidad" dataDxfId="113"/>
    <tableColumn id="5" xr3:uid="{3E7439A5-B7B2-43FF-AC82-20769F07CEC9}" name="Entidad" dataDxfId="112"/>
    <tableColumn id="6" xr3:uid="{28056746-D6A9-43A7-97B1-909A23B8CCBB}" name="Tipo de dependencia" dataDxfId="111"/>
    <tableColumn id="7" xr3:uid="{5D241EF7-0CBC-4331-81FB-0DC0FA11DDAB}" name="Dependencia" dataDxfId="110"/>
    <tableColumn id="8" xr3:uid="{6CBF3079-FCE6-4DB5-9BEB-9069346AF2A4}" name="Dependencia hija" dataDxfId="109"/>
    <tableColumn id="9" xr3:uid="{650A819E-F27A-4A12-8C9F-EB48D780B92C}" name="Tema" dataDxfId="108"/>
    <tableColumn id="10" xr3:uid="{86244477-41EC-46B6-A01B-3B80B62CD8E4}" name="Categoría subtema" dataDxfId="107"/>
    <tableColumn id="11" xr3:uid="{8FCFD594-7CCF-4BF5-883E-EE0CE06E58F1}" name="Subtema" dataDxfId="106"/>
    <tableColumn id="12" xr3:uid="{D4449601-9D54-4092-8628-4A66955152F2}" name="Funcionario" dataDxfId="105"/>
    <tableColumn id="13" xr3:uid="{569D8D6D-C1C2-4079-888A-CBEFCCD6BFF4}" name="Estado del Usuario" dataDxfId="104"/>
    <tableColumn id="14" xr3:uid="{53CDE586-E530-4D32-BFD3-C025A38FE126}" name="Punto atención" dataDxfId="103"/>
    <tableColumn id="15" xr3:uid="{AAFA5D0F-A981-4F01-8D8B-E0E1C983B014}" name="Canal" dataDxfId="102"/>
    <tableColumn id="16" xr3:uid="{67A019F8-9995-4653-90F4-90C916EF2380}" name="Tipo petición" dataDxfId="101"/>
    <tableColumn id="17" xr3:uid="{6D793234-1B83-47A8-9591-AFB29E9D7F2B}" name="Estado petición inicial" dataDxfId="100"/>
    <tableColumn id="18" xr3:uid="{3426BD0A-4F57-4483-9040-C7EB95176DCC}" name="Estado petición final" dataDxfId="99"/>
    <tableColumn id="19" xr3:uid="{D64966E4-EBA0-492B-9CD4-8B3B740688B5}" name="Estado de la petición" dataDxfId="98"/>
    <tableColumn id="20" xr3:uid="{02677C35-B5DB-41A0-B9AD-013B784948BA}" name="Asunto" dataDxfId="97"/>
    <tableColumn id="21" xr3:uid="{230A7141-FD9E-438E-B4C0-3BB2CDF8625C}" name="Proceso de calidad" dataDxfId="96"/>
    <tableColumn id="22" xr3:uid="{EAD030FD-CB9E-4C81-AF0F-9D7B5B57AA7E}" name="Trámite o servicio" dataDxfId="95"/>
    <tableColumn id="23" xr3:uid="{FBA9C644-5EE4-4807-BEC8-2CD5643CBC0C}" name="Es trámite" dataDxfId="94"/>
    <tableColumn id="24" xr3:uid="{A7EB1832-9ACF-4021-A114-608FDB66D628}" name="Adjunto" dataDxfId="93"/>
    <tableColumn id="25" xr3:uid="{A85C58EA-1AAA-4D70-8C04-5105AA88EF48}" name="Tiene procedencia" dataDxfId="92"/>
    <tableColumn id="26" xr3:uid="{E41F47D1-E97E-400E-B80D-CE6C939C908C}" name="Entidad procedencia" dataDxfId="91"/>
    <tableColumn id="27" xr3:uid="{E5663B9C-2DCB-48CF-AEC4-C50D400D48CF}" name="Radicado de procedencia" dataDxfId="90"/>
    <tableColumn id="28" xr3:uid="{B53934E0-0F99-4D11-B895-56C6A3F5C609}" name="Es copia" dataDxfId="89"/>
    <tableColumn id="29" xr3:uid="{182FDDCD-4402-4FE4-A122-0E3745D1D78D}" name="Entidad fuente" dataDxfId="88"/>
    <tableColumn id="30" xr3:uid="{04F368FD-701F-47FB-9A60-5BEE19F46E23}" name="Nota" dataDxfId="87"/>
    <tableColumn id="31" xr3:uid="{0C1CAE8D-350B-4ACD-989C-5931AB60F33D}" name="Localidad de los hechos" dataDxfId="86"/>
    <tableColumn id="32" xr3:uid="{61C6A52A-5385-4C0D-95C4-7CA46279ECFA}" name="UPZ de los hechos" dataDxfId="85"/>
    <tableColumn id="33" xr3:uid="{BF854D6B-B826-41CF-9FD4-972D01D08D67}" name="Barrio de los hechos" dataDxfId="84"/>
    <tableColumn id="34" xr3:uid="{AD8FE797-7FE6-4F45-B6E8-81AD2AABA7F9}" name="Estrato de los hechos" dataDxfId="83"/>
    <tableColumn id="35" xr3:uid="{F69B410E-238D-48A5-B9AC-5DE0406F075C}" name="Longitud de los hechos" dataDxfId="82"/>
    <tableColumn id="36" xr3:uid="{8B445994-3B01-4F8C-9A28-7D1BFE15679C}" name="Latitud de los hechos" dataDxfId="81"/>
    <tableColumn id="37" xr3:uid="{69FDDAD6-D8BB-49E1-9BD7-CF57E724B6AF}" name="Longitud de registro de la petición" dataDxfId="80"/>
    <tableColumn id="38" xr3:uid="{67C318D2-CCC2-47C2-B15A-5FE734AF1522}" name="Latitud de registro de la petición" dataDxfId="79"/>
    <tableColumn id="39" xr3:uid="{7A8D30F2-255E-4682-844F-F96E90D30747}" name="Fecha ingreso" dataDxfId="78"/>
    <tableColumn id="40" xr3:uid="{03D0E02A-E5C8-49A6-AEE0-0556F76EE64B}" name="Fecha registro" dataDxfId="77"/>
    <tableColumn id="41" xr3:uid="{CF654B4C-3201-4F26-B86C-14476F545E86}" name="Fecha asignación" dataDxfId="76"/>
    <tableColumn id="42" xr3:uid="{F41B50D8-134B-43C1-8094-7A8A4DD36E12}" name="Fecha inicio términos" dataDxfId="75"/>
    <tableColumn id="43" xr3:uid="{1F78421A-7FD1-4A70-B0E4-4CE7BDCEA2F6}" name="Número radicado entrada" dataDxfId="74"/>
    <tableColumn id="44" xr3:uid="{1DED5337-0229-47DC-891E-94A15F374627}" name="Fecha radicado entrada" dataDxfId="73"/>
    <tableColumn id="45" xr3:uid="{CFF9DFCF-B5DF-4FB8-ACEE-64E2772EC880}" name="Fecha solicitud aclaración" dataDxfId="72"/>
    <tableColumn id="46" xr3:uid="{8D33C280-A0E6-40FB-9153-99896F3FEC34}" name="Fecha solicitud ampliación" dataDxfId="71"/>
    <tableColumn id="47" xr3:uid="{42F61B69-B202-47E5-9219-2F134B1915EB}" name="Fecha respuesta aclaración" dataDxfId="70"/>
    <tableColumn id="48" xr3:uid="{6B63EE37-1741-4812-985B-A0C6AE0D0642}" name="Fecha respuesta ampliación" dataDxfId="69"/>
    <tableColumn id="49" xr3:uid="{B22EA85E-BFBD-4624-8F36-97887EB10114}" name="Fecha reinicio de términos" dataDxfId="68"/>
    <tableColumn id="50" xr3:uid="{80B46D30-75BD-4667-9C8B-7B0C61F9C63C}" name="Fecha vencimiento" dataDxfId="67"/>
    <tableColumn id="51" xr3:uid="{A6522C74-62E8-4B19-ADAF-F5C3442014C9}" name="Días para el vencimiento" dataDxfId="66"/>
    <tableColumn id="52" xr3:uid="{EA7EF829-D141-41E6-A9AD-03B6309F8936}" name="Número radicado salida" dataDxfId="65"/>
    <tableColumn id="53" xr3:uid="{4E9B24D3-2A8B-4E49-9017-BDCDDDBB7EA8}" name="Fecha radicado salida" dataDxfId="64"/>
    <tableColumn id="54" xr3:uid="{22898BC8-9EC5-4771-8A6B-7D3335A3C512}" name="Fecha finalización" dataDxfId="63"/>
    <tableColumn id="55" xr3:uid="{E6A2C45C-FB9D-40B4-8076-15F7BA389AFA}" name="Fecha cierre" dataDxfId="62"/>
    <tableColumn id="56" xr3:uid="{24D4D07F-A764-4760-88F3-8C4D4E749F81}" name="Días gestión" dataDxfId="61"/>
    <tableColumn id="57" xr3:uid="{6B4614C4-27BE-4424-AB7A-A6C05FF3BA9D}" name="Días vencimiento" dataDxfId="60"/>
    <tableColumn id="58" xr3:uid="{032D7D7B-08ED-446B-8F87-A42C77FD1713}" name="Actividad" dataDxfId="59"/>
    <tableColumn id="59" xr3:uid="{4A5AE0F0-DC9E-4F5A-A704-62B45D1702AB}" name="Responsable actividad" dataDxfId="58"/>
    <tableColumn id="60" xr3:uid="{A35644A5-040D-45F5-837F-C5414ACBC76E}" name="Fecha fin actividad" dataDxfId="57"/>
    <tableColumn id="61" xr3:uid="{C78F8596-211B-4E89-9522-8E7C6C468E67}" name="Días de la actividad" dataDxfId="56"/>
    <tableColumn id="62" xr3:uid="{5B6A7C8D-7B17-42EB-B6B6-98A256C644E8}" name="Días vencimiento actividad" dataDxfId="55"/>
    <tableColumn id="63" xr3:uid="{86B8AD6C-ED68-4A07-A3CB-B43449FFD9E8}" name="Comentario" dataDxfId="54"/>
    <tableColumn id="64" xr3:uid="{F2E79B7B-3A05-49BE-ABF1-37F1F0327F40}" name="Observaciones" dataDxfId="53"/>
    <tableColumn id="65" xr3:uid="{4748CBBA-7074-4441-B4E8-E5D1DCBBAEFE}" name="Tipo persona" dataDxfId="52"/>
    <tableColumn id="66" xr3:uid="{48319B87-F720-4A20-8829-6C2BB571D15F}" name="Tipo de peticionario" dataDxfId="51"/>
    <tableColumn id="67" xr3:uid="{9937C016-09F5-450F-B1CC-34E7CB6C0DFF}" name="Tipo usuario" dataDxfId="50"/>
    <tableColumn id="68" xr3:uid="{211B0536-DFAD-4183-9A27-DCA0B5DF02FE}" name="Login de usuario" dataDxfId="49"/>
    <tableColumn id="69" xr3:uid="{EFD66C78-AEC1-4D00-B22D-94DFC7ABE3E6}" name="Tipo de solicitante" dataDxfId="48"/>
    <tableColumn id="70" xr3:uid="{B2A405D8-FE59-46A3-99EF-302FB8E4E1A6}" name="Tipo de documento" dataDxfId="47"/>
    <tableColumn id="71" xr3:uid="{CF84E797-EA10-4DE4-90F2-4A2047BC67B2}" name="Nombre peticionario" dataDxfId="46"/>
    <tableColumn id="72" xr3:uid="{5873C090-B54E-4C66-AD4B-F4DB27C06186}" name="Número de documento" dataDxfId="45"/>
    <tableColumn id="73" xr3:uid="{AD10D34B-A92A-49B2-8B81-D08E6BA52D54}" name="Condición del ciudadano" dataDxfId="44"/>
    <tableColumn id="74" xr3:uid="{B32EC769-F625-4016-96AD-7A336ACB873E}" name="Correo electrónico peticionario" dataDxfId="43"/>
    <tableColumn id="75" xr3:uid="{C4CD09FB-A4F4-4882-A97A-83FB1943AFB8}" name="Teléfono fijo peticionario" dataDxfId="42"/>
    <tableColumn id="76" xr3:uid="{EE84280A-EC5C-4286-9CB4-321740DD59D4}" name="Celular peticionario" dataDxfId="41"/>
    <tableColumn id="77" xr3:uid="{6F0018D2-499B-4ED5-BF97-CF8E7A95321D}" name="Dirección residencia peticionario" dataDxfId="40"/>
    <tableColumn id="78" xr3:uid="{1CF3C492-477C-407D-AE28-B9F2CE55246C}" name="Localidad del ciudadano" dataDxfId="39"/>
    <tableColumn id="79" xr3:uid="{A27BEA39-8E83-4E91-A2AF-C830CD95E15C}" name="UPZ del ciudadano" dataDxfId="38"/>
    <tableColumn id="80" xr3:uid="{EFEA20E0-258B-4292-A21D-D22617450EEE}" name="Barrio del ciudadano" dataDxfId="37"/>
    <tableColumn id="81" xr3:uid="{E286B641-CE31-423E-A4BE-665D20EE9EA4}" name="Estrato del ciudadano" dataDxfId="36"/>
    <tableColumn id="82" xr3:uid="{F75C064D-35F6-46D2-988B-216103F94AB0}" name="Notificación física" dataDxfId="35"/>
    <tableColumn id="83" xr3:uid="{2CC1E152-B72A-4197-B1CC-F878BF80BE03}" name="Notificación electrónica" dataDxfId="34"/>
    <tableColumn id="84" xr3:uid="{0B546543-2C7B-4AB4-A7B5-FA778ED1A553}" name="Entidad que recibe" dataDxfId="33"/>
    <tableColumn id="85" xr3:uid="{06002178-253D-4948-A4DC-A94863511281}" name="Entidad que traslada" dataDxfId="32"/>
    <tableColumn id="86" xr3:uid="{836B4394-77D2-4972-8DD9-FD6C5932F2B0}" name="Transacción entidad" dataDxfId="31"/>
    <tableColumn id="87" xr3:uid="{B0510329-0585-4679-8A2E-2F19FD1654C8}" name="Tipo de ingreso" dataDxfId="30"/>
    <tableColumn id="88" xr3:uid="{E42B8EDF-5D35-47B0-9DB6-B37753C0467D}" name="Tipo de registro" dataDxfId="29"/>
    <tableColumn id="89" xr3:uid="{2C1E97ED-A565-490A-9161-90445B283262}" name="Comunes" dataDxfId="28"/>
    <tableColumn id="90" xr3:uid="{BE2D6710-0E93-45F1-A051-71C811117B29}" name="Periodo" dataDxfId="27"/>
    <tableColumn id="91" xr3:uid="{78374B31-5E4B-4E51-B842-10BAD8B826E6}" name="Tipo de gestión" dataDxfId="26"/>
    <tableColumn id="92" xr3:uid="{AA6959ED-3660-407A-879A-07E00D352ABC}" name="Tipo de pendiente" dataDxfId="25"/>
    <tableColumn id="93" xr3:uid="{254AD6E5-FC7F-4D80-AC5A-326F2EEE5604}" name="Gestión en rango días" dataDxfId="24"/>
    <tableColumn id="94" xr3:uid="{6CAF9361-5717-4D9A-8A11-D86D27FBF22D}" name="Tipo reporte" dataDxfId="23"/>
    <tableColumn id="95" xr3:uid="{73BFED73-0DFD-46B3-9630-790DE4BF914C}" name="Tipo reporte por entidad" dataDxfId="22"/>
    <tableColumn id="96" xr3:uid="{181620CB-61E5-4DAE-9F84-34410C8AB1FF}" name="Tipo de Re-ingreso" dataDxfId="21"/>
    <tableColumn id="97" xr3:uid="{ED1AB2C1-A95A-426D-B54C-ADDCF65A8EB4}" name="Estado del reingreso" dataDxfId="20"/>
    <tableColumn id="98" xr3:uid="{F1C89279-0A93-4C8F-814D-8962403D7BD3}" name="Número de veces de reingreso" dataDxfId="19"/>
    <tableColumn id="99" xr3:uid="{6C0F5FC9-CE0B-4951-A92B-C240E07E7848}" name="Tipo de traslado" dataDxfId="18"/>
    <tableColumn id="100" xr3:uid="{9D3B0209-9023-469C-A07D-BBBEFA8BF118}" name="Excluir" dataDxfId="17"/>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43ECEFB-13EF-40D1-85DE-0E92B279333A}" name="Tabla248" displayName="Tabla248" ref="A1:CV4" totalsRowShown="0" headerRowDxfId="16">
  <autoFilter ref="A1:CV4" xr:uid="{00000000-0001-0000-0000-000000000000}"/>
  <sortState xmlns:xlrd2="http://schemas.microsoft.com/office/spreadsheetml/2017/richdata2" ref="A2:CV4">
    <sortCondition ref="B2:B4"/>
    <sortCondition ref="G2:G4"/>
    <sortCondition descending="1" ref="CH2:CH4"/>
  </sortState>
  <tableColumns count="100">
    <tableColumn id="101" xr3:uid="{71E62E8A-A577-4FDD-8352-5011E4687AF3}" name="Item"/>
    <tableColumn id="1" xr3:uid="{0AB5D03C-0F45-4D73-8CBE-42B6D1A1B4C5}" name="Número petición2"/>
    <tableColumn id="2" xr3:uid="{329EADBD-8BAC-475B-90FA-7468BE271CD7}" name="Sector"/>
    <tableColumn id="3" xr3:uid="{1418B4A8-23D3-41E1-8765-126B6D867BA7}" name="Tipo de entidad"/>
    <tableColumn id="4" xr3:uid="{B3BAF78D-3164-46CB-B746-C79079FF5B73}" name="Entidad"/>
    <tableColumn id="5" xr3:uid="{C0C37310-7DFF-4F21-96BA-1D8E02D7071F}" name="Tipo de dependencia"/>
    <tableColumn id="6" xr3:uid="{155C5A8F-34F3-4FA5-9BD5-4057BF350F6B}" name="Dependencia"/>
    <tableColumn id="7" xr3:uid="{E1A57635-9643-43C0-9430-0C220EDAA4C5}" name="Dependencia hija" dataDxfId="15">
      <calculatedColumnFormula>CX2</calculatedColumnFormula>
    </tableColumn>
    <tableColumn id="8" xr3:uid="{74E662BA-A15D-4C9C-9743-302AB21DDBD3}" name="Tema"/>
    <tableColumn id="9" xr3:uid="{A163B90C-CCF2-49F6-9A3C-964122D2B666}" name="Categoría subtema"/>
    <tableColumn id="10" xr3:uid="{9672BEBB-47BD-4846-9EC0-91D62ABC0E50}" name="Subtema"/>
    <tableColumn id="11" xr3:uid="{47F80F72-1ADB-492D-B089-B0CDE965A5EB}" name="Funcionario"/>
    <tableColumn id="12" xr3:uid="{86801A5E-1C02-4F5E-AA4E-E314D716DEA6}" name="Estado del Usuario"/>
    <tableColumn id="13" xr3:uid="{8365CCAE-6CA1-48E6-A365-DF00AA964981}" name="Punto atención"/>
    <tableColumn id="14" xr3:uid="{D965F97F-3C03-4DB2-B1C7-CB2BDDA583C0}" name="Canal"/>
    <tableColumn id="15" xr3:uid="{6A4DD1D3-985A-4A83-8889-D8A312045DE5}" name="Tipo petición"/>
    <tableColumn id="16" xr3:uid="{0F81C114-86AB-4015-93C4-87E91840B57F}" name="Estado petición inicial"/>
    <tableColumn id="17" xr3:uid="{253F19A1-B125-4643-BB06-7439D0BDF2BB}" name="Estado petición final"/>
    <tableColumn id="18" xr3:uid="{7545AC9B-A2F4-490A-A40B-54F854688033}" name="Estado de la petición"/>
    <tableColumn id="19" xr3:uid="{29C2810F-C84D-4F91-8D5F-9D9474DEA0B4}" name="Asunto"/>
    <tableColumn id="20" xr3:uid="{682D0153-4D35-442B-9CCF-A6EBDF20A6CE}" name="Proceso de calidad"/>
    <tableColumn id="21" xr3:uid="{8F4F4176-938A-472E-B250-5D46F6AB9BAE}" name="Trámite o servicio"/>
    <tableColumn id="22" xr3:uid="{6B45BACD-E3EC-4276-943A-E61CA391399F}" name="Es trámite"/>
    <tableColumn id="23" xr3:uid="{D716EE89-AF7D-4708-B6BC-2376DEBA7375}" name="Adjunto"/>
    <tableColumn id="24" xr3:uid="{FF7127E4-6C66-46A2-B112-C63A95144DE1}" name="Tiene procedencia"/>
    <tableColumn id="25" xr3:uid="{0807A6E9-1620-4884-ADE4-58B1D77479B1}" name="Entidad procedencia"/>
    <tableColumn id="26" xr3:uid="{3DE06E95-2191-4623-AFE0-F7CDFF8776AA}" name="Radicado de procedencia"/>
    <tableColumn id="27" xr3:uid="{F04ACF7E-B3B9-4E78-AC9E-2093B858DBAC}" name="Es copia"/>
    <tableColumn id="28" xr3:uid="{05E55EA6-2B6A-4824-A819-5C28E93F3E9C}" name="Entidad fuente"/>
    <tableColumn id="29" xr3:uid="{1C559E01-846E-4938-80AE-6A4A853C6E78}" name="Nota"/>
    <tableColumn id="30" xr3:uid="{52106E06-B0DB-42D7-BF30-C27A51607A12}" name="Localidad de los hechos"/>
    <tableColumn id="31" xr3:uid="{A1C9B234-BFE7-4B36-992D-2159D69801A4}" name="UPZ de los hechos"/>
    <tableColumn id="32" xr3:uid="{0993D845-9839-4701-92D3-4D156A4BB567}" name="Barrio de los hechos"/>
    <tableColumn id="33" xr3:uid="{737B62CD-1B8A-4E20-A62F-7B1FEA9DD407}" name="Estrato de los hechos"/>
    <tableColumn id="34" xr3:uid="{575FD724-DCF3-4B08-A1A4-EE57367BCDC2}" name="Longitud de los hechos"/>
    <tableColumn id="35" xr3:uid="{105DB587-38EB-4847-837A-7BC6498F199C}" name="Latitud de los hechos"/>
    <tableColumn id="36" xr3:uid="{538B4314-8045-417B-94B4-C1CC6D6E66D3}" name="Longitud de registro de la petición"/>
    <tableColumn id="37" xr3:uid="{427BE01B-6707-4D34-9E23-BB9A77DEC1E2}" name="Latitud de registro de la petición"/>
    <tableColumn id="38" xr3:uid="{173747DD-7385-4978-BB90-6FC9D206AC74}" name="Fecha ingreso" dataDxfId="14"/>
    <tableColumn id="39" xr3:uid="{9940D1D9-067B-4A35-8FEE-5760F28A7E6E}" name="Fecha registro" dataDxfId="13"/>
    <tableColumn id="40" xr3:uid="{F8C3C61C-FD81-42D0-AAA6-DD7F4B0CAEE1}" name="Fecha asignación" dataDxfId="12"/>
    <tableColumn id="41" xr3:uid="{28061D6C-3F7C-4C88-B5B2-1321A6F2F124}" name="Fecha inicio términos" dataDxfId="11"/>
    <tableColumn id="42" xr3:uid="{F0DD5527-DE11-4861-9444-51E734272651}" name="Número radicado entrada"/>
    <tableColumn id="43" xr3:uid="{2887E700-090E-4375-8AE5-34D8481FCAB2}" name="Fecha radicado entrada" dataDxfId="10"/>
    <tableColumn id="44" xr3:uid="{9C77C35C-F3F6-4358-A092-8B05C3BB2449}" name="Fecha solicitud aclaración" dataDxfId="9"/>
    <tableColumn id="45" xr3:uid="{E1433C06-94A3-44E5-A755-9FD957C1A699}" name="Fecha solicitud ampliación" dataDxfId="8"/>
    <tableColumn id="46" xr3:uid="{01E0AB9D-D448-497A-A56E-0D67A5E3C693}" name="Fecha respuesta aclaración" dataDxfId="7"/>
    <tableColumn id="47" xr3:uid="{3C780D80-F9A1-4768-8B5B-4DCAF9C5F600}" name="Fecha respuesta ampliación" dataDxfId="6"/>
    <tableColumn id="48" xr3:uid="{CCEC86A8-9579-4712-B70F-F4F9818C242C}" name="Fecha reinicio de términos" dataDxfId="5"/>
    <tableColumn id="49" xr3:uid="{353A4149-9813-4948-8496-5F0B4AE35653}" name="Fecha vencimiento" dataDxfId="4"/>
    <tableColumn id="50" xr3:uid="{76A93F2A-1F11-4357-842A-5761C8F45AA0}" name="Días para el vencimiento"/>
    <tableColumn id="51" xr3:uid="{43219861-5668-46C9-9191-E2131BC67481}" name="Número radicado salida"/>
    <tableColumn id="52" xr3:uid="{1E9C2BCE-27C6-4162-94C0-BC3B9DD33532}" name="Fecha radicado salida" dataDxfId="3"/>
    <tableColumn id="53" xr3:uid="{53D2745A-34F5-4E44-9D92-DC8E68F476FB}" name="Fecha finalización" dataDxfId="2"/>
    <tableColumn id="54" xr3:uid="{90859CE7-D5B6-48E9-8436-4A67137DB7DF}" name="Fecha cierre" dataDxfId="1"/>
    <tableColumn id="55" xr3:uid="{10B9C6E1-3EDB-449B-B4D3-2E055A953004}" name="Días gestión"/>
    <tableColumn id="56" xr3:uid="{B41E7ED8-E013-4D54-B1AC-7D6A8B7DE58E}" name="Días vencimiento"/>
    <tableColumn id="57" xr3:uid="{B7392244-523B-4819-9E99-20A4E0AEDE13}" name="Actividad"/>
    <tableColumn id="58" xr3:uid="{B24ED63F-946E-4379-8093-C4304C782729}" name="Responsable actividad"/>
    <tableColumn id="59" xr3:uid="{50DC4899-44B5-4B3E-B970-CD93EE7BC117}" name="Fecha fin actividad" dataDxfId="0"/>
    <tableColumn id="60" xr3:uid="{7D21AD55-C2BA-49BF-9A40-9D750AC06A0E}" name="Días de la actividad"/>
    <tableColumn id="61" xr3:uid="{6C2421AF-9025-4A04-82F8-BD5D9A0D6DB7}" name="Días vencimiento actividad"/>
    <tableColumn id="62" xr3:uid="{E032595C-E444-41BC-B81D-5B7F80A83282}" name="Comentario"/>
    <tableColumn id="63" xr3:uid="{7EDD3B30-6C95-49AB-A127-92D9C23B0FC3}" name="Observaciones"/>
    <tableColumn id="64" xr3:uid="{F2840B1B-8276-401C-A079-9D02697502F2}" name="Tipo persona"/>
    <tableColumn id="65" xr3:uid="{A18ABA26-B634-4B4D-A0E2-952922E80707}" name="Tipo de peticionario"/>
    <tableColumn id="66" xr3:uid="{B45904BF-1519-425C-89E5-8305AA5BB8A4}" name="Tipo usuario"/>
    <tableColumn id="67" xr3:uid="{50CDD203-6C08-41FA-888D-328AE62673C9}" name="Login de usuario"/>
    <tableColumn id="68" xr3:uid="{60172577-BBE9-4FB4-9896-DEEDF9BE66B3}" name="Tipo de solicitante"/>
    <tableColumn id="69" xr3:uid="{45E5A471-3074-4AD0-B812-736852D97353}" name="Tipo de documento"/>
    <tableColumn id="70" xr3:uid="{6EAE832D-D88C-4B3D-A518-2D61D26DE19E}" name="Nombre peticionario"/>
    <tableColumn id="71" xr3:uid="{63519863-BF5B-4A5E-BF06-D1D19D9F7FB0}" name="Número de documento"/>
    <tableColumn id="72" xr3:uid="{757EAE28-DA8A-4675-9342-D838B5741282}" name="Condición del ciudadano"/>
    <tableColumn id="73" xr3:uid="{830DE00F-3458-4867-BE42-8B23279C74A5}" name="Correo electrónico peticionario"/>
    <tableColumn id="74" xr3:uid="{2934257A-7730-48BD-858C-CB9B99AFE2F6}" name="Teléfono fijo peticionario"/>
    <tableColumn id="75" xr3:uid="{77538989-5D61-4BDB-83AA-8918FC7F82B1}" name="Celular peticionario"/>
    <tableColumn id="76" xr3:uid="{AD49FE28-12B6-4AAB-8B63-D4060D901B01}" name="Dirección residencia peticionario"/>
    <tableColumn id="77" xr3:uid="{F8DE0E2E-9C82-479F-8D70-9E1B8E77EA53}" name="Localidad del ciudadano"/>
    <tableColumn id="78" xr3:uid="{C0AACF18-E36E-4722-BBE8-1F195BFC661B}" name="UPZ del ciudadano"/>
    <tableColumn id="79" xr3:uid="{C2B015AF-54FB-41A0-9720-539E9FB896E4}" name="Barrio del ciudadano"/>
    <tableColumn id="80" xr3:uid="{5333384A-B0B3-434B-A651-A9B8D27E4A41}" name="Estrato del ciudadano"/>
    <tableColumn id="81" xr3:uid="{8D4F4C59-DD07-4316-86F4-326DECB00619}" name="Notificación física"/>
    <tableColumn id="82" xr3:uid="{07B33CE8-8A01-4444-B8A9-DD02CA31EA38}" name="Notificación electrónica"/>
    <tableColumn id="83" xr3:uid="{E5926045-8668-405D-9E64-83FEEF84DDDD}" name="Entidad que recibe"/>
    <tableColumn id="84" xr3:uid="{27380EDD-ADD6-4C41-A2B4-A81E72F0C1B7}" name="Entidad que traslada"/>
    <tableColumn id="85" xr3:uid="{098E2142-231C-4F1A-AC33-C28B7C667F92}" name="Transacción entidad"/>
    <tableColumn id="86" xr3:uid="{0A1EF8E0-A743-42DE-B171-51A0A50DB6CB}" name="Tipo de ingreso"/>
    <tableColumn id="87" xr3:uid="{49DB7614-E7B6-4809-971E-693117EEE65D}" name="Tipo de registro"/>
    <tableColumn id="88" xr3:uid="{D0AC8F60-B143-4EC4-87F1-1B72B214E90A}" name="Comunes"/>
    <tableColumn id="89" xr3:uid="{12FC6BEC-3594-4F4F-B61D-7FA40AB37444}" name="Periodo"/>
    <tableColumn id="90" xr3:uid="{760F2672-2F5C-4D20-BF1C-D505137F3B1B}" name="Tipo de gestión"/>
    <tableColumn id="91" xr3:uid="{92E0DADC-A9F8-43AA-B9A5-2E9B4B2B0799}" name="Tipo de pendiente"/>
    <tableColumn id="92" xr3:uid="{3FF4DD98-A6BB-4A40-81DB-2913BF33CC4B}" name="Gestión en rango días"/>
    <tableColumn id="93" xr3:uid="{3ABAB9B6-05F2-48F4-9657-A1721FFB8361}" name="Tipo reporte"/>
    <tableColumn id="94" xr3:uid="{C8065DB1-E17B-403C-82E8-53535ABC14B7}" name="Tipo reporte por entidad"/>
    <tableColumn id="95" xr3:uid="{B5303582-E160-4A43-9F6C-49874EEC3535}" name="Tipo de Re-ingreso"/>
    <tableColumn id="96" xr3:uid="{AECC68A9-24F4-4556-8813-4B88A30B5AFC}" name="Estado del reingreso"/>
    <tableColumn id="97" xr3:uid="{2A2BEDF2-6F8B-4849-A255-872F2F41A930}" name="Número de veces de reingreso"/>
    <tableColumn id="98" xr3:uid="{AA2B1727-EA5D-4BFA-B300-B0F44255351D}" name="Tipo de traslado"/>
    <tableColumn id="99" xr3:uid="{1CD8A8B5-DCA5-4518-8806-F8A27800D78E}" name="Excluir"/>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197EA-0BEE-463C-ABAF-7023920D898C}">
  <dimension ref="A4:CV7"/>
  <sheetViews>
    <sheetView topLeftCell="CK1" workbookViewId="0"/>
  </sheetViews>
  <sheetFormatPr baseColWidth="10" defaultColWidth="11.42578125" defaultRowHeight="15"/>
  <cols>
    <col min="2" max="2" width="18.140625" customWidth="1"/>
    <col min="4" max="4" width="17" customWidth="1"/>
    <col min="6" max="6" width="21.7109375" customWidth="1"/>
    <col min="7" max="7" width="14.85546875" customWidth="1"/>
    <col min="8" max="8" width="18.5703125" customWidth="1"/>
    <col min="10" max="10" width="19.7109375" customWidth="1"/>
    <col min="12" max="12" width="13.5703125" customWidth="1"/>
    <col min="13" max="13" width="19.5703125" customWidth="1"/>
    <col min="14" max="14" width="16.5703125" customWidth="1"/>
    <col min="16" max="16" width="14.7109375" customWidth="1"/>
    <col min="17" max="17" width="22.42578125" customWidth="1"/>
    <col min="18" max="18" width="21.140625" customWidth="1"/>
    <col min="19" max="19" width="21.42578125" customWidth="1"/>
    <col min="21" max="21" width="19.5703125" customWidth="1"/>
    <col min="22" max="22" width="18.85546875" customWidth="1"/>
    <col min="23" max="23" width="12" customWidth="1"/>
    <col min="25" max="25" width="19.42578125" customWidth="1"/>
    <col min="26" max="26" width="21.140625" customWidth="1"/>
    <col min="27" max="27" width="25.140625" customWidth="1"/>
    <col min="29" max="29" width="16.28515625" customWidth="1"/>
    <col min="31" max="31" width="23.85546875" customWidth="1"/>
    <col min="32" max="32" width="19.140625" customWidth="1"/>
    <col min="33" max="33" width="20.85546875" customWidth="1"/>
    <col min="34" max="34" width="21.7109375" customWidth="1"/>
    <col min="35" max="35" width="23.28515625" customWidth="1"/>
    <col min="36" max="36" width="21.7109375" customWidth="1"/>
    <col min="37" max="37" width="33.28515625" customWidth="1"/>
    <col min="38" max="38" width="31.7109375" customWidth="1"/>
    <col min="39" max="39" width="15.28515625" customWidth="1"/>
    <col min="40" max="40" width="15.5703125" customWidth="1"/>
    <col min="41" max="41" width="18" customWidth="1"/>
    <col min="42" max="42" width="22" customWidth="1"/>
    <col min="43" max="43" width="25.7109375" customWidth="1"/>
    <col min="44" max="44" width="23.5703125" customWidth="1"/>
    <col min="45" max="45" width="25.5703125" customWidth="1"/>
    <col min="46" max="46" width="26.42578125" customWidth="1"/>
    <col min="47" max="47" width="26.7109375" customWidth="1"/>
    <col min="48" max="48" width="27.5703125" customWidth="1"/>
    <col min="49" max="49" width="26.5703125" customWidth="1"/>
    <col min="50" max="50" width="19.85546875" customWidth="1"/>
    <col min="51" max="51" width="24.85546875" customWidth="1"/>
    <col min="52" max="52" width="24" customWidth="1"/>
    <col min="53" max="53" width="21.85546875" customWidth="1"/>
    <col min="54" max="54" width="18.85546875" customWidth="1"/>
    <col min="55" max="56" width="13.85546875" customWidth="1"/>
    <col min="57" max="57" width="18.42578125" customWidth="1"/>
    <col min="59" max="59" width="22.85546875" customWidth="1"/>
    <col min="60" max="60" width="19.5703125" customWidth="1"/>
    <col min="61" max="61" width="20" customWidth="1"/>
    <col min="62" max="62" width="26.85546875" customWidth="1"/>
    <col min="63" max="63" width="13.5703125" customWidth="1"/>
    <col min="64" max="64" width="16.140625" customWidth="1"/>
    <col min="65" max="65" width="14.5703125" customWidth="1"/>
    <col min="66" max="66" width="20.85546875" customWidth="1"/>
    <col min="67" max="67" width="14" customWidth="1"/>
    <col min="68" max="68" width="17.5703125" customWidth="1"/>
    <col min="69" max="69" width="19.42578125" customWidth="1"/>
    <col min="70" max="70" width="20.28515625" customWidth="1"/>
    <col min="71" max="71" width="21.5703125" customWidth="1"/>
    <col min="72" max="72" width="23.7109375" customWidth="1"/>
    <col min="73" max="73" width="24.85546875" customWidth="1"/>
    <col min="74" max="74" width="30.7109375" customWidth="1"/>
    <col min="75" max="75" width="25.7109375" customWidth="1"/>
    <col min="76" max="76" width="20.5703125" customWidth="1"/>
    <col min="77" max="77" width="32.140625" customWidth="1"/>
    <col min="78" max="78" width="24.28515625" customWidth="1"/>
    <col min="79" max="79" width="19.5703125" customWidth="1"/>
    <col min="80" max="80" width="21.28515625" customWidth="1"/>
    <col min="81" max="81" width="22.140625" customWidth="1"/>
    <col min="82" max="82" width="18.85546875" customWidth="1"/>
    <col min="83" max="83" width="24.140625" customWidth="1"/>
    <col min="84" max="84" width="19.7109375" customWidth="1"/>
    <col min="85" max="85" width="21.140625" customWidth="1"/>
    <col min="86" max="86" width="20.7109375" customWidth="1"/>
    <col min="87" max="87" width="16.7109375" customWidth="1"/>
    <col min="88" max="88" width="17" customWidth="1"/>
    <col min="91" max="91" width="16.7109375" customWidth="1"/>
    <col min="92" max="92" width="19.42578125" customWidth="1"/>
    <col min="93" max="93" width="22.28515625" customWidth="1"/>
    <col min="94" max="94" width="14.140625" customWidth="1"/>
    <col min="95" max="95" width="24.85546875" customWidth="1"/>
    <col min="96" max="96" width="19.7109375" customWidth="1"/>
    <col min="97" max="97" width="21.140625" customWidth="1"/>
    <col min="98" max="98" width="30.140625" customWidth="1"/>
    <col min="99" max="99" width="17.28515625" customWidth="1"/>
  </cols>
  <sheetData>
    <row r="4" spans="1:100" s="14" customFormat="1">
      <c r="A4" s="14" t="s">
        <v>0</v>
      </c>
      <c r="B4" s="14" t="s">
        <v>1</v>
      </c>
      <c r="C4" s="14" t="s">
        <v>2</v>
      </c>
      <c r="D4" s="14" t="s">
        <v>3</v>
      </c>
      <c r="E4" s="14" t="s">
        <v>4</v>
      </c>
      <c r="F4" s="14" t="s">
        <v>5</v>
      </c>
      <c r="G4" s="14" t="s">
        <v>6</v>
      </c>
      <c r="H4" s="14" t="s">
        <v>7</v>
      </c>
      <c r="I4" s="14" t="s">
        <v>8</v>
      </c>
      <c r="J4" s="14" t="s">
        <v>9</v>
      </c>
      <c r="K4" s="14" t="s">
        <v>10</v>
      </c>
      <c r="L4" s="14" t="s">
        <v>11</v>
      </c>
      <c r="M4" s="14" t="s">
        <v>12</v>
      </c>
      <c r="N4" s="14" t="s">
        <v>13</v>
      </c>
      <c r="O4" s="14" t="s">
        <v>14</v>
      </c>
      <c r="P4" s="14" t="s">
        <v>15</v>
      </c>
      <c r="Q4" s="14" t="s">
        <v>16</v>
      </c>
      <c r="R4" s="14" t="s">
        <v>17</v>
      </c>
      <c r="S4" s="14" t="s">
        <v>18</v>
      </c>
      <c r="T4" s="14" t="s">
        <v>19</v>
      </c>
      <c r="U4" s="14" t="s">
        <v>20</v>
      </c>
      <c r="V4" s="14" t="s">
        <v>21</v>
      </c>
      <c r="W4" s="14" t="s">
        <v>22</v>
      </c>
      <c r="X4" s="14" t="s">
        <v>23</v>
      </c>
      <c r="Y4" s="14" t="s">
        <v>24</v>
      </c>
      <c r="Z4" s="14" t="s">
        <v>25</v>
      </c>
      <c r="AA4" s="14" t="s">
        <v>26</v>
      </c>
      <c r="AB4" s="14" t="s">
        <v>27</v>
      </c>
      <c r="AC4" s="14" t="s">
        <v>28</v>
      </c>
      <c r="AD4" s="14" t="s">
        <v>29</v>
      </c>
      <c r="AE4" s="14" t="s">
        <v>30</v>
      </c>
      <c r="AF4" s="14" t="s">
        <v>31</v>
      </c>
      <c r="AG4" s="14" t="s">
        <v>32</v>
      </c>
      <c r="AH4" s="14" t="s">
        <v>33</v>
      </c>
      <c r="AI4" s="14" t="s">
        <v>34</v>
      </c>
      <c r="AJ4" s="14" t="s">
        <v>35</v>
      </c>
      <c r="AK4" s="14" t="s">
        <v>36</v>
      </c>
      <c r="AL4" s="14" t="s">
        <v>37</v>
      </c>
      <c r="AM4" s="15" t="s">
        <v>38</v>
      </c>
      <c r="AN4" s="15" t="s">
        <v>39</v>
      </c>
      <c r="AO4" s="15" t="s">
        <v>40</v>
      </c>
      <c r="AP4" s="15" t="s">
        <v>41</v>
      </c>
      <c r="AQ4" s="14" t="s">
        <v>42</v>
      </c>
      <c r="AR4" s="15" t="s">
        <v>43</v>
      </c>
      <c r="AS4" s="15" t="s">
        <v>44</v>
      </c>
      <c r="AT4" s="15" t="s">
        <v>45</v>
      </c>
      <c r="AU4" s="15" t="s">
        <v>46</v>
      </c>
      <c r="AV4" s="15" t="s">
        <v>47</v>
      </c>
      <c r="AW4" s="15" t="s">
        <v>48</v>
      </c>
      <c r="AX4" s="15" t="s">
        <v>49</v>
      </c>
      <c r="AY4" s="14" t="s">
        <v>50</v>
      </c>
      <c r="AZ4" s="14" t="s">
        <v>51</v>
      </c>
      <c r="BA4" s="15" t="s">
        <v>52</v>
      </c>
      <c r="BB4" s="15" t="s">
        <v>53</v>
      </c>
      <c r="BC4" s="15" t="s">
        <v>54</v>
      </c>
      <c r="BD4" s="14" t="s">
        <v>55</v>
      </c>
      <c r="BE4" s="14" t="s">
        <v>56</v>
      </c>
      <c r="BF4" s="14" t="s">
        <v>57</v>
      </c>
      <c r="BG4" s="14" t="s">
        <v>58</v>
      </c>
      <c r="BH4" s="15" t="s">
        <v>59</v>
      </c>
      <c r="BI4" s="14" t="s">
        <v>60</v>
      </c>
      <c r="BJ4" s="14" t="s">
        <v>61</v>
      </c>
      <c r="BK4" s="14" t="s">
        <v>62</v>
      </c>
      <c r="BL4" s="14" t="s">
        <v>63</v>
      </c>
      <c r="BM4" s="14" t="s">
        <v>64</v>
      </c>
      <c r="BN4" s="14" t="s">
        <v>65</v>
      </c>
      <c r="BO4" s="14" t="s">
        <v>66</v>
      </c>
      <c r="BP4" s="14" t="s">
        <v>67</v>
      </c>
      <c r="BQ4" s="14" t="s">
        <v>68</v>
      </c>
      <c r="BR4" s="14" t="s">
        <v>69</v>
      </c>
      <c r="BS4" s="14" t="s">
        <v>70</v>
      </c>
      <c r="BT4" s="14" t="s">
        <v>71</v>
      </c>
      <c r="BU4" s="14" t="s">
        <v>72</v>
      </c>
      <c r="BV4" s="14" t="s">
        <v>73</v>
      </c>
      <c r="BW4" s="14" t="s">
        <v>74</v>
      </c>
      <c r="BX4" s="14" t="s">
        <v>75</v>
      </c>
      <c r="BY4" s="14" t="s">
        <v>76</v>
      </c>
      <c r="BZ4" s="14" t="s">
        <v>77</v>
      </c>
      <c r="CA4" s="14" t="s">
        <v>78</v>
      </c>
      <c r="CB4" s="14" t="s">
        <v>79</v>
      </c>
      <c r="CC4" s="14" t="s">
        <v>80</v>
      </c>
      <c r="CD4" s="14" t="s">
        <v>81</v>
      </c>
      <c r="CE4" s="14" t="s">
        <v>82</v>
      </c>
      <c r="CF4" s="14" t="s">
        <v>83</v>
      </c>
      <c r="CG4" s="14" t="s">
        <v>84</v>
      </c>
      <c r="CH4" s="14" t="s">
        <v>85</v>
      </c>
      <c r="CI4" s="14" t="s">
        <v>86</v>
      </c>
      <c r="CJ4" s="14" t="s">
        <v>87</v>
      </c>
      <c r="CK4" s="14" t="s">
        <v>88</v>
      </c>
      <c r="CL4" s="14" t="s">
        <v>89</v>
      </c>
      <c r="CM4" s="14" t="s">
        <v>90</v>
      </c>
      <c r="CN4" s="14" t="s">
        <v>91</v>
      </c>
      <c r="CO4" s="14" t="s">
        <v>92</v>
      </c>
      <c r="CP4" s="14" t="s">
        <v>93</v>
      </c>
      <c r="CQ4" s="14" t="s">
        <v>94</v>
      </c>
      <c r="CR4" s="14" t="s">
        <v>95</v>
      </c>
      <c r="CS4" s="14" t="s">
        <v>96</v>
      </c>
      <c r="CT4" s="14" t="s">
        <v>97</v>
      </c>
      <c r="CU4" s="14" t="s">
        <v>98</v>
      </c>
      <c r="CV4" s="14" t="s">
        <v>99</v>
      </c>
    </row>
    <row r="5" spans="1:100">
      <c r="A5">
        <v>1</v>
      </c>
      <c r="B5" s="16">
        <v>2888292021</v>
      </c>
      <c r="C5" s="16" t="s">
        <v>100</v>
      </c>
      <c r="D5" s="16" t="s">
        <v>101</v>
      </c>
      <c r="E5" s="16" t="s">
        <v>102</v>
      </c>
      <c r="F5" s="16" t="s">
        <v>103</v>
      </c>
      <c r="G5" s="16" t="s">
        <v>104</v>
      </c>
      <c r="H5" s="16"/>
      <c r="I5" s="16" t="s">
        <v>105</v>
      </c>
      <c r="J5" s="16" t="s">
        <v>106</v>
      </c>
      <c r="K5" s="16" t="s">
        <v>107</v>
      </c>
      <c r="L5" s="16" t="s">
        <v>108</v>
      </c>
      <c r="M5" s="16" t="s">
        <v>109</v>
      </c>
      <c r="N5" s="16" t="s">
        <v>110</v>
      </c>
      <c r="O5" s="16" t="s">
        <v>111</v>
      </c>
      <c r="P5" s="16" t="s">
        <v>112</v>
      </c>
      <c r="Q5" s="16" t="s">
        <v>113</v>
      </c>
      <c r="R5" s="16" t="s">
        <v>114</v>
      </c>
      <c r="S5" s="16" t="s">
        <v>114</v>
      </c>
      <c r="T5" s="16" t="s">
        <v>115</v>
      </c>
      <c r="U5" s="16" t="s">
        <v>116</v>
      </c>
      <c r="V5" s="16"/>
      <c r="W5" s="16" t="s">
        <v>117</v>
      </c>
      <c r="X5" s="16" t="s">
        <v>118</v>
      </c>
      <c r="Y5" s="16" t="s">
        <v>117</v>
      </c>
      <c r="Z5" s="16"/>
      <c r="AA5" s="16"/>
      <c r="AB5" s="16" t="s">
        <v>117</v>
      </c>
      <c r="AC5" s="16"/>
      <c r="AD5" s="16"/>
      <c r="AE5" s="16"/>
      <c r="AF5" s="16"/>
      <c r="AG5" s="16"/>
      <c r="AH5" s="16"/>
      <c r="AI5" s="16"/>
      <c r="AJ5" s="16"/>
      <c r="AK5" s="16"/>
      <c r="AL5" s="16"/>
      <c r="AM5" s="17">
        <v>44448</v>
      </c>
      <c r="AN5" s="17">
        <v>44449</v>
      </c>
      <c r="AO5" s="17">
        <v>44476.497372685182</v>
      </c>
      <c r="AP5" s="17">
        <v>44477</v>
      </c>
      <c r="AQ5" s="16" t="s">
        <v>119</v>
      </c>
      <c r="AR5" s="17">
        <v>44448</v>
      </c>
      <c r="AS5" s="17" t="s">
        <v>120</v>
      </c>
      <c r="AT5" s="17" t="s">
        <v>120</v>
      </c>
      <c r="AU5" s="17" t="s">
        <v>120</v>
      </c>
      <c r="AV5" s="17" t="s">
        <v>120</v>
      </c>
      <c r="AW5" s="17" t="s">
        <v>120</v>
      </c>
      <c r="AX5" s="17">
        <v>44508</v>
      </c>
      <c r="AY5" s="16">
        <v>20</v>
      </c>
      <c r="AZ5" s="16">
        <v>20213010109811</v>
      </c>
      <c r="BA5" s="17">
        <v>44435</v>
      </c>
      <c r="BB5" s="17">
        <v>44476.595092592594</v>
      </c>
      <c r="BC5" s="17">
        <v>44476.595092592594</v>
      </c>
      <c r="BD5" s="16">
        <v>1</v>
      </c>
      <c r="BE5" s="16">
        <v>0</v>
      </c>
      <c r="BF5" s="16" t="s">
        <v>121</v>
      </c>
      <c r="BG5" s="16" t="s">
        <v>11</v>
      </c>
      <c r="BH5" s="17">
        <v>44480</v>
      </c>
      <c r="BI5" s="16">
        <v>1</v>
      </c>
      <c r="BJ5" s="16">
        <v>0</v>
      </c>
      <c r="BK5" s="16" t="s">
        <v>122</v>
      </c>
      <c r="BL5" s="16" t="s">
        <v>123</v>
      </c>
      <c r="BM5" s="16" t="s">
        <v>124</v>
      </c>
      <c r="BN5" s="16" t="s">
        <v>124</v>
      </c>
      <c r="BO5" s="16" t="s">
        <v>11</v>
      </c>
      <c r="BP5" s="16" t="s">
        <v>125</v>
      </c>
      <c r="BQ5" s="16" t="s">
        <v>126</v>
      </c>
      <c r="BR5" s="16" t="s">
        <v>127</v>
      </c>
      <c r="BS5" s="16" t="s">
        <v>128</v>
      </c>
      <c r="BT5" s="16">
        <v>901394357</v>
      </c>
      <c r="BU5" s="16"/>
      <c r="BV5" s="16" t="s">
        <v>129</v>
      </c>
      <c r="BW5" s="16"/>
      <c r="BX5" s="16"/>
      <c r="BY5" s="16" t="s">
        <v>130</v>
      </c>
      <c r="BZ5" s="16"/>
      <c r="CA5" s="16"/>
      <c r="CB5" s="16"/>
      <c r="CC5" s="16"/>
      <c r="CD5" s="16" t="s">
        <v>118</v>
      </c>
      <c r="CE5" s="16" t="s">
        <v>118</v>
      </c>
      <c r="CF5" s="16"/>
      <c r="CG5" s="16"/>
      <c r="CH5" s="16">
        <v>1</v>
      </c>
      <c r="CI5" s="16" t="s">
        <v>131</v>
      </c>
      <c r="CJ5" s="16" t="s">
        <v>132</v>
      </c>
      <c r="CK5" s="16"/>
      <c r="CL5" s="16" t="s">
        <v>133</v>
      </c>
      <c r="CM5" s="16" t="s">
        <v>134</v>
      </c>
      <c r="CN5" s="16" t="s">
        <v>120</v>
      </c>
      <c r="CO5" s="16" t="s">
        <v>135</v>
      </c>
      <c r="CP5" s="16" t="s">
        <v>136</v>
      </c>
      <c r="CQ5" s="16" t="s">
        <v>137</v>
      </c>
      <c r="CR5" s="16"/>
      <c r="CS5" s="16"/>
      <c r="CT5" s="16"/>
      <c r="CU5" s="16"/>
      <c r="CV5" s="18"/>
    </row>
    <row r="6" spans="1:100">
      <c r="A6">
        <v>2</v>
      </c>
      <c r="B6" s="16">
        <v>3176722021</v>
      </c>
      <c r="C6" s="16" t="s">
        <v>100</v>
      </c>
      <c r="D6" s="16" t="s">
        <v>101</v>
      </c>
      <c r="E6" s="16" t="s">
        <v>102</v>
      </c>
      <c r="F6" s="16" t="s">
        <v>103</v>
      </c>
      <c r="G6" s="16" t="s">
        <v>104</v>
      </c>
      <c r="H6" s="16"/>
      <c r="I6" s="16" t="s">
        <v>105</v>
      </c>
      <c r="J6" s="16" t="s">
        <v>106</v>
      </c>
      <c r="K6" s="16" t="s">
        <v>107</v>
      </c>
      <c r="L6" s="16" t="s">
        <v>108</v>
      </c>
      <c r="M6" s="16" t="s">
        <v>109</v>
      </c>
      <c r="N6" s="16"/>
      <c r="O6" s="16" t="s">
        <v>138</v>
      </c>
      <c r="P6" s="16" t="s">
        <v>112</v>
      </c>
      <c r="Q6" s="16" t="s">
        <v>113</v>
      </c>
      <c r="R6" s="16" t="s">
        <v>139</v>
      </c>
      <c r="S6" s="16" t="s">
        <v>139</v>
      </c>
      <c r="T6" s="16" t="s">
        <v>140</v>
      </c>
      <c r="U6" s="16" t="s">
        <v>116</v>
      </c>
      <c r="V6" s="16"/>
      <c r="W6" s="16" t="s">
        <v>117</v>
      </c>
      <c r="X6" s="16" t="s">
        <v>117</v>
      </c>
      <c r="Y6" s="16" t="s">
        <v>117</v>
      </c>
      <c r="Z6" s="16"/>
      <c r="AA6" s="16"/>
      <c r="AB6" s="16" t="s">
        <v>117</v>
      </c>
      <c r="AC6" s="16"/>
      <c r="AD6" s="16"/>
      <c r="AE6" s="16"/>
      <c r="AF6" s="16"/>
      <c r="AG6" s="16"/>
      <c r="AH6" s="16">
        <v>4</v>
      </c>
      <c r="AI6" s="16">
        <v>-74.064770796000005</v>
      </c>
      <c r="AJ6" s="16">
        <v>4.7394688890000198</v>
      </c>
      <c r="AK6" s="16"/>
      <c r="AL6" s="16"/>
      <c r="AM6" s="17">
        <v>44472</v>
      </c>
      <c r="AN6" s="17">
        <v>44473</v>
      </c>
      <c r="AO6" s="17">
        <v>44484.504074074073</v>
      </c>
      <c r="AP6" s="17">
        <v>44488</v>
      </c>
      <c r="AQ6" s="16"/>
      <c r="AR6" s="17" t="s">
        <v>120</v>
      </c>
      <c r="AS6" s="17" t="s">
        <v>120</v>
      </c>
      <c r="AT6" s="17" t="s">
        <v>120</v>
      </c>
      <c r="AU6" s="17" t="s">
        <v>120</v>
      </c>
      <c r="AV6" s="17" t="s">
        <v>120</v>
      </c>
      <c r="AW6" s="17" t="s">
        <v>120</v>
      </c>
      <c r="AX6" s="17">
        <v>44517</v>
      </c>
      <c r="AY6" s="16">
        <v>20</v>
      </c>
      <c r="AZ6" s="16"/>
      <c r="BA6" s="17" t="s">
        <v>120</v>
      </c>
      <c r="BB6" s="17">
        <v>44484.709293981483</v>
      </c>
      <c r="BC6" s="17" t="s">
        <v>120</v>
      </c>
      <c r="BD6" s="16">
        <v>1</v>
      </c>
      <c r="BE6" s="16">
        <v>0</v>
      </c>
      <c r="BF6" s="16" t="s">
        <v>121</v>
      </c>
      <c r="BG6" s="16" t="s">
        <v>11</v>
      </c>
      <c r="BH6" s="17">
        <v>44489</v>
      </c>
      <c r="BI6" s="16">
        <v>1</v>
      </c>
      <c r="BJ6" s="16">
        <v>0</v>
      </c>
      <c r="BK6" s="16" t="s">
        <v>141</v>
      </c>
      <c r="BL6" s="16" t="s">
        <v>141</v>
      </c>
      <c r="BM6" s="16" t="s">
        <v>142</v>
      </c>
      <c r="BN6" s="16" t="s">
        <v>142</v>
      </c>
      <c r="BO6" s="16" t="s">
        <v>143</v>
      </c>
      <c r="BP6" s="16" t="s">
        <v>125</v>
      </c>
      <c r="BQ6" s="16" t="s">
        <v>126</v>
      </c>
      <c r="BR6" s="16" t="s">
        <v>144</v>
      </c>
      <c r="BS6" s="16" t="s">
        <v>145</v>
      </c>
      <c r="BT6" s="16">
        <v>12207781</v>
      </c>
      <c r="BU6" s="16"/>
      <c r="BV6" s="16" t="s">
        <v>146</v>
      </c>
      <c r="BW6" s="16">
        <v>3112108444</v>
      </c>
      <c r="BX6" s="16">
        <v>3112109444</v>
      </c>
      <c r="BY6" s="16" t="s">
        <v>147</v>
      </c>
      <c r="BZ6" s="16" t="s">
        <v>148</v>
      </c>
      <c r="CA6" s="16" t="s">
        <v>149</v>
      </c>
      <c r="CB6" s="16" t="s">
        <v>150</v>
      </c>
      <c r="CC6" s="16">
        <v>4</v>
      </c>
      <c r="CD6" s="16" t="s">
        <v>117</v>
      </c>
      <c r="CE6" s="16" t="s">
        <v>118</v>
      </c>
      <c r="CF6" s="16"/>
      <c r="CG6" s="16"/>
      <c r="CH6" s="16">
        <v>1</v>
      </c>
      <c r="CI6" s="16" t="s">
        <v>131</v>
      </c>
      <c r="CJ6" s="16" t="s">
        <v>151</v>
      </c>
      <c r="CK6" s="16"/>
      <c r="CL6" s="16" t="s">
        <v>152</v>
      </c>
      <c r="CM6" s="16" t="s">
        <v>134</v>
      </c>
      <c r="CN6" s="16" t="s">
        <v>120</v>
      </c>
      <c r="CO6" s="16" t="s">
        <v>135</v>
      </c>
      <c r="CP6" s="16" t="s">
        <v>136</v>
      </c>
      <c r="CQ6" s="16" t="s">
        <v>137</v>
      </c>
      <c r="CR6" s="16"/>
      <c r="CS6" s="16"/>
      <c r="CT6" s="16"/>
      <c r="CU6" s="16"/>
      <c r="CV6" s="18"/>
    </row>
    <row r="7" spans="1:100">
      <c r="A7">
        <v>3</v>
      </c>
      <c r="B7" s="19">
        <v>3245812021</v>
      </c>
      <c r="C7" s="19" t="s">
        <v>100</v>
      </c>
      <c r="D7" s="19" t="s">
        <v>101</v>
      </c>
      <c r="E7" s="19" t="s">
        <v>102</v>
      </c>
      <c r="F7" s="19" t="s">
        <v>103</v>
      </c>
      <c r="G7" s="19" t="s">
        <v>104</v>
      </c>
      <c r="H7" s="19"/>
      <c r="I7" s="19" t="s">
        <v>105</v>
      </c>
      <c r="J7" s="19" t="s">
        <v>153</v>
      </c>
      <c r="K7" s="19" t="s">
        <v>154</v>
      </c>
      <c r="L7" s="19" t="s">
        <v>155</v>
      </c>
      <c r="M7" s="19" t="s">
        <v>109</v>
      </c>
      <c r="N7" s="19"/>
      <c r="O7" s="19" t="s">
        <v>138</v>
      </c>
      <c r="P7" s="19" t="s">
        <v>112</v>
      </c>
      <c r="Q7" s="19" t="s">
        <v>113</v>
      </c>
      <c r="R7" s="19" t="s">
        <v>156</v>
      </c>
      <c r="S7" s="19" t="s">
        <v>156</v>
      </c>
      <c r="T7" s="19" t="s">
        <v>157</v>
      </c>
      <c r="U7" s="19" t="s">
        <v>158</v>
      </c>
      <c r="V7" s="19"/>
      <c r="W7" s="19" t="s">
        <v>117</v>
      </c>
      <c r="X7" s="19" t="s">
        <v>118</v>
      </c>
      <c r="Y7" s="19" t="s">
        <v>117</v>
      </c>
      <c r="Z7" s="19"/>
      <c r="AA7" s="19"/>
      <c r="AB7" s="19" t="s">
        <v>117</v>
      </c>
      <c r="AC7" s="19"/>
      <c r="AD7" s="19"/>
      <c r="AE7" s="19"/>
      <c r="AF7" s="19"/>
      <c r="AG7" s="19"/>
      <c r="AH7" s="19">
        <v>1</v>
      </c>
      <c r="AI7" s="19">
        <v>-74.206724166870103</v>
      </c>
      <c r="AJ7" s="19">
        <v>4.6296501243063997</v>
      </c>
      <c r="AK7" s="19"/>
      <c r="AL7" s="19"/>
      <c r="AM7" s="20">
        <v>44477</v>
      </c>
      <c r="AN7" s="20">
        <v>44480</v>
      </c>
      <c r="AO7" s="20">
        <v>44481.474976851852</v>
      </c>
      <c r="AP7" s="20">
        <v>44482</v>
      </c>
      <c r="AQ7" s="19"/>
      <c r="AR7" s="20" t="s">
        <v>120</v>
      </c>
      <c r="AS7" s="20" t="s">
        <v>120</v>
      </c>
      <c r="AT7" s="20" t="s">
        <v>120</v>
      </c>
      <c r="AU7" s="20" t="s">
        <v>120</v>
      </c>
      <c r="AV7" s="20" t="s">
        <v>120</v>
      </c>
      <c r="AW7" s="20" t="s">
        <v>120</v>
      </c>
      <c r="AX7" s="20">
        <v>44511</v>
      </c>
      <c r="AY7" s="19">
        <v>20</v>
      </c>
      <c r="AZ7" s="19"/>
      <c r="BA7" s="20" t="s">
        <v>120</v>
      </c>
      <c r="BB7" s="20">
        <v>44481.692870370367</v>
      </c>
      <c r="BC7" s="20">
        <v>44484.801342592589</v>
      </c>
      <c r="BD7" s="19">
        <v>1</v>
      </c>
      <c r="BE7" s="19">
        <v>0</v>
      </c>
      <c r="BF7" s="19" t="s">
        <v>121</v>
      </c>
      <c r="BG7" s="19" t="s">
        <v>11</v>
      </c>
      <c r="BH7" s="20">
        <v>44483</v>
      </c>
      <c r="BI7" s="19">
        <v>1</v>
      </c>
      <c r="BJ7" s="19">
        <v>0</v>
      </c>
      <c r="BK7" s="19" t="s">
        <v>159</v>
      </c>
      <c r="BL7" s="19" t="s">
        <v>159</v>
      </c>
      <c r="BM7" s="19" t="s">
        <v>142</v>
      </c>
      <c r="BN7" s="19" t="s">
        <v>142</v>
      </c>
      <c r="BO7" s="19" t="s">
        <v>143</v>
      </c>
      <c r="BP7" s="19" t="s">
        <v>160</v>
      </c>
      <c r="BQ7" s="19" t="s">
        <v>126</v>
      </c>
      <c r="BR7" s="19" t="s">
        <v>144</v>
      </c>
      <c r="BS7" s="19" t="s">
        <v>161</v>
      </c>
      <c r="BT7" s="19">
        <v>80236809</v>
      </c>
      <c r="BU7" s="19"/>
      <c r="BV7" s="19" t="s">
        <v>162</v>
      </c>
      <c r="BW7" s="19">
        <v>7330273</v>
      </c>
      <c r="BX7" s="19">
        <v>3112560677</v>
      </c>
      <c r="BY7" s="19" t="s">
        <v>163</v>
      </c>
      <c r="BZ7" s="19" t="s">
        <v>164</v>
      </c>
      <c r="CA7" s="19" t="s">
        <v>165</v>
      </c>
      <c r="CB7" s="19" t="s">
        <v>166</v>
      </c>
      <c r="CC7" s="19">
        <v>2</v>
      </c>
      <c r="CD7" s="19" t="s">
        <v>117</v>
      </c>
      <c r="CE7" s="19" t="s">
        <v>118</v>
      </c>
      <c r="CF7" s="19"/>
      <c r="CG7" s="19"/>
      <c r="CH7" s="19">
        <v>1</v>
      </c>
      <c r="CI7" s="19" t="s">
        <v>131</v>
      </c>
      <c r="CJ7" s="19" t="s">
        <v>151</v>
      </c>
      <c r="CK7" s="19"/>
      <c r="CL7" s="19" t="s">
        <v>152</v>
      </c>
      <c r="CM7" s="19" t="s">
        <v>134</v>
      </c>
      <c r="CN7" s="19" t="s">
        <v>120</v>
      </c>
      <c r="CO7" s="19" t="s">
        <v>135</v>
      </c>
      <c r="CP7" s="19" t="s">
        <v>136</v>
      </c>
      <c r="CQ7" s="19" t="s">
        <v>137</v>
      </c>
      <c r="CR7" s="19"/>
      <c r="CS7" s="19"/>
      <c r="CT7" s="19"/>
      <c r="CU7" s="19"/>
      <c r="CV7" s="21"/>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47"/>
  <sheetViews>
    <sheetView showGridLines="0" tabSelected="1" zoomScale="75" zoomScaleNormal="75" workbookViewId="0"/>
  </sheetViews>
  <sheetFormatPr baseColWidth="10" defaultColWidth="0" defaultRowHeight="15" zeroHeight="1"/>
  <cols>
    <col min="1" max="1" width="3.5703125" customWidth="1"/>
    <col min="2" max="2" width="2.5703125" customWidth="1"/>
    <col min="3" max="17" width="11.5703125" customWidth="1"/>
    <col min="18" max="18" width="3.5703125" customWidth="1"/>
    <col min="19" max="16383" width="11.5703125" hidden="1"/>
    <col min="16384" max="16384" width="2.28515625" customWidth="1"/>
  </cols>
  <sheetData>
    <row r="1"/>
    <row r="2"/>
    <row r="3"/>
    <row r="4"/>
    <row r="5"/>
    <row r="6"/>
    <row r="7"/>
    <row r="8"/>
    <row r="9"/>
    <row r="10"/>
    <row r="11"/>
    <row r="12"/>
    <row r="13"/>
    <row r="14"/>
    <row r="15"/>
    <row r="16"/>
    <row r="17"/>
    <row r="18"/>
    <row r="19"/>
    <row r="20"/>
    <row r="21"/>
    <row r="22"/>
    <row r="23"/>
    <row r="24"/>
    <row r="25"/>
    <row r="26"/>
    <row r="27"/>
    <row r="28"/>
    <row r="29"/>
    <row r="30"/>
    <row r="31"/>
    <row r="32"/>
    <row r="33" spans="1:1"/>
    <row r="34" spans="1:1"/>
    <row r="35" spans="1:1"/>
    <row r="36" spans="1:1"/>
    <row r="37" spans="1:1"/>
    <row r="38" spans="1:1"/>
    <row r="39" spans="1:1"/>
    <row r="40" spans="1:1" hidden="1">
      <c r="A40" t="s">
        <v>167</v>
      </c>
    </row>
    <row r="47" spans="1:1" ht="31.15" hidden="1" customHeight="1"/>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41"/>
  <sheetViews>
    <sheetView showGridLines="0" showRowColHeaders="0" topLeftCell="A10" zoomScale="75" zoomScaleNormal="75" workbookViewId="0"/>
  </sheetViews>
  <sheetFormatPr baseColWidth="10" defaultColWidth="0" defaultRowHeight="14.45" customHeight="1" zeroHeight="1"/>
  <cols>
    <col min="1" max="1" width="2.5703125" customWidth="1"/>
    <col min="2" max="2" width="4.42578125" customWidth="1"/>
    <col min="3" max="3" width="30.7109375" customWidth="1"/>
    <col min="4" max="4" width="30.140625" customWidth="1"/>
    <col min="5" max="5" width="2" customWidth="1"/>
    <col min="6" max="6" width="30.140625" customWidth="1"/>
    <col min="7" max="7" width="30.7109375" customWidth="1"/>
    <col min="8" max="8" width="3.7109375" customWidth="1"/>
    <col min="9" max="11" width="11.7109375" customWidth="1"/>
    <col min="12" max="15" width="11.5703125" customWidth="1"/>
    <col min="16" max="16384" width="11.5703125" hidden="1"/>
  </cols>
  <sheetData>
    <row r="1" spans="3:4" ht="15"/>
    <row r="2" spans="3:4" ht="15"/>
    <row r="3" spans="3:4" ht="15"/>
    <row r="4" spans="3:4" ht="15"/>
    <row r="5" spans="3:4" ht="15"/>
    <row r="6" spans="3:4" ht="15"/>
    <row r="7" spans="3:4" ht="15"/>
    <row r="8" spans="3:4" ht="15"/>
    <row r="9" spans="3:4" ht="15"/>
    <row r="10" spans="3:4" ht="15"/>
    <row r="11" spans="3:4" ht="15"/>
    <row r="12" spans="3:4" ht="15"/>
    <row r="13" spans="3:4" ht="15"/>
    <row r="14" spans="3:4" ht="15"/>
    <row r="15" spans="3:4" ht="15" customHeight="1">
      <c r="C15" s="26" t="s">
        <v>168</v>
      </c>
      <c r="D15" s="26"/>
    </row>
    <row r="16" spans="3:4" ht="15" customHeight="1">
      <c r="C16" s="26"/>
      <c r="D16" s="26"/>
    </row>
    <row r="17" spans="3:9" ht="20.25" customHeight="1">
      <c r="C17" s="8"/>
      <c r="F17" s="33" t="s">
        <v>226</v>
      </c>
      <c r="G17" s="33"/>
    </row>
    <row r="18" spans="3:9" ht="15" customHeight="1">
      <c r="C18" s="32" t="s">
        <v>222</v>
      </c>
      <c r="D18" s="32"/>
      <c r="E18" s="9"/>
      <c r="F18" s="33"/>
      <c r="G18" s="33"/>
    </row>
    <row r="19" spans="3:9" ht="14.45" customHeight="1">
      <c r="C19" s="32"/>
      <c r="D19" s="32"/>
      <c r="E19" s="9"/>
      <c r="F19" s="33"/>
      <c r="G19" s="33"/>
    </row>
    <row r="20" spans="3:9" ht="21" customHeight="1">
      <c r="C20" s="32"/>
      <c r="D20" s="32"/>
      <c r="E20" s="9"/>
      <c r="F20" s="33"/>
      <c r="G20" s="33"/>
    </row>
    <row r="21" spans="3:9" ht="21" customHeight="1">
      <c r="C21" s="32"/>
      <c r="D21" s="32"/>
      <c r="E21" s="9"/>
      <c r="F21" s="33"/>
      <c r="G21" s="33"/>
    </row>
    <row r="22" spans="3:9" ht="21" customHeight="1">
      <c r="C22" s="32"/>
      <c r="D22" s="32"/>
      <c r="E22" s="9"/>
      <c r="F22" s="33"/>
      <c r="G22" s="33"/>
    </row>
    <row r="23" spans="3:9" ht="21" customHeight="1">
      <c r="C23" s="32"/>
      <c r="D23" s="32"/>
      <c r="E23" s="9"/>
      <c r="F23" s="33"/>
      <c r="G23" s="33"/>
    </row>
    <row r="24" spans="3:9" ht="21" customHeight="1">
      <c r="C24" s="32"/>
      <c r="D24" s="32"/>
      <c r="E24" s="9"/>
      <c r="F24" s="33"/>
      <c r="G24" s="33"/>
    </row>
    <row r="25" spans="3:9" ht="4.5" customHeight="1">
      <c r="C25" s="32"/>
      <c r="D25" s="32"/>
      <c r="E25" s="9"/>
      <c r="F25" s="33"/>
      <c r="G25" s="33"/>
    </row>
    <row r="26" spans="3:9" ht="10.5" hidden="1" customHeight="1">
      <c r="C26" s="32"/>
      <c r="D26" s="32"/>
      <c r="E26" s="9"/>
      <c r="F26" s="33"/>
      <c r="G26" s="33"/>
    </row>
    <row r="27" spans="3:9" ht="15"/>
    <row r="28" spans="3:9" ht="81" customHeight="1">
      <c r="C28" s="4" t="s">
        <v>169</v>
      </c>
      <c r="D28" s="5" t="s">
        <v>170</v>
      </c>
      <c r="E28" s="29" t="s">
        <v>171</v>
      </c>
      <c r="F28" s="30"/>
      <c r="G28" s="6" t="s">
        <v>172</v>
      </c>
    </row>
    <row r="29" spans="3:9" ht="40.5" customHeight="1">
      <c r="C29" s="2">
        <v>3</v>
      </c>
      <c r="D29" s="2">
        <v>0</v>
      </c>
      <c r="E29" s="27">
        <v>1</v>
      </c>
      <c r="F29" s="28"/>
      <c r="G29" s="2">
        <v>0</v>
      </c>
    </row>
    <row r="30" spans="3:9" ht="17.25" customHeight="1">
      <c r="I30" s="7"/>
    </row>
    <row r="31" spans="3:9" ht="27" customHeight="1">
      <c r="C31" s="31" t="s">
        <v>173</v>
      </c>
      <c r="D31" s="31"/>
      <c r="E31" s="31"/>
      <c r="F31" s="31"/>
      <c r="G31" s="31"/>
    </row>
    <row r="32" spans="3:9" ht="15"/>
    <row r="33" ht="15"/>
    <row r="34" ht="15" hidden="1"/>
    <row r="40" ht="15" hidden="1"/>
    <row r="41" ht="31.15" hidden="1" customHeight="1"/>
  </sheetData>
  <mergeCells count="6">
    <mergeCell ref="C15:D16"/>
    <mergeCell ref="E29:F29"/>
    <mergeCell ref="E28:F28"/>
    <mergeCell ref="C31:G31"/>
    <mergeCell ref="C18:D26"/>
    <mergeCell ref="F17:G2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N42"/>
  <sheetViews>
    <sheetView showGridLines="0" topLeftCell="A7" zoomScale="75" zoomScaleNormal="75" workbookViewId="0">
      <selection activeCell="C21" sqref="C21:I22"/>
    </sheetView>
  </sheetViews>
  <sheetFormatPr baseColWidth="10" defaultColWidth="0" defaultRowHeight="14.45" customHeight="1" zeroHeight="1"/>
  <cols>
    <col min="1" max="1" width="2.5703125" customWidth="1"/>
    <col min="2" max="2" width="4.42578125" customWidth="1"/>
    <col min="3" max="3" width="30" bestFit="1" customWidth="1"/>
    <col min="4" max="6" width="30.7109375" customWidth="1"/>
    <col min="7" max="7" width="3.7109375" customWidth="1"/>
    <col min="8" max="10" width="11.7109375" customWidth="1"/>
    <col min="11" max="14" width="0" hidden="1" customWidth="1"/>
    <col min="15" max="16384" width="11.5703125" hidden="1"/>
  </cols>
  <sheetData>
    <row r="1" ht="15"/>
    <row r="2" ht="15"/>
    <row r="3" ht="15"/>
    <row r="4" ht="15"/>
    <row r="5" ht="15"/>
    <row r="6" ht="15"/>
    <row r="7" ht="15"/>
    <row r="8" ht="15"/>
    <row r="9" ht="15"/>
    <row r="10" ht="15"/>
    <row r="11" ht="15"/>
    <row r="12" ht="15"/>
    <row r="13" ht="15"/>
    <row r="14" ht="15"/>
    <row r="15" ht="15"/>
    <row r="16" ht="15"/>
    <row r="17" spans="3:10" ht="21">
      <c r="C17" s="1" t="s">
        <v>174</v>
      </c>
    </row>
    <row r="18" spans="3:10" ht="15"/>
    <row r="19" spans="3:10" ht="14.45" customHeight="1">
      <c r="C19" s="35" t="s">
        <v>175</v>
      </c>
      <c r="D19" s="35"/>
      <c r="E19" s="35"/>
      <c r="F19" s="35"/>
      <c r="G19" s="35"/>
      <c r="H19" s="35"/>
      <c r="I19" s="35"/>
      <c r="J19" s="11"/>
    </row>
    <row r="20" spans="3:10" ht="21" customHeight="1">
      <c r="C20" s="35"/>
      <c r="D20" s="35"/>
      <c r="E20" s="35"/>
      <c r="F20" s="35"/>
      <c r="G20" s="35"/>
      <c r="H20" s="35"/>
      <c r="I20" s="35"/>
      <c r="J20" s="11"/>
    </row>
    <row r="21" spans="3:10" ht="38.25" customHeight="1">
      <c r="C21" s="35" t="s">
        <v>176</v>
      </c>
      <c r="D21" s="35"/>
      <c r="E21" s="35"/>
      <c r="F21" s="35"/>
      <c r="G21" s="35"/>
      <c r="H21" s="35"/>
      <c r="I21" s="35"/>
      <c r="J21" s="36"/>
    </row>
    <row r="22" spans="3:10" ht="48" customHeight="1">
      <c r="C22" s="35"/>
      <c r="D22" s="35"/>
      <c r="E22" s="35"/>
      <c r="F22" s="35"/>
      <c r="G22" s="35"/>
      <c r="H22" s="35"/>
      <c r="I22" s="35"/>
      <c r="J22" s="36"/>
    </row>
    <row r="23" spans="3:10" ht="31.9" customHeight="1">
      <c r="C23" s="35" t="s">
        <v>227</v>
      </c>
      <c r="D23" s="35"/>
      <c r="E23" s="35"/>
      <c r="F23" s="35"/>
      <c r="G23" s="35"/>
      <c r="H23" s="35"/>
      <c r="I23" s="35"/>
      <c r="J23" s="11"/>
    </row>
    <row r="24" spans="3:10" ht="36.75" customHeight="1">
      <c r="C24" s="35"/>
      <c r="D24" s="35"/>
      <c r="E24" s="35"/>
      <c r="F24" s="35"/>
      <c r="G24" s="35"/>
      <c r="H24" s="35"/>
      <c r="I24" s="35"/>
      <c r="J24" s="11"/>
    </row>
    <row r="25" spans="3:10" ht="21" hidden="1" customHeight="1">
      <c r="C25" s="11"/>
      <c r="D25" s="11"/>
      <c r="E25" s="11"/>
      <c r="F25" s="11"/>
      <c r="G25" s="11"/>
      <c r="H25" s="11"/>
      <c r="I25" s="11"/>
      <c r="J25" s="11"/>
    </row>
    <row r="26" spans="3:10" ht="21" hidden="1" customHeight="1">
      <c r="C26" s="11"/>
      <c r="D26" s="11"/>
      <c r="E26" s="11"/>
      <c r="F26" s="11"/>
      <c r="G26" s="11"/>
      <c r="H26" s="11"/>
      <c r="I26" s="11"/>
      <c r="J26" s="11"/>
    </row>
    <row r="27" spans="3:10" ht="15"/>
    <row r="28" spans="3:10" ht="21">
      <c r="C28" s="3" t="s">
        <v>177</v>
      </c>
    </row>
    <row r="29" spans="3:10" ht="37.9" customHeight="1">
      <c r="C29" s="35" t="s">
        <v>178</v>
      </c>
      <c r="D29" s="35"/>
      <c r="E29" s="35"/>
      <c r="F29" s="35"/>
      <c r="G29" s="35"/>
      <c r="H29" s="35"/>
      <c r="I29" s="35"/>
      <c r="J29" s="11"/>
    </row>
    <row r="30" spans="3:10" ht="67.5" customHeight="1">
      <c r="C30" s="35"/>
      <c r="D30" s="35"/>
      <c r="E30" s="35"/>
      <c r="F30" s="35"/>
      <c r="G30" s="35"/>
      <c r="H30" s="35"/>
      <c r="I30" s="35"/>
      <c r="J30" s="11"/>
    </row>
    <row r="31" spans="3:10" ht="16.5" customHeight="1"/>
    <row r="32" spans="3:10" ht="20.25">
      <c r="C32" s="34" t="s">
        <v>179</v>
      </c>
      <c r="D32" s="34"/>
      <c r="E32" s="34"/>
      <c r="F32" s="34"/>
    </row>
    <row r="33" ht="15"/>
    <row r="34" ht="15"/>
    <row r="35" ht="15" hidden="1"/>
    <row r="41" ht="15" hidden="1"/>
    <row r="42" ht="31.15" hidden="1" customHeight="1"/>
  </sheetData>
  <mergeCells count="6">
    <mergeCell ref="C32:F32"/>
    <mergeCell ref="C19:I20"/>
    <mergeCell ref="C21:I22"/>
    <mergeCell ref="J21:J22"/>
    <mergeCell ref="C23:I24"/>
    <mergeCell ref="C29:I3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J26"/>
  <sheetViews>
    <sheetView showGridLines="0" zoomScale="75" zoomScaleNormal="75" workbookViewId="0">
      <selection activeCell="F22" sqref="F22"/>
    </sheetView>
  </sheetViews>
  <sheetFormatPr baseColWidth="10" defaultColWidth="0" defaultRowHeight="15" zeroHeight="1"/>
  <cols>
    <col min="1" max="1" width="8.140625" customWidth="1"/>
    <col min="2" max="2" width="18.85546875" customWidth="1"/>
    <col min="3" max="3" width="31.140625" customWidth="1"/>
    <col min="4" max="4" width="25.28515625" customWidth="1"/>
    <col min="5" max="5" width="40.28515625" customWidth="1"/>
    <col min="6" max="6" width="34.28515625" customWidth="1"/>
    <col min="7" max="7" width="50.5703125" customWidth="1"/>
    <col min="8" max="8" width="20.140625" customWidth="1"/>
    <col min="9" max="9" width="34.28515625" customWidth="1"/>
    <col min="10" max="10" width="6.42578125" customWidth="1"/>
    <col min="11" max="16384" width="11.42578125" hidden="1"/>
  </cols>
  <sheetData>
    <row r="1" spans="2:8"/>
    <row r="2" spans="2:8" ht="14.45" customHeight="1">
      <c r="B2" s="7"/>
      <c r="C2" s="7"/>
      <c r="D2" s="7"/>
    </row>
    <row r="3" spans="2:8">
      <c r="B3" s="7"/>
      <c r="C3" s="7"/>
      <c r="D3" s="7"/>
    </row>
    <row r="4" spans="2:8">
      <c r="B4" s="7"/>
      <c r="C4" s="7"/>
      <c r="D4" s="7"/>
    </row>
    <row r="5" spans="2:8">
      <c r="B5" s="7"/>
      <c r="C5" s="7"/>
      <c r="D5" s="7"/>
    </row>
    <row r="6" spans="2:8">
      <c r="B6" s="7"/>
      <c r="C6" s="7"/>
      <c r="D6" s="7"/>
    </row>
    <row r="7" spans="2:8">
      <c r="B7" s="7"/>
      <c r="C7" s="7"/>
      <c r="D7" s="7"/>
    </row>
    <row r="8" spans="2:8">
      <c r="B8" s="7"/>
      <c r="C8" s="7"/>
      <c r="D8" s="7"/>
    </row>
    <row r="9" spans="2:8" ht="34.5" customHeight="1">
      <c r="B9" s="7"/>
      <c r="C9" s="7"/>
      <c r="D9" s="7"/>
    </row>
    <row r="10" spans="2:8" ht="22.5" customHeight="1">
      <c r="B10" s="7"/>
      <c r="C10" s="7"/>
      <c r="D10" s="7"/>
    </row>
    <row r="11" spans="2:8" ht="45" customHeight="1">
      <c r="B11" s="37" t="s">
        <v>221</v>
      </c>
      <c r="C11" s="37"/>
      <c r="D11" s="39"/>
      <c r="E11" s="39"/>
      <c r="F11" s="39"/>
      <c r="G11" s="39"/>
      <c r="H11" s="13"/>
    </row>
    <row r="12" spans="2:8" ht="15" customHeight="1">
      <c r="B12" s="37"/>
      <c r="C12" s="37"/>
      <c r="D12" s="39"/>
      <c r="E12" s="39"/>
      <c r="F12" s="39"/>
      <c r="G12" s="39"/>
      <c r="H12" s="13"/>
    </row>
    <row r="13" spans="2:8" ht="10.5" customHeight="1">
      <c r="B13" s="37"/>
      <c r="C13" s="37"/>
      <c r="D13" s="13"/>
      <c r="E13" s="13"/>
      <c r="F13" s="13"/>
      <c r="G13" s="13"/>
      <c r="H13" s="13"/>
    </row>
    <row r="14" spans="2:8" ht="26.25" customHeight="1">
      <c r="B14" s="37"/>
      <c r="C14" s="37"/>
      <c r="D14" s="38"/>
      <c r="E14" s="38"/>
      <c r="F14" s="38"/>
      <c r="G14" s="38"/>
      <c r="H14" s="38"/>
    </row>
    <row r="15" spans="2:8" ht="18" customHeight="1">
      <c r="D15" s="38"/>
      <c r="E15" s="38"/>
      <c r="F15" s="38"/>
      <c r="G15" s="38"/>
      <c r="H15" s="38"/>
    </row>
    <row r="16" spans="2:8"/>
    <row r="17" spans="2:9"/>
    <row r="18" spans="2:9"/>
    <row r="19" spans="2:9" ht="100.5" customHeight="1">
      <c r="B19" s="10" t="s">
        <v>180</v>
      </c>
      <c r="C19" s="10" t="s">
        <v>181</v>
      </c>
      <c r="D19" s="10" t="s">
        <v>182</v>
      </c>
      <c r="E19" s="10" t="s">
        <v>183</v>
      </c>
      <c r="F19" s="10" t="s">
        <v>184</v>
      </c>
      <c r="G19" s="10" t="s">
        <v>185</v>
      </c>
      <c r="H19" s="10" t="s">
        <v>186</v>
      </c>
      <c r="I19" s="10" t="s">
        <v>187</v>
      </c>
    </row>
    <row r="20" spans="2:9" ht="78.75" customHeight="1">
      <c r="B20" s="12">
        <f>+'Solicitudes de acceso a la info'!B12</f>
        <v>3519432021</v>
      </c>
      <c r="C20" s="12" t="str">
        <f>+'Solicitudes de acceso a la info'!C12</f>
        <v>SUBDIRECCION DE REGISTRO INMOBILIARIO</v>
      </c>
      <c r="D20" s="12" t="str">
        <f>+'Solicitudes de acceso a la info'!D12</f>
        <v>WEB</v>
      </c>
      <c r="E20" s="12" t="str">
        <f>+'Solicitudes de acceso a la info'!E12</f>
        <v>SOLICITUD DE ACCESO A LA INFORMACION</v>
      </c>
      <c r="F20" s="12" t="str">
        <f>+'Solicitudes de acceso a la info'!F12</f>
        <v>Solucionado - Por asignacion</v>
      </c>
      <c r="G20" s="25" t="s">
        <v>223</v>
      </c>
      <c r="H20" s="12">
        <f>+'Solicitudes de acceso a la info'!H12</f>
        <v>1</v>
      </c>
      <c r="I20" s="12" t="str">
        <f>+'Solicitudes de acceso a la info'!I12</f>
        <v>GESTIONADOS</v>
      </c>
    </row>
    <row r="21" spans="2:9" ht="70.5" customHeight="1">
      <c r="B21" s="12">
        <f>+'Solicitudes de acceso a la info'!B13</f>
        <v>3848182021</v>
      </c>
      <c r="C21" s="12" t="str">
        <f>+'Solicitudes de acceso a la info'!C13</f>
        <v>AREA DE ATENCION A LA CIUDADANIA</v>
      </c>
      <c r="D21" s="12" t="str">
        <f>+'Solicitudes de acceso a la info'!D13</f>
        <v>WEB</v>
      </c>
      <c r="E21" s="12" t="str">
        <f>+'Solicitudes de acceso a la info'!E13</f>
        <v>SOLICITUD DE ACCESO A LA INFORMACION</v>
      </c>
      <c r="F21" s="12" t="str">
        <f>+'Solicitudes de acceso a la info'!F13</f>
        <v>Por aclarar - por solicitud aclaracion</v>
      </c>
      <c r="G21" s="25" t="s">
        <v>224</v>
      </c>
      <c r="H21" s="12">
        <f>+'Solicitudes de acceso a la info'!H13</f>
        <v>1</v>
      </c>
      <c r="I21" s="12" t="str">
        <f>+'Solicitudes de acceso a la info'!I13</f>
        <v>GESTIONADOS</v>
      </c>
    </row>
    <row r="22" spans="2:9" ht="80.25" customHeight="1">
      <c r="B22" s="12">
        <f>+'Solicitudes de acceso a la info'!B14</f>
        <v>3848822021</v>
      </c>
      <c r="C22" s="12" t="str">
        <f>+'Solicitudes de acceso a la info'!C14</f>
        <v>AREA DE ATENCION A LA CIUDADANIA</v>
      </c>
      <c r="D22" s="12" t="str">
        <f>+'Solicitudes de acceso a la info'!D14</f>
        <v>ESCRITO</v>
      </c>
      <c r="E22" s="12" t="str">
        <f>+'Solicitudes de acceso a la info'!E14</f>
        <v>SOLICITUD DE ACCESO A LA INFORMACION</v>
      </c>
      <c r="F22" s="12" t="str">
        <f>+'Solicitudes de acceso a la info'!F14</f>
        <v>Por aclarar - por solicitud aclaracion</v>
      </c>
      <c r="G22" s="25" t="s">
        <v>225</v>
      </c>
      <c r="H22" s="12">
        <f>+'Solicitudes de acceso a la info'!H14</f>
        <v>1</v>
      </c>
      <c r="I22" s="12" t="str">
        <f>+'Solicitudes de acceso a la info'!I14</f>
        <v>GESTIONADOS</v>
      </c>
    </row>
    <row r="23" spans="2:9"/>
    <row r="24" spans="2:9"/>
    <row r="25" spans="2:9"/>
    <row r="26" spans="2:9"/>
  </sheetData>
  <mergeCells count="3">
    <mergeCell ref="B11:C14"/>
    <mergeCell ref="D14:H15"/>
    <mergeCell ref="D11:G12"/>
  </mergeCells>
  <pageMargins left="0.7" right="0.7" top="0.75" bottom="0.75" header="0.3" footer="0.3"/>
  <pageSetup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62DF1-24C5-49C7-AC27-FF8F8756BB13}">
  <dimension ref="A1:CX14"/>
  <sheetViews>
    <sheetView zoomScale="71" zoomScaleNormal="71" workbookViewId="0">
      <selection activeCell="B17" sqref="B17"/>
    </sheetView>
  </sheetViews>
  <sheetFormatPr baseColWidth="10" defaultColWidth="11.42578125" defaultRowHeight="15" customHeight="1"/>
  <cols>
    <col min="1" max="1" width="7.42578125" bestFit="1" customWidth="1"/>
    <col min="2" max="2" width="49.28515625" bestFit="1" customWidth="1"/>
    <col min="4" max="4" width="17" customWidth="1"/>
    <col min="6" max="6" width="21.7109375" customWidth="1"/>
    <col min="7" max="7" width="14.85546875" customWidth="1"/>
    <col min="8" max="8" width="18.5703125" customWidth="1"/>
    <col min="9" max="9" width="14.28515625" bestFit="1" customWidth="1"/>
    <col min="10" max="10" width="19.7109375" customWidth="1"/>
    <col min="12" max="12" width="13.5703125" customWidth="1"/>
    <col min="13" max="13" width="19.5703125" customWidth="1"/>
    <col min="14" max="14" width="16.5703125" customWidth="1"/>
    <col min="16" max="16" width="14.7109375" customWidth="1"/>
    <col min="17" max="17" width="22.42578125" customWidth="1"/>
    <col min="18" max="18" width="21.140625" customWidth="1"/>
    <col min="19" max="19" width="21.42578125" customWidth="1"/>
    <col min="21" max="21" width="19.5703125" customWidth="1"/>
    <col min="22" max="22" width="18.85546875" customWidth="1"/>
    <col min="23" max="23" width="12" customWidth="1"/>
    <col min="25" max="25" width="19.42578125" customWidth="1"/>
    <col min="26" max="26" width="21.140625" customWidth="1"/>
    <col min="27" max="27" width="25.140625" customWidth="1"/>
    <col min="29" max="29" width="16.28515625" customWidth="1"/>
    <col min="31" max="31" width="23.85546875" customWidth="1"/>
    <col min="32" max="32" width="19.140625" customWidth="1"/>
    <col min="33" max="33" width="20.85546875" customWidth="1"/>
    <col min="34" max="34" width="21.7109375" customWidth="1"/>
    <col min="35" max="35" width="23.28515625" customWidth="1"/>
    <col min="36" max="36" width="21.7109375" customWidth="1"/>
    <col min="37" max="37" width="33.28515625" customWidth="1"/>
    <col min="38" max="38" width="31.7109375" customWidth="1"/>
    <col min="39" max="39" width="15.28515625" style="22" customWidth="1"/>
    <col min="40" max="40" width="15.5703125" style="22" customWidth="1"/>
    <col min="41" max="41" width="18" style="22" customWidth="1"/>
    <col min="42" max="42" width="22" style="22" customWidth="1"/>
    <col min="43" max="43" width="25.7109375" customWidth="1"/>
    <col min="44" max="44" width="23.5703125" style="22" customWidth="1"/>
    <col min="45" max="45" width="25.5703125" style="22" customWidth="1"/>
    <col min="46" max="46" width="26.42578125" style="22" customWidth="1"/>
    <col min="47" max="47" width="26.7109375" style="22" customWidth="1"/>
    <col min="48" max="48" width="27.5703125" style="22" customWidth="1"/>
    <col min="49" max="49" width="26.5703125" style="22" customWidth="1"/>
    <col min="50" max="50" width="19.85546875" style="22" customWidth="1"/>
    <col min="51" max="51" width="24.85546875" customWidth="1"/>
    <col min="52" max="52" width="24" customWidth="1"/>
    <col min="53" max="53" width="21.85546875" style="22" customWidth="1"/>
    <col min="54" max="54" width="18.85546875" style="22" customWidth="1"/>
    <col min="55" max="55" width="13.85546875" style="22" customWidth="1"/>
    <col min="56" max="56" width="13.85546875" customWidth="1"/>
    <col min="57" max="57" width="18.42578125" customWidth="1"/>
    <col min="59" max="59" width="22.85546875" customWidth="1"/>
    <col min="60" max="60" width="19.5703125" style="22" customWidth="1"/>
    <col min="61" max="61" width="20" customWidth="1"/>
    <col min="62" max="62" width="26.85546875" customWidth="1"/>
    <col min="63" max="63" width="13.5703125" customWidth="1"/>
    <col min="64" max="64" width="16.140625" customWidth="1"/>
    <col min="65" max="65" width="14.5703125" customWidth="1"/>
    <col min="66" max="66" width="20.85546875" customWidth="1"/>
    <col min="67" max="67" width="14" customWidth="1"/>
    <col min="68" max="68" width="17.5703125" customWidth="1"/>
    <col min="69" max="69" width="19.42578125" customWidth="1"/>
    <col min="70" max="70" width="20.28515625" customWidth="1"/>
    <col min="71" max="71" width="21.5703125" customWidth="1"/>
    <col min="72" max="72" width="23.7109375" customWidth="1"/>
    <col min="73" max="73" width="24.85546875" customWidth="1"/>
    <col min="74" max="74" width="30.7109375" customWidth="1"/>
    <col min="75" max="75" width="25.7109375" customWidth="1"/>
    <col min="76" max="76" width="20.5703125" customWidth="1"/>
    <col min="77" max="77" width="32.140625" customWidth="1"/>
    <col min="78" max="78" width="24.28515625" customWidth="1"/>
    <col min="79" max="79" width="19.5703125" customWidth="1"/>
    <col min="80" max="80" width="21.28515625" customWidth="1"/>
    <col min="81" max="81" width="22.140625" customWidth="1"/>
    <col min="82" max="82" width="18.85546875" customWidth="1"/>
    <col min="83" max="83" width="24.140625" customWidth="1"/>
    <col min="84" max="84" width="19.7109375" customWidth="1"/>
    <col min="85" max="85" width="21.140625" customWidth="1"/>
    <col min="86" max="86" width="20.7109375" customWidth="1"/>
    <col min="87" max="87" width="16.7109375" customWidth="1"/>
    <col min="88" max="88" width="17" customWidth="1"/>
    <col min="91" max="91" width="16.7109375" customWidth="1"/>
    <col min="92" max="92" width="20.42578125" customWidth="1"/>
    <col min="93" max="93" width="22.28515625" customWidth="1"/>
    <col min="94" max="94" width="14.140625" customWidth="1"/>
    <col min="95" max="95" width="24.85546875" customWidth="1"/>
    <col min="96" max="96" width="19.7109375" customWidth="1"/>
    <col min="97" max="97" width="21.140625" customWidth="1"/>
    <col min="98" max="98" width="30.140625" customWidth="1"/>
    <col min="99" max="99" width="17.28515625" customWidth="1"/>
  </cols>
  <sheetData>
    <row r="1" spans="1:102">
      <c r="A1" s="14" t="s">
        <v>0</v>
      </c>
      <c r="B1" s="14" t="s">
        <v>188</v>
      </c>
      <c r="C1" s="14" t="s">
        <v>2</v>
      </c>
      <c r="D1" s="14" t="s">
        <v>3</v>
      </c>
      <c r="E1" s="14" t="s">
        <v>4</v>
      </c>
      <c r="F1" s="14" t="s">
        <v>5</v>
      </c>
      <c r="G1" s="14" t="s">
        <v>6</v>
      </c>
      <c r="H1" s="14" t="s">
        <v>7</v>
      </c>
      <c r="I1" s="14" t="s">
        <v>8</v>
      </c>
      <c r="J1" s="14" t="s">
        <v>9</v>
      </c>
      <c r="K1" s="14" t="s">
        <v>10</v>
      </c>
      <c r="L1" s="14" t="s">
        <v>11</v>
      </c>
      <c r="M1" s="14" t="s">
        <v>12</v>
      </c>
      <c r="N1" s="14" t="s">
        <v>13</v>
      </c>
      <c r="O1" s="14" t="s">
        <v>14</v>
      </c>
      <c r="P1" s="14" t="s">
        <v>15</v>
      </c>
      <c r="Q1" s="14" t="s">
        <v>16</v>
      </c>
      <c r="R1" s="14" t="s">
        <v>17</v>
      </c>
      <c r="S1" s="14" t="s">
        <v>18</v>
      </c>
      <c r="T1" s="14" t="s">
        <v>19</v>
      </c>
      <c r="U1" s="14" t="s">
        <v>20</v>
      </c>
      <c r="V1" s="14" t="s">
        <v>21</v>
      </c>
      <c r="W1" s="14" t="s">
        <v>22</v>
      </c>
      <c r="X1" s="14" t="s">
        <v>23</v>
      </c>
      <c r="Y1" s="14" t="s">
        <v>24</v>
      </c>
      <c r="Z1" s="14" t="s">
        <v>25</v>
      </c>
      <c r="AA1" s="14" t="s">
        <v>26</v>
      </c>
      <c r="AB1" s="14" t="s">
        <v>27</v>
      </c>
      <c r="AC1" s="14" t="s">
        <v>28</v>
      </c>
      <c r="AD1" s="14" t="s">
        <v>29</v>
      </c>
      <c r="AE1" s="14" t="s">
        <v>30</v>
      </c>
      <c r="AF1" s="14" t="s">
        <v>31</v>
      </c>
      <c r="AG1" s="14" t="s">
        <v>32</v>
      </c>
      <c r="AH1" s="14" t="s">
        <v>33</v>
      </c>
      <c r="AI1" s="14" t="s">
        <v>34</v>
      </c>
      <c r="AJ1" s="14" t="s">
        <v>35</v>
      </c>
      <c r="AK1" s="14" t="s">
        <v>36</v>
      </c>
      <c r="AL1" s="14" t="s">
        <v>37</v>
      </c>
      <c r="AM1" s="15" t="s">
        <v>38</v>
      </c>
      <c r="AN1" s="15" t="s">
        <v>39</v>
      </c>
      <c r="AO1" s="15" t="s">
        <v>40</v>
      </c>
      <c r="AP1" s="15" t="s">
        <v>41</v>
      </c>
      <c r="AQ1" s="14" t="s">
        <v>42</v>
      </c>
      <c r="AR1" s="15" t="s">
        <v>43</v>
      </c>
      <c r="AS1" s="15" t="s">
        <v>44</v>
      </c>
      <c r="AT1" s="15" t="s">
        <v>45</v>
      </c>
      <c r="AU1" s="15" t="s">
        <v>46</v>
      </c>
      <c r="AV1" s="15" t="s">
        <v>47</v>
      </c>
      <c r="AW1" s="15" t="s">
        <v>48</v>
      </c>
      <c r="AX1" s="15" t="s">
        <v>49</v>
      </c>
      <c r="AY1" s="14" t="s">
        <v>50</v>
      </c>
      <c r="AZ1" s="14" t="s">
        <v>51</v>
      </c>
      <c r="BA1" s="15" t="s">
        <v>52</v>
      </c>
      <c r="BB1" s="15" t="s">
        <v>53</v>
      </c>
      <c r="BC1" s="15" t="s">
        <v>54</v>
      </c>
      <c r="BD1" s="14" t="s">
        <v>55</v>
      </c>
      <c r="BE1" s="14" t="s">
        <v>56</v>
      </c>
      <c r="BF1" s="14" t="s">
        <v>57</v>
      </c>
      <c r="BG1" s="14" t="s">
        <v>58</v>
      </c>
      <c r="BH1" s="15" t="s">
        <v>59</v>
      </c>
      <c r="BI1" s="14" t="s">
        <v>60</v>
      </c>
      <c r="BJ1" s="14" t="s">
        <v>61</v>
      </c>
      <c r="BK1" s="14" t="s">
        <v>62</v>
      </c>
      <c r="BL1" s="14" t="s">
        <v>63</v>
      </c>
      <c r="BM1" s="14" t="s">
        <v>64</v>
      </c>
      <c r="BN1" s="14" t="s">
        <v>65</v>
      </c>
      <c r="BO1" s="14" t="s">
        <v>66</v>
      </c>
      <c r="BP1" s="14" t="s">
        <v>67</v>
      </c>
      <c r="BQ1" s="14" t="s">
        <v>68</v>
      </c>
      <c r="BR1" s="14" t="s">
        <v>69</v>
      </c>
      <c r="BS1" s="14" t="s">
        <v>70</v>
      </c>
      <c r="BT1" s="14" t="s">
        <v>71</v>
      </c>
      <c r="BU1" s="14" t="s">
        <v>72</v>
      </c>
      <c r="BV1" s="14" t="s">
        <v>73</v>
      </c>
      <c r="BW1" s="14" t="s">
        <v>74</v>
      </c>
      <c r="BX1" s="14" t="s">
        <v>75</v>
      </c>
      <c r="BY1" s="14" t="s">
        <v>76</v>
      </c>
      <c r="BZ1" s="14" t="s">
        <v>77</v>
      </c>
      <c r="CA1" s="14" t="s">
        <v>78</v>
      </c>
      <c r="CB1" s="14" t="s">
        <v>79</v>
      </c>
      <c r="CC1" s="14" t="s">
        <v>80</v>
      </c>
      <c r="CD1" s="14" t="s">
        <v>81</v>
      </c>
      <c r="CE1" s="14" t="s">
        <v>82</v>
      </c>
      <c r="CF1" s="14" t="s">
        <v>83</v>
      </c>
      <c r="CG1" s="14" t="s">
        <v>84</v>
      </c>
      <c r="CH1" s="14" t="s">
        <v>85</v>
      </c>
      <c r="CI1" s="14" t="s">
        <v>86</v>
      </c>
      <c r="CJ1" s="14" t="s">
        <v>87</v>
      </c>
      <c r="CK1" s="14" t="s">
        <v>88</v>
      </c>
      <c r="CL1" s="14" t="s">
        <v>89</v>
      </c>
      <c r="CM1" s="14" t="s">
        <v>90</v>
      </c>
      <c r="CN1" s="14" t="s">
        <v>91</v>
      </c>
      <c r="CO1" s="14" t="s">
        <v>92</v>
      </c>
      <c r="CP1" s="14" t="s">
        <v>93</v>
      </c>
      <c r="CQ1" s="14" t="s">
        <v>94</v>
      </c>
      <c r="CR1" s="14" t="s">
        <v>95</v>
      </c>
      <c r="CS1" s="14" t="s">
        <v>96</v>
      </c>
      <c r="CT1" s="14" t="s">
        <v>97</v>
      </c>
      <c r="CU1" s="14" t="s">
        <v>98</v>
      </c>
      <c r="CV1" s="14" t="s">
        <v>99</v>
      </c>
      <c r="CW1" s="14"/>
      <c r="CX1" t="s">
        <v>189</v>
      </c>
    </row>
    <row r="2" spans="1:102">
      <c r="A2">
        <v>1</v>
      </c>
      <c r="B2">
        <v>3519432021</v>
      </c>
      <c r="C2" t="s">
        <v>100</v>
      </c>
      <c r="D2" t="s">
        <v>101</v>
      </c>
      <c r="E2" t="s">
        <v>102</v>
      </c>
      <c r="F2" t="s">
        <v>103</v>
      </c>
      <c r="G2" t="s">
        <v>104</v>
      </c>
      <c r="H2" t="str">
        <f>CX2</f>
        <v>SUBDIRECCION DE REGISTRO INMOBILIARIO</v>
      </c>
      <c r="I2" t="s">
        <v>105</v>
      </c>
      <c r="J2" t="s">
        <v>105</v>
      </c>
      <c r="K2" t="s">
        <v>190</v>
      </c>
      <c r="L2" t="s">
        <v>108</v>
      </c>
      <c r="M2" t="s">
        <v>109</v>
      </c>
      <c r="O2" t="s">
        <v>138</v>
      </c>
      <c r="P2" t="s">
        <v>112</v>
      </c>
      <c r="Q2" t="s">
        <v>191</v>
      </c>
      <c r="R2" t="s">
        <v>192</v>
      </c>
      <c r="S2" t="s">
        <v>192</v>
      </c>
      <c r="T2" t="s">
        <v>193</v>
      </c>
      <c r="U2" t="s">
        <v>158</v>
      </c>
      <c r="W2" t="s">
        <v>117</v>
      </c>
      <c r="X2" t="s">
        <v>117</v>
      </c>
      <c r="Y2" t="s">
        <v>117</v>
      </c>
      <c r="AB2" t="s">
        <v>117</v>
      </c>
      <c r="AI2">
        <v>-74.108107388019505</v>
      </c>
      <c r="AJ2">
        <v>4.6522110728570798</v>
      </c>
      <c r="AM2" s="22">
        <v>44498</v>
      </c>
      <c r="AN2" s="22">
        <v>44502</v>
      </c>
      <c r="AO2" s="22">
        <v>44509.590636574074</v>
      </c>
      <c r="AP2" s="22">
        <v>44510</v>
      </c>
      <c r="AR2" s="22" t="s">
        <v>120</v>
      </c>
      <c r="AS2" s="22" t="s">
        <v>120</v>
      </c>
      <c r="AT2" s="22" t="s">
        <v>120</v>
      </c>
      <c r="AU2" s="22" t="s">
        <v>120</v>
      </c>
      <c r="AV2" s="22" t="s">
        <v>120</v>
      </c>
      <c r="AW2" s="22" t="s">
        <v>120</v>
      </c>
      <c r="AX2" s="22">
        <v>44539</v>
      </c>
      <c r="AY2">
        <v>20</v>
      </c>
      <c r="BA2" s="22" t="s">
        <v>120</v>
      </c>
      <c r="BB2" s="22">
        <v>44509.644826388889</v>
      </c>
      <c r="BC2" s="22" t="s">
        <v>120</v>
      </c>
      <c r="BD2">
        <v>1</v>
      </c>
      <c r="BE2">
        <v>0</v>
      </c>
      <c r="BF2" t="s">
        <v>121</v>
      </c>
      <c r="BG2" t="s">
        <v>11</v>
      </c>
      <c r="BH2" s="22">
        <v>44511</v>
      </c>
      <c r="BI2">
        <v>1</v>
      </c>
      <c r="BJ2">
        <v>0</v>
      </c>
      <c r="BK2" t="s">
        <v>194</v>
      </c>
      <c r="BL2" t="s">
        <v>194</v>
      </c>
      <c r="BM2" t="s">
        <v>142</v>
      </c>
      <c r="BN2" t="s">
        <v>142</v>
      </c>
      <c r="BO2" t="s">
        <v>143</v>
      </c>
      <c r="BP2" t="s">
        <v>125</v>
      </c>
      <c r="BQ2" t="s">
        <v>126</v>
      </c>
      <c r="BR2" t="s">
        <v>144</v>
      </c>
      <c r="BS2" t="s">
        <v>195</v>
      </c>
      <c r="BT2">
        <v>1012459532</v>
      </c>
      <c r="BV2" t="s">
        <v>196</v>
      </c>
      <c r="BW2">
        <v>4763023</v>
      </c>
      <c r="BX2">
        <v>3057162593</v>
      </c>
      <c r="BY2" t="s">
        <v>197</v>
      </c>
      <c r="BZ2" t="s">
        <v>198</v>
      </c>
      <c r="CA2" t="s">
        <v>199</v>
      </c>
      <c r="CB2" t="s">
        <v>200</v>
      </c>
      <c r="CC2">
        <v>3</v>
      </c>
      <c r="CD2" t="s">
        <v>117</v>
      </c>
      <c r="CE2" t="s">
        <v>118</v>
      </c>
      <c r="CH2">
        <v>1</v>
      </c>
      <c r="CI2" t="s">
        <v>131</v>
      </c>
      <c r="CJ2" t="s">
        <v>151</v>
      </c>
      <c r="CL2" t="s">
        <v>133</v>
      </c>
      <c r="CM2" t="s">
        <v>134</v>
      </c>
      <c r="CN2" t="s">
        <v>120</v>
      </c>
      <c r="CO2" t="s">
        <v>135</v>
      </c>
      <c r="CP2" t="s">
        <v>136</v>
      </c>
      <c r="CQ2" t="s">
        <v>201</v>
      </c>
      <c r="CX2" s="23" t="str">
        <f>VLOOKUP(Tabla248[[#This Row],[Número petición2]],[5]!Tabla5[[Número petición]:[Dependencia]],6,0)</f>
        <v>SUBDIRECCION DE REGISTRO INMOBILIARIO</v>
      </c>
    </row>
    <row r="3" spans="1:102">
      <c r="A3">
        <v>2</v>
      </c>
      <c r="B3">
        <v>3848182021</v>
      </c>
      <c r="C3" t="s">
        <v>100</v>
      </c>
      <c r="D3" t="s">
        <v>101</v>
      </c>
      <c r="E3" t="s">
        <v>102</v>
      </c>
      <c r="F3" t="s">
        <v>103</v>
      </c>
      <c r="G3" t="s">
        <v>104</v>
      </c>
      <c r="H3" t="str">
        <f>CX3</f>
        <v>AREA DE ATENCION A LA CIUDADANIA</v>
      </c>
      <c r="I3" t="s">
        <v>105</v>
      </c>
      <c r="J3" t="s">
        <v>105</v>
      </c>
      <c r="K3" t="s">
        <v>202</v>
      </c>
      <c r="L3" t="s">
        <v>203</v>
      </c>
      <c r="M3" t="s">
        <v>109</v>
      </c>
      <c r="O3" t="s">
        <v>138</v>
      </c>
      <c r="P3" t="s">
        <v>112</v>
      </c>
      <c r="Q3" t="s">
        <v>191</v>
      </c>
      <c r="R3" t="s">
        <v>139</v>
      </c>
      <c r="S3" t="s">
        <v>139</v>
      </c>
      <c r="T3" t="s">
        <v>204</v>
      </c>
      <c r="U3" t="s">
        <v>158</v>
      </c>
      <c r="W3" t="s">
        <v>117</v>
      </c>
      <c r="X3" t="s">
        <v>117</v>
      </c>
      <c r="Y3" t="s">
        <v>117</v>
      </c>
      <c r="AB3" t="s">
        <v>117</v>
      </c>
      <c r="AM3" s="22">
        <v>44526</v>
      </c>
      <c r="AN3" s="22">
        <v>44529</v>
      </c>
      <c r="AO3" s="22">
        <v>44529.580671296295</v>
      </c>
      <c r="AP3" s="22">
        <v>44530</v>
      </c>
      <c r="AR3" s="22" t="s">
        <v>120</v>
      </c>
      <c r="AS3" s="22" t="s">
        <v>120</v>
      </c>
      <c r="AT3" s="22" t="s">
        <v>120</v>
      </c>
      <c r="AU3" s="22" t="s">
        <v>120</v>
      </c>
      <c r="AV3" s="22" t="s">
        <v>120</v>
      </c>
      <c r="AW3" s="22" t="s">
        <v>120</v>
      </c>
      <c r="AX3" s="22">
        <v>44558</v>
      </c>
      <c r="AY3">
        <v>20</v>
      </c>
      <c r="BA3" s="22" t="s">
        <v>120</v>
      </c>
      <c r="BB3" s="22">
        <v>44530.445798611108</v>
      </c>
      <c r="BC3" s="22" t="s">
        <v>120</v>
      </c>
      <c r="BD3">
        <v>1</v>
      </c>
      <c r="BE3">
        <v>0</v>
      </c>
      <c r="BF3" t="s">
        <v>121</v>
      </c>
      <c r="BG3" t="s">
        <v>11</v>
      </c>
      <c r="BH3" s="22">
        <v>44531</v>
      </c>
      <c r="BI3">
        <v>1</v>
      </c>
      <c r="BJ3">
        <v>0</v>
      </c>
      <c r="BK3" t="s">
        <v>205</v>
      </c>
      <c r="BL3" t="s">
        <v>205</v>
      </c>
      <c r="BM3" t="s">
        <v>124</v>
      </c>
      <c r="BN3" t="s">
        <v>124</v>
      </c>
      <c r="BO3" t="s">
        <v>143</v>
      </c>
      <c r="BP3" t="s">
        <v>206</v>
      </c>
      <c r="BQ3" t="s">
        <v>126</v>
      </c>
      <c r="BR3" t="s">
        <v>127</v>
      </c>
      <c r="BS3" t="s">
        <v>207</v>
      </c>
      <c r="BT3">
        <v>900410475</v>
      </c>
      <c r="BV3" t="s">
        <v>208</v>
      </c>
      <c r="BW3">
        <v>3457665</v>
      </c>
      <c r="BX3">
        <v>3164894942</v>
      </c>
      <c r="BY3" t="s">
        <v>209</v>
      </c>
      <c r="BZ3" t="s">
        <v>210</v>
      </c>
      <c r="CA3" t="s">
        <v>211</v>
      </c>
      <c r="CB3" t="s">
        <v>212</v>
      </c>
      <c r="CC3">
        <v>4</v>
      </c>
      <c r="CD3" t="s">
        <v>117</v>
      </c>
      <c r="CE3" t="s">
        <v>118</v>
      </c>
      <c r="CH3">
        <v>1</v>
      </c>
      <c r="CI3" t="s">
        <v>131</v>
      </c>
      <c r="CJ3" t="s">
        <v>151</v>
      </c>
      <c r="CL3" t="s">
        <v>152</v>
      </c>
      <c r="CM3" t="s">
        <v>134</v>
      </c>
      <c r="CN3" t="s">
        <v>120</v>
      </c>
      <c r="CO3" t="s">
        <v>135</v>
      </c>
      <c r="CP3" t="s">
        <v>136</v>
      </c>
      <c r="CQ3" t="s">
        <v>137</v>
      </c>
      <c r="CX3" s="23" t="str">
        <f>+Tabla248[[#This Row],[Dependencia]]</f>
        <v>AREA DE ATENCION A LA CIUDADANIA</v>
      </c>
    </row>
    <row r="4" spans="1:102">
      <c r="A4">
        <v>3</v>
      </c>
      <c r="B4">
        <v>3848822021</v>
      </c>
      <c r="C4" t="s">
        <v>100</v>
      </c>
      <c r="D4" t="s">
        <v>101</v>
      </c>
      <c r="E4" t="s">
        <v>102</v>
      </c>
      <c r="F4" t="s">
        <v>103</v>
      </c>
      <c r="G4" t="s">
        <v>104</v>
      </c>
      <c r="H4" t="str">
        <f>CX4</f>
        <v>AREA DE ATENCION A LA CIUDADANIA</v>
      </c>
      <c r="I4" t="s">
        <v>105</v>
      </c>
      <c r="J4" t="s">
        <v>106</v>
      </c>
      <c r="K4" t="s">
        <v>107</v>
      </c>
      <c r="L4" t="s">
        <v>203</v>
      </c>
      <c r="M4" t="s">
        <v>109</v>
      </c>
      <c r="N4" t="s">
        <v>213</v>
      </c>
      <c r="O4" t="s">
        <v>111</v>
      </c>
      <c r="P4" t="s">
        <v>112</v>
      </c>
      <c r="Q4" t="s">
        <v>191</v>
      </c>
      <c r="R4" t="s">
        <v>139</v>
      </c>
      <c r="S4" t="s">
        <v>139</v>
      </c>
      <c r="T4" t="s">
        <v>214</v>
      </c>
      <c r="U4" t="s">
        <v>116</v>
      </c>
      <c r="V4" t="s">
        <v>215</v>
      </c>
      <c r="W4" t="s">
        <v>117</v>
      </c>
      <c r="X4" t="s">
        <v>118</v>
      </c>
      <c r="Y4" t="s">
        <v>117</v>
      </c>
      <c r="AB4" t="s">
        <v>117</v>
      </c>
      <c r="AM4" s="22">
        <v>44526</v>
      </c>
      <c r="AN4" s="22">
        <v>44529</v>
      </c>
      <c r="AO4" s="22">
        <v>44529.309131944443</v>
      </c>
      <c r="AP4" s="22">
        <v>44530</v>
      </c>
      <c r="AQ4" t="s">
        <v>216</v>
      </c>
      <c r="AR4" s="22">
        <v>44523</v>
      </c>
      <c r="AS4" s="22" t="s">
        <v>120</v>
      </c>
      <c r="AT4" s="22" t="s">
        <v>120</v>
      </c>
      <c r="AU4" s="22" t="s">
        <v>120</v>
      </c>
      <c r="AV4" s="22" t="s">
        <v>120</v>
      </c>
      <c r="AW4" s="22" t="s">
        <v>120</v>
      </c>
      <c r="AX4" s="22">
        <v>44558</v>
      </c>
      <c r="AY4">
        <v>20</v>
      </c>
      <c r="AZ4">
        <v>3848822021</v>
      </c>
      <c r="BA4" s="22">
        <v>44530</v>
      </c>
      <c r="BB4" s="22">
        <v>44530.33792824074</v>
      </c>
      <c r="BC4" s="22" t="s">
        <v>120</v>
      </c>
      <c r="BD4">
        <v>1</v>
      </c>
      <c r="BE4">
        <v>0</v>
      </c>
      <c r="BF4" t="s">
        <v>121</v>
      </c>
      <c r="BG4" t="s">
        <v>11</v>
      </c>
      <c r="BH4" s="22">
        <v>44531</v>
      </c>
      <c r="BI4">
        <v>1</v>
      </c>
      <c r="BJ4">
        <v>0</v>
      </c>
      <c r="BK4" t="s">
        <v>217</v>
      </c>
      <c r="BL4" t="s">
        <v>217</v>
      </c>
      <c r="BM4" t="s">
        <v>142</v>
      </c>
      <c r="BN4" t="s">
        <v>142</v>
      </c>
      <c r="BO4" t="s">
        <v>11</v>
      </c>
      <c r="BP4" t="s">
        <v>206</v>
      </c>
      <c r="BQ4" t="s">
        <v>126</v>
      </c>
      <c r="BR4" t="s">
        <v>144</v>
      </c>
      <c r="BS4" t="s">
        <v>218</v>
      </c>
      <c r="BT4">
        <v>6002423</v>
      </c>
      <c r="BW4">
        <v>7910474</v>
      </c>
      <c r="BX4">
        <v>3103134377</v>
      </c>
      <c r="BY4" t="s">
        <v>219</v>
      </c>
      <c r="CC4">
        <v>1</v>
      </c>
      <c r="CD4" t="s">
        <v>118</v>
      </c>
      <c r="CE4" t="s">
        <v>117</v>
      </c>
      <c r="CH4">
        <v>1</v>
      </c>
      <c r="CI4" t="s">
        <v>131</v>
      </c>
      <c r="CJ4" t="s">
        <v>132</v>
      </c>
      <c r="CL4" t="s">
        <v>152</v>
      </c>
      <c r="CM4" t="s">
        <v>134</v>
      </c>
      <c r="CN4" t="s">
        <v>120</v>
      </c>
      <c r="CO4" t="s">
        <v>135</v>
      </c>
      <c r="CP4" t="s">
        <v>136</v>
      </c>
      <c r="CQ4" t="s">
        <v>137</v>
      </c>
      <c r="CX4" s="23" t="str">
        <f>+Tabla248[[#This Row],[Dependencia]]</f>
        <v>AREA DE ATENCION A LA CIUDADANIA</v>
      </c>
    </row>
    <row r="7" spans="1:102" ht="60.75" customHeight="1">
      <c r="A7" s="10" t="s">
        <v>180</v>
      </c>
      <c r="B7" s="10" t="s">
        <v>181</v>
      </c>
      <c r="C7" s="10" t="s">
        <v>182</v>
      </c>
      <c r="D7" s="10" t="s">
        <v>183</v>
      </c>
      <c r="E7" s="10" t="s">
        <v>184</v>
      </c>
      <c r="F7" s="10" t="s">
        <v>185</v>
      </c>
      <c r="G7" s="10" t="s">
        <v>186</v>
      </c>
      <c r="H7" s="10" t="s">
        <v>187</v>
      </c>
    </row>
    <row r="11" spans="1:102" ht="15" customHeight="1">
      <c r="B11" s="24" t="s">
        <v>188</v>
      </c>
      <c r="C11" s="24" t="s">
        <v>7</v>
      </c>
      <c r="D11" s="24" t="s">
        <v>14</v>
      </c>
      <c r="E11" s="24" t="s">
        <v>15</v>
      </c>
      <c r="F11" s="24" t="s">
        <v>17</v>
      </c>
      <c r="G11" s="24" t="s">
        <v>19</v>
      </c>
      <c r="H11" s="24" t="s">
        <v>55</v>
      </c>
      <c r="I11" s="24" t="s">
        <v>93</v>
      </c>
    </row>
    <row r="12" spans="1:102" ht="15" customHeight="1">
      <c r="B12">
        <v>3519432021</v>
      </c>
      <c r="C12" t="s">
        <v>220</v>
      </c>
      <c r="D12" t="s">
        <v>138</v>
      </c>
      <c r="E12" t="s">
        <v>112</v>
      </c>
      <c r="F12" t="s">
        <v>192</v>
      </c>
      <c r="G12" t="s">
        <v>193</v>
      </c>
      <c r="H12">
        <v>1</v>
      </c>
      <c r="I12" t="s">
        <v>136</v>
      </c>
    </row>
    <row r="13" spans="1:102" ht="15" customHeight="1">
      <c r="B13">
        <v>3848182021</v>
      </c>
      <c r="C13" t="s">
        <v>104</v>
      </c>
      <c r="D13" t="s">
        <v>138</v>
      </c>
      <c r="E13" t="s">
        <v>112</v>
      </c>
      <c r="F13" t="s">
        <v>139</v>
      </c>
      <c r="G13" t="s">
        <v>204</v>
      </c>
      <c r="H13">
        <v>1</v>
      </c>
      <c r="I13" t="s">
        <v>136</v>
      </c>
    </row>
    <row r="14" spans="1:102" ht="15" customHeight="1">
      <c r="B14">
        <v>3848822021</v>
      </c>
      <c r="C14" t="s">
        <v>104</v>
      </c>
      <c r="D14" t="s">
        <v>111</v>
      </c>
      <c r="E14" t="s">
        <v>112</v>
      </c>
      <c r="F14" t="s">
        <v>139</v>
      </c>
      <c r="G14" t="s">
        <v>214</v>
      </c>
      <c r="H14">
        <v>1</v>
      </c>
      <c r="I14" t="s">
        <v>136</v>
      </c>
    </row>
  </sheetData>
  <autoFilter ref="CW1:CX4" xr:uid="{22DB8543-7F9A-43A4-94DB-3B9BDEACEBAD}"/>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acceso a la información</vt:lpstr>
      <vt:lpstr>Portada</vt:lpstr>
      <vt:lpstr>Comentario</vt:lpstr>
      <vt:lpstr>Análisis</vt:lpstr>
      <vt:lpstr>base Solicitudes de Información</vt:lpstr>
      <vt:lpstr>Solicitudes de acceso a la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Zulma Yasmin Lopez Vasquez</dc:creator>
  <cp:keywords/>
  <dc:description/>
  <cp:lastModifiedBy>Alejandra</cp:lastModifiedBy>
  <cp:revision/>
  <dcterms:created xsi:type="dcterms:W3CDTF">2019-02-04T13:33:26Z</dcterms:created>
  <dcterms:modified xsi:type="dcterms:W3CDTF">2021-12-16T21:05:35Z</dcterms:modified>
  <cp:category/>
  <cp:contentStatus/>
</cp:coreProperties>
</file>