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codeName="ThisWorkbook"/>
  <mc:AlternateContent xmlns:mc="http://schemas.openxmlformats.org/markup-compatibility/2006">
    <mc:Choice Requires="x15">
      <x15ac:absPath xmlns:x15ac="http://schemas.microsoft.com/office/spreadsheetml/2010/11/ac" url="C:\Users\Pmartinez\Downloads\"/>
    </mc:Choice>
  </mc:AlternateContent>
  <xr:revisionPtr revIDLastSave="0" documentId="13_ncr:1_{FF973400-BE79-4AC1-894D-5E182834B4B4}" xr6:coauthVersionLast="36" xr6:coauthVersionMax="47" xr10:uidLastSave="{00000000-0000-0000-0000-000000000000}"/>
  <bookViews>
    <workbookView showHorizontalScroll="0" showVerticalScroll="0" showSheetTabs="0" xWindow="0" yWindow="0" windowWidth="24000" windowHeight="9525" xr2:uid="{00000000-000D-0000-FFFF-FFFF00000000}"/>
  </bookViews>
  <sheets>
    <sheet name="Portada" sheetId="32" r:id="rId1"/>
    <sheet name="Base - Analisis " sheetId="30" r:id="rId2"/>
    <sheet name="solc. acc.info. septiembre" sheetId="39" r:id="rId3"/>
    <sheet name="Comentario" sheetId="34" r:id="rId4"/>
    <sheet name="Análisis" sheetId="35" r:id="rId5"/>
    <sheet name="plantilla formula" sheetId="38" r:id="rId6"/>
    <sheet name="Solicitudes de acceso a la info" sheetId="37" state="hidden" r:id="rId7"/>
  </sheets>
  <externalReferences>
    <externalReference r:id="rId8"/>
    <externalReference r:id="rId9"/>
    <externalReference r:id="rId10"/>
    <externalReference r:id="rId11"/>
    <externalReference r:id="rId12"/>
  </externalReferences>
  <definedNames>
    <definedName name="_xlnm._FilterDatabase" localSheetId="1" hidden="1">'Base - Analisis '!$B$19:$I$20</definedName>
    <definedName name="_xlnm._FilterDatabase" localSheetId="6"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RAMITE_SERVICIO">'[1]DATOS-MATRIZ'!$T$4:$T$13</definedName>
  </definedNames>
  <calcPr calcId="191029"/>
  <pivotCaches>
    <pivotCache cacheId="2"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1" i="30" l="1"/>
  <c r="O5" i="38"/>
  <c r="C24" i="35" l="1"/>
  <c r="B21" i="30"/>
  <c r="B20" i="30"/>
  <c r="F20" i="30" s="1"/>
  <c r="H24" i="35" l="1"/>
  <c r="H23" i="35"/>
  <c r="G23" i="35"/>
  <c r="CX159" i="39"/>
  <c r="CX158" i="39"/>
  <c r="CX157" i="39"/>
  <c r="CX156" i="39"/>
  <c r="CX155" i="39"/>
  <c r="CX154" i="39"/>
  <c r="CX153" i="39"/>
  <c r="CX152" i="39"/>
  <c r="CX151" i="39"/>
  <c r="CX150" i="39"/>
  <c r="CX149" i="39"/>
  <c r="CX148" i="39"/>
  <c r="CX147" i="39"/>
  <c r="CX146" i="39"/>
  <c r="CX145" i="39"/>
  <c r="CX144" i="39"/>
  <c r="CX143" i="39"/>
  <c r="CX142" i="39"/>
  <c r="CX141" i="39"/>
  <c r="CX140" i="39"/>
  <c r="CX139" i="39"/>
  <c r="CX138" i="39"/>
  <c r="CX137" i="39"/>
  <c r="CX136" i="39"/>
  <c r="CX135" i="39"/>
  <c r="CX134" i="39"/>
  <c r="CX133" i="39"/>
  <c r="CX132" i="39"/>
  <c r="CX131" i="39"/>
  <c r="CX130" i="39"/>
  <c r="CX129" i="39"/>
  <c r="CX128" i="39"/>
  <c r="CX127" i="39"/>
  <c r="CX126" i="39"/>
  <c r="CX125" i="39"/>
  <c r="CX124" i="39"/>
  <c r="CX123" i="39"/>
  <c r="CX122" i="39"/>
  <c r="CX121" i="39"/>
  <c r="CX120" i="39"/>
  <c r="CX119" i="39"/>
  <c r="CX118" i="39"/>
  <c r="CX117" i="39"/>
  <c r="CX116" i="39"/>
  <c r="CX115" i="39"/>
  <c r="CX114" i="39"/>
  <c r="CX113" i="39"/>
  <c r="CX112" i="39"/>
  <c r="CX111" i="39"/>
  <c r="CX110" i="39"/>
  <c r="CX109" i="39"/>
  <c r="CX108" i="39"/>
  <c r="CX107" i="39"/>
  <c r="CX106" i="39"/>
  <c r="CX105" i="39"/>
  <c r="CX104" i="39"/>
  <c r="CX103" i="39"/>
  <c r="CX102" i="39"/>
  <c r="CX101" i="39"/>
  <c r="CX100" i="39"/>
  <c r="CX99" i="39"/>
  <c r="CX98" i="39"/>
  <c r="CX97" i="39"/>
  <c r="CX96" i="39"/>
  <c r="CX95" i="39"/>
  <c r="CX94" i="39"/>
  <c r="CX93" i="39"/>
  <c r="CX92" i="39"/>
  <c r="CX91" i="39"/>
  <c r="CX90" i="39"/>
  <c r="CX89" i="39"/>
  <c r="CX88" i="39"/>
  <c r="CX87" i="39"/>
  <c r="CX86" i="39"/>
  <c r="CX85" i="39"/>
  <c r="CX84" i="39"/>
  <c r="CX83" i="39"/>
  <c r="CX82" i="39"/>
  <c r="CX81" i="39"/>
  <c r="CX80" i="39"/>
  <c r="CX79" i="39"/>
  <c r="CX78" i="39"/>
  <c r="CX77" i="39"/>
  <c r="CX76" i="39"/>
  <c r="CX75" i="39"/>
  <c r="CX74" i="39"/>
  <c r="CX73" i="39"/>
  <c r="CX72" i="39"/>
  <c r="CX71" i="39"/>
  <c r="CX70" i="39"/>
  <c r="CX69" i="39"/>
  <c r="CX68" i="39"/>
  <c r="CX67" i="39"/>
  <c r="CX66" i="39"/>
  <c r="CX65" i="39"/>
  <c r="CX64" i="39"/>
  <c r="CX63" i="39"/>
  <c r="CX62" i="39"/>
  <c r="CX61" i="39"/>
  <c r="CX60" i="39"/>
  <c r="CX59" i="39"/>
  <c r="CX58" i="39"/>
  <c r="CX57" i="39"/>
  <c r="CX56" i="39"/>
  <c r="CX55" i="39"/>
  <c r="CX54" i="39"/>
  <c r="CX53" i="39"/>
  <c r="CX52" i="39"/>
  <c r="CX51" i="39"/>
  <c r="CX50" i="39"/>
  <c r="CX49" i="39"/>
  <c r="CX48" i="39"/>
  <c r="CX47" i="39"/>
  <c r="CX46" i="39"/>
  <c r="CX45" i="39"/>
  <c r="CX44" i="39"/>
  <c r="CX43" i="39"/>
  <c r="CX42" i="39"/>
  <c r="CX41" i="39"/>
  <c r="CX40" i="39"/>
  <c r="CX39" i="39"/>
  <c r="CX38" i="39"/>
  <c r="CX37" i="39"/>
  <c r="CX36" i="39"/>
  <c r="CX35" i="39"/>
  <c r="CX34" i="39"/>
  <c r="CX33" i="39"/>
  <c r="CX32" i="39"/>
  <c r="CX31" i="39"/>
  <c r="CX30" i="39"/>
  <c r="CX29" i="39"/>
  <c r="CX28" i="39"/>
  <c r="CX27" i="39"/>
  <c r="CX26" i="39"/>
  <c r="CX25" i="39"/>
  <c r="CX24" i="39"/>
  <c r="CX23" i="39"/>
  <c r="CX22" i="39"/>
  <c r="CX21" i="39"/>
  <c r="CX20" i="39"/>
  <c r="CX19" i="39"/>
  <c r="CX18" i="39"/>
  <c r="CX17" i="39"/>
  <c r="CX16" i="39"/>
  <c r="CX15" i="39"/>
  <c r="CX14" i="39"/>
  <c r="CX13" i="39"/>
  <c r="CX12" i="39"/>
  <c r="CX11" i="39"/>
  <c r="CX10" i="39"/>
  <c r="CX9" i="39"/>
  <c r="CX8" i="39"/>
  <c r="CX7" i="39"/>
  <c r="CX6" i="39"/>
  <c r="CX5" i="39"/>
  <c r="CX4" i="39"/>
  <c r="CX3" i="39"/>
  <c r="CX2" i="39"/>
  <c r="L6" i="38"/>
  <c r="N6" i="38" s="1"/>
  <c r="O6" i="38" s="1"/>
  <c r="D5" i="38"/>
  <c r="D24" i="35"/>
  <c r="C23" i="35"/>
  <c r="D23" i="35" s="1"/>
  <c r="F21" i="30"/>
  <c r="G6" i="38" l="1"/>
  <c r="K6" i="38" s="1"/>
  <c r="F6" i="38"/>
  <c r="E6" i="38"/>
  <c r="G21" i="30"/>
  <c r="C21" i="30"/>
  <c r="E21" i="30"/>
  <c r="H21" i="30"/>
  <c r="D21" i="30"/>
  <c r="L5" i="38" l="1"/>
  <c r="N5" i="38" s="1"/>
  <c r="I20" i="30"/>
  <c r="H20" i="30"/>
  <c r="E20" i="30"/>
  <c r="D20" i="30"/>
  <c r="G20" i="30"/>
  <c r="E5" i="38" l="1"/>
  <c r="F5" i="38"/>
  <c r="G5" i="38"/>
  <c r="F23" i="35" s="1"/>
  <c r="C20" i="30"/>
  <c r="K5" i="38" l="1"/>
  <c r="S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L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O4" authorId="0" shapeId="0" xr:uid="{9E7BD4C9-6941-4E69-B681-4DCC7F16D453}">
      <text>
        <r>
          <rPr>
            <b/>
            <sz val="9"/>
            <color indexed="81"/>
            <rFont val="Tahoma"/>
            <family val="2"/>
          </rPr>
          <t>PC7161:</t>
        </r>
        <r>
          <rPr>
            <sz val="9"/>
            <color indexed="81"/>
            <rFont val="Tahoma"/>
            <family val="2"/>
          </rPr>
          <t>Cpquintero:
datos según formula</t>
        </r>
      </text>
    </comment>
  </commentList>
</comments>
</file>

<file path=xl/sharedStrings.xml><?xml version="1.0" encoding="utf-8"?>
<sst xmlns="http://schemas.openxmlformats.org/spreadsheetml/2006/main" count="24971" uniqueCount="17222">
  <si>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</si>
  <si>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</si>
  <si>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</si>
  <si>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</si>
  <si>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</si>
  <si>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</si>
  <si>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</si>
  <si>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</si>
  <si>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</si>
  <si>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</si>
  <si>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</si>
  <si>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</si>
  <si>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</si>
  <si>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</si>
  <si>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</si>
  <si>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</si>
  <si>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</si>
  <si>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</si>
  <si>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</si>
  <si>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</si>
  <si>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</si>
  <si>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</si>
  <si>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</si>
  <si>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</si>
  <si>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</si>
  <si>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</si>
  <si>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</si>
  <si>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</si>
  <si>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</si>
  <si>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</si>
  <si>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</si>
  <si>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</si>
  <si>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</si>
  <si>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</si>
  <si>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</si>
  <si>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</si>
  <si>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</si>
  <si>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</si>
  <si>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</si>
  <si>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</si>
  <si>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</si>
  <si>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</si>
  <si>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</si>
  <si>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</si>
  <si>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</si>
  <si>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</si>
  <si>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</si>
  <si>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</si>
  <si>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</si>
  <si>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</si>
  <si>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</si>
  <si>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</si>
  <si>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</si>
  <si>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</si>
  <si>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</si>
  <si>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</si>
  <si>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</si>
  <si>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</si>
  <si>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</si>
  <si>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</si>
  <si>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</si>
  <si>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</si>
  <si>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</si>
  <si>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</si>
  <si>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</si>
  <si>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</si>
  <si>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</si>
  <si>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</si>
  <si>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</si>
  <si>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</si>
  <si>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</si>
  <si>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</si>
  <si>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</si>
  <si>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</si>
  <si>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</si>
  <si>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</si>
  <si>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</si>
  <si>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</si>
  <si>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</si>
  <si>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</si>
  <si>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</si>
  <si>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</si>
  <si>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</si>
  <si>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</si>
  <si>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</si>
  <si>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</si>
  <si>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</si>
  <si>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</si>
  <si>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</si>
  <si>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</si>
  <si>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</si>
  <si>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</si>
  <si>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</si>
  <si>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</si>
  <si>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</si>
  <si>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</si>
  <si>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</si>
  <si>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</si>
  <si>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</si>
  <si>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</si>
  <si>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</si>
  <si>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</si>
  <si>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</si>
  <si>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</si>
  <si>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</si>
  <si>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</si>
  <si>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</si>
  <si>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</si>
  <si>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</si>
  <si>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</si>
  <si>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</si>
  <si>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</si>
  <si>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</si>
  <si>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</si>
  <si>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</si>
  <si>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</si>
  <si>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</si>
  <si>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</si>
  <si>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</si>
  <si>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</si>
  <si>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</si>
  <si>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</si>
  <si>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</si>
  <si>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</si>
  <si>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</si>
  <si>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</si>
  <si>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</si>
  <si>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</si>
  <si>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</si>
  <si>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</si>
  <si>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</si>
  <si>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</si>
  <si>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</si>
  <si>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</si>
  <si>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</si>
  <si>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</si>
  <si>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</si>
  <si>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</si>
  <si>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</si>
  <si>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</si>
  <si>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</si>
  <si>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</si>
  <si>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</si>
  <si>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</si>
  <si>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</si>
  <si>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</si>
  <si>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</si>
  <si>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</si>
  <si>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</si>
  <si>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</si>
  <si>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</si>
  <si>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</si>
  <si>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</si>
  <si>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</si>
  <si>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</si>
  <si>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</si>
  <si>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</si>
  <si>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</si>
  <si>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</si>
  <si>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</si>
  <si>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</si>
  <si>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</si>
  <si>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</si>
  <si>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</si>
  <si>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</si>
  <si>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</si>
  <si>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</si>
  <si>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</si>
  <si>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</si>
  <si>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</si>
  <si>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</si>
  <si>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</si>
  <si>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</si>
  <si>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</si>
  <si>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</si>
  <si>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</si>
  <si>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</si>
  <si>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</si>
  <si>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</si>
  <si>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</si>
  <si>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</si>
  <si>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</si>
  <si>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</si>
  <si>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</si>
  <si>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</si>
  <si>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</si>
  <si>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Zulma Yazmin Lopez Vasquez</t>
  </si>
  <si>
    <t>hoy</t>
  </si>
  <si>
    <t>Solicitudes de Acceso a la Información</t>
  </si>
  <si>
    <t>Cálculo Fórmula</t>
  </si>
  <si>
    <t>No. Petición</t>
  </si>
  <si>
    <t>Fecha Finalización</t>
  </si>
  <si>
    <t>Fecha de Asignación</t>
  </si>
  <si>
    <t>Fecha de Respuesta</t>
  </si>
  <si>
    <t>Tiempo</t>
  </si>
  <si>
    <t>Gestión de Tiempo (días)</t>
  </si>
  <si>
    <t>491/1755</t>
  </si>
  <si>
    <t>fecha vencimiento</t>
  </si>
  <si>
    <r>
      <t xml:space="preserve">tiempo de respuesta </t>
    </r>
    <r>
      <rPr>
        <b/>
        <sz val="9"/>
        <color rgb="FFFF0000"/>
        <rFont val="Segoe UI"/>
        <family val="2"/>
      </rPr>
      <t>en rojo fuera de terminos</t>
    </r>
  </si>
  <si>
    <t>festivos 2022</t>
  </si>
  <si>
    <t>Item</t>
  </si>
  <si>
    <t>Columna1</t>
  </si>
  <si>
    <t>zlopez4177</t>
  </si>
  <si>
    <t>1 días</t>
  </si>
  <si>
    <t>SE ASIGNA A LA STP PARA ATENDER LA SOLICITUD CIUDADANA</t>
  </si>
  <si>
    <t>09 - FONTIBON</t>
  </si>
  <si>
    <t>75 - FONTIBON</t>
  </si>
  <si>
    <t>IDRD</t>
  </si>
  <si>
    <t>Columna2</t>
  </si>
  <si>
    <t>Observación</t>
  </si>
  <si>
    <r>
      <rPr>
        <sz val="16"/>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6"/>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6"/>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6"/>
        <color theme="1"/>
        <rFont val="Museo Sans 300"/>
        <family val="3"/>
      </rPr>
      <t xml:space="preserve">
</t>
    </r>
    <r>
      <rPr>
        <sz val="16"/>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6"/>
        <color theme="1"/>
        <rFont val="Museo Sans 300"/>
        <family val="3"/>
      </rPr>
      <t xml:space="preserve"> diez (10) días hábiles.</t>
    </r>
  </si>
  <si>
    <r>
      <rPr>
        <b/>
        <sz val="16"/>
        <color theme="0"/>
        <rFont val="Calibri"/>
        <family val="2"/>
      </rPr>
      <t>Número petición</t>
    </r>
    <r>
      <rPr>
        <sz val="16"/>
        <color theme="0"/>
        <rFont val="Calibri"/>
        <family val="2"/>
        <scheme val="minor"/>
      </rPr>
      <t xml:space="preserve">
Numero de registro en el Sistema</t>
    </r>
  </si>
  <si>
    <r>
      <rPr>
        <b/>
        <sz val="16"/>
        <color theme="0"/>
        <rFont val="Calibri"/>
        <family val="2"/>
      </rPr>
      <t>Fecha ingreso</t>
    </r>
    <r>
      <rPr>
        <sz val="16"/>
        <color theme="0"/>
        <rFont val="Calibri"/>
        <family val="2"/>
        <scheme val="minor"/>
      </rPr>
      <t xml:space="preserve"> Bogotá Te Escucha</t>
    </r>
  </si>
  <si>
    <r>
      <rPr>
        <b/>
        <sz val="16"/>
        <color theme="0"/>
        <rFont val="Calibri"/>
        <family val="2"/>
      </rPr>
      <t>Fecha Límite</t>
    </r>
    <r>
      <rPr>
        <sz val="16"/>
        <color theme="0"/>
        <rFont val="Calibri"/>
        <family val="2"/>
        <scheme val="minor"/>
      </rPr>
      <t xml:space="preserve"> de Respuesta a partir de la norma</t>
    </r>
  </si>
  <si>
    <r>
      <rPr>
        <b/>
        <sz val="16"/>
        <color theme="0"/>
        <rFont val="Calibri"/>
        <family val="2"/>
      </rPr>
      <t>Fecha de Asignación</t>
    </r>
    <r>
      <rPr>
        <sz val="16"/>
        <color theme="0"/>
        <rFont val="Calibri"/>
        <family val="2"/>
        <scheme val="minor"/>
      </rPr>
      <t xml:space="preserve"> a la Entidad</t>
    </r>
  </si>
  <si>
    <r>
      <rPr>
        <b/>
        <sz val="16"/>
        <color theme="0"/>
        <rFont val="Calibri"/>
        <family val="2"/>
      </rPr>
      <t>Gestión de Tiempo</t>
    </r>
    <r>
      <rPr>
        <sz val="16"/>
        <color theme="0"/>
        <rFont val="Calibri"/>
        <family val="2"/>
        <scheme val="minor"/>
      </rPr>
      <t xml:space="preserve"> en días de la petición de la Entidad
Artículo 21° Ley 1755 / 2015</t>
    </r>
  </si>
  <si>
    <t>Septiembre 2022</t>
  </si>
  <si>
    <t>EMBELLECIMIENTO  ESPACIO PUBLICO CON JARDINES.</t>
  </si>
  <si>
    <t>10 - ENGATIVA</t>
  </si>
  <si>
    <t>29 - MINUTO DE DIOS</t>
  </si>
  <si>
    <t>LA SERENA</t>
  </si>
  <si>
    <t xml:space="preserve">Reciba un cordial saludo  apreciado Ciudadano  Una vez analizada su peticion y de acuerdo con la ley 1755 de 2015  trasladamos su caso a la Secretaria de Gobierno -Alcaldia Local-  a la Secretaria de Ambiente y al Jardin Botanico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</si>
  <si>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Accion Colectiva sin persona juridica</t>
  </si>
  <si>
    <t>GLORIA JEANETTE CAMARGO OVALLE</t>
  </si>
  <si>
    <t>glorisco07@yahoo.es</t>
  </si>
  <si>
    <t>CL 90 75B 49</t>
  </si>
  <si>
    <t>JBB - JARDIN BOTANICO</t>
  </si>
  <si>
    <t>SECRETARIA DE AMBIENTE</t>
  </si>
  <si>
    <t xml:space="preserve">En ejercicio del Derecho fundamental de peticion  solicito respetuosamente informacion juridica respecto de los bienes que se relacionan mas adelante  en especial  si son bienes publicos o cedidos a alguna organizacion comunal o son privados. De ser bienes publicos  agradezco la informacion completa acerca de los mismos con respecto a su codigo de identificacion RUPI y su estado juridico actual. CHIP AAA0174AOSK Dir calle 74 # 114-80 Codigo lote  0056549921 cancha futbol CHIP AAA0174AORU Dir  calle 74 # 114-79 Codigo lote  0056549920 Quedo atento  </t>
  </si>
  <si>
    <t>DAVID  MURCIA SUAREZ</t>
  </si>
  <si>
    <t>david.murcia@rocketmail.com</t>
  </si>
  <si>
    <t>CL 77B 120A 55  AP 419</t>
  </si>
  <si>
    <t>73 - GARCES NAVAS</t>
  </si>
  <si>
    <t>GRAN GRANADA</t>
  </si>
  <si>
    <t>SUBDIRECCION DE REGISTRO INMOBILIARIO</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</si>
  <si>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</si>
  <si>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</si>
  <si>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</si>
  <si>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</si>
  <si>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</si>
  <si>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</si>
  <si>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</si>
  <si>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</si>
  <si>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</si>
  <si>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</si>
  <si>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</si>
  <si>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</si>
  <si>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</si>
  <si>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</si>
  <si>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</si>
  <si>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</si>
  <si>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</si>
  <si>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</si>
  <si>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</si>
  <si>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</si>
  <si>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</si>
  <si>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</si>
  <si>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</si>
  <si>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</si>
  <si>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</si>
  <si>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</si>
  <si>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</si>
  <si>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</si>
  <si>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</si>
  <si>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</si>
  <si>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</si>
  <si>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</si>
  <si>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</si>
  <si>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</si>
  <si>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</si>
  <si>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</si>
  <si>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</si>
  <si>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</si>
  <si>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</si>
  <si>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</si>
  <si>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</si>
  <si>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</si>
  <si>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</si>
  <si>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</si>
  <si>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</si>
  <si>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</si>
  <si>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</si>
  <si>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</si>
  <si>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</si>
  <si>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</si>
  <si>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</si>
  <si>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</si>
  <si>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</si>
  <si>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</si>
  <si>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</si>
  <si>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</si>
  <si>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</si>
  <si>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</si>
  <si>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</si>
  <si>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</si>
  <si>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</si>
  <si>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</si>
  <si>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</si>
  <si>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</si>
  <si>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</si>
  <si>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</si>
  <si>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</si>
  <si>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</si>
  <si>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</si>
  <si>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</si>
  <si>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</si>
  <si>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</si>
  <si>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</si>
  <si>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</si>
  <si>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</si>
  <si>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</si>
  <si>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</si>
  <si>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</si>
  <si>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</si>
  <si>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</si>
  <si>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</si>
  <si>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</si>
  <si>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</si>
  <si>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</si>
  <si>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</si>
  <si>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</si>
  <si>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</si>
  <si>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</si>
  <si>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</si>
  <si>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</si>
  <si>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</si>
  <si>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</si>
  <si>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</si>
  <si>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</si>
  <si>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</si>
  <si>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</si>
  <si>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</si>
  <si>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</si>
  <si>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</si>
  <si>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</si>
  <si>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</si>
  <si>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</si>
  <si>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</si>
  <si>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</si>
  <si>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</si>
  <si>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</si>
  <si>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</si>
  <si>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</si>
  <si>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</si>
  <si>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</si>
  <si>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</si>
  <si>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</si>
  <si>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</si>
  <si>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</si>
  <si>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</si>
  <si>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</si>
  <si>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</si>
  <si>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</si>
  <si>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</si>
  <si>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</si>
  <si>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</si>
  <si>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</si>
  <si>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</si>
  <si>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</si>
  <si>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</si>
  <si>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</si>
  <si>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</si>
  <si>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</si>
  <si>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</si>
  <si>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</si>
  <si>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</si>
  <si>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</si>
  <si>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</si>
  <si>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</si>
  <si>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</si>
  <si>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</si>
  <si>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</si>
  <si>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</si>
  <si>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</si>
  <si>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</si>
  <si>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</si>
  <si>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</si>
  <si>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</si>
  <si>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</si>
  <si>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</si>
  <si>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</si>
  <si>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</si>
  <si>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</si>
  <si>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</si>
  <si>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</si>
  <si>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</si>
  <si>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</si>
  <si>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</si>
  <si>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</si>
  <si>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</si>
  <si>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</si>
  <si>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</si>
  <si>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</si>
  <si>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</si>
  <si>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</si>
  <si>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</si>
  <si>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</si>
  <si>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</si>
  <si>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</si>
  <si>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</si>
  <si>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</si>
  <si>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</si>
  <si>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</si>
  <si>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</si>
  <si>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</si>
  <si>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</si>
  <si>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</si>
  <si>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</si>
  <si>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</si>
  <si>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</si>
  <si>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</si>
  <si>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</si>
  <si>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</si>
  <si>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</si>
  <si>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</si>
  <si>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</si>
  <si>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</si>
  <si>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</si>
  <si>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</si>
  <si>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</si>
  <si>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</si>
  <si>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</si>
  <si>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</si>
  <si>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</si>
  <si>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</si>
  <si>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</si>
  <si>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</si>
  <si>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</si>
  <si>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</si>
  <si>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</si>
  <si>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</si>
  <si>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</si>
  <si>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</si>
  <si>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</si>
  <si>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</si>
  <si>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</si>
  <si>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</si>
  <si>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</si>
  <si>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</si>
  <si>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</si>
  <si>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</si>
  <si>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</si>
  <si>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</si>
  <si>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</si>
  <si>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</si>
  <si>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</si>
  <si>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</si>
  <si>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</si>
  <si>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</si>
  <si>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</si>
  <si>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</si>
  <si>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</si>
  <si>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</si>
  <si>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</si>
  <si>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</si>
  <si>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</si>
  <si>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</si>
  <si>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</si>
  <si>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</si>
  <si>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</si>
  <si>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</si>
  <si>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</si>
  <si>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</si>
  <si>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</si>
  <si>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</si>
  <si>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</si>
  <si>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</si>
  <si>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</si>
  <si>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</si>
  <si>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</si>
  <si>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</si>
  <si>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</si>
  <si>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</si>
  <si>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</si>
  <si>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</si>
  <si>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</si>
  <si>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</si>
  <si>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</si>
  <si>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</si>
  <si>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</si>
  <si>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</si>
  <si>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</si>
  <si>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</si>
  <si>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</si>
  <si>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</si>
  <si>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</si>
  <si>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</si>
  <si>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</si>
  <si>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</si>
  <si>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</si>
  <si>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</si>
  <si>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</si>
  <si>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</si>
  <si>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</si>
  <si>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</si>
  <si>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</si>
  <si>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</si>
  <si>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</si>
  <si>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</si>
  <si>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</si>
  <si>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</si>
  <si>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</si>
  <si>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</si>
  <si>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</si>
  <si>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</si>
  <si>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</si>
  <si>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</si>
  <si>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</si>
  <si>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</si>
  <si>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</si>
  <si>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</si>
  <si>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</si>
  <si>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</si>
  <si>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</si>
  <si>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</si>
  <si>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</si>
  <si>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</si>
  <si>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</si>
  <si>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</si>
  <si>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</si>
  <si>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</si>
  <si>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</si>
  <si>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</si>
  <si>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</si>
  <si>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</si>
  <si>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</si>
  <si>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</si>
  <si>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</si>
  <si>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</si>
  <si>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</si>
  <si>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</si>
  <si>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</si>
  <si>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</si>
  <si>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</si>
  <si>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</si>
  <si>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</si>
  <si>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</si>
  <si>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</si>
  <si>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</si>
  <si>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</si>
  <si>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</si>
  <si>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</si>
  <si>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</si>
  <si>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</si>
  <si>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</si>
  <si>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</si>
  <si>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</si>
  <si>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</si>
  <si>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</si>
  <si>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</si>
  <si>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</si>
  <si>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</si>
  <si>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</si>
  <si>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</si>
  <si>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</si>
  <si>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</si>
  <si>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</si>
  <si>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</si>
  <si>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</si>
  <si>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</si>
  <si>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</si>
  <si>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</si>
  <si>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</si>
  <si>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</si>
  <si>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</si>
  <si>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</si>
  <si>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</si>
  <si>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</si>
  <si>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</si>
  <si>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</si>
  <si>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</si>
  <si>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</si>
  <si>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</si>
  <si>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</si>
  <si>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</si>
  <si>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</si>
  <si>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</si>
  <si>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</si>
  <si>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</si>
  <si>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</si>
  <si>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</si>
  <si>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</si>
  <si>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</si>
  <si>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</si>
  <si>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</si>
  <si>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</si>
  <si>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</si>
  <si>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</si>
  <si>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</si>
  <si>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</si>
  <si>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</si>
  <si>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</si>
  <si>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</si>
  <si>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</si>
  <si>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</si>
  <si>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</si>
  <si>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</si>
  <si>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</si>
  <si>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</si>
  <si>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</si>
  <si>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</si>
  <si>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</si>
  <si>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</si>
  <si>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</si>
  <si>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</si>
  <si>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</si>
  <si>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</si>
  <si>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</si>
  <si>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</si>
  <si>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</si>
  <si>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</si>
  <si>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</si>
  <si>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</si>
  <si>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</si>
  <si>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</si>
  <si>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</si>
  <si>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</si>
  <si>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</si>
  <si>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</si>
  <si>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</si>
  <si>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</si>
  <si>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</si>
  <si>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</si>
  <si>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</si>
  <si>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</si>
  <si>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</si>
  <si>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</si>
  <si>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</si>
  <si>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</si>
  <si>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</si>
  <si>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</si>
  <si>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</si>
  <si>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</si>
  <si>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</si>
  <si>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</si>
  <si>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</si>
  <si>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</si>
  <si>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</si>
  <si>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</si>
  <si>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</si>
  <si>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</si>
  <si>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</si>
  <si>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</si>
  <si>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</si>
  <si>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</si>
  <si>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</si>
  <si>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</si>
  <si>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</si>
  <si>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</si>
  <si>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</si>
  <si>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</si>
  <si>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</si>
  <si>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</si>
  <si>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</si>
  <si>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</si>
  <si>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</si>
  <si>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</si>
  <si>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</si>
  <si>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</si>
  <si>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</si>
  <si>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</si>
  <si>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</si>
  <si>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</si>
  <si>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</si>
  <si>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</si>
  <si>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</si>
  <si>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</si>
  <si>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</si>
  <si>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</si>
  <si>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</si>
  <si>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</si>
  <si>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</si>
  <si>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</si>
  <si>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</si>
  <si>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</si>
  <si>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</si>
  <si>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</si>
  <si>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</si>
  <si>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</si>
  <si>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</si>
  <si>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</si>
  <si>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</si>
  <si>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</si>
  <si>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</si>
  <si>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</si>
  <si>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</si>
  <si>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</si>
  <si>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</si>
  <si>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</si>
  <si>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</si>
  <si>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</si>
  <si>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</si>
  <si>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</si>
  <si>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</si>
  <si>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</si>
  <si>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</si>
  <si>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</si>
  <si>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</si>
  <si>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</si>
  <si>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</si>
  <si>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</si>
  <si>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</si>
  <si>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</si>
  <si>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</si>
  <si>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</si>
  <si>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</si>
  <si>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</si>
  <si>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</si>
  <si>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</si>
  <si>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</si>
  <si>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</si>
  <si>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</si>
  <si>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</si>
  <si>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</si>
  <si>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</si>
  <si>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</si>
  <si>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</si>
  <si>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</si>
  <si>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</si>
  <si>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</si>
  <si>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</si>
  <si>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</si>
  <si>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</si>
  <si>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</si>
  <si>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</si>
  <si>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</si>
  <si>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</si>
  <si>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</si>
  <si>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</si>
  <si>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</si>
  <si>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</si>
  <si>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</si>
  <si>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</si>
  <si>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</si>
  <si>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</si>
  <si>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</si>
  <si>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</si>
  <si>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</si>
  <si>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</si>
  <si>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</si>
  <si>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</si>
  <si>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</si>
  <si>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</si>
  <si>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</si>
  <si>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</si>
  <si>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</si>
  <si>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</si>
  <si>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</si>
  <si>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</si>
  <si>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</si>
  <si>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</si>
  <si>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</si>
  <si>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</si>
  <si>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</si>
  <si>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</si>
  <si>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</si>
  <si>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</si>
  <si>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</si>
  <si>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</si>
  <si>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</si>
  <si>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</si>
  <si>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</si>
  <si>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</si>
  <si>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</si>
  <si>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</si>
  <si>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</si>
  <si>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</si>
  <si>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</si>
  <si>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</si>
  <si>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</si>
  <si>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</si>
  <si>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</si>
  <si>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</si>
  <si>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</si>
  <si>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</si>
  <si>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</si>
  <si>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</si>
  <si>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</si>
  <si>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</si>
  <si>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</si>
  <si>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</si>
  <si>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</si>
  <si>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</si>
  <si>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</si>
  <si>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</si>
  <si>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</si>
  <si>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</si>
  <si>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</si>
  <si>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</si>
  <si>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</si>
  <si>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</si>
  <si>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</si>
  <si>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</si>
  <si>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</si>
  <si>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</si>
  <si>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</si>
  <si>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</si>
  <si>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</si>
  <si>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</si>
  <si>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</si>
  <si>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</si>
  <si>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</si>
  <si>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</si>
  <si>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</si>
  <si>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</si>
  <si>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</si>
  <si>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</si>
  <si>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</si>
  <si>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</si>
  <si>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</si>
  <si>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</si>
  <si>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</si>
  <si>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</si>
  <si>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</si>
  <si>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</si>
  <si>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</si>
  <si>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</si>
  <si>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</si>
  <si>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</si>
  <si>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</si>
  <si>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</si>
  <si>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</si>
  <si>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</si>
  <si>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</si>
  <si>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</si>
  <si>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</si>
  <si>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</si>
  <si>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</si>
  <si>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</si>
  <si>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</si>
  <si>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</si>
  <si>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</si>
  <si>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</si>
  <si>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</si>
  <si>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</si>
  <si>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</si>
  <si>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</si>
  <si>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</si>
  <si>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</si>
  <si>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</si>
  <si>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</si>
  <si>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</si>
  <si>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</si>
  <si>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</si>
  <si>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</si>
  <si>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</si>
  <si>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</si>
  <si>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</si>
  <si>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</si>
  <si>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</si>
  <si>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</si>
  <si>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</si>
  <si>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</si>
  <si>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</si>
  <si>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</si>
  <si>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</si>
  <si>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</si>
  <si>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</si>
  <si>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</si>
  <si>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</si>
  <si>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</si>
  <si>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</si>
  <si>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</si>
  <si>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</si>
  <si>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</si>
  <si>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</si>
  <si>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</si>
  <si>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</si>
  <si>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</si>
  <si>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</si>
  <si>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</si>
  <si>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</si>
  <si>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</si>
  <si>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</si>
  <si>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</si>
  <si>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</si>
  <si>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</si>
  <si>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</si>
  <si>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</si>
  <si>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</si>
  <si>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</si>
  <si>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</si>
  <si>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</si>
  <si>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</si>
  <si>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</si>
  <si>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</si>
  <si>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</si>
  <si>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</si>
  <si>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</si>
  <si>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</si>
  <si>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</si>
  <si>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</si>
  <si>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</si>
  <si>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</si>
  <si>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</si>
  <si>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</si>
  <si>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</si>
  <si>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</si>
  <si>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</si>
  <si>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</si>
  <si>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</si>
  <si>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</si>
  <si>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</si>
  <si>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</si>
  <si>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</si>
  <si>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</si>
  <si>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</si>
  <si>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</si>
  <si>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</si>
  <si>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</si>
  <si>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</si>
  <si>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</si>
  <si>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</si>
  <si>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</si>
  <si>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</si>
  <si>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</si>
  <si>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</si>
  <si>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</si>
  <si>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</si>
  <si>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</si>
  <si>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</si>
  <si>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</si>
  <si>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</si>
  <si>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</si>
  <si>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</si>
  <si>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</si>
  <si>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</si>
  <si>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</si>
  <si>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</si>
  <si>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</si>
  <si>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</si>
  <si>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</si>
  <si>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</si>
  <si>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</si>
  <si>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</si>
  <si>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</si>
  <si>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</si>
  <si>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</si>
  <si>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</si>
  <si>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</si>
  <si>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</si>
  <si>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</si>
  <si>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</si>
  <si>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</si>
  <si>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</si>
  <si>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</si>
  <si>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</si>
  <si>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</si>
  <si>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</si>
  <si>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</si>
  <si>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</si>
  <si>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</si>
  <si>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</si>
  <si>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</si>
  <si>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</si>
  <si>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</si>
  <si>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</si>
  <si>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</si>
  <si>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</si>
  <si>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</si>
  <si>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</si>
  <si>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</si>
  <si>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</si>
  <si>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</si>
  <si>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</si>
  <si>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</si>
  <si>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</si>
  <si>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</si>
  <si>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</si>
  <si>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</si>
  <si>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</si>
  <si>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</si>
  <si>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</si>
  <si>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</si>
  <si>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</si>
  <si>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</si>
  <si>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</si>
  <si>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</si>
  <si>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</si>
  <si>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</si>
  <si>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</si>
  <si>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</si>
  <si>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</si>
  <si>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</si>
  <si>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</si>
  <si>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</si>
  <si>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</si>
  <si>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</si>
  <si>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</si>
  <si>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</si>
  <si>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</si>
  <si>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</si>
  <si>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</si>
  <si>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</si>
  <si>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</si>
  <si>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</si>
  <si>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</si>
  <si>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</si>
  <si>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</si>
  <si>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</si>
  <si>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</si>
  <si>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</si>
  <si>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</si>
  <si>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</si>
  <si>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</si>
  <si>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</si>
  <si>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</si>
  <si>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</si>
  <si>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</si>
  <si>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</si>
  <si>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</si>
  <si>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</si>
  <si>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</si>
  <si>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</si>
  <si>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</si>
  <si>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</si>
  <si>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</si>
  <si>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</si>
  <si>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</si>
  <si>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</si>
  <si>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</si>
  <si>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</si>
  <si>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</si>
  <si>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</si>
  <si>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</si>
  <si>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</si>
  <si>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</si>
  <si>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</si>
  <si>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</si>
  <si>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</si>
  <si>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</si>
  <si>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</si>
  <si>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</si>
  <si>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</si>
  <si>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</si>
  <si>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</si>
  <si>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</si>
  <si>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</si>
  <si>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</si>
  <si>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</si>
  <si>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</si>
  <si>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</si>
  <si>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</si>
  <si>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</si>
  <si>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</si>
  <si>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</si>
  <si>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</si>
  <si>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</si>
  <si>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</si>
  <si>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</si>
  <si>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</si>
  <si>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</si>
  <si>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</si>
  <si>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</si>
  <si>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</si>
  <si>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</si>
  <si>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</si>
  <si>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</si>
  <si>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</si>
  <si>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</si>
  <si>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</si>
  <si>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</si>
  <si>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</si>
  <si>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</si>
  <si>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</si>
  <si>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</si>
  <si>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</si>
  <si>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</si>
  <si>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</si>
  <si>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</si>
  <si>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</si>
  <si>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</si>
  <si>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</si>
  <si>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</si>
  <si>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</si>
  <si>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</si>
  <si>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</si>
  <si>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</si>
  <si>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</si>
  <si>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</si>
  <si>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</si>
  <si>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</si>
  <si>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</si>
  <si>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</si>
  <si>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</si>
  <si>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</si>
  <si>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</si>
  <si>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</si>
  <si>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</si>
  <si>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</si>
  <si>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</si>
  <si>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</si>
  <si>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</si>
  <si>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</si>
  <si>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</si>
  <si>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</si>
  <si>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</si>
  <si>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</si>
  <si>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</si>
  <si>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</si>
  <si>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</si>
  <si>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</si>
  <si>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</si>
  <si>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</si>
  <si>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</si>
  <si>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</si>
  <si>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</si>
  <si>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</si>
  <si>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</si>
  <si>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</si>
  <si>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</si>
  <si>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</si>
  <si>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</si>
  <si>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</si>
  <si>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</si>
  <si>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</si>
  <si>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</si>
  <si>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</si>
  <si>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</si>
  <si>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</si>
  <si>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</si>
  <si>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</si>
  <si>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</si>
  <si>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</si>
  <si>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</si>
  <si>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</si>
  <si>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</si>
  <si>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</si>
  <si>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</si>
  <si>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</si>
  <si>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</si>
  <si>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</si>
  <si>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</si>
  <si>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</si>
  <si>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</si>
  <si>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</si>
  <si>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</si>
  <si>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</si>
  <si>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</si>
  <si>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</si>
  <si>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</si>
  <si>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</si>
  <si>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</si>
  <si>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</si>
  <si>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</si>
  <si>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</si>
  <si>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</si>
  <si>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</si>
  <si>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</si>
  <si>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</si>
  <si>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</si>
  <si>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</si>
  <si>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</si>
  <si>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</si>
  <si>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</si>
  <si>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</si>
  <si>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</si>
  <si>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</si>
  <si>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</si>
  <si>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</si>
  <si>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</si>
  <si>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</si>
  <si>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</si>
  <si>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</si>
  <si>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</si>
  <si>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</si>
  <si>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</si>
  <si>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</si>
  <si>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</si>
  <si>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</si>
  <si>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</si>
  <si>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</si>
  <si>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</si>
  <si>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</si>
  <si>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</si>
  <si>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</si>
  <si>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</si>
  <si>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</si>
  <si>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</si>
  <si>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</si>
  <si>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</si>
  <si>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</si>
  <si>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</si>
  <si>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</si>
  <si>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</si>
  <si>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</si>
  <si>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</si>
  <si>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</si>
  <si>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</si>
  <si>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</si>
  <si>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</si>
  <si>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</si>
  <si>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</si>
  <si>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</si>
  <si>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</si>
  <si>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</si>
  <si>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</si>
  <si>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</si>
  <si>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</si>
  <si>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</si>
  <si>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</si>
  <si>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</si>
  <si>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</si>
  <si>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</si>
  <si>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</si>
  <si>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</si>
  <si>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</si>
  <si>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</si>
  <si>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</si>
  <si>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</si>
  <si>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</si>
  <si>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</si>
  <si>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</si>
  <si>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</si>
  <si>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</si>
  <si>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</si>
  <si>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</si>
  <si>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</si>
  <si>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</si>
  <si>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</si>
  <si>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</si>
  <si>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</si>
  <si>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</si>
  <si>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</si>
  <si>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</si>
  <si>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</si>
  <si>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</si>
  <si>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</si>
  <si>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</si>
  <si>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</si>
  <si>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</si>
  <si>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</si>
  <si>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</si>
  <si>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</si>
  <si>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</si>
  <si>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</si>
  <si>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</si>
  <si>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</si>
  <si>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</si>
  <si>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</si>
  <si>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</si>
  <si>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</si>
  <si>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</si>
  <si>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</si>
  <si>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</si>
  <si>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</si>
  <si>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</si>
  <si>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</si>
  <si>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</si>
  <si>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</si>
  <si>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</si>
  <si>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</si>
  <si>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</si>
  <si>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</si>
  <si>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</si>
  <si>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</si>
  <si>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</si>
  <si>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</si>
  <si>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</si>
  <si>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</si>
  <si>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</si>
  <si>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</si>
  <si>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</si>
  <si>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</si>
  <si>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</si>
  <si>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</si>
  <si>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</si>
  <si>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</si>
  <si>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</si>
  <si>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</si>
  <si>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</si>
  <si>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</si>
  <si>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</si>
  <si>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</si>
  <si>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</si>
  <si>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</si>
  <si>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</si>
  <si>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</si>
  <si>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</si>
  <si>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</si>
  <si>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</si>
  <si>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</si>
  <si>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</si>
  <si>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</si>
  <si>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</si>
  <si>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</si>
  <si>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</si>
  <si>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</si>
  <si>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</si>
  <si>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</si>
  <si>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</si>
  <si>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</si>
  <si>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</si>
  <si>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</si>
  <si>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</si>
  <si>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</si>
  <si>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</si>
  <si>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</si>
  <si>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</si>
  <si>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</si>
  <si>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</si>
  <si>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</si>
  <si>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</si>
  <si>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</si>
  <si>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</si>
  <si>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</si>
  <si>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</si>
  <si>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</si>
  <si>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</si>
  <si>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</si>
  <si>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</si>
  <si>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</si>
  <si>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</si>
  <si>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</si>
  <si>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</si>
  <si>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</si>
  <si>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</si>
  <si>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</si>
  <si>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</si>
  <si>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</si>
  <si>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</si>
  <si>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</si>
  <si>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</si>
  <si>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</si>
  <si>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</si>
  <si>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</si>
  <si>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</si>
  <si>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</si>
  <si>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</si>
  <si>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</si>
  <si>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</si>
  <si>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</si>
  <si>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</si>
  <si>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</si>
  <si>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</si>
  <si>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</si>
  <si>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</si>
  <si>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</si>
  <si>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</si>
  <si>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</si>
  <si>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</si>
  <si>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</si>
  <si>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</si>
  <si>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</si>
  <si>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</si>
  <si>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</si>
  <si>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</si>
  <si>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</si>
  <si>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</si>
  <si>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</si>
  <si>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</si>
  <si>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</si>
  <si>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</si>
  <si>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</si>
  <si>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</si>
  <si>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</si>
  <si>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</si>
  <si>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</si>
  <si>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</si>
  <si>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</si>
  <si>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</si>
  <si>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</si>
  <si>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</si>
  <si>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</si>
  <si>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</si>
  <si>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</si>
  <si>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</si>
  <si>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</si>
  <si>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</si>
  <si>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</si>
  <si>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</si>
  <si>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</si>
  <si>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</si>
  <si>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</si>
  <si>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</si>
  <si>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</si>
  <si>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</si>
  <si>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</si>
  <si>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</si>
  <si>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</si>
  <si>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</si>
  <si>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</si>
  <si>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</si>
  <si>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</si>
  <si>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</si>
  <si>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</si>
  <si>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</si>
  <si>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</si>
  <si>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</si>
  <si>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</si>
  <si>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</si>
  <si>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</si>
  <si>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</si>
  <si>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</si>
  <si>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</si>
  <si>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</si>
  <si>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</si>
  <si>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</si>
  <si>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</si>
  <si>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</si>
  <si>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</si>
  <si>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</si>
  <si>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</si>
  <si>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</si>
  <si>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</si>
  <si>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</si>
  <si>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</si>
  <si>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</si>
  <si>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</si>
  <si>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</si>
  <si>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</si>
  <si>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</si>
  <si>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</si>
  <si>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</si>
  <si>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</si>
  <si>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</si>
  <si>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</si>
  <si>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</si>
  <si>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</si>
  <si>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</si>
  <si>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</si>
  <si>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</si>
  <si>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</si>
  <si>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</si>
  <si>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</si>
  <si>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</si>
  <si>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</si>
  <si>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</si>
  <si>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</si>
  <si>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</si>
  <si>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</si>
  <si>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</si>
  <si>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</si>
  <si>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</si>
  <si>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</si>
  <si>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</si>
  <si>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</si>
  <si>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</si>
  <si>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</si>
  <si>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</si>
  <si>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</si>
  <si>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</si>
  <si>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</si>
  <si>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</si>
  <si>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</si>
  <si>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</si>
  <si>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</si>
  <si>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</si>
  <si>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</si>
  <si>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</si>
  <si>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</si>
  <si>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</si>
  <si>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</si>
  <si>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</si>
  <si>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</si>
  <si>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</si>
  <si>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</si>
  <si>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</si>
  <si>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</si>
  <si>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</si>
  <si>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</si>
  <si>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</si>
  <si>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</si>
  <si>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</si>
  <si>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</si>
  <si>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</si>
  <si>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</si>
  <si>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</si>
  <si>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</si>
  <si>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</si>
  <si>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</si>
  <si>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</si>
  <si>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</si>
  <si>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</si>
  <si>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</si>
  <si>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</si>
  <si>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</si>
  <si>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</si>
  <si>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</si>
  <si>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</si>
  <si>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</si>
  <si>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</si>
  <si>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</si>
  <si>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</si>
  <si>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</si>
  <si>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</si>
  <si>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</si>
  <si>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</si>
  <si>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</si>
  <si>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</si>
  <si>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</si>
  <si>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</si>
  <si>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</si>
  <si>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</si>
  <si>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</si>
  <si>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</si>
  <si>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</si>
  <si>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</si>
  <si>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</si>
  <si>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</si>
  <si>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</si>
  <si>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</si>
  <si>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</si>
  <si>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</si>
  <si>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</si>
  <si>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</si>
  <si>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</si>
  <si>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</si>
  <si>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</si>
  <si>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</si>
  <si>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</si>
  <si>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</si>
  <si>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</si>
  <si>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</si>
  <si>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</si>
  <si>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</si>
  <si>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</si>
  <si>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</si>
  <si>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</si>
  <si>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</si>
  <si>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</si>
  <si>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</si>
  <si>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</si>
  <si>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</si>
  <si>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</si>
  <si>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</si>
  <si>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</si>
  <si>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</si>
  <si>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</si>
  <si>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</si>
  <si>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</si>
  <si>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</si>
  <si>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</si>
  <si>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</si>
  <si>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</si>
  <si>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</si>
  <si>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</si>
  <si>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</si>
  <si>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</si>
  <si>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</si>
  <si>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</si>
  <si>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</si>
  <si>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</si>
  <si>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</si>
  <si>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</si>
  <si>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</si>
  <si>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</si>
  <si>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</si>
  <si>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</si>
  <si>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</si>
  <si>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</si>
  <si>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</si>
  <si>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</si>
  <si>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</si>
  <si>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</si>
  <si>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</si>
  <si>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</si>
  <si>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</si>
  <si>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</si>
  <si>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</si>
  <si>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</si>
  <si>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</si>
  <si>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</si>
  <si>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</si>
  <si>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</si>
  <si>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</si>
  <si>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</si>
  <si>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</si>
  <si>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</si>
  <si>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</si>
  <si>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</si>
  <si>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</si>
  <si>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</si>
  <si>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</si>
  <si>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</si>
  <si>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</si>
  <si>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</si>
  <si>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</si>
  <si>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</si>
  <si>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</si>
  <si>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</si>
  <si>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</si>
  <si>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</si>
  <si>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</si>
  <si>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</si>
  <si>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</si>
  <si>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</si>
  <si>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</si>
  <si>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</si>
  <si>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</si>
  <si>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</si>
  <si>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</si>
  <si>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</si>
  <si>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</si>
  <si>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</si>
  <si>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</si>
  <si>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</si>
  <si>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</si>
  <si>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</si>
  <si>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</si>
  <si>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</si>
  <si>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</si>
  <si>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</si>
  <si>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</si>
  <si>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</si>
  <si>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</si>
  <si>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</si>
  <si>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</si>
  <si>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</si>
  <si>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</si>
  <si>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</si>
  <si>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</si>
  <si>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</si>
  <si>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</si>
  <si>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</si>
  <si>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</si>
  <si>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</si>
  <si>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</si>
  <si>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</si>
  <si>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</si>
  <si>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</si>
  <si>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</si>
  <si>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</si>
  <si>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</si>
  <si>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</si>
  <si>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</si>
  <si>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</si>
  <si>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</si>
  <si>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</si>
  <si>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</si>
  <si>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</si>
  <si>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</si>
  <si>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</si>
  <si>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</si>
  <si>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</si>
  <si>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</si>
  <si>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</si>
  <si>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</si>
  <si>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</si>
  <si>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</si>
  <si>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</si>
  <si>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</si>
  <si>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</si>
  <si>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</si>
  <si>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</si>
  <si>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</si>
  <si>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</si>
  <si>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</si>
  <si>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</si>
  <si>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</si>
  <si>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</si>
  <si>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</si>
  <si>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</si>
  <si>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</si>
  <si>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</si>
  <si>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</si>
  <si>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</si>
  <si>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</si>
  <si>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</si>
  <si>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</si>
  <si>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</si>
  <si>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</si>
  <si>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</si>
  <si>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</si>
  <si>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</si>
  <si>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</si>
  <si>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</si>
  <si>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</si>
  <si>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</si>
  <si>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</si>
  <si>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</si>
  <si>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</si>
  <si>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</si>
  <si>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</si>
  <si>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</si>
  <si>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</si>
  <si>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</si>
  <si>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</si>
  <si>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</si>
  <si>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</si>
  <si>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</si>
  <si>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</si>
  <si>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</si>
  <si>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</si>
  <si>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</si>
  <si>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</si>
  <si>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</si>
  <si>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</si>
  <si>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</si>
  <si>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</si>
  <si>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</si>
  <si>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</si>
  <si>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</si>
  <si>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</si>
  <si>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</si>
  <si>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</si>
  <si>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</si>
  <si>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</si>
  <si>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</si>
  <si>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</si>
  <si>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</si>
  <si>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</si>
  <si>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</si>
  <si>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</si>
  <si>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</si>
  <si>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</si>
  <si>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</si>
  <si>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</si>
  <si>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</si>
  <si>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</si>
  <si>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</si>
  <si>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</si>
  <si>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</si>
  <si>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</si>
  <si>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</si>
  <si>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</si>
  <si>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</si>
  <si>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</si>
  <si>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</si>
  <si>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</si>
  <si>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</si>
  <si>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</si>
  <si>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</si>
  <si>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</si>
  <si>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</si>
  <si>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</si>
  <si>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</si>
  <si>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</si>
  <si>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</si>
  <si>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</si>
  <si>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</si>
  <si>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</si>
  <si>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</si>
  <si>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</si>
  <si>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</si>
  <si>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</si>
  <si>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</si>
  <si>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</si>
  <si>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</si>
  <si>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</si>
  <si>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</si>
  <si>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</si>
  <si>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</si>
  <si>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</si>
  <si>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</si>
  <si>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</si>
  <si>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</si>
  <si>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</si>
  <si>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</si>
  <si>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</si>
  <si>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</si>
  <si>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</si>
  <si>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</si>
  <si>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</si>
  <si>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</si>
  <si>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</si>
  <si>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</si>
  <si>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</si>
  <si>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</si>
  <si>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</si>
  <si>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</si>
  <si>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</si>
  <si>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</si>
  <si>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</si>
  <si>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</si>
  <si>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</si>
  <si>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</si>
  <si>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</si>
  <si>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</si>
  <si>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</si>
  <si>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</si>
  <si>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</si>
  <si>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</si>
  <si>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</si>
  <si>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</si>
  <si>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</si>
  <si>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</si>
  <si>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</si>
  <si>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</si>
  <si>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</si>
  <si>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</si>
  <si>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</si>
  <si>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</si>
  <si>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</si>
  <si>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</si>
  <si>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</si>
  <si>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</si>
  <si>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</si>
  <si>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</si>
  <si>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</si>
  <si>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</si>
  <si>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</si>
  <si>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</si>
  <si>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</si>
  <si>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</si>
  <si>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</si>
  <si>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</si>
  <si>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</si>
  <si>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</si>
  <si>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</si>
  <si>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</si>
  <si>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</si>
  <si>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</si>
  <si>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</si>
  <si>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</si>
  <si>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</si>
  <si>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</si>
  <si>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</si>
  <si>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</si>
  <si>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</si>
  <si>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</si>
  <si>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</si>
  <si>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</si>
  <si>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</si>
  <si>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</si>
  <si>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</si>
  <si>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</si>
  <si>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</si>
  <si>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</si>
  <si>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</si>
  <si>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</si>
  <si>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</si>
  <si>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</si>
  <si>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</si>
  <si>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</si>
  <si>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</si>
  <si>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</si>
  <si>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</si>
  <si>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</si>
  <si>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</si>
  <si>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</si>
  <si>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</si>
  <si>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</si>
  <si>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</si>
  <si>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</si>
  <si>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</si>
  <si>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</si>
  <si>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</si>
  <si>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</si>
  <si>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</si>
  <si>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</si>
  <si>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</si>
  <si>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</si>
  <si>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</si>
  <si>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</si>
  <si>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</si>
  <si>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</si>
  <si>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</si>
  <si>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</si>
  <si>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</si>
  <si>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</si>
  <si>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</si>
  <si>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</si>
  <si>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</si>
  <si>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</si>
  <si>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</si>
  <si>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</si>
  <si>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</si>
  <si>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</si>
  <si>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</si>
  <si>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</si>
  <si>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</si>
  <si>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</si>
  <si>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</si>
  <si>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</si>
  <si>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</si>
  <si>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</si>
  <si>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</si>
  <si>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</si>
  <si>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</si>
  <si>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</si>
  <si>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</si>
  <si>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</si>
  <si>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</si>
  <si>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</si>
  <si>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</si>
  <si>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</si>
  <si>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</si>
  <si>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</si>
  <si>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</si>
  <si>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</si>
  <si>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</si>
  <si>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</si>
  <si>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</si>
  <si>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</si>
  <si>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</si>
  <si>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</si>
  <si>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</si>
  <si>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</si>
  <si>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</si>
  <si>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</si>
  <si>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</si>
  <si>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</si>
  <si>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</si>
  <si>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</si>
  <si>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</si>
  <si>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</si>
  <si>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</si>
  <si>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</si>
  <si>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</si>
  <si>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</si>
  <si>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</si>
  <si>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</si>
  <si>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</si>
  <si>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</si>
  <si>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</si>
  <si>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</si>
  <si>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</si>
  <si>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</si>
  <si>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</si>
  <si>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</si>
  <si>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</si>
  <si>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</si>
  <si>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</si>
  <si>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</si>
  <si>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</si>
  <si>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</si>
  <si>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</si>
  <si>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</si>
  <si>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</si>
  <si>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</si>
  <si>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</si>
  <si>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</si>
  <si>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</si>
  <si>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</si>
  <si>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</si>
  <si>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</si>
  <si>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</si>
  <si>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</si>
  <si>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</si>
  <si>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</si>
  <si>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</si>
  <si>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</si>
  <si>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</si>
  <si>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</si>
  <si>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</si>
  <si>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</si>
  <si>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</si>
  <si>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</si>
  <si>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</si>
  <si>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</si>
  <si>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</si>
  <si>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</si>
  <si>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</si>
  <si>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</si>
  <si>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</si>
  <si>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</si>
  <si>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</si>
  <si>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</si>
  <si>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</si>
  <si>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</si>
  <si>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</si>
  <si>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</si>
  <si>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</si>
  <si>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</si>
  <si>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</si>
  <si>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</si>
  <si>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</si>
  <si>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</si>
  <si>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</si>
  <si>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</si>
  <si>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</si>
  <si>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</si>
  <si>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</si>
  <si>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</si>
  <si>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</si>
  <si>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</si>
  <si>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</si>
  <si>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</si>
  <si>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</si>
  <si>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</si>
  <si>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</si>
  <si>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</si>
  <si>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</si>
  <si>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</si>
  <si>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</si>
  <si>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</si>
  <si>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</si>
  <si>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</si>
  <si>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</si>
  <si>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</si>
  <si>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</si>
  <si>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</si>
  <si>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</si>
  <si>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</si>
  <si>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</si>
  <si>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</si>
  <si>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</si>
  <si>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</si>
  <si>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</si>
  <si>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</si>
  <si>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</si>
  <si>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</si>
  <si>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</si>
  <si>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</si>
  <si>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</si>
  <si>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</si>
  <si>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</si>
  <si>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</si>
  <si>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</si>
  <si>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</si>
  <si>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</si>
  <si>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</si>
  <si>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</si>
  <si>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</si>
  <si>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</si>
  <si>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</si>
  <si>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</si>
  <si>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</si>
  <si>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</si>
  <si>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</si>
  <si>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</si>
  <si>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</si>
  <si>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</si>
  <si>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</si>
  <si>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</si>
  <si>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</si>
  <si>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</si>
  <si>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</si>
  <si>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</si>
  <si>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</si>
  <si>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</si>
  <si>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</si>
  <si>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</si>
  <si>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</si>
  <si>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</si>
  <si>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</si>
  <si>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</si>
  <si>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</si>
  <si>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</si>
  <si>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</si>
  <si>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</si>
  <si>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</si>
  <si>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</si>
  <si>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</si>
  <si>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</si>
  <si>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</si>
  <si>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</si>
  <si>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</si>
  <si>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</si>
  <si>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</si>
  <si>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</si>
  <si>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</si>
  <si>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</si>
  <si>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</si>
  <si>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</si>
  <si>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</si>
  <si>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</si>
  <si>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</si>
  <si>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</si>
  <si>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</si>
  <si>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</si>
  <si>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</si>
  <si>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</si>
  <si>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</si>
  <si>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</si>
  <si>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</si>
  <si>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</si>
  <si>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</si>
  <si>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</si>
  <si>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</si>
  <si>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</si>
  <si>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</si>
  <si>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</si>
  <si>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</si>
  <si>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</si>
  <si>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</si>
  <si>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</si>
  <si>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</si>
  <si>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</si>
  <si>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</si>
  <si>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</si>
  <si>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</si>
  <si>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</si>
  <si>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</si>
  <si>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</si>
  <si>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</si>
  <si>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</si>
  <si>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</si>
  <si>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</si>
  <si>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</si>
  <si>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</si>
  <si>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</si>
  <si>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</si>
  <si>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</si>
  <si>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</si>
  <si>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</si>
  <si>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</si>
  <si>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</si>
  <si>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</si>
  <si>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</si>
  <si>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</si>
  <si>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</si>
  <si>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</si>
  <si>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</si>
  <si>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</si>
  <si>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</si>
  <si>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</si>
  <si>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</si>
  <si>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</si>
  <si>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</si>
  <si>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</si>
  <si>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</si>
  <si>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</si>
  <si>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</si>
  <si>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</si>
  <si>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</si>
  <si>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</si>
  <si>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</si>
  <si>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</si>
  <si>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</si>
  <si>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</si>
  <si>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</si>
  <si>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</si>
  <si>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</si>
  <si>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</si>
  <si>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</si>
  <si>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</si>
  <si>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</si>
  <si>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</si>
  <si>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</si>
  <si>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</si>
  <si>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</si>
  <si>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</si>
  <si>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</si>
  <si>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</si>
  <si>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</si>
  <si>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</si>
  <si>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</si>
  <si>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</si>
  <si>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</si>
  <si>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</si>
  <si>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</si>
  <si>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</si>
  <si>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</si>
  <si>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</si>
  <si>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</si>
  <si>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</si>
  <si>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</si>
  <si>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</si>
  <si>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</si>
  <si>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</si>
  <si>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</si>
  <si>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</si>
  <si>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</si>
  <si>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</si>
  <si>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</si>
  <si>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</si>
  <si>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</si>
  <si>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</si>
  <si>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</si>
  <si>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</si>
  <si>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</si>
  <si>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</si>
  <si>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</si>
  <si>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</si>
  <si>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</si>
  <si>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</si>
  <si>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</si>
  <si>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</si>
  <si>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</si>
  <si>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</si>
  <si>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</si>
  <si>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</si>
  <si>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</si>
  <si>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</si>
  <si>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</si>
  <si>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</si>
  <si>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</si>
  <si>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</si>
  <si>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</si>
  <si>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</si>
  <si>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</si>
  <si>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</si>
  <si>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</si>
  <si>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</si>
  <si>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</si>
  <si>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</si>
  <si>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</si>
  <si>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</si>
  <si>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</si>
  <si>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</si>
  <si>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</si>
  <si>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</si>
  <si>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</si>
  <si>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</si>
  <si>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</si>
  <si>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</si>
  <si>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</si>
  <si>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</si>
  <si>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</si>
  <si>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</si>
  <si>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</si>
  <si>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</si>
  <si>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</si>
  <si>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</si>
  <si>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</si>
  <si>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</si>
  <si>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</si>
  <si>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</si>
  <si>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</si>
  <si>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</si>
  <si>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</si>
  <si>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</si>
  <si>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</si>
  <si>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</si>
  <si>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</si>
  <si>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</si>
  <si>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</si>
  <si>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</si>
  <si>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</si>
  <si>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</si>
  <si>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</si>
  <si>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</si>
  <si>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</si>
  <si>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</si>
  <si>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</si>
  <si>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</si>
  <si>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</si>
  <si>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</si>
  <si>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</si>
  <si>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</si>
  <si>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</si>
  <si>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</si>
  <si>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</si>
  <si>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</si>
  <si>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</si>
  <si>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</si>
  <si>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</si>
  <si>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</si>
  <si>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</si>
  <si>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</si>
  <si>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</si>
  <si>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</si>
  <si>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</si>
  <si>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</si>
  <si>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</si>
  <si>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</si>
  <si>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</si>
  <si>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</si>
  <si>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</si>
  <si>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</si>
  <si>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</si>
  <si>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</si>
  <si>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</si>
  <si>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</si>
  <si>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</si>
  <si>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</si>
  <si>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</si>
  <si>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</si>
  <si>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</si>
  <si>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</si>
  <si>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</si>
  <si>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</si>
  <si>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</si>
  <si>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</si>
  <si>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</si>
  <si>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</si>
  <si>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</si>
  <si>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</si>
  <si>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</si>
  <si>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</si>
  <si>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</si>
  <si>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</si>
  <si>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</si>
  <si>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</si>
  <si>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</si>
  <si>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</si>
  <si>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</si>
  <si>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</si>
  <si>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</si>
  <si>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</si>
  <si>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</si>
  <si>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</si>
  <si>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</si>
  <si>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</si>
  <si>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</si>
  <si>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</si>
  <si>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</si>
  <si>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</si>
  <si>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</si>
  <si>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</si>
  <si>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</si>
  <si>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</si>
  <si>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</si>
  <si>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</si>
  <si>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</si>
  <si>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</si>
  <si>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</si>
  <si>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</si>
  <si>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</si>
  <si>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</si>
  <si>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</si>
  <si>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</si>
  <si>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</si>
  <si>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</si>
  <si>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</si>
  <si>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</si>
  <si>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</si>
  <si>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</si>
  <si>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</si>
  <si>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</si>
  <si>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</si>
  <si>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</si>
  <si>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</si>
  <si>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</si>
  <si>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</si>
  <si>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</si>
  <si>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</si>
  <si>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</si>
  <si>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</si>
  <si>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</si>
  <si>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</si>
  <si>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</si>
  <si>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</si>
  <si>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</si>
  <si>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</si>
  <si>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</si>
  <si>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</si>
  <si>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</si>
  <si>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</si>
  <si>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</si>
  <si>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</si>
  <si>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</si>
  <si>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</si>
  <si>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</si>
  <si>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</si>
  <si>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</si>
  <si>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</si>
  <si>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</si>
  <si>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</si>
  <si>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</si>
  <si>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</si>
  <si>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</si>
  <si>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</si>
  <si>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</si>
  <si>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</si>
  <si>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</si>
  <si>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</si>
  <si>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</si>
  <si>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</si>
  <si>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</si>
  <si>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</si>
  <si>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</si>
  <si>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</si>
  <si>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</si>
  <si>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</si>
  <si>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</si>
  <si>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</si>
  <si>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</si>
  <si>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</si>
  <si>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</si>
  <si>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</si>
  <si>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</si>
  <si>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</si>
  <si>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</si>
  <si>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</si>
  <si>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</si>
  <si>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</si>
  <si>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</si>
  <si>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</si>
  <si>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</si>
  <si>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</si>
  <si>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</si>
  <si>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</si>
  <si>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</si>
  <si>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</si>
  <si>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</si>
  <si>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</si>
  <si>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</si>
  <si>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</si>
  <si>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</si>
  <si>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</si>
  <si>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</si>
  <si>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</si>
  <si>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</si>
  <si>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</si>
  <si>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</si>
  <si>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</si>
  <si>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</si>
  <si>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</si>
  <si>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</si>
  <si>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</si>
  <si>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</si>
  <si>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</si>
  <si>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</si>
  <si>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</si>
  <si>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</si>
  <si>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</si>
  <si>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</si>
  <si>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</si>
  <si>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</si>
  <si>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</si>
  <si>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</si>
  <si>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</si>
  <si>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</si>
  <si>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</si>
  <si>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</si>
  <si>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</si>
  <si>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</si>
  <si>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</si>
  <si>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</si>
  <si>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</si>
  <si>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</si>
  <si>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</si>
  <si>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</si>
  <si>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</si>
  <si>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</si>
  <si>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</si>
  <si>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</si>
  <si>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</si>
  <si>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</si>
  <si>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</si>
  <si>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</si>
  <si>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</si>
  <si>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</si>
  <si>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</si>
  <si>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</si>
  <si>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</si>
  <si>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</si>
  <si>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</si>
  <si>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</si>
  <si>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</si>
  <si>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</si>
  <si>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</si>
  <si>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</si>
  <si>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</si>
  <si>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</si>
  <si>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</si>
  <si>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</si>
  <si>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</si>
  <si>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</si>
  <si>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</si>
  <si>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</si>
  <si>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</si>
  <si>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</si>
  <si>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</si>
  <si>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</si>
  <si>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</si>
  <si>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</si>
  <si>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</si>
  <si>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</si>
  <si>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</si>
  <si>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</si>
  <si>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</si>
  <si>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</si>
  <si>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</si>
  <si>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</si>
  <si>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</si>
  <si>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</si>
  <si>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</si>
  <si>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</si>
  <si>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</si>
  <si>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</si>
  <si>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</si>
  <si>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</si>
  <si>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</si>
  <si>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</si>
  <si>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</si>
  <si>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</si>
  <si>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</si>
  <si>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</si>
  <si>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</si>
  <si>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</si>
  <si>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</si>
  <si>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</si>
  <si>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</si>
  <si>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</si>
  <si>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</si>
  <si>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</si>
  <si>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</si>
  <si>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</si>
  <si>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</si>
  <si>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</si>
  <si>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</si>
  <si>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</si>
  <si>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</si>
  <si>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</si>
  <si>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</si>
  <si>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</si>
  <si>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</si>
  <si>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</si>
  <si>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</si>
  <si>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</si>
  <si>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</si>
  <si>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</si>
  <si>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</si>
  <si>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</si>
  <si>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</si>
  <si>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</si>
  <si>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</si>
  <si>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</si>
  <si>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</si>
  <si>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</si>
  <si>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</si>
  <si>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</si>
  <si>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</si>
  <si>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</si>
  <si>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</si>
  <si>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</si>
  <si>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</si>
  <si>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</si>
  <si>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</si>
  <si>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</si>
  <si>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</si>
  <si>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</si>
  <si>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</si>
  <si>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</si>
  <si>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</si>
  <si>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</si>
  <si>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</si>
  <si>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</si>
  <si>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</si>
  <si>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</si>
  <si>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</si>
  <si>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</si>
  <si>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</si>
  <si>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</si>
  <si>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</si>
  <si>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</si>
  <si>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</si>
  <si>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</si>
  <si>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</si>
  <si>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</si>
  <si>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</si>
  <si>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</si>
  <si>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</si>
  <si>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</si>
  <si>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</si>
  <si>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</si>
  <si>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</si>
  <si>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</si>
  <si>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</si>
  <si>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</si>
  <si>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</si>
  <si>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</si>
  <si>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</si>
  <si>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</si>
  <si>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</si>
  <si>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</si>
  <si>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</si>
  <si>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</si>
  <si>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</si>
  <si>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</si>
  <si>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</si>
  <si>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</si>
  <si>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</si>
  <si>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</si>
  <si>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</si>
  <si>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</si>
  <si>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</si>
  <si>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</si>
  <si>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</si>
  <si>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</si>
  <si>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</si>
  <si>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</si>
  <si>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</si>
  <si>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</si>
  <si>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</si>
  <si>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</si>
  <si>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</si>
  <si>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</si>
  <si>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</si>
  <si>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</si>
  <si>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</si>
  <si>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</si>
  <si>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</si>
  <si>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</si>
  <si>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</si>
  <si>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</si>
  <si>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</si>
  <si>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</si>
  <si>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</si>
  <si>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</si>
  <si>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</si>
  <si>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</si>
  <si>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</si>
  <si>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</si>
  <si>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</si>
  <si>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</si>
  <si>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</si>
  <si>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</si>
  <si>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</si>
  <si>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</si>
  <si>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</si>
  <si>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</si>
  <si>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</si>
  <si>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</si>
  <si>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</si>
  <si>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</si>
  <si>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</si>
  <si>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</si>
  <si>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</si>
  <si>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</si>
  <si>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</si>
  <si>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</si>
  <si>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</si>
  <si>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</si>
  <si>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</si>
  <si>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</si>
  <si>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</si>
  <si>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</si>
  <si>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</si>
  <si>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</si>
  <si>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</si>
  <si>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</si>
  <si>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</si>
  <si>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</si>
  <si>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</si>
  <si>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</si>
  <si>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</si>
  <si>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</si>
  <si>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</si>
  <si>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</si>
  <si>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</si>
  <si>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</si>
  <si>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</si>
  <si>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</si>
  <si>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</si>
  <si>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</si>
  <si>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</si>
  <si>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</si>
  <si>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</si>
  <si>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</si>
  <si>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</si>
  <si>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</si>
  <si>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</si>
  <si>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</si>
  <si>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</si>
  <si>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</si>
  <si>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</si>
  <si>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</si>
  <si>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</si>
  <si>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</si>
  <si>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</si>
  <si>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</si>
  <si>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</si>
  <si>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</si>
  <si>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</si>
  <si>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</si>
  <si>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</si>
  <si>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</si>
  <si>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</si>
  <si>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</si>
  <si>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</si>
  <si>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</si>
  <si>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</si>
  <si>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</si>
  <si>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</si>
  <si>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</si>
  <si>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</si>
  <si>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</si>
  <si>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</si>
  <si>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</si>
  <si>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</si>
  <si>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</si>
  <si>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</si>
  <si>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</si>
  <si>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</si>
  <si>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</si>
  <si>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</si>
  <si>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</si>
  <si>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</si>
  <si>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</si>
  <si>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</si>
  <si>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</si>
  <si>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</si>
  <si>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</si>
  <si>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</si>
  <si>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</si>
  <si>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</si>
  <si>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</si>
  <si>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</si>
  <si>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</si>
  <si>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</si>
  <si>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</si>
  <si>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</si>
  <si>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</si>
  <si>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</si>
  <si>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</si>
  <si>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</si>
  <si>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</si>
  <si>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</si>
  <si>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</si>
  <si>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</si>
  <si>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</si>
  <si>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</si>
  <si>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</si>
  <si>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</si>
  <si>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</si>
  <si>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</si>
  <si>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</si>
  <si>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</si>
  <si>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</si>
  <si>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</si>
  <si>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</si>
  <si>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</si>
  <si>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</si>
  <si>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</si>
  <si>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</si>
  <si>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</si>
  <si>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</si>
  <si>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</si>
  <si>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</si>
  <si>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</si>
  <si>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</si>
  <si>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</si>
  <si>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</si>
  <si>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</si>
  <si>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</si>
  <si>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</si>
  <si>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</si>
  <si>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</si>
  <si>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</si>
  <si>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</si>
  <si>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</si>
  <si>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</si>
  <si>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</si>
  <si>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</si>
  <si>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</si>
  <si>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</si>
  <si>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</si>
  <si>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</si>
  <si>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</si>
  <si>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</si>
  <si>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</si>
  <si>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</si>
  <si>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</si>
  <si>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</si>
  <si>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</si>
  <si>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</si>
  <si>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</si>
  <si>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</si>
  <si>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</si>
  <si>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</si>
  <si>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</si>
  <si>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</si>
  <si>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</si>
  <si>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</si>
  <si>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</si>
  <si>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</si>
  <si>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</si>
  <si>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</si>
  <si>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</si>
  <si>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</si>
  <si>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</si>
  <si>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</si>
  <si>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</si>
  <si>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</si>
  <si>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</si>
  <si>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</si>
  <si>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</si>
  <si>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</si>
  <si>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</si>
  <si>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</si>
  <si>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</si>
  <si>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</si>
  <si>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</si>
  <si>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</si>
  <si>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</si>
  <si>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</si>
  <si>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</si>
  <si>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</si>
  <si>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</si>
  <si>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</si>
  <si>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</si>
  <si>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</si>
  <si>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</si>
  <si>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</si>
  <si>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</si>
  <si>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</si>
  <si>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</si>
  <si>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</si>
  <si>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</si>
  <si>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</si>
  <si>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</si>
  <si>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</si>
  <si>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</si>
  <si>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</si>
  <si>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</si>
  <si>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</si>
  <si>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</si>
  <si>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</si>
  <si>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</si>
  <si>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</si>
  <si>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</si>
  <si>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</si>
  <si>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</si>
  <si>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</si>
  <si>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</si>
  <si>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</si>
  <si>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</si>
  <si>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</si>
  <si>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</si>
  <si>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</si>
  <si>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</si>
  <si>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</si>
  <si>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</si>
  <si>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</si>
  <si>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</si>
  <si>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</si>
  <si>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</si>
  <si>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</si>
  <si>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</si>
  <si>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</si>
  <si>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</si>
  <si>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</si>
  <si>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</si>
  <si>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</si>
  <si>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</si>
  <si>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</si>
  <si>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</si>
  <si>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</si>
  <si>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</si>
  <si>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</si>
  <si>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</si>
  <si>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</si>
  <si>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</si>
  <si>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</si>
  <si>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</si>
  <si>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</si>
  <si>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</si>
  <si>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</si>
  <si>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</si>
  <si>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</si>
  <si>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</si>
  <si>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</si>
  <si>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</si>
  <si>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</si>
  <si>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</si>
  <si>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</si>
  <si>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</si>
  <si>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</si>
  <si>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</si>
  <si>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</si>
  <si>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</si>
  <si>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</si>
  <si>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</si>
  <si>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</si>
  <si>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</si>
  <si>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</si>
  <si>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</si>
  <si>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</si>
  <si>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</si>
  <si>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</si>
  <si>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</si>
  <si>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</si>
  <si>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</si>
  <si>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</si>
  <si>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</si>
  <si>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</si>
  <si>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</si>
  <si>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</si>
  <si>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</si>
  <si>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</si>
  <si>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</si>
  <si>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</si>
  <si>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</si>
  <si>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</si>
  <si>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</si>
  <si>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</si>
  <si>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</si>
  <si>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</si>
  <si>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</si>
  <si>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</si>
  <si>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</si>
  <si>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</si>
  <si>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</si>
  <si>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</si>
  <si>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</si>
  <si>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</si>
  <si>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</si>
  <si>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</si>
  <si>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</si>
  <si>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</si>
  <si>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</si>
  <si>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</si>
  <si>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</si>
  <si>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</si>
  <si>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</si>
  <si>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</si>
  <si>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</si>
  <si>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</si>
  <si>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</si>
  <si>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</si>
  <si>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</si>
  <si>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</si>
  <si>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</si>
  <si>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</si>
  <si>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</si>
  <si>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</si>
  <si>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</si>
  <si>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</si>
  <si>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</si>
  <si>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</si>
  <si>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</si>
  <si>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</si>
  <si>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</si>
  <si>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</si>
  <si>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</si>
  <si>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</si>
  <si>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</si>
  <si>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</si>
  <si>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</si>
  <si>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</si>
  <si>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</si>
  <si>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</si>
  <si>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</si>
  <si>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</si>
  <si>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</si>
  <si>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</si>
  <si>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</si>
  <si>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</si>
  <si>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</si>
  <si>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</si>
  <si>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</si>
  <si>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</si>
  <si>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</si>
  <si>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</si>
  <si>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</si>
  <si>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</si>
  <si>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</si>
  <si>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</si>
  <si>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</si>
  <si>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</si>
  <si>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</si>
  <si>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</si>
  <si>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</si>
  <si>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</si>
  <si>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</si>
  <si>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</si>
  <si>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</si>
  <si>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</si>
  <si>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</si>
  <si>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</si>
  <si>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</si>
  <si>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</si>
  <si>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</si>
  <si>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</si>
  <si>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</si>
  <si>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</si>
  <si>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</si>
  <si>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</si>
  <si>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</si>
  <si>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</si>
  <si>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</si>
  <si>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</si>
  <si>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</si>
  <si>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</si>
  <si>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</si>
  <si>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</si>
  <si>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</si>
  <si>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</si>
  <si>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</si>
  <si>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</si>
  <si>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</si>
  <si>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</si>
  <si>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</si>
  <si>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</si>
  <si>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</si>
  <si>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</si>
  <si>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</si>
  <si>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</si>
  <si>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</si>
  <si>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</si>
  <si>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</si>
  <si>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</si>
  <si>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</si>
  <si>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</si>
  <si>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</si>
  <si>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</si>
  <si>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</si>
  <si>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</si>
  <si>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</si>
  <si>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</si>
  <si>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</si>
  <si>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</si>
  <si>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</si>
  <si>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</si>
  <si>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</si>
  <si>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</si>
  <si>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</si>
  <si>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</si>
  <si>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</si>
  <si>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</si>
  <si>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</si>
  <si>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</si>
  <si>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</si>
  <si>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</si>
  <si>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</si>
  <si>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</si>
  <si>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</si>
  <si>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</si>
  <si>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</si>
  <si>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</si>
  <si>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</si>
  <si>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</si>
  <si>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</si>
  <si>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</si>
  <si>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</si>
  <si>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</si>
  <si>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</si>
  <si>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</si>
  <si>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</si>
  <si>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</si>
  <si>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</si>
  <si>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</si>
  <si>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</si>
  <si>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</si>
  <si>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</si>
  <si>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</si>
  <si>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</si>
  <si>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</si>
  <si>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</si>
  <si>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</si>
  <si>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</si>
  <si>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</si>
  <si>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</si>
  <si>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</si>
  <si>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</si>
  <si>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</si>
  <si>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</si>
  <si>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</si>
  <si>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</si>
  <si>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</si>
  <si>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</si>
  <si>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</si>
  <si>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</si>
  <si>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</si>
  <si>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</si>
  <si>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</si>
  <si>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</si>
  <si>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</si>
  <si>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</si>
  <si>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</si>
  <si>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</si>
  <si>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</si>
  <si>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</si>
  <si>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</si>
  <si>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</si>
  <si>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</si>
  <si>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</si>
  <si>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</si>
  <si>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</si>
  <si>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</si>
  <si>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</si>
  <si>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</si>
  <si>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</si>
  <si>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</si>
  <si>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</si>
  <si>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</si>
  <si>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</si>
  <si>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</si>
  <si>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</si>
  <si>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</si>
  <si>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</si>
  <si>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</si>
  <si>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</si>
  <si>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</si>
  <si>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</si>
  <si>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</si>
  <si>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</si>
  <si>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</si>
  <si>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</si>
  <si>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</si>
  <si>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</si>
  <si>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</si>
  <si>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</si>
  <si>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</si>
  <si>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</si>
  <si>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</si>
  <si>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</si>
  <si>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</si>
  <si>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</si>
  <si>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</si>
  <si>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</si>
  <si>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</si>
  <si>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</si>
  <si>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</si>
  <si>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</si>
  <si>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</si>
  <si>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</si>
  <si>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</si>
  <si>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</si>
  <si>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</si>
  <si>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</si>
  <si>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</si>
  <si>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</si>
  <si>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</si>
  <si>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</si>
  <si>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</si>
  <si>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</si>
  <si>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</si>
  <si>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</si>
  <si>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</si>
  <si>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</si>
  <si>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</si>
  <si>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</si>
  <si>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</si>
  <si>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</si>
  <si>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</si>
  <si>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</si>
  <si>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</si>
  <si>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</si>
  <si>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</si>
  <si>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</si>
  <si>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</si>
  <si>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</si>
  <si>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</si>
  <si>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</si>
  <si>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</si>
  <si>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</si>
  <si>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</si>
  <si>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</si>
  <si>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</si>
  <si>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</si>
  <si>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</si>
  <si>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</si>
  <si>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</si>
  <si>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</si>
  <si>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</si>
  <si>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</si>
  <si>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</si>
  <si>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</si>
  <si>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</si>
  <si>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</si>
  <si>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</si>
  <si>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</si>
  <si>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</si>
  <si>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</si>
  <si>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</si>
  <si>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</si>
  <si>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</si>
  <si>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</si>
  <si>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</si>
  <si>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</si>
  <si>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</si>
  <si>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</si>
  <si>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</si>
  <si>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</si>
  <si>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</si>
  <si>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</si>
  <si>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</si>
  <si>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</si>
  <si>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</si>
  <si>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</si>
  <si>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</si>
  <si>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</si>
  <si>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</si>
  <si>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</si>
  <si>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</si>
  <si>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</si>
  <si>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</si>
  <si>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</si>
  <si>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</si>
  <si>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</si>
  <si>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</si>
  <si>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</si>
  <si>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</si>
  <si>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</si>
  <si>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</si>
  <si>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</si>
  <si>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</si>
  <si>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</si>
  <si>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</si>
  <si>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</si>
  <si>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</si>
  <si>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</si>
  <si>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</si>
  <si>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</si>
  <si>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</si>
  <si>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</si>
  <si>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</si>
  <si>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</si>
  <si>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</si>
  <si>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</si>
  <si>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</si>
  <si>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</si>
  <si>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</si>
  <si>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</si>
  <si>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</si>
  <si>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</si>
  <si>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</si>
  <si>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</si>
  <si>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</si>
  <si>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</si>
  <si>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</si>
  <si>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</si>
  <si>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</si>
  <si>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</si>
  <si>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</si>
  <si>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</si>
  <si>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</si>
  <si>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</si>
  <si>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</si>
  <si>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</si>
  <si>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</si>
  <si>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</si>
  <si>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</si>
  <si>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</si>
  <si>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</si>
  <si>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</si>
  <si>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</si>
  <si>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</si>
  <si>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</si>
  <si>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</si>
  <si>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</si>
  <si>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</si>
  <si>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</si>
  <si>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</si>
  <si>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</si>
  <si>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</si>
  <si>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</si>
  <si>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</si>
  <si>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</si>
  <si>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</si>
  <si>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</si>
  <si>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</si>
  <si>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</si>
  <si>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</si>
  <si>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</si>
  <si>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</si>
  <si>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</si>
  <si>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</si>
  <si>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</si>
  <si>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</si>
  <si>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</si>
  <si>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</si>
  <si>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</si>
  <si>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</si>
  <si>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</si>
  <si>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</si>
  <si>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</si>
  <si>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</si>
  <si>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</si>
  <si>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</si>
  <si>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</si>
  <si>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</si>
  <si>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</si>
  <si>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</si>
  <si>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</si>
  <si>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</si>
  <si>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</si>
  <si>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</si>
  <si>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</si>
  <si>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</si>
  <si>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</si>
  <si>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</si>
  <si>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</si>
  <si>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</si>
  <si>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</si>
  <si>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</si>
  <si>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</si>
  <si>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</si>
  <si>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</si>
  <si>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</si>
  <si>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</si>
  <si>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</si>
  <si>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</si>
  <si>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</si>
  <si>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</si>
  <si>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</si>
  <si>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</si>
  <si>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</si>
  <si>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</si>
  <si>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</si>
  <si>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</si>
  <si>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</si>
  <si>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</si>
  <si>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</si>
  <si>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</si>
  <si>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</si>
  <si>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</si>
  <si>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</si>
  <si>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</si>
  <si>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</si>
  <si>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</si>
  <si>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</si>
  <si>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</si>
  <si>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</si>
  <si>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</si>
  <si>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</si>
  <si>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</si>
  <si>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</si>
  <si>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</si>
  <si>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</si>
  <si>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</si>
  <si>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</si>
  <si>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</si>
  <si>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</si>
  <si>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</si>
  <si>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</si>
  <si>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</si>
  <si>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</si>
  <si>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</si>
  <si>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</si>
  <si>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</si>
  <si>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</si>
  <si>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</si>
  <si>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</si>
  <si>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</si>
  <si>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</si>
  <si>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</si>
  <si>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</si>
  <si>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</si>
  <si>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</si>
  <si>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</si>
  <si>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</si>
  <si>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</si>
  <si>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</si>
  <si>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</si>
  <si>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</si>
  <si>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</si>
  <si>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</si>
  <si>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</si>
  <si>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</si>
  <si>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</si>
  <si>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</si>
  <si>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</si>
  <si>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</si>
  <si>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</si>
  <si>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</si>
  <si>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</si>
  <si>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</si>
  <si>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</si>
  <si>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</si>
  <si>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</si>
  <si>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</si>
  <si>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</si>
  <si>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</si>
  <si>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</si>
  <si>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</si>
  <si>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</si>
  <si>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</si>
  <si>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</si>
  <si>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</si>
  <si>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</si>
  <si>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</si>
  <si>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</si>
  <si>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</si>
  <si>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</si>
  <si>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</si>
  <si>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</si>
  <si>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</si>
  <si>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</si>
  <si>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</si>
  <si>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</si>
  <si>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</si>
  <si>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</si>
  <si>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</si>
  <si>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</si>
  <si>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</si>
  <si>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</si>
  <si>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</si>
  <si>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</si>
  <si>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</si>
  <si>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</si>
  <si>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</si>
  <si>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</si>
  <si>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</si>
  <si>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</si>
  <si>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</si>
  <si>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</si>
  <si>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</si>
  <si>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</si>
  <si>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</si>
  <si>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</si>
  <si>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</si>
  <si>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</si>
  <si>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</si>
  <si>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</si>
  <si>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</si>
  <si>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</si>
  <si>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</si>
  <si>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</si>
  <si>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</si>
  <si>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</si>
  <si>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</si>
  <si>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</si>
  <si>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</si>
  <si>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</si>
  <si>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</si>
  <si>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</si>
  <si>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</si>
  <si>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</si>
  <si>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</si>
  <si>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</si>
  <si>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</si>
  <si>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</si>
  <si>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</si>
  <si>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</si>
  <si>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</si>
  <si>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</si>
  <si>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</si>
  <si>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</si>
  <si>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</si>
  <si>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</si>
  <si>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</si>
  <si>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</si>
  <si>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</si>
  <si>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</si>
  <si>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</si>
  <si>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</si>
  <si>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</si>
  <si>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</si>
  <si>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</si>
  <si>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</si>
  <si>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</si>
  <si>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</si>
  <si>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</si>
  <si>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</si>
  <si>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</si>
  <si>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</si>
  <si>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</si>
  <si>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</si>
  <si>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</si>
  <si>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</si>
  <si>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</si>
  <si>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</si>
  <si>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</si>
  <si>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</si>
  <si>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</si>
  <si>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</si>
  <si>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</si>
  <si>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</si>
  <si>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</si>
  <si>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</si>
  <si>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</si>
  <si>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</si>
  <si>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</si>
  <si>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</si>
  <si>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</si>
  <si>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</si>
  <si>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</si>
  <si>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</si>
  <si>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</si>
  <si>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</si>
  <si>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</si>
  <si>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</si>
  <si>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</si>
  <si>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</si>
  <si>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</si>
  <si>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</si>
  <si>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</si>
  <si>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</si>
  <si>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</si>
  <si>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</si>
  <si>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</si>
  <si>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</si>
  <si>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</si>
  <si>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</si>
  <si>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</si>
  <si>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</si>
  <si>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</si>
  <si>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</si>
  <si>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</si>
  <si>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</si>
  <si>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</si>
  <si>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</si>
  <si>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</si>
  <si>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</si>
  <si>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</si>
  <si>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</si>
  <si>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</si>
  <si>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</si>
  <si>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</si>
  <si>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</si>
  <si>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</si>
  <si>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</si>
  <si>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</si>
  <si>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</si>
  <si>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</si>
  <si>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</si>
  <si>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</si>
  <si>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</si>
  <si>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</si>
  <si>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</si>
  <si>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</si>
  <si>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</si>
  <si>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</si>
  <si>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</si>
  <si>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</si>
  <si>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</si>
  <si>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</si>
  <si>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</si>
  <si>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</si>
  <si>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</si>
  <si>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</si>
  <si>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</si>
  <si>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</si>
  <si>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</si>
  <si>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</si>
  <si>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</si>
  <si>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</si>
  <si>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</si>
  <si>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</si>
  <si>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</si>
  <si>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</si>
  <si>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</si>
  <si>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</si>
  <si>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</si>
  <si>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</si>
  <si>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</si>
  <si>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</si>
  <si>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</si>
  <si>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</si>
  <si>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</si>
  <si>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</si>
  <si>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</si>
  <si>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</si>
  <si>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</si>
  <si>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</si>
  <si>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</si>
  <si>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</si>
  <si>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</si>
  <si>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</si>
  <si>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</si>
  <si>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</si>
  <si>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</si>
  <si>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</si>
  <si>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</si>
  <si>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</si>
  <si>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</si>
  <si>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</si>
  <si>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</si>
  <si>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</si>
  <si>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</si>
  <si>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</si>
  <si>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</si>
  <si>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</si>
  <si>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</si>
  <si>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</si>
  <si>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</si>
  <si>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</si>
  <si>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</si>
  <si>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</si>
  <si>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</si>
  <si>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</si>
  <si>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</si>
  <si>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</si>
  <si>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</si>
  <si>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</si>
  <si>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</si>
  <si>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</si>
  <si>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</si>
  <si>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</si>
  <si>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</si>
  <si>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</si>
  <si>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</si>
  <si>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</si>
  <si>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</si>
  <si>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</si>
  <si>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</si>
  <si>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</si>
  <si>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</si>
  <si>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</si>
  <si>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</si>
  <si>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</si>
  <si>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</si>
  <si>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</si>
  <si>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</si>
  <si>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</si>
  <si>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</si>
  <si>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</si>
  <si>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</si>
  <si>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</si>
  <si>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</si>
  <si>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</si>
  <si>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</si>
  <si>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</si>
  <si>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</si>
  <si>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</si>
  <si>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</si>
  <si>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</si>
  <si>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</si>
  <si>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</si>
  <si>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</si>
  <si>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</si>
  <si>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</si>
  <si>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</si>
  <si>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</si>
  <si>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</si>
  <si>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</si>
  <si>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</si>
  <si>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</si>
  <si>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</si>
  <si>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</si>
  <si>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</si>
  <si>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</si>
  <si>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</si>
  <si>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</si>
  <si>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</si>
  <si>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</si>
  <si>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</si>
  <si>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</si>
  <si>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</si>
  <si>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</si>
  <si>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</si>
  <si>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</si>
  <si>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</si>
  <si>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</si>
  <si>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</si>
  <si>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</si>
  <si>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</si>
  <si>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</si>
  <si>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</si>
  <si>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</si>
  <si>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</si>
  <si>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</si>
  <si>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</si>
  <si>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</si>
  <si>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</si>
  <si>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</si>
  <si>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</si>
  <si>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</si>
  <si>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</si>
  <si>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</si>
  <si>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</si>
  <si>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</si>
  <si>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</si>
  <si>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</si>
  <si>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</si>
  <si>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</si>
  <si>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</si>
  <si>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</si>
  <si>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</si>
  <si>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</si>
  <si>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</si>
  <si>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</si>
  <si>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</si>
  <si>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</si>
  <si>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</si>
  <si>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</si>
  <si>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</si>
  <si>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</si>
  <si>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</si>
  <si>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</si>
  <si>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</si>
  <si>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</si>
  <si>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</si>
  <si>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</si>
  <si>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</si>
  <si>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</si>
  <si>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</si>
  <si>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</si>
  <si>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</si>
  <si>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</si>
  <si>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</si>
  <si>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</si>
  <si>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</si>
  <si>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</si>
  <si>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</si>
  <si>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</si>
  <si>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</si>
  <si>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</si>
  <si>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</si>
  <si>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</si>
  <si>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</si>
  <si>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</si>
  <si>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</si>
  <si>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</si>
  <si>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</si>
  <si>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</si>
  <si>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</si>
  <si>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</si>
  <si>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</si>
  <si>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</si>
  <si>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</si>
  <si>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</si>
  <si>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</si>
  <si>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</si>
  <si>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</si>
  <si>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</si>
  <si>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</si>
  <si>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</si>
  <si>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</si>
  <si>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</si>
  <si>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</si>
  <si>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</si>
  <si>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</si>
  <si>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</si>
  <si>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</si>
  <si>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</si>
  <si>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</si>
  <si>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</si>
  <si>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</si>
  <si>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</si>
  <si>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</si>
  <si>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</si>
  <si>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</si>
  <si>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</si>
  <si>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</si>
  <si>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</si>
  <si>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</si>
  <si>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</si>
  <si>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</si>
  <si>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</si>
  <si>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</si>
  <si>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</si>
  <si>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</si>
  <si>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</si>
  <si>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</si>
  <si>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</si>
  <si>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</si>
  <si>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</si>
  <si>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</si>
  <si>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</si>
  <si>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</si>
  <si>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</si>
  <si>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</si>
  <si>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</si>
  <si>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</si>
  <si>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</si>
  <si>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</si>
  <si>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</si>
  <si>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</si>
  <si>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</si>
  <si>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</si>
  <si>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</si>
  <si>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</si>
  <si>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</si>
  <si>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</si>
  <si>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</si>
  <si>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</si>
  <si>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</si>
  <si>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</si>
  <si>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</si>
  <si>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</si>
  <si>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</si>
  <si>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</si>
  <si>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</si>
  <si>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</si>
  <si>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</si>
  <si>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</si>
  <si>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</si>
  <si>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</si>
  <si>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</si>
  <si>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</si>
  <si>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</si>
  <si>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</si>
  <si>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</si>
  <si>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</si>
  <si>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</si>
  <si>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</si>
  <si>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</si>
  <si>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</si>
  <si>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</si>
  <si>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</si>
  <si>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</si>
  <si>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</si>
  <si>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</si>
  <si>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</si>
  <si>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</si>
  <si>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</si>
  <si>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</si>
  <si>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</si>
  <si>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</si>
  <si>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</si>
  <si>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</si>
  <si>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</si>
  <si>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</si>
  <si>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</si>
  <si>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</si>
  <si>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</si>
  <si>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</si>
  <si>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</si>
  <si>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</si>
  <si>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</si>
  <si>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</si>
  <si>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</si>
  <si>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</si>
  <si>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</si>
  <si>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</si>
  <si>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</si>
  <si>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</si>
  <si>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</si>
  <si>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</si>
  <si>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</si>
  <si>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</si>
  <si>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</si>
  <si>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</si>
  <si>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</si>
  <si>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</si>
  <si>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</si>
  <si>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</si>
  <si>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</si>
  <si>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</si>
  <si>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</si>
  <si>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</si>
  <si>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</si>
  <si>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</si>
  <si>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</si>
  <si>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</si>
  <si>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</si>
  <si>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</si>
  <si>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</si>
  <si>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</si>
  <si>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</si>
  <si>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</si>
  <si>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</si>
  <si>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</si>
  <si>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</si>
  <si>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</si>
  <si>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</si>
  <si>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</si>
  <si>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</si>
  <si>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</si>
  <si>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</si>
  <si>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</si>
  <si>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</si>
  <si>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</si>
  <si>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</si>
  <si>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</si>
  <si>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</si>
  <si>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</si>
  <si>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</si>
  <si>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</si>
  <si>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</si>
  <si>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</si>
  <si>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</si>
  <si>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</si>
  <si>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</si>
  <si>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</si>
  <si>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</si>
  <si>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</si>
  <si>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</si>
  <si>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</si>
  <si>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</si>
  <si>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</si>
  <si>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</si>
  <si>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</si>
  <si>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</si>
  <si>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</si>
  <si>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</si>
  <si>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</si>
  <si>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</si>
  <si>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</si>
  <si>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</si>
  <si>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</si>
  <si>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</si>
  <si>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</si>
  <si>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</si>
  <si>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</si>
  <si>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</si>
  <si>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</si>
  <si>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</si>
  <si>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</si>
  <si>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</si>
  <si>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</si>
  <si>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</si>
  <si>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</si>
  <si>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</si>
  <si>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</si>
  <si>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</si>
  <si>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</si>
  <si>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</si>
  <si>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</si>
  <si>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</si>
  <si>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</si>
  <si>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</si>
  <si>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</si>
  <si>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</si>
  <si>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</si>
  <si>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</si>
  <si>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</si>
  <si>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</si>
  <si>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</si>
  <si>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</si>
  <si>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</si>
  <si>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</si>
  <si>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</si>
  <si>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</si>
  <si>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</si>
  <si>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</si>
  <si>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</si>
  <si>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</si>
  <si>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</si>
  <si>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</si>
  <si>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</si>
  <si>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</si>
  <si>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</si>
  <si>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</si>
  <si>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</si>
  <si>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</si>
  <si>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</si>
  <si>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</si>
  <si>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</si>
  <si>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</si>
  <si>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</si>
  <si>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</si>
  <si>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</si>
  <si>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</si>
  <si>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</si>
  <si>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</si>
  <si>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</si>
  <si>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</si>
  <si>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</si>
  <si>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</si>
  <si>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</si>
  <si>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</si>
  <si>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</si>
  <si>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</si>
  <si>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</si>
  <si>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</si>
  <si>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</si>
  <si>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</si>
  <si>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</si>
  <si>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</si>
  <si>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</si>
  <si>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</si>
  <si>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</si>
  <si>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</si>
  <si>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</si>
  <si>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</si>
  <si>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</si>
  <si>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</si>
  <si>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</si>
  <si>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</si>
  <si>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</si>
  <si>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</si>
  <si>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</si>
  <si>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</si>
  <si>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</si>
  <si>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</si>
  <si>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</si>
  <si>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</si>
  <si>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</si>
  <si>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</si>
  <si>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</si>
  <si>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</si>
  <si>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</si>
  <si>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</si>
  <si>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</si>
  <si>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</si>
  <si>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</si>
  <si>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</si>
  <si>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</si>
  <si>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</si>
  <si>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</si>
  <si>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</si>
  <si>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</si>
  <si>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</si>
  <si>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</si>
  <si>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</si>
  <si>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</si>
  <si>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</si>
  <si>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</si>
  <si>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</si>
  <si>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</si>
  <si>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</si>
  <si>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</si>
  <si>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</si>
  <si>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</si>
  <si>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</si>
  <si>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</si>
  <si>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</si>
  <si>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</si>
  <si>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</si>
  <si>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</si>
  <si>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</si>
  <si>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</si>
  <si>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</si>
  <si>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</si>
  <si>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</si>
  <si>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</si>
  <si>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</si>
  <si>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</si>
  <si>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</si>
  <si>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</si>
  <si>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</si>
  <si>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</si>
  <si>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</si>
  <si>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</si>
  <si>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</si>
  <si>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</si>
  <si>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</si>
  <si>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</si>
  <si>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</si>
  <si>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</si>
  <si>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</si>
  <si>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</si>
  <si>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</si>
  <si>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</si>
  <si>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</si>
  <si>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</si>
  <si>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</si>
  <si>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</si>
  <si>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</si>
  <si>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</si>
  <si>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</si>
  <si>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</si>
  <si>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</si>
  <si>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</si>
  <si>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</si>
  <si>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</si>
  <si>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</si>
  <si>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</si>
  <si>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</si>
  <si>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</si>
  <si>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</si>
  <si>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</si>
  <si>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</si>
  <si>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</si>
  <si>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</si>
  <si>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</si>
  <si>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</si>
  <si>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</si>
  <si>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</si>
  <si>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</si>
  <si>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</si>
  <si>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</si>
  <si>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</si>
  <si>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</si>
  <si>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</si>
  <si>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</si>
  <si>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</si>
  <si>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</si>
  <si>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</si>
  <si>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</si>
  <si>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</si>
  <si>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</si>
  <si>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</si>
  <si>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</si>
  <si>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</si>
  <si>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</si>
  <si>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</si>
  <si>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</si>
  <si>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</si>
  <si>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</si>
  <si>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</si>
  <si>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</si>
  <si>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</si>
  <si>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</si>
  <si>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</si>
  <si>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</si>
  <si>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</si>
  <si>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</si>
  <si>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</si>
  <si>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</si>
  <si>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</si>
  <si>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</si>
  <si>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</si>
  <si>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</si>
  <si>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</si>
  <si>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</si>
  <si>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</si>
  <si>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</si>
  <si>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</si>
  <si>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</si>
  <si>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</si>
  <si>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</si>
  <si>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</si>
  <si>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</si>
  <si>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</si>
  <si>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</si>
  <si>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</si>
  <si>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</si>
  <si>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</si>
  <si>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</si>
  <si>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</si>
  <si>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</si>
  <si>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</si>
  <si>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</si>
  <si>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</si>
  <si>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</si>
  <si>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</si>
  <si>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</si>
  <si>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</si>
  <si>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</si>
  <si>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</si>
  <si>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</si>
  <si>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</si>
  <si>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</si>
  <si>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</si>
  <si>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</si>
  <si>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</si>
  <si>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</si>
  <si>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</si>
  <si>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</si>
  <si>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</si>
  <si>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</si>
  <si>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</si>
  <si>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</si>
  <si>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</si>
  <si>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</si>
  <si>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</si>
  <si>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</si>
  <si>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</si>
  <si>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</si>
  <si>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</si>
  <si>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</si>
  <si>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</si>
  <si>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</si>
  <si>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</si>
  <si>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</si>
  <si>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</si>
  <si>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</si>
  <si>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</si>
  <si>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</si>
  <si>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</si>
  <si>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</si>
  <si>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</si>
  <si>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</si>
  <si>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</si>
  <si>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</si>
  <si>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</si>
  <si>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</si>
  <si>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</si>
  <si>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</si>
  <si>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</si>
  <si>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</si>
  <si>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</si>
  <si>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</si>
  <si>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</si>
  <si>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</si>
  <si>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</si>
  <si>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</si>
  <si>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</si>
  <si>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</si>
  <si>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</si>
  <si>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</si>
  <si>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</si>
  <si>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</si>
  <si>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</si>
  <si>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</si>
  <si>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</si>
  <si>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</si>
  <si>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</si>
  <si>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</si>
  <si>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</si>
  <si>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</si>
  <si>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</si>
  <si>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</si>
  <si>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</si>
  <si>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</si>
  <si>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</si>
  <si>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</si>
  <si>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</si>
  <si>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</si>
  <si>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</si>
  <si>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</si>
  <si>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</si>
  <si>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</si>
  <si>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</si>
  <si>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</si>
  <si>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</si>
  <si>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</si>
  <si>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</si>
  <si>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</si>
  <si>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</si>
  <si>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</si>
  <si>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</si>
  <si>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</si>
  <si>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</si>
  <si>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</si>
  <si>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</si>
  <si>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</si>
  <si>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</si>
  <si>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</si>
  <si>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</si>
  <si>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</si>
  <si>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</si>
  <si>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</si>
  <si>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</si>
  <si>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</si>
  <si>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</si>
  <si>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</si>
  <si>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</si>
  <si>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</si>
  <si>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</si>
  <si>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</si>
  <si>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</si>
  <si>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</si>
  <si>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</si>
  <si>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</si>
  <si>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</si>
  <si>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</si>
  <si>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</si>
  <si>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</si>
  <si>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</si>
  <si>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</si>
  <si>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</si>
  <si>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</si>
  <si>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</si>
  <si>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</si>
  <si>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</si>
  <si>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</si>
  <si>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</si>
  <si>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</si>
  <si>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</si>
  <si>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</si>
  <si>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</si>
  <si>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</si>
  <si>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</si>
  <si>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</si>
  <si>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</si>
  <si>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</si>
  <si>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</si>
  <si>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</si>
  <si>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</si>
  <si>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</si>
  <si>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</si>
  <si>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</si>
  <si>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</si>
  <si>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</si>
  <si>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</si>
  <si>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</si>
  <si>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</si>
  <si>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</si>
  <si>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</si>
  <si>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</si>
  <si>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</si>
  <si>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</si>
  <si>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</si>
  <si>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</si>
  <si>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</si>
  <si>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</si>
  <si>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</si>
  <si>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</si>
  <si>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</si>
  <si>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</si>
  <si>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</si>
  <si>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</si>
  <si>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</si>
  <si>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</si>
  <si>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</si>
  <si>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</si>
  <si>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</si>
  <si>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</si>
  <si>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</si>
  <si>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</si>
  <si>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</si>
  <si>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</si>
  <si>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</si>
  <si>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</si>
  <si>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</si>
  <si>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</si>
  <si>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</si>
  <si>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</si>
  <si>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</si>
  <si>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</si>
  <si>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</si>
  <si>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</si>
  <si>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</si>
  <si>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</si>
  <si>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</si>
  <si>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</si>
  <si>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</si>
  <si>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</si>
  <si>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</si>
  <si>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</si>
  <si>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</si>
  <si>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</si>
  <si>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</si>
  <si>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</si>
  <si>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</si>
  <si>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</si>
  <si>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</si>
  <si>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</si>
  <si>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</si>
  <si>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</si>
  <si>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</si>
  <si>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</si>
  <si>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</si>
  <si>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</si>
  <si>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</si>
  <si>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</si>
  <si>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</si>
  <si>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</si>
  <si>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</si>
  <si>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</si>
  <si>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</si>
  <si>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</si>
  <si>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</si>
  <si>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</si>
  <si>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</si>
  <si>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</si>
  <si>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</si>
  <si>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</si>
  <si>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</si>
  <si>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</si>
  <si>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</si>
  <si>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</si>
  <si>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</si>
  <si>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</si>
  <si>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</si>
  <si>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</si>
  <si>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</si>
  <si>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</si>
  <si>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</si>
  <si>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</si>
  <si>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</si>
  <si>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</si>
  <si>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</si>
  <si>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</si>
  <si>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</si>
  <si>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</si>
  <si>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</si>
  <si>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</si>
  <si>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</si>
  <si>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</si>
  <si>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</si>
  <si>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</si>
  <si>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</si>
  <si>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</si>
  <si>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</si>
  <si>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</si>
  <si>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</si>
  <si>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</si>
  <si>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</si>
  <si>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</si>
  <si>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</si>
  <si>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</si>
  <si>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</si>
  <si>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</si>
  <si>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</si>
  <si>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</si>
  <si>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</si>
  <si>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</si>
  <si>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</si>
  <si>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</si>
  <si>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</si>
  <si>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</si>
  <si>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</si>
  <si>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</si>
  <si>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</si>
  <si>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</si>
  <si>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</si>
  <si>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</si>
  <si>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</si>
  <si>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</si>
  <si>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</si>
  <si>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</si>
  <si>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</si>
  <si>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</si>
  <si>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</si>
  <si>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</si>
  <si>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</si>
  <si>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</si>
  <si>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</si>
  <si>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</si>
  <si>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</si>
  <si>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</si>
  <si>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</si>
  <si>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</si>
  <si>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</si>
  <si>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</si>
  <si>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</si>
  <si>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</si>
  <si>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</si>
  <si>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</si>
  <si>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</si>
  <si>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</si>
  <si>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</si>
  <si>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</si>
  <si>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</si>
  <si>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</si>
  <si>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</si>
  <si>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</si>
  <si>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</si>
  <si>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</si>
  <si>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</si>
  <si>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</si>
  <si>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</si>
  <si>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</si>
  <si>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</si>
  <si>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</si>
  <si>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</si>
  <si>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</si>
  <si>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</si>
  <si>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</si>
  <si>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</si>
  <si>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</si>
  <si>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</si>
  <si>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</si>
  <si>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</si>
  <si>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</si>
  <si>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</si>
  <si>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</si>
  <si>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</si>
  <si>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</si>
  <si>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</si>
  <si>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</si>
  <si>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</si>
  <si>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</si>
  <si>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</si>
  <si>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</si>
  <si>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</si>
  <si>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</si>
  <si>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</si>
  <si>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</si>
  <si>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</si>
  <si>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</si>
  <si>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</si>
  <si>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</si>
  <si>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</si>
  <si>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</si>
  <si>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</si>
  <si>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</si>
  <si>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</si>
  <si>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</si>
  <si>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</si>
  <si>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</si>
  <si>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</si>
  <si>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</si>
  <si>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</si>
  <si>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</si>
  <si>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</si>
  <si>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</si>
  <si>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</si>
  <si>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</si>
  <si>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</si>
  <si>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</si>
  <si>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</si>
  <si>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</si>
  <si>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</si>
  <si>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</si>
  <si>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</si>
  <si>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</si>
  <si>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</si>
  <si>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</si>
  <si>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</si>
  <si>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</si>
  <si>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</si>
  <si>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</si>
  <si>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</si>
  <si>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</si>
  <si>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</si>
  <si>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</si>
  <si>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</si>
  <si>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</si>
  <si>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</si>
  <si>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</si>
  <si>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</si>
  <si>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</si>
  <si>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</si>
  <si>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</si>
  <si>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</si>
  <si>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</si>
  <si>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</si>
  <si>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</si>
  <si>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</si>
  <si>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</si>
  <si>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</si>
  <si>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</si>
  <si>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</si>
  <si>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</si>
  <si>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</si>
  <si>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</si>
  <si>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</si>
  <si>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</si>
  <si>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</si>
  <si>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</si>
  <si>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</si>
  <si>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</si>
  <si>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</si>
  <si>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</si>
  <si>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</si>
  <si>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</si>
  <si>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</si>
  <si>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</si>
  <si>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</si>
  <si>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</si>
  <si>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</si>
  <si>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</si>
  <si>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</si>
  <si>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</si>
  <si>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</si>
  <si>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</si>
  <si>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</si>
  <si>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</si>
  <si>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</si>
  <si>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</si>
  <si>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</si>
  <si>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</si>
  <si>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</si>
  <si>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</si>
  <si>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</si>
  <si>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</si>
  <si>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</si>
  <si>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</si>
  <si>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</si>
  <si>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</si>
  <si>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</si>
  <si>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</si>
  <si>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</si>
  <si>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</si>
  <si>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</si>
  <si>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</si>
  <si>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</si>
  <si>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</si>
  <si>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</si>
  <si>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</si>
  <si>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</si>
  <si>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</si>
  <si>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</si>
  <si>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</si>
  <si>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</si>
  <si>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</si>
  <si>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</si>
  <si>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</si>
  <si>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</si>
  <si>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</si>
  <si>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</si>
  <si>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</si>
  <si>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</si>
  <si>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</si>
  <si>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</si>
  <si>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</si>
  <si>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</si>
  <si>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</si>
  <si>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</si>
  <si>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</si>
  <si>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</si>
  <si>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</si>
  <si>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</si>
  <si>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</si>
  <si>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</si>
  <si>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</si>
  <si>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</si>
  <si>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</si>
  <si>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</si>
  <si>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</si>
  <si>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</si>
  <si>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</si>
  <si>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</si>
  <si>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</si>
  <si>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</si>
  <si>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</si>
  <si>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</si>
  <si>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</si>
  <si>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</si>
  <si>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</si>
  <si>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</si>
  <si>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</si>
  <si>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</si>
  <si>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</si>
  <si>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</si>
  <si>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</si>
  <si>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</si>
  <si>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</si>
  <si>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</si>
  <si>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</si>
  <si>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</si>
  <si>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</si>
  <si>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</si>
  <si>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</si>
  <si>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</si>
  <si>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</si>
  <si>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</si>
  <si>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</si>
  <si>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</si>
  <si>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</si>
  <si>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</si>
  <si>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</si>
  <si>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</si>
  <si>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</si>
  <si>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</si>
  <si>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</si>
  <si>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</si>
  <si>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</si>
  <si>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</si>
  <si>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</si>
  <si>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</si>
  <si>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</si>
  <si>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</si>
  <si>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</si>
  <si>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</si>
  <si>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</si>
  <si>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</si>
  <si>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</si>
  <si>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</si>
  <si>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</si>
  <si>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</si>
  <si>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</si>
  <si>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</si>
  <si>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</si>
  <si>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</si>
  <si>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</si>
  <si>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</si>
  <si>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</si>
  <si>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</si>
  <si>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</si>
  <si>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</si>
  <si>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</si>
  <si>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</si>
  <si>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</si>
  <si>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</si>
  <si>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</si>
  <si>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</si>
  <si>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</si>
  <si>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</si>
  <si>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</si>
  <si>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</si>
  <si>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</si>
  <si>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</si>
  <si>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</si>
  <si>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</si>
  <si>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</si>
  <si>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</si>
  <si>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</si>
  <si>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</si>
  <si>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</si>
  <si>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</si>
  <si>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</si>
  <si>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</si>
  <si>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</si>
  <si>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</si>
  <si>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</si>
  <si>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</si>
  <si>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</si>
  <si>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</si>
  <si>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</si>
  <si>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</si>
  <si>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</si>
  <si>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</si>
  <si>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</si>
  <si>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</si>
  <si>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</si>
  <si>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</si>
  <si>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</si>
  <si>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</si>
  <si>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</si>
  <si>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</si>
  <si>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</si>
  <si>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</si>
  <si>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</si>
  <si>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</si>
  <si>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</si>
  <si>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</si>
  <si>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</si>
  <si>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</si>
  <si>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</si>
  <si>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</si>
  <si>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</si>
  <si>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</si>
  <si>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</si>
  <si>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</si>
  <si>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</si>
  <si>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</si>
  <si>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</si>
  <si>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</si>
  <si>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</si>
  <si>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</si>
  <si>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</si>
  <si>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</si>
  <si>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</si>
  <si>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</si>
  <si>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</si>
  <si>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</si>
  <si>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</si>
  <si>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</si>
  <si>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</si>
  <si>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</si>
  <si>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</si>
  <si>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</si>
  <si>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</si>
  <si>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</si>
  <si>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</si>
  <si>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</si>
  <si>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</si>
  <si>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</si>
  <si>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</si>
  <si>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</si>
  <si>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</si>
  <si>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</si>
  <si>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</si>
  <si>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</si>
  <si>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</si>
  <si>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</si>
  <si>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</si>
  <si>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</si>
  <si>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</si>
  <si>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</si>
  <si>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</si>
  <si>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</si>
  <si>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</si>
  <si>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</si>
  <si>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</si>
  <si>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</si>
  <si>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</si>
  <si>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</si>
  <si>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</si>
  <si>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</si>
  <si>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</si>
  <si>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</si>
  <si>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</si>
  <si>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</si>
  <si>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</si>
  <si>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</si>
  <si>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</si>
  <si>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</si>
  <si>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</si>
  <si>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</si>
  <si>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</si>
  <si>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</si>
  <si>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</si>
  <si>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</si>
  <si>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</si>
  <si>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</si>
  <si>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</si>
  <si>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</si>
  <si>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</si>
  <si>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</si>
  <si>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</si>
  <si>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</si>
  <si>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</si>
  <si>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</si>
  <si>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</si>
  <si>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</si>
  <si>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</si>
  <si>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</si>
  <si>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</si>
  <si>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</si>
  <si>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</si>
  <si>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</si>
  <si>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</si>
  <si>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</si>
  <si>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</si>
  <si>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</si>
  <si>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</si>
  <si>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</si>
  <si>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</si>
  <si>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</si>
  <si>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</si>
  <si>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</si>
  <si>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</si>
  <si>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</si>
  <si>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</si>
  <si>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</si>
  <si>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</si>
  <si>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</si>
  <si>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</si>
  <si>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</si>
  <si>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</si>
  <si>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</si>
  <si>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</si>
  <si>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</si>
  <si>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</si>
  <si>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</si>
  <si>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</si>
  <si>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</si>
  <si>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</si>
  <si>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</si>
  <si>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</si>
  <si>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</si>
  <si>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</si>
  <si>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</si>
  <si>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</si>
  <si>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</si>
  <si>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</si>
  <si>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</si>
  <si>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</si>
  <si>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</si>
  <si>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</si>
  <si>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</si>
  <si>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</si>
  <si>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</si>
  <si>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</si>
  <si>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</si>
  <si>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</si>
  <si>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</si>
  <si>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</si>
  <si>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</si>
  <si>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</si>
  <si>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</si>
  <si>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</si>
  <si>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</si>
  <si>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</si>
  <si>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</si>
  <si>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</si>
  <si>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</si>
  <si>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</si>
  <si>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</si>
  <si>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</si>
  <si>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</si>
  <si>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</si>
  <si>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</si>
  <si>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</si>
  <si>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</si>
  <si>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</si>
  <si>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</si>
  <si>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</si>
  <si>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</si>
  <si>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</si>
  <si>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</si>
  <si>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</si>
  <si>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</si>
  <si>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</si>
  <si>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</si>
  <si>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</si>
  <si>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</si>
  <si>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</si>
  <si>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</si>
  <si>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</si>
  <si>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</si>
  <si>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</si>
  <si>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</si>
  <si>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</si>
  <si>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</si>
  <si>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</si>
  <si>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</si>
  <si>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</si>
  <si>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</si>
  <si>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</si>
  <si>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</si>
  <si>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</si>
  <si>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</si>
  <si>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</si>
  <si>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</si>
  <si>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</si>
  <si>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</si>
  <si>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</si>
  <si>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</si>
  <si>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</si>
  <si>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</si>
  <si>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</si>
  <si>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</si>
  <si>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</si>
  <si>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</si>
  <si>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</si>
  <si>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</si>
  <si>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</si>
  <si>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</si>
  <si>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</si>
  <si>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</si>
  <si>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</si>
  <si>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</si>
  <si>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</si>
  <si>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</si>
  <si>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</si>
  <si>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</si>
  <si>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</si>
  <si>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</si>
  <si>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</si>
  <si>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</si>
  <si>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</si>
  <si>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</si>
  <si>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</si>
  <si>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</si>
  <si>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</si>
  <si>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</si>
  <si>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</si>
  <si>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</si>
  <si>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</si>
  <si>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</si>
  <si>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</si>
  <si>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</si>
  <si>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</si>
  <si>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</si>
  <si>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</si>
  <si>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</si>
  <si>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</si>
  <si>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</si>
  <si>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</si>
  <si>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</si>
  <si>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</si>
  <si>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</si>
  <si>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</si>
  <si>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</si>
  <si>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</si>
  <si>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</si>
  <si>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</si>
  <si>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</si>
  <si>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</si>
  <si>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</si>
  <si>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</si>
  <si>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</si>
  <si>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</si>
  <si>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</si>
  <si>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</si>
  <si>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</si>
  <si>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</si>
  <si>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</si>
  <si>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</si>
  <si>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</si>
  <si>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</si>
  <si>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</si>
  <si>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</si>
  <si>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</si>
  <si>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</si>
  <si>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</si>
  <si>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</si>
  <si>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</si>
  <si>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</si>
  <si>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</si>
  <si>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</si>
  <si>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</si>
  <si>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</si>
  <si>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</si>
  <si>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</si>
  <si>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</si>
  <si>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</si>
  <si>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</si>
  <si>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</si>
  <si>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</si>
  <si>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</si>
  <si>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</si>
  <si>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</si>
  <si>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</si>
  <si>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</si>
  <si>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</si>
  <si>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</si>
  <si>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</si>
  <si>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</si>
  <si>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</si>
  <si>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</si>
  <si>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</si>
  <si>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</si>
  <si>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</si>
  <si>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</si>
  <si>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</si>
  <si>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</si>
  <si>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</si>
  <si>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</si>
  <si>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</si>
  <si>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</si>
  <si>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</si>
  <si>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</si>
  <si>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</si>
  <si>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</si>
  <si>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</si>
  <si>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</si>
  <si>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</si>
  <si>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</si>
  <si>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</si>
  <si>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</si>
  <si>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</si>
  <si>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</si>
  <si>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</si>
  <si>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</si>
  <si>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</si>
  <si>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</si>
  <si>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</si>
  <si>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</si>
  <si>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</si>
  <si>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</si>
  <si>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</si>
  <si>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</si>
  <si>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</si>
  <si>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</si>
  <si>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</si>
  <si>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</si>
  <si>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</si>
  <si>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</si>
  <si>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</si>
  <si>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</si>
  <si>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</si>
  <si>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</si>
  <si>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</si>
  <si>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</si>
  <si>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</si>
  <si>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</si>
  <si>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</si>
  <si>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</si>
  <si>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</si>
  <si>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</si>
  <si>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</si>
  <si>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</si>
  <si>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</si>
  <si>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</si>
  <si>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</si>
  <si>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</si>
  <si>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</si>
  <si>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</si>
  <si>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</si>
  <si>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</si>
  <si>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</si>
  <si>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</si>
  <si>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</si>
  <si>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</si>
  <si>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</si>
  <si>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</si>
  <si>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</si>
  <si>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</si>
  <si>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</si>
  <si>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</si>
  <si>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</si>
  <si>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</si>
  <si>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</si>
  <si>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</si>
  <si>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</si>
  <si>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</si>
  <si>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</si>
  <si>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</si>
  <si>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</si>
  <si>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</si>
  <si>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</si>
  <si>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</si>
  <si>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</si>
  <si>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</si>
  <si>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</si>
  <si>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</si>
  <si>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</si>
  <si>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</si>
  <si>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</si>
  <si>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</si>
  <si>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</si>
  <si>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</si>
  <si>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</si>
  <si>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</si>
  <si>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</si>
  <si>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</si>
  <si>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</si>
  <si>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</si>
  <si>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</si>
  <si>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</si>
  <si>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</si>
  <si>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</si>
  <si>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</si>
  <si>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</si>
  <si>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</si>
  <si>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</si>
  <si>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</si>
  <si>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</si>
  <si>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</si>
  <si>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</si>
  <si>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</si>
  <si>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</si>
  <si>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</si>
  <si>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</si>
  <si>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</si>
  <si>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</si>
  <si>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</si>
  <si>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</si>
  <si>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</si>
  <si>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</si>
  <si>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</si>
  <si>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</si>
  <si>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</si>
  <si>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</si>
  <si>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</si>
  <si>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</si>
  <si>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</si>
  <si>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</si>
  <si>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</si>
  <si>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</si>
  <si>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</si>
  <si>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</si>
  <si>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</si>
  <si>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</si>
  <si>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</si>
  <si>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</si>
  <si>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</si>
  <si>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</si>
  <si>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</si>
  <si>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</si>
  <si>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</si>
  <si>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</si>
  <si>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</si>
  <si>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</si>
  <si>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</si>
  <si>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</si>
  <si>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</si>
  <si>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</si>
  <si>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</si>
  <si>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</si>
  <si>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</si>
  <si>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</si>
  <si>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</si>
  <si>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</si>
  <si>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</si>
  <si>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</si>
  <si>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</si>
  <si>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</si>
  <si>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</si>
  <si>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</si>
  <si>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</si>
  <si>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</si>
  <si>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</si>
  <si>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</si>
  <si>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</si>
  <si>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</si>
  <si>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</si>
  <si>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</si>
  <si>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</si>
  <si>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</si>
  <si>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</si>
  <si>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</si>
  <si>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</si>
  <si>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</si>
  <si>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</si>
  <si>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</si>
  <si>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</si>
  <si>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</si>
  <si>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</si>
  <si>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</si>
  <si>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</si>
  <si>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</si>
  <si>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</si>
  <si>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</si>
  <si>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</si>
  <si>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</si>
  <si>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</si>
  <si>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</si>
  <si>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</si>
  <si>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</si>
  <si>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</si>
  <si>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</si>
  <si>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</si>
  <si>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</si>
  <si>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</si>
  <si>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</si>
  <si>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</si>
  <si>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</si>
  <si>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</si>
  <si>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</si>
  <si>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</si>
  <si>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</si>
  <si>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</si>
  <si>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</si>
  <si>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</si>
  <si>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</si>
  <si>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</si>
  <si>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</si>
  <si>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</si>
  <si>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</si>
  <si>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</si>
  <si>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</si>
  <si>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</si>
  <si>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</si>
  <si>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</si>
  <si>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</si>
  <si>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</si>
  <si>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</si>
  <si>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</si>
  <si>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</si>
  <si>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</si>
  <si>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</si>
  <si>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</si>
  <si>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</si>
  <si>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</si>
  <si>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</si>
  <si>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</si>
  <si>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</si>
  <si>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</si>
  <si>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</si>
  <si>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</si>
  <si>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</si>
  <si>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</si>
  <si>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</si>
  <si>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</si>
  <si>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</si>
  <si>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</si>
  <si>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</si>
  <si>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</si>
  <si>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</si>
  <si>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</si>
  <si>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</si>
  <si>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</si>
  <si>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</si>
  <si>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</si>
  <si>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</si>
  <si>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</si>
  <si>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</si>
  <si>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</si>
  <si>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</si>
  <si>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</si>
  <si>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</si>
  <si>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</si>
  <si>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</si>
  <si>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</si>
  <si>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</si>
  <si>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</si>
  <si>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</si>
  <si>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</si>
  <si>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</si>
  <si>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</si>
  <si>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</si>
  <si>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</si>
  <si>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</si>
  <si>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</si>
  <si>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</si>
  <si>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</si>
  <si>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</si>
  <si>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</si>
  <si>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</si>
  <si>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</si>
  <si>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</si>
  <si>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</si>
  <si>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</si>
  <si>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</si>
  <si>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</si>
  <si>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</si>
  <si>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</si>
  <si>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</si>
  <si>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</si>
  <si>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</si>
  <si>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</si>
  <si>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</si>
  <si>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</si>
  <si>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</si>
  <si>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</si>
  <si>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</si>
  <si>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</si>
  <si>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</si>
  <si>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</si>
  <si>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</si>
  <si>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</si>
  <si>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</si>
  <si>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</si>
  <si>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</si>
  <si>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</si>
  <si>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</si>
  <si>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</si>
  <si>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</si>
  <si>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</si>
  <si>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</si>
  <si>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</si>
  <si>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</si>
  <si>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</si>
  <si>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</si>
  <si>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</si>
  <si>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</si>
  <si>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</si>
  <si>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</si>
  <si>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</si>
  <si>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</si>
  <si>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</si>
  <si>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</si>
  <si>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</si>
  <si>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</si>
  <si>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</si>
  <si>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</si>
  <si>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</si>
  <si>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</si>
  <si>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</si>
  <si>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</si>
  <si>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</si>
  <si>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</si>
  <si>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</si>
  <si>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</si>
  <si>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</si>
  <si>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</si>
  <si>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</si>
  <si>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</si>
  <si>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</si>
  <si>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</si>
  <si>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</si>
  <si>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</si>
  <si>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</si>
  <si>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</si>
  <si>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</si>
  <si>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</si>
  <si>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</si>
  <si>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</si>
  <si>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</si>
  <si>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</si>
  <si>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</si>
  <si>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</si>
  <si>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</si>
  <si>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</si>
  <si>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</si>
  <si>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</si>
  <si>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</si>
  <si>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</si>
  <si>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</si>
  <si>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</si>
  <si>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</si>
  <si>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</si>
  <si>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</si>
  <si>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</si>
  <si>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</si>
  <si>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</si>
  <si>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</si>
  <si>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</si>
  <si>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</si>
  <si>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</si>
  <si>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</si>
  <si>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</si>
  <si>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</si>
  <si>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</si>
  <si>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</si>
  <si>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</si>
  <si>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</si>
  <si>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</si>
  <si>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</si>
  <si>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</si>
  <si>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</si>
  <si>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</si>
  <si>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</si>
  <si>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</si>
  <si>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</si>
  <si>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</si>
  <si>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</si>
  <si>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</si>
  <si>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</si>
  <si>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</si>
  <si>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</si>
  <si>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</si>
  <si>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</si>
  <si>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</si>
  <si>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</si>
  <si>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</si>
  <si>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</si>
  <si>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</si>
  <si>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</si>
  <si>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</si>
  <si>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</si>
  <si>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</si>
  <si>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</si>
  <si>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</si>
  <si>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</si>
  <si>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</si>
  <si>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</si>
  <si>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</si>
  <si>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</si>
  <si>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</si>
  <si>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</si>
  <si>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</si>
  <si>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</si>
  <si>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</si>
  <si>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</si>
  <si>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</si>
  <si>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</si>
  <si>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</si>
  <si>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</si>
  <si>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</si>
  <si>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</si>
  <si>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</si>
  <si>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</si>
  <si>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</si>
  <si>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</si>
  <si>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</si>
  <si>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</si>
  <si>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</si>
  <si>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</si>
  <si>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</si>
  <si>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</si>
  <si>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</si>
  <si>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</si>
  <si>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</si>
  <si>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</si>
  <si>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</si>
  <si>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</si>
  <si>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</si>
  <si>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</si>
  <si>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</si>
  <si>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</si>
  <si>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</si>
  <si>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</si>
  <si>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</si>
  <si>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</si>
  <si>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</si>
  <si>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</si>
  <si>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</si>
  <si>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</si>
  <si>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</si>
  <si>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</si>
  <si>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</si>
  <si>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</si>
  <si>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</si>
  <si>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</si>
  <si>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</si>
  <si>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</si>
  <si>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</si>
  <si>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</si>
  <si>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</si>
  <si>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</si>
  <si>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</si>
  <si>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</si>
  <si>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</si>
  <si>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</si>
  <si>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</si>
  <si>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</si>
  <si>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</si>
  <si>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</si>
  <si>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</si>
  <si>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</si>
  <si>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</si>
  <si>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</si>
  <si>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</si>
  <si>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</si>
  <si>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</si>
  <si>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</si>
  <si>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</si>
  <si>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</si>
  <si>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</si>
  <si>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</si>
  <si>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</si>
  <si>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</si>
  <si>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</si>
  <si>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</si>
  <si>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</si>
  <si>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</si>
  <si>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</si>
  <si>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</si>
  <si>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</si>
  <si>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</si>
  <si>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</si>
  <si>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</si>
  <si>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</si>
  <si>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</si>
  <si>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</si>
  <si>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</si>
  <si>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</si>
  <si>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</si>
  <si>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</si>
  <si>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</si>
  <si>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</si>
  <si>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</si>
  <si>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</si>
  <si>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</si>
  <si>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</si>
  <si>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</si>
  <si>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</si>
  <si>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</si>
  <si>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</si>
  <si>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</si>
  <si>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</si>
  <si>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</si>
  <si>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</si>
  <si>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</si>
  <si>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</si>
  <si>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</si>
  <si>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</si>
  <si>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</si>
  <si>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</si>
  <si>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</si>
  <si>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</si>
  <si>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</si>
  <si>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</si>
  <si>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</si>
  <si>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</si>
  <si>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</si>
  <si>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</si>
  <si>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</si>
  <si>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</si>
  <si>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</si>
  <si>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</si>
  <si>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</si>
  <si>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</si>
  <si>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</si>
  <si>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</si>
  <si>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</si>
  <si>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</si>
  <si>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</si>
  <si>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</si>
  <si>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</si>
  <si>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</si>
  <si>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</si>
  <si>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</si>
  <si>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</si>
  <si>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</si>
  <si>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</si>
  <si>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</si>
  <si>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</si>
  <si>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</si>
  <si>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</si>
  <si>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</si>
  <si>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</si>
  <si>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</si>
  <si>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</si>
  <si>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</si>
  <si>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</si>
  <si>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</si>
  <si>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</si>
  <si>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</si>
  <si>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</si>
  <si>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</si>
  <si>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</si>
  <si>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</si>
  <si>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</si>
  <si>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</si>
  <si>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</si>
  <si>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</si>
  <si>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</si>
  <si>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</si>
  <si>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</si>
  <si>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</si>
  <si>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</si>
  <si>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</si>
  <si>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</si>
  <si>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</si>
  <si>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</si>
  <si>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</si>
  <si>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</si>
  <si>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</si>
  <si>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</si>
  <si>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</si>
  <si>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</si>
  <si>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</si>
  <si>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</si>
  <si>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</si>
  <si>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</si>
  <si>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</si>
  <si>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</si>
  <si>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</si>
  <si>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</si>
  <si>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</si>
  <si>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</si>
  <si>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</si>
  <si>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</si>
  <si>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</si>
  <si>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</si>
  <si>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</si>
  <si>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</si>
  <si>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</si>
  <si>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</si>
  <si>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</si>
  <si>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</si>
  <si>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</si>
  <si>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</si>
  <si>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</si>
  <si>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</si>
  <si>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</si>
  <si>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</si>
  <si>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</si>
  <si>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</si>
  <si>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</si>
  <si>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</si>
  <si>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</si>
  <si>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</si>
  <si>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</si>
  <si>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</si>
  <si>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</si>
  <si>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</si>
  <si>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</si>
  <si>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</si>
  <si>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</si>
  <si>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</si>
  <si>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</si>
  <si>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</si>
  <si>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</si>
  <si>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</si>
  <si>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</si>
  <si>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</si>
  <si>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</si>
  <si>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</si>
  <si>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</si>
  <si>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</si>
  <si>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</si>
  <si>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</si>
  <si>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</si>
  <si>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</si>
  <si>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</si>
  <si>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</si>
  <si>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</si>
  <si>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</si>
  <si>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</si>
  <si>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</si>
  <si>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</si>
  <si>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</si>
  <si>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</si>
  <si>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</si>
  <si>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</si>
  <si>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</si>
  <si>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</si>
  <si>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</si>
  <si>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</si>
  <si>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</si>
  <si>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</si>
  <si>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</si>
  <si>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</si>
  <si>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</si>
  <si>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</si>
  <si>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</si>
  <si>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</si>
  <si>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</si>
  <si>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</si>
  <si>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</si>
  <si>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</si>
  <si>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</si>
  <si>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</si>
  <si>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</si>
  <si>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</si>
  <si>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</si>
  <si>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</si>
  <si>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</si>
  <si>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</si>
  <si>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</si>
  <si>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</si>
  <si>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</si>
  <si>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</si>
  <si>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</si>
  <si>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</si>
  <si>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</si>
  <si>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</si>
  <si>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</si>
  <si>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</si>
  <si>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</si>
  <si>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</si>
  <si>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</si>
  <si>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</si>
  <si>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</si>
  <si>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</si>
  <si>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</si>
  <si>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</si>
  <si>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</si>
  <si>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</si>
  <si>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</si>
  <si>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</si>
  <si>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</si>
  <si>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</si>
  <si>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</si>
  <si>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</si>
  <si>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</si>
  <si>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</si>
  <si>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</si>
  <si>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</si>
  <si>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</si>
  <si>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</si>
  <si>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</si>
  <si>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</si>
  <si>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</si>
  <si>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</si>
  <si>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</si>
  <si>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</si>
  <si>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</si>
  <si>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</si>
  <si>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</si>
  <si>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</si>
  <si>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</si>
  <si>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</si>
  <si>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</si>
  <si>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</si>
  <si>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</si>
  <si>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</si>
  <si>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</si>
  <si>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</si>
  <si>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</si>
  <si>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</si>
  <si>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</si>
  <si>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</si>
  <si>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</si>
  <si>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</si>
  <si>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</si>
  <si>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</si>
  <si>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</si>
  <si>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</si>
  <si>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</si>
  <si>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</si>
  <si>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</si>
  <si>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</si>
  <si>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</si>
  <si>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</si>
  <si>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</si>
  <si>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</si>
  <si>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</si>
  <si>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</si>
  <si>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</si>
  <si>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</si>
  <si>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</si>
  <si>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</si>
  <si>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</si>
  <si>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</si>
  <si>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</si>
  <si>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</si>
  <si>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</si>
  <si>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</si>
  <si>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</si>
  <si>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</si>
  <si>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</si>
  <si>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</si>
  <si>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</si>
  <si>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</si>
  <si>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</si>
  <si>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</si>
  <si>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</si>
  <si>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</si>
  <si>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</si>
  <si>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</si>
  <si>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</si>
  <si>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</si>
  <si>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</si>
  <si>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</si>
  <si>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</si>
  <si>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</si>
  <si>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</si>
  <si>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</si>
  <si>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</si>
  <si>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</si>
  <si>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</si>
  <si>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</si>
  <si>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</si>
  <si>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</si>
  <si>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</si>
  <si>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</si>
  <si>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</si>
  <si>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</si>
  <si>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</si>
  <si>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</si>
  <si>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</si>
  <si>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</si>
  <si>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</si>
  <si>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</si>
  <si>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</si>
  <si>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</si>
  <si>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</si>
  <si>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</si>
  <si>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</si>
  <si>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</si>
  <si>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</si>
  <si>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</si>
  <si>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</si>
  <si>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</si>
  <si>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</si>
  <si>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</si>
  <si>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</si>
  <si>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</si>
  <si>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</si>
  <si>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</si>
  <si>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</si>
  <si>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</si>
  <si>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</si>
  <si>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</si>
  <si>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</si>
  <si>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</si>
  <si>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</si>
  <si>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</si>
  <si>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</si>
  <si>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</si>
  <si>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</si>
  <si>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</si>
  <si>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</si>
  <si>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</si>
  <si>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</si>
  <si>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</si>
  <si>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</si>
  <si>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</si>
  <si>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</si>
  <si>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</si>
  <si>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</si>
  <si>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</si>
  <si>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</si>
  <si>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</si>
  <si>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</si>
  <si>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</si>
  <si>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</si>
  <si>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</si>
  <si>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</si>
  <si>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</si>
  <si>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</si>
  <si>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</si>
  <si>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</si>
  <si>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</si>
  <si>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</si>
  <si>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</si>
  <si>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</si>
  <si>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</si>
  <si>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</si>
  <si>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</si>
  <si>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</si>
  <si>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</si>
  <si>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</si>
  <si>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</si>
  <si>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</si>
  <si>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</si>
  <si>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</si>
  <si>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</si>
  <si>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</si>
  <si>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</si>
  <si>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</si>
  <si>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</si>
  <si>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</si>
  <si>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</si>
  <si>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</si>
  <si>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</si>
  <si>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</si>
  <si>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</si>
  <si>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</si>
  <si>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</si>
  <si>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</si>
  <si>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</si>
  <si>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</si>
  <si>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</si>
  <si>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</si>
  <si>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</si>
  <si>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</si>
  <si>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</si>
  <si>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</si>
  <si>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</si>
  <si>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</si>
  <si>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</si>
  <si>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</si>
  <si>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</si>
  <si>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</si>
  <si>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</si>
  <si>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</si>
  <si>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</si>
  <si>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</si>
  <si>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</si>
  <si>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</si>
  <si>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</si>
  <si>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</si>
  <si>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</si>
  <si>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</si>
  <si>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</si>
  <si>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</si>
  <si>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</si>
  <si>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</si>
  <si>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</si>
  <si>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</si>
  <si>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</si>
  <si>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</si>
  <si>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</si>
  <si>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</si>
  <si>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</si>
  <si>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</si>
  <si>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</si>
  <si>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</si>
  <si>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</si>
  <si>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</si>
  <si>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</si>
  <si>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</si>
  <si>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</si>
  <si>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</si>
  <si>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</si>
  <si>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</si>
  <si>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</si>
  <si>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</si>
  <si>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</si>
  <si>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</si>
  <si>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</si>
  <si>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</si>
  <si>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</si>
  <si>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</si>
  <si>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</si>
  <si>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</si>
  <si>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</si>
  <si>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</si>
  <si>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</si>
  <si>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</si>
  <si>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</si>
  <si>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</si>
  <si>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</si>
  <si>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</si>
  <si>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</si>
  <si>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</si>
  <si>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</si>
  <si>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</si>
  <si>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</si>
  <si>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</si>
  <si>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</si>
  <si>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</si>
  <si>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</si>
  <si>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</si>
  <si>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</si>
  <si>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</si>
  <si>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</si>
  <si>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</si>
  <si>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</si>
  <si>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</si>
  <si>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</si>
  <si>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</si>
  <si>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</si>
  <si>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</si>
  <si>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</si>
  <si>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</si>
  <si>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</si>
  <si>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</si>
  <si>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</si>
  <si>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</si>
  <si>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</si>
  <si>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</si>
  <si>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</si>
  <si>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</si>
  <si>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</si>
  <si>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</si>
  <si>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</si>
  <si>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</si>
  <si>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</si>
  <si>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</si>
  <si>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</si>
  <si>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</si>
  <si>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</si>
  <si>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</si>
  <si>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</si>
  <si>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</si>
  <si>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</si>
  <si>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</si>
  <si>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</si>
  <si>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</si>
  <si>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</si>
  <si>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</si>
  <si>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</si>
  <si>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</si>
  <si>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</si>
  <si>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</si>
  <si>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</si>
  <si>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</si>
  <si>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</si>
  <si>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</si>
  <si>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</si>
  <si>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</si>
  <si>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</si>
  <si>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</si>
  <si>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</si>
  <si>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</si>
  <si>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</si>
  <si>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</si>
  <si>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</si>
  <si>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</si>
  <si>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</si>
  <si>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</si>
  <si>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</si>
  <si>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</si>
  <si>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</si>
  <si>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</si>
  <si>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</si>
  <si>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</si>
  <si>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</si>
  <si>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</si>
  <si>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</si>
  <si>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</si>
  <si>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</si>
  <si>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</si>
  <si>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</si>
  <si>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</si>
  <si>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</si>
  <si>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</si>
  <si>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</si>
  <si>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</si>
  <si>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</si>
  <si>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</si>
  <si>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</si>
  <si>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</si>
  <si>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</si>
  <si>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</si>
  <si>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</si>
  <si>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</si>
  <si>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</si>
  <si>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</si>
  <si>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</si>
  <si>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</si>
  <si>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</si>
  <si>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</si>
  <si>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</si>
  <si>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</si>
  <si>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</si>
  <si>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</si>
  <si>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</si>
  <si>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</si>
  <si>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</si>
  <si>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</si>
  <si>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</si>
  <si>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</si>
  <si>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</si>
  <si>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</si>
  <si>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</si>
  <si>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</si>
  <si>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</si>
  <si>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</si>
  <si>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</si>
  <si>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</si>
  <si>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</si>
  <si>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</si>
  <si>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</si>
  <si>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</si>
  <si>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</si>
  <si>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</si>
  <si>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</si>
  <si>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</si>
  <si>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</si>
  <si>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</si>
  <si>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</si>
  <si>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</si>
  <si>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</si>
  <si>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</si>
  <si>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</si>
  <si>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</si>
  <si>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</si>
  <si>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</si>
  <si>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</si>
  <si>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</si>
  <si>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</si>
  <si>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</si>
  <si>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</si>
  <si>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</si>
  <si>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</si>
  <si>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</si>
  <si>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</si>
  <si>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</si>
  <si>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</si>
  <si>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</si>
  <si>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</si>
  <si>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</si>
  <si>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</si>
  <si>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</si>
  <si>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</si>
  <si>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</si>
  <si>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</si>
  <si>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</si>
  <si>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</si>
  <si>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</si>
  <si>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</si>
  <si>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</si>
  <si>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</si>
  <si>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</si>
  <si>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</si>
  <si>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</si>
  <si>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</si>
  <si>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</si>
  <si>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</si>
  <si>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</si>
  <si>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</si>
  <si>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</si>
  <si>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</si>
  <si>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</si>
  <si>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</si>
  <si>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</si>
  <si>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</si>
  <si>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</si>
  <si>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</si>
  <si>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</si>
  <si>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</si>
  <si>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</si>
  <si>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</si>
  <si>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</si>
  <si>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</si>
  <si>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</si>
  <si>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</si>
  <si>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</si>
  <si>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</si>
  <si>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</si>
  <si>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</si>
  <si>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</si>
  <si>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</si>
  <si>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</si>
  <si>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</si>
  <si>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</si>
  <si>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</si>
  <si>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</si>
  <si>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</si>
  <si>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</si>
  <si>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</si>
  <si>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</si>
  <si>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</si>
  <si>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</si>
  <si>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</si>
  <si>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</si>
  <si>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</si>
  <si>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</si>
  <si>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</si>
  <si>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</si>
  <si>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</si>
  <si>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</si>
  <si>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</si>
  <si>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</si>
  <si>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</si>
  <si>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</si>
  <si>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</si>
  <si>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</si>
  <si>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</si>
  <si>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</si>
  <si>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</si>
  <si>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</si>
  <si>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</si>
  <si>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</si>
  <si>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</si>
  <si>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</si>
  <si>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</si>
  <si>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</si>
  <si>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</si>
  <si>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</si>
  <si>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</si>
  <si>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</si>
  <si>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</si>
  <si>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</si>
  <si>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</si>
  <si>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</si>
  <si>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</si>
  <si>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</si>
  <si>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</si>
  <si>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</si>
  <si>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</si>
  <si>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</si>
  <si>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</si>
  <si>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</si>
  <si>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</si>
  <si>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</si>
  <si>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</si>
  <si>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</si>
  <si>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</si>
  <si>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</si>
  <si>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</si>
  <si>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</si>
  <si>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</si>
  <si>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</si>
  <si>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</si>
  <si>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</si>
  <si>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</si>
  <si>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</si>
  <si>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</si>
  <si>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</si>
  <si>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</si>
  <si>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</si>
  <si>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</si>
  <si>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</si>
  <si>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</si>
  <si>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</si>
  <si>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</si>
  <si>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</si>
  <si>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</si>
  <si>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</si>
  <si>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</si>
  <si>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</si>
  <si>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</si>
  <si>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</si>
  <si>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</si>
  <si>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</si>
  <si>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</si>
  <si>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</si>
  <si>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</si>
  <si>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</si>
  <si>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</si>
  <si>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</si>
  <si>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</si>
  <si>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</si>
  <si>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</si>
  <si>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</si>
  <si>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</si>
  <si>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</si>
  <si>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</si>
  <si>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</si>
  <si>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</si>
  <si>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</si>
  <si>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</si>
  <si>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</si>
  <si>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</si>
  <si>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</si>
  <si>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</si>
  <si>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</si>
  <si>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</si>
  <si>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</si>
  <si>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</si>
  <si>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</si>
  <si>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</si>
  <si>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</si>
  <si>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</si>
  <si>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</si>
  <si>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</si>
  <si>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</si>
  <si>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</si>
  <si>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</si>
  <si>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</si>
  <si>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</si>
  <si>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</si>
  <si>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</si>
  <si>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</si>
  <si>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</si>
  <si>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</si>
  <si>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</si>
  <si>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</si>
  <si>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</si>
  <si>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</si>
  <si>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</si>
  <si>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</si>
  <si>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</si>
  <si>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</si>
  <si>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</si>
  <si>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</si>
  <si>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</si>
  <si>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</si>
  <si>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</si>
  <si>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</si>
  <si>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</si>
  <si>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</si>
  <si>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</si>
  <si>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</si>
  <si>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</si>
  <si>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</si>
  <si>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</si>
  <si>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</si>
  <si>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</si>
  <si>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</si>
  <si>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</si>
  <si>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</si>
  <si>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</si>
  <si>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</si>
  <si>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</si>
  <si>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</si>
  <si>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</si>
  <si>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</si>
  <si>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</si>
  <si>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</si>
  <si>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</si>
  <si>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</si>
  <si>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</si>
  <si>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</si>
  <si>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</si>
  <si>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</si>
  <si>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</si>
  <si>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</si>
  <si>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</si>
  <si>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</si>
  <si>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</si>
  <si>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</si>
  <si>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</si>
  <si>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</si>
  <si>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</si>
  <si>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</si>
  <si>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</si>
  <si>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</si>
  <si>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</si>
  <si>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</si>
  <si>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</si>
  <si>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</si>
  <si>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</si>
  <si>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</si>
  <si>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</si>
  <si>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</si>
  <si>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</si>
  <si>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</si>
  <si>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</si>
  <si>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</si>
  <si>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</si>
  <si>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</si>
  <si>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</si>
  <si>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</si>
  <si>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</si>
  <si>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</si>
  <si>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</si>
  <si>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</si>
  <si>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</si>
  <si>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</si>
  <si>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</si>
  <si>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</si>
  <si>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</si>
  <si>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</si>
  <si>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</si>
  <si>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</si>
  <si>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</si>
  <si>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</si>
  <si>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</si>
  <si>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</si>
  <si>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</si>
  <si>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</si>
  <si>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</si>
  <si>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</si>
  <si>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</si>
  <si>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</si>
  <si>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</si>
  <si>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</si>
  <si>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</si>
  <si>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</si>
  <si>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</si>
  <si>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</si>
  <si>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</si>
  <si>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</si>
  <si>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</si>
  <si>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</si>
  <si>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</si>
  <si>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</si>
  <si>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</si>
  <si>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</si>
  <si>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</si>
  <si>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</si>
  <si>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</si>
  <si>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</si>
  <si>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</si>
  <si>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</si>
  <si>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</si>
  <si>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</si>
  <si>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</si>
  <si>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</si>
  <si>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</si>
  <si>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</si>
  <si>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</si>
  <si>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</si>
  <si>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</si>
  <si>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</si>
  <si>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</si>
  <si>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</si>
  <si>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</si>
  <si>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</si>
  <si>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</si>
  <si>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</si>
  <si>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</si>
  <si>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</si>
  <si>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</si>
  <si>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</si>
  <si>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</si>
  <si>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</si>
  <si>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</si>
  <si>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</si>
  <si>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</si>
  <si>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</si>
  <si>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</si>
  <si>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</si>
  <si>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</si>
  <si>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</si>
  <si>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</si>
  <si>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</si>
  <si>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</si>
  <si>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</si>
  <si>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</si>
  <si>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</si>
  <si>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</si>
  <si>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</si>
  <si>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</si>
  <si>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</si>
  <si>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</si>
  <si>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</si>
  <si>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</si>
  <si>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</si>
  <si>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</si>
  <si>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</si>
  <si>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</si>
  <si>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</si>
  <si>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</si>
  <si>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</si>
  <si>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</si>
  <si>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</si>
  <si>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</si>
  <si>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</si>
  <si>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</si>
  <si>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</si>
  <si>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</si>
  <si>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</si>
  <si>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</si>
  <si>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</si>
  <si>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</si>
  <si>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</si>
  <si>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</si>
  <si>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</si>
  <si>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</si>
  <si>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</si>
  <si>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</si>
  <si>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</si>
  <si>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</si>
  <si>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</si>
  <si>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</si>
  <si>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</si>
  <si>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</si>
  <si>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</si>
  <si>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</si>
  <si>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</si>
  <si>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</si>
  <si>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</si>
  <si>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</si>
  <si>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</si>
  <si>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</si>
  <si>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</si>
  <si>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</si>
  <si>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</si>
  <si>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</si>
  <si>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</si>
  <si>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</si>
  <si>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</si>
  <si>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</si>
  <si>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</si>
  <si>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</si>
  <si>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</si>
  <si>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</si>
  <si>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</si>
  <si>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</si>
  <si>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</si>
  <si>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</si>
  <si>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</si>
  <si>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</si>
  <si>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</si>
  <si>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</si>
  <si>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</si>
  <si>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</si>
  <si>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</si>
  <si>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</si>
  <si>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</si>
  <si>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</si>
  <si>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</si>
  <si>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</si>
  <si>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</si>
  <si>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</si>
  <si>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</si>
  <si>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</si>
  <si>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</si>
  <si>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</si>
  <si>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</si>
  <si>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</si>
  <si>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</si>
  <si>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</si>
  <si>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</si>
  <si>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</si>
  <si>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</si>
  <si>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</si>
  <si>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</si>
  <si>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</si>
  <si>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</si>
  <si>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</si>
  <si>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</si>
  <si>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</si>
  <si>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</si>
  <si>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</si>
  <si>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</si>
  <si>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</si>
  <si>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</si>
  <si>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</si>
  <si>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</si>
  <si>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</si>
  <si>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</si>
  <si>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</si>
  <si>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</si>
  <si>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</si>
  <si>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</si>
  <si>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</si>
  <si>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</si>
  <si>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</si>
  <si>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</si>
  <si>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</si>
  <si>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</si>
  <si>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</si>
  <si>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</si>
  <si>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</si>
  <si>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</si>
  <si>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</si>
  <si>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</si>
  <si>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</si>
  <si>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</si>
  <si>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</si>
  <si>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</si>
  <si>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</si>
  <si>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</si>
  <si>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</si>
  <si>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</si>
  <si>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</si>
  <si>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</si>
  <si>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</si>
  <si>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</si>
  <si>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</si>
  <si>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</si>
  <si>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</si>
  <si>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</si>
  <si>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</si>
  <si>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</si>
  <si>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</si>
  <si>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</si>
  <si>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</si>
  <si>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</si>
  <si>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</si>
  <si>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</si>
  <si>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</si>
  <si>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</si>
  <si>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</si>
  <si>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</si>
  <si>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</si>
  <si>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</si>
  <si>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</si>
  <si>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</si>
  <si>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</si>
  <si>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</si>
  <si>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</si>
  <si>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</si>
  <si>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</si>
  <si>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</si>
  <si>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</si>
  <si>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</si>
  <si>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</si>
  <si>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</si>
  <si>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</si>
  <si>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</si>
  <si>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</si>
  <si>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</si>
  <si>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</si>
  <si>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</si>
  <si>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</si>
  <si>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</si>
  <si>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</si>
  <si>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</si>
  <si>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</si>
  <si>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</si>
  <si>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</si>
  <si>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</si>
  <si>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</si>
  <si>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</si>
  <si>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</si>
  <si>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</si>
  <si>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</si>
  <si>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</si>
  <si>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</si>
  <si>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</si>
  <si>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</si>
  <si>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</si>
  <si>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</si>
  <si>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</si>
  <si>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</si>
  <si>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</si>
  <si>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</si>
  <si>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</si>
  <si>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</si>
  <si>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</si>
  <si>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</si>
  <si>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</si>
  <si>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</si>
  <si>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</si>
  <si>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</si>
  <si>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</si>
  <si>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</si>
  <si>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</si>
  <si>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</si>
  <si>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</si>
  <si>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</si>
  <si>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</si>
  <si>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</si>
  <si>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</si>
  <si>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</si>
  <si>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</si>
  <si>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</si>
  <si>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</si>
  <si>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</si>
  <si>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</si>
  <si>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</si>
  <si>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</si>
  <si>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</si>
  <si>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</si>
  <si>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</si>
  <si>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</si>
  <si>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</si>
  <si>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</si>
  <si>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</si>
  <si>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</si>
  <si>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</si>
  <si>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</si>
  <si>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</si>
  <si>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</si>
  <si>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</si>
  <si>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</si>
  <si>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</si>
  <si>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</si>
  <si>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</si>
  <si>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</si>
  <si>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</si>
  <si>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</si>
  <si>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</si>
  <si>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</si>
  <si>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</si>
  <si>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</si>
  <si>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</si>
  <si>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</si>
  <si>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</si>
  <si>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</si>
  <si>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</si>
  <si>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</si>
  <si>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</si>
  <si>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</si>
  <si>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</si>
  <si>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</si>
  <si>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</si>
  <si>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</si>
  <si>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</si>
  <si>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</si>
  <si>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</si>
  <si>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</si>
  <si>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</si>
  <si>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</si>
  <si>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</si>
  <si>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</si>
  <si>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</si>
  <si>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</si>
  <si>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</si>
  <si>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</si>
  <si>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</si>
  <si>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</si>
  <si>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</si>
  <si>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</si>
  <si>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</si>
  <si>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</si>
  <si>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</si>
  <si>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</si>
  <si>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</si>
  <si>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</si>
  <si>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</si>
  <si>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</si>
  <si>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</si>
  <si>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</si>
  <si>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</si>
  <si>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</si>
  <si>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</si>
  <si>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</si>
  <si>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</si>
  <si>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</si>
  <si>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</si>
  <si>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</si>
  <si>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</si>
  <si>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</si>
  <si>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</si>
  <si>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</si>
  <si>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</si>
  <si>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</si>
  <si>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</si>
  <si>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</si>
  <si>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</si>
  <si>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</si>
  <si>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</si>
  <si>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</si>
  <si>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</si>
  <si>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</si>
  <si>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</si>
  <si>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</si>
  <si>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</si>
  <si>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</si>
  <si>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</si>
  <si>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</si>
  <si>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</si>
  <si>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</si>
  <si>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</si>
  <si>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</si>
  <si>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</si>
  <si>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</si>
  <si>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</si>
  <si>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</si>
  <si>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</si>
  <si>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</si>
  <si>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</si>
  <si>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</si>
  <si>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</si>
  <si>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</si>
  <si>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</si>
  <si>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</si>
  <si>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</si>
  <si>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</si>
  <si>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</si>
  <si>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</si>
  <si>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</si>
  <si>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</si>
  <si>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</si>
  <si>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</si>
  <si>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</si>
  <si>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</si>
  <si>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</si>
  <si>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</si>
  <si>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</si>
  <si>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</si>
  <si>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</si>
  <si>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</si>
  <si>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</si>
  <si>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</si>
  <si>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</si>
  <si>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</si>
  <si>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</si>
  <si>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</si>
  <si>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</si>
  <si>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</si>
  <si>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</si>
  <si>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</si>
  <si>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</si>
  <si>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</si>
  <si>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</si>
  <si>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</si>
  <si>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</si>
  <si>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</si>
  <si>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</si>
  <si>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</si>
  <si>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</si>
  <si>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</si>
  <si>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</si>
  <si>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</si>
  <si>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</si>
  <si>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</si>
  <si>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</si>
  <si>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</si>
  <si>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</si>
  <si>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</si>
  <si>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</si>
  <si>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</si>
  <si>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</si>
  <si>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</si>
  <si>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</si>
  <si>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</si>
  <si>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</si>
  <si>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</si>
  <si>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</si>
  <si>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</si>
  <si>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</si>
  <si>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</si>
  <si>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</si>
  <si>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</si>
  <si>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</si>
  <si>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</si>
  <si>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</si>
  <si>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</si>
  <si>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</si>
  <si>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</si>
  <si>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</si>
  <si>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</si>
  <si>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</si>
  <si>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</si>
  <si>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</si>
  <si>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</si>
  <si>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</si>
  <si>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</si>
  <si>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</si>
  <si>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</si>
  <si>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</si>
  <si>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</si>
  <si>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</si>
  <si>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</si>
  <si>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</si>
  <si>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</si>
  <si>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</si>
  <si>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</si>
  <si>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</si>
  <si>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</si>
  <si>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</si>
  <si>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</si>
  <si>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</si>
  <si>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</si>
  <si>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</si>
  <si>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</si>
  <si>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</si>
  <si>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</si>
  <si>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</si>
  <si>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</si>
  <si>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</si>
  <si>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</si>
  <si>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</si>
  <si>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</si>
  <si>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</si>
  <si>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</si>
  <si>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</si>
  <si>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</si>
  <si>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</si>
  <si>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</si>
  <si>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</si>
  <si>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</si>
  <si>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</si>
  <si>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</si>
  <si>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</si>
  <si>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</si>
  <si>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</si>
  <si>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</si>
  <si>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</si>
  <si>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</si>
  <si>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</si>
  <si>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</si>
  <si>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</si>
  <si>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</si>
  <si>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</si>
  <si>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</si>
  <si>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</si>
  <si>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</si>
  <si>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</si>
  <si>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</si>
  <si>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</si>
  <si>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</si>
  <si>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</si>
  <si>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</si>
  <si>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</si>
  <si>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</si>
  <si>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</si>
  <si>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</si>
  <si>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</si>
  <si>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</si>
  <si>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</si>
  <si>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</si>
  <si>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</si>
  <si>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</si>
  <si>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</si>
  <si>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</si>
  <si>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</si>
  <si>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</si>
  <si>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</si>
  <si>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</si>
  <si>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</si>
  <si>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</si>
  <si>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</si>
  <si>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</si>
  <si>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</si>
  <si>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</si>
  <si>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</si>
  <si>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</si>
  <si>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</si>
  <si>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</si>
  <si>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</si>
  <si>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</si>
  <si>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</si>
  <si>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</si>
  <si>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</si>
  <si>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</si>
  <si>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</si>
  <si>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</si>
  <si>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</si>
  <si>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</si>
  <si>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</si>
  <si>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</si>
  <si>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</si>
  <si>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</si>
  <si>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</si>
  <si>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</si>
  <si>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</si>
  <si>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</si>
  <si>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</si>
  <si>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</si>
  <si>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</si>
  <si>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</si>
  <si>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</si>
  <si>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</si>
  <si>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</si>
  <si>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</si>
  <si>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</si>
  <si>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</si>
  <si>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</si>
  <si>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</si>
  <si>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</si>
  <si>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</si>
  <si>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</si>
  <si>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</si>
  <si>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</si>
  <si>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</si>
  <si>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</si>
  <si>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</si>
  <si>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</si>
  <si>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</si>
  <si>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</si>
  <si>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</si>
  <si>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</si>
  <si>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</si>
  <si>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</si>
  <si>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</si>
  <si>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</si>
  <si>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</si>
  <si>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</si>
  <si>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</si>
  <si>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</si>
  <si>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</si>
  <si>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</si>
  <si>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</si>
  <si>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</si>
  <si>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</si>
  <si>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</si>
  <si>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</si>
  <si>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</si>
  <si>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</si>
  <si>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</si>
  <si>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</si>
  <si>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</si>
  <si>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</si>
  <si>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</si>
  <si>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</si>
  <si>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</si>
  <si>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</si>
  <si>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</si>
  <si>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</si>
  <si>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</si>
  <si>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</si>
  <si>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</si>
  <si>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</si>
  <si>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</si>
  <si>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</si>
  <si>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</si>
  <si>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</si>
  <si>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</si>
  <si>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</si>
  <si>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</si>
  <si>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</si>
  <si>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</si>
  <si>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</si>
  <si>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</si>
  <si>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</si>
  <si>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</si>
  <si>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</si>
  <si>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</si>
  <si>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</si>
  <si>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</si>
  <si>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</si>
  <si>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</si>
  <si>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</si>
  <si>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</si>
  <si>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</si>
  <si>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</si>
  <si>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</si>
  <si>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</si>
  <si>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</si>
  <si>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</si>
  <si>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</si>
  <si>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</si>
  <si>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</si>
  <si>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</si>
  <si>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</si>
  <si>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</si>
  <si>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</si>
  <si>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</si>
  <si>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</si>
  <si>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</si>
  <si>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</si>
  <si>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</si>
  <si>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</si>
  <si>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</si>
  <si>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</si>
  <si>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</si>
  <si>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</si>
  <si>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</si>
  <si>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</si>
  <si>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</si>
  <si>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</si>
  <si>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</si>
  <si>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</si>
  <si>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</si>
  <si>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</si>
  <si>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</si>
  <si>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</si>
  <si>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</si>
  <si>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</si>
  <si>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</si>
  <si>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</si>
  <si>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</si>
  <si>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</si>
  <si>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</si>
  <si>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</si>
  <si>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</si>
  <si>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</si>
  <si>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</si>
  <si>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</si>
  <si>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</si>
  <si>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</si>
  <si>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</si>
  <si>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</si>
  <si>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</si>
  <si>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</si>
  <si>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</si>
  <si>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</si>
  <si>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</si>
  <si>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</si>
  <si>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</si>
  <si>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</si>
  <si>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</si>
  <si>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</si>
  <si>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</si>
  <si>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</si>
  <si>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</si>
  <si>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</si>
  <si>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</si>
  <si>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</si>
  <si>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</si>
  <si>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</si>
  <si>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</si>
  <si>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</si>
  <si>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</si>
  <si>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</si>
  <si>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</si>
  <si>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</si>
  <si>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</si>
  <si>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</si>
  <si>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</si>
  <si>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</si>
  <si>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</si>
  <si>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</si>
  <si>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</si>
  <si>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</si>
  <si>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</si>
  <si>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</si>
  <si>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</si>
  <si>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</si>
  <si>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</si>
  <si>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</si>
  <si>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</si>
  <si>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</si>
  <si>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</si>
  <si>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</si>
  <si>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</si>
  <si>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</si>
  <si>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</si>
  <si>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</si>
  <si>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</si>
  <si>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</si>
  <si>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</si>
  <si>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</si>
  <si>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</si>
  <si>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</si>
  <si>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</si>
  <si>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</si>
  <si>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</si>
  <si>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</si>
  <si>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</si>
  <si>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</si>
  <si>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</si>
  <si>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</si>
  <si>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</si>
  <si>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</si>
  <si>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</si>
  <si>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</si>
  <si>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</si>
  <si>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</si>
  <si>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</si>
  <si>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</si>
  <si>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</si>
  <si>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</si>
  <si>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</si>
  <si>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</si>
  <si>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</si>
  <si>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</si>
  <si>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</si>
  <si>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</si>
  <si>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</si>
  <si>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</si>
  <si>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</si>
  <si>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</si>
  <si>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</si>
  <si>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</si>
  <si>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</si>
  <si>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</si>
  <si>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</si>
  <si>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</si>
  <si>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</si>
  <si>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</si>
  <si>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</si>
  <si>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</si>
  <si>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</si>
  <si>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</si>
  <si>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</si>
  <si>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</si>
  <si>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</si>
  <si>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</si>
  <si>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</si>
  <si>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</si>
  <si>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</si>
  <si>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</si>
  <si>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</si>
  <si>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</si>
  <si>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</si>
  <si>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</si>
  <si>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</si>
  <si>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</si>
  <si>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</si>
  <si>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</si>
  <si>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</si>
  <si>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</si>
  <si>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</si>
  <si>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</si>
  <si>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</si>
  <si>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</si>
  <si>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</si>
  <si>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</si>
  <si>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</si>
  <si>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</si>
  <si>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</si>
  <si>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</si>
  <si>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</si>
  <si>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</si>
  <si>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</si>
  <si>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</si>
  <si>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</si>
  <si>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</si>
  <si>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</si>
  <si>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</si>
  <si>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</si>
  <si>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</si>
  <si>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</si>
  <si>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</si>
  <si>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</si>
  <si>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</si>
  <si>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</si>
  <si>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</si>
  <si>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</si>
  <si>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</si>
  <si>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</si>
  <si>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</si>
  <si>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</si>
  <si>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</si>
  <si>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</si>
  <si>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</si>
  <si>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</si>
  <si>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</si>
  <si>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</si>
  <si>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</si>
  <si>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</si>
  <si>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</si>
  <si>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</si>
  <si>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</si>
  <si>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</si>
  <si>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</si>
  <si>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</si>
  <si>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</si>
  <si>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</si>
  <si>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</si>
  <si>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</si>
  <si>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</si>
  <si>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</si>
  <si>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</si>
  <si>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</si>
  <si>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</si>
  <si>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</si>
  <si>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</si>
  <si>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</si>
  <si>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</si>
  <si>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</si>
  <si>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</si>
  <si>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</si>
  <si>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</si>
  <si>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</si>
  <si>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</si>
  <si>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</si>
  <si>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</si>
  <si>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</si>
  <si>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</si>
  <si>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</si>
  <si>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</si>
  <si>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</si>
  <si>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</si>
  <si>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</si>
  <si>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</si>
  <si>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</si>
  <si>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</si>
  <si>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</si>
  <si>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</si>
  <si>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</si>
  <si>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</si>
  <si>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</si>
  <si>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</si>
  <si>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</si>
  <si>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</si>
  <si>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</si>
  <si>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</si>
  <si>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</si>
  <si>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</si>
  <si>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</si>
  <si>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</si>
  <si>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</si>
  <si>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</si>
  <si>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</si>
  <si>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</si>
  <si>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</si>
  <si>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</si>
  <si>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</si>
  <si>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</si>
  <si>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</si>
  <si>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</si>
  <si>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</si>
  <si>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</si>
  <si>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</si>
  <si>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</si>
  <si>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</si>
  <si>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</si>
  <si>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</si>
  <si>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</si>
  <si>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</si>
  <si>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</si>
  <si>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</si>
  <si>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</si>
  <si>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</si>
  <si>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</si>
  <si>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</si>
  <si>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</si>
  <si>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</si>
  <si>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</si>
  <si>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</si>
  <si>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</si>
  <si>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</si>
  <si>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</si>
  <si>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</si>
  <si>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</si>
  <si>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</si>
  <si>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</si>
  <si>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</si>
  <si>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</si>
  <si>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</si>
  <si>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</si>
  <si>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</si>
  <si>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</si>
  <si>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</si>
  <si>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</si>
  <si>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</si>
  <si>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</si>
  <si>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</si>
  <si>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</si>
  <si>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</si>
  <si>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</si>
  <si>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</si>
  <si>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</si>
  <si>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</si>
  <si>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</si>
  <si>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</si>
  <si>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</si>
  <si>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</si>
  <si>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</si>
  <si>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</si>
  <si>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</si>
  <si>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</si>
  <si>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</si>
  <si>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</si>
  <si>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</si>
  <si>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</si>
  <si>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</si>
  <si>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</si>
  <si>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</si>
  <si>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</si>
  <si>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</si>
  <si>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</si>
  <si>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</si>
  <si>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</si>
  <si>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</si>
  <si>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</si>
  <si>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</si>
  <si>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</si>
  <si>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</si>
  <si>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</si>
  <si>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</si>
  <si>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</si>
  <si>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</si>
  <si>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</si>
  <si>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</si>
  <si>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</si>
  <si>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</si>
  <si>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</si>
  <si>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</si>
  <si>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</si>
  <si>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</si>
  <si>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</si>
  <si>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</si>
  <si>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</si>
  <si>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</si>
  <si>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</si>
  <si>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</si>
  <si>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</si>
  <si>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</si>
  <si>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</si>
  <si>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</si>
  <si>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</si>
  <si>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</si>
  <si>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</si>
  <si>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</si>
  <si>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</si>
  <si>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</si>
  <si>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</si>
  <si>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</si>
  <si>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</si>
  <si>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</si>
  <si>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</si>
  <si>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</si>
  <si>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</si>
  <si>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</si>
  <si>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</si>
  <si>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</si>
  <si>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</si>
  <si>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</si>
  <si>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</si>
  <si>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</si>
  <si>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</si>
  <si>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</si>
  <si>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</si>
  <si>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</si>
  <si>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</si>
  <si>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</si>
  <si>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</si>
  <si>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</si>
  <si>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</si>
  <si>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</si>
  <si>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</si>
  <si>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</si>
  <si>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</si>
  <si>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</si>
  <si>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</si>
  <si>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</si>
  <si>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</si>
  <si>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</si>
  <si>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</si>
  <si>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</si>
  <si>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</si>
  <si>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</si>
  <si>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</si>
  <si>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</si>
  <si>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</si>
  <si>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</si>
  <si>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</si>
  <si>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</si>
  <si>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</si>
  <si>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</si>
  <si>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</si>
  <si>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</si>
  <si>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</si>
  <si>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</si>
  <si>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</si>
  <si>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</si>
  <si>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</si>
  <si>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</si>
  <si>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</si>
  <si>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</si>
  <si>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</si>
  <si>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</si>
  <si>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</si>
  <si>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</si>
  <si>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</si>
  <si>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</si>
  <si>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</si>
  <si>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</si>
  <si>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</si>
  <si>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</si>
  <si>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</si>
  <si>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</si>
  <si>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</si>
  <si>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</si>
  <si>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</si>
  <si>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</si>
  <si>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</si>
  <si>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</si>
  <si>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</si>
  <si>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</si>
  <si>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</si>
  <si>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</si>
  <si>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</si>
  <si>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</si>
  <si>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</si>
  <si>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</si>
  <si>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</si>
  <si>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</si>
  <si>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</si>
  <si>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</si>
  <si>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</si>
  <si>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</si>
  <si>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</si>
  <si>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</si>
  <si>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</si>
  <si>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</si>
  <si>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</si>
  <si>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</si>
  <si>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</si>
  <si>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</si>
  <si>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</si>
  <si>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</si>
  <si>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</si>
  <si>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</si>
  <si>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</si>
  <si>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</si>
  <si>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</si>
  <si>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</si>
  <si>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</si>
  <si>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</si>
  <si>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</si>
  <si>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</si>
  <si>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</si>
  <si>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</si>
  <si>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</si>
  <si>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</si>
  <si>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</si>
  <si>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</si>
  <si>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</si>
  <si>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</si>
  <si>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</si>
  <si>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</si>
  <si>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</si>
  <si>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</si>
  <si>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</si>
  <si>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</si>
  <si>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</si>
  <si>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</si>
  <si>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</si>
  <si>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</si>
  <si>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</si>
  <si>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</si>
  <si>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</si>
  <si>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</si>
  <si>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</si>
  <si>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</si>
  <si>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</si>
  <si>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</si>
  <si>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</si>
  <si>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</si>
  <si>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</si>
  <si>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</si>
  <si>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</si>
  <si>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</si>
  <si>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</si>
  <si>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</si>
  <si>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</si>
  <si>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</si>
  <si>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</si>
  <si>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</si>
  <si>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</si>
  <si>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</si>
  <si>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</si>
  <si>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</si>
  <si>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</si>
  <si>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</si>
  <si>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</si>
  <si>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</si>
  <si>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</si>
  <si>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</si>
  <si>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</si>
  <si>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</si>
  <si>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</si>
  <si>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</si>
  <si>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</si>
  <si>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</si>
  <si>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</si>
  <si>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</si>
  <si>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</si>
  <si>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</si>
  <si>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</si>
  <si>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</si>
  <si>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</si>
  <si>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</si>
  <si>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</si>
  <si>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</si>
  <si>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</si>
  <si>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</si>
  <si>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</si>
  <si>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</si>
  <si>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</si>
  <si>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</si>
  <si>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</si>
  <si>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</si>
  <si>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</si>
  <si>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</si>
  <si>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</si>
  <si>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</si>
  <si>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</si>
  <si>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</si>
  <si>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</si>
  <si>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</si>
  <si>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</si>
  <si>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</si>
  <si>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</si>
  <si>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</si>
  <si>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</si>
  <si>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</si>
  <si>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</si>
  <si>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</si>
  <si>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</si>
  <si>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</si>
  <si>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</si>
  <si>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</si>
  <si>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</si>
  <si>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</si>
  <si>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</si>
  <si>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</si>
  <si>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</si>
  <si>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</si>
  <si>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</si>
  <si>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</si>
  <si>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</si>
  <si>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</si>
  <si>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</si>
  <si>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</si>
  <si>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</si>
  <si>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</si>
  <si>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</si>
  <si>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</si>
  <si>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</si>
  <si>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</si>
  <si>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</si>
  <si>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</si>
  <si>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</si>
  <si>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</si>
  <si>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</si>
  <si>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</si>
  <si>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</si>
  <si>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</si>
  <si>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</si>
  <si>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</si>
  <si>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</si>
  <si>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</si>
  <si>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</si>
  <si>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</si>
  <si>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</si>
  <si>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</si>
  <si>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</si>
  <si>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</si>
  <si>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</si>
  <si>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</si>
  <si>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</si>
  <si>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</si>
  <si>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</si>
  <si>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</si>
  <si>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</si>
  <si>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</si>
  <si>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</si>
  <si>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</si>
  <si>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</si>
  <si>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</si>
  <si>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</si>
  <si>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</si>
  <si>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</si>
  <si>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</si>
  <si>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</si>
  <si>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</si>
  <si>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</si>
  <si>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</si>
  <si>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</si>
  <si>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</si>
  <si>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</si>
  <si>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</si>
  <si>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</si>
  <si>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</si>
  <si>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</si>
  <si>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</si>
  <si>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</si>
  <si>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</si>
  <si>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</si>
  <si>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</si>
  <si>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</si>
  <si>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</si>
  <si>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</si>
  <si>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</si>
  <si>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</si>
  <si>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</si>
  <si>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</si>
  <si>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</si>
  <si>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</si>
  <si>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</si>
  <si>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</si>
  <si>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</si>
  <si>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</si>
  <si>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</si>
  <si>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</si>
  <si>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</si>
  <si>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</si>
  <si>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</si>
  <si>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</si>
  <si>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</si>
  <si>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</si>
  <si>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</si>
  <si>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</si>
  <si>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</si>
  <si>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</si>
  <si>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</si>
  <si>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</si>
  <si>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</si>
  <si>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</si>
  <si>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</si>
  <si>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</si>
  <si>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</si>
  <si>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</si>
  <si>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</si>
  <si>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</si>
  <si>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</si>
  <si>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</si>
  <si>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</si>
  <si>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</si>
  <si>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</si>
  <si>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</si>
  <si>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</si>
  <si>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</si>
  <si>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</si>
  <si>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</si>
  <si>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</si>
  <si>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</si>
  <si>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</si>
  <si>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</si>
  <si>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</si>
  <si>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</si>
  <si>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</si>
  <si>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</si>
  <si>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</si>
  <si>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</si>
  <si>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</si>
  <si>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</si>
  <si>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</si>
  <si>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</si>
  <si>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</si>
  <si>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</si>
  <si>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</si>
  <si>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</si>
  <si>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</si>
  <si>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</si>
  <si>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</si>
  <si>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</si>
  <si>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</si>
  <si>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</si>
  <si>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</si>
  <si>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</si>
  <si>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</si>
  <si>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</si>
  <si>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</si>
  <si>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</si>
  <si>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</si>
  <si>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</si>
  <si>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</si>
  <si>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</si>
  <si>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</si>
  <si>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</si>
  <si>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</si>
  <si>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</si>
  <si>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</si>
  <si>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</si>
  <si>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</si>
  <si>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</si>
  <si>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</si>
  <si>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</si>
  <si>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</si>
  <si>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</si>
  <si>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</si>
  <si>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</si>
  <si>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</si>
  <si>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</si>
  <si>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</si>
  <si>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</si>
  <si>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</si>
  <si>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</si>
  <si>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</si>
  <si>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</si>
  <si>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</si>
  <si>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</si>
  <si>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</si>
  <si>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</si>
  <si>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</si>
  <si>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</si>
  <si>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</si>
  <si>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</si>
  <si>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</si>
  <si>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</si>
  <si>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</si>
  <si>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</si>
  <si>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</si>
  <si>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</si>
  <si>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</si>
  <si>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</si>
  <si>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</si>
  <si>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</si>
  <si>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</si>
  <si>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</si>
  <si>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</si>
  <si>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</si>
  <si>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</si>
  <si>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</si>
  <si>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</si>
  <si>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</si>
  <si>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</si>
  <si>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</si>
  <si>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</si>
  <si>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</si>
  <si>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</si>
  <si>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</si>
  <si>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</si>
  <si>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</si>
  <si>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</si>
  <si>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</si>
  <si>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</si>
  <si>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</si>
  <si>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</si>
  <si>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</si>
  <si>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</si>
  <si>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</si>
  <si>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</si>
  <si>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</si>
  <si>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</si>
  <si>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</si>
  <si>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</si>
  <si>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</si>
  <si>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</si>
  <si>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</si>
  <si>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</si>
  <si>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</si>
  <si>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</si>
  <si>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</si>
  <si>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</si>
  <si>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</si>
  <si>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</si>
  <si>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</si>
  <si>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</si>
  <si>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</si>
  <si>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</si>
  <si>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</si>
  <si>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</si>
  <si>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</si>
  <si>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</si>
  <si>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</si>
  <si>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</si>
  <si>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</si>
  <si>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</si>
  <si>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</si>
  <si>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</si>
  <si>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</si>
  <si>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</si>
  <si>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</si>
  <si>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</si>
  <si>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</si>
  <si>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</si>
  <si>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</si>
  <si>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</si>
  <si>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</si>
  <si>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</si>
  <si>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</si>
  <si>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</si>
  <si>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</si>
  <si>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</si>
  <si>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</si>
  <si>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</si>
  <si>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</si>
  <si>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</si>
  <si>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</si>
  <si>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</si>
  <si>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</si>
  <si>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</si>
  <si>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</si>
  <si>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</si>
  <si>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</si>
  <si>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</si>
  <si>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</si>
  <si>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</si>
  <si>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</si>
  <si>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</si>
  <si>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</si>
  <si>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</si>
  <si>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</si>
  <si>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</si>
  <si>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</si>
  <si>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</si>
  <si>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</si>
  <si>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</si>
  <si>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</si>
  <si>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</si>
  <si>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</si>
  <si>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</si>
  <si>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</si>
  <si>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</si>
  <si>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</si>
  <si>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</si>
  <si>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</si>
  <si>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</si>
  <si>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</si>
  <si>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</si>
  <si>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</si>
  <si>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</si>
  <si>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</si>
  <si>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</si>
  <si>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</si>
  <si>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</si>
  <si>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</si>
  <si>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</si>
  <si>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</si>
  <si>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</si>
  <si>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</si>
  <si>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</si>
  <si>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</si>
  <si>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</si>
  <si>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</si>
  <si>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</si>
  <si>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</si>
  <si>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</si>
  <si>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</si>
  <si>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</si>
  <si>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</si>
  <si>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</si>
  <si>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</si>
  <si>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</si>
  <si>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</si>
  <si>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</si>
  <si>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</si>
  <si>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</si>
  <si>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</si>
  <si>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</si>
  <si>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</si>
  <si>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</si>
  <si>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</si>
  <si>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</si>
  <si>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</si>
  <si>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</si>
  <si>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</si>
  <si>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</si>
  <si>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</si>
  <si>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</si>
  <si>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</si>
  <si>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</si>
  <si>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</si>
  <si>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</si>
  <si>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</si>
  <si>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</si>
  <si>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</si>
  <si>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</si>
  <si>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</si>
  <si>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</si>
  <si>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</si>
  <si>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</si>
  <si>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</si>
  <si>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</si>
  <si>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</si>
  <si>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</si>
  <si>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</si>
  <si>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</si>
  <si>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</si>
  <si>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</si>
  <si>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</si>
  <si>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</si>
  <si>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</si>
  <si>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</si>
  <si>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</si>
  <si>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</si>
  <si>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</si>
  <si>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</si>
  <si>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</si>
  <si>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</si>
  <si>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</si>
  <si>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</si>
  <si>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</si>
  <si>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</si>
  <si>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</si>
  <si>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</si>
  <si>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</si>
  <si>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</si>
  <si>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</si>
  <si>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</si>
  <si>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</si>
  <si>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</si>
  <si>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</si>
  <si>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</si>
  <si>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</si>
  <si>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</si>
  <si>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</si>
  <si>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</si>
  <si>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</si>
  <si>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</si>
  <si>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</si>
  <si>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</si>
  <si>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</si>
  <si>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</si>
  <si>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</si>
  <si>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</si>
  <si>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</si>
  <si>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</si>
  <si>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</si>
  <si>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</si>
  <si>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</si>
  <si>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</si>
  <si>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</si>
  <si>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</si>
  <si>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</si>
  <si>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</si>
  <si>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</si>
  <si>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</si>
  <si>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</si>
  <si>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</si>
  <si>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</si>
  <si>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</si>
  <si>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</si>
  <si>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</si>
  <si>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</si>
  <si>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</si>
  <si>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</si>
  <si>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</si>
  <si>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</si>
  <si>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</si>
  <si>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</si>
  <si>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</si>
  <si>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</si>
  <si>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</si>
  <si>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</si>
  <si>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</si>
  <si>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</si>
  <si>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</si>
  <si>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</si>
  <si>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</si>
  <si>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</si>
  <si>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</si>
  <si>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</si>
  <si>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</si>
  <si>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</si>
  <si>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</si>
  <si>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</si>
  <si>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</si>
  <si>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</si>
  <si>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</si>
  <si>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</si>
  <si>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</si>
  <si>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</si>
  <si>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</si>
  <si>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</si>
  <si>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</si>
  <si>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</si>
  <si>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</si>
  <si>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</si>
  <si>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</si>
  <si>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</si>
  <si>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</si>
  <si>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</si>
  <si>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</si>
  <si>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</si>
  <si>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</si>
  <si>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</si>
  <si>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</si>
  <si>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</si>
  <si>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</si>
  <si>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</si>
  <si>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</si>
  <si>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</si>
  <si>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</si>
  <si>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</si>
  <si>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</si>
  <si>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</si>
  <si>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</si>
  <si>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</si>
  <si>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</si>
  <si>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</si>
  <si>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</si>
  <si>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</si>
  <si>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</si>
  <si>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</si>
  <si>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</si>
  <si>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</si>
  <si>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</si>
  <si>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</si>
  <si>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</si>
  <si>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</si>
  <si>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</si>
  <si>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</si>
  <si>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</si>
  <si>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</si>
  <si>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</si>
  <si>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</si>
  <si>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</si>
  <si>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</si>
  <si>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</si>
  <si>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</si>
  <si>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</si>
  <si>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</si>
  <si>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</si>
  <si>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</si>
  <si>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</si>
  <si>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</si>
  <si>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</si>
  <si>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</si>
  <si>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</si>
  <si>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</si>
  <si>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</si>
  <si>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</si>
  <si>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</si>
  <si>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</si>
  <si>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</si>
  <si>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</si>
  <si>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</si>
  <si>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</si>
  <si>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</si>
  <si>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</si>
  <si>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</si>
  <si>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</si>
  <si>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</si>
  <si>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</si>
  <si>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</si>
  <si>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</si>
  <si>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</si>
  <si>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</si>
  <si>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</si>
  <si>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</si>
  <si>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</si>
  <si>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</si>
  <si>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</si>
  <si>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</si>
  <si>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</si>
  <si>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</si>
  <si>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</si>
  <si>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</si>
  <si>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</si>
  <si>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</si>
  <si>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</si>
  <si>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</si>
  <si>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</si>
  <si>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</si>
  <si>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</si>
  <si>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</si>
  <si>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</si>
  <si>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</si>
  <si>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</si>
  <si>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</si>
  <si>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</si>
  <si>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</si>
  <si>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</si>
  <si>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</si>
  <si>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</si>
  <si>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</si>
  <si>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</si>
  <si>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</si>
  <si>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</si>
  <si>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</si>
  <si>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</si>
  <si>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</si>
  <si>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</si>
  <si>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</si>
  <si>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</si>
  <si>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</si>
  <si>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</si>
  <si>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</si>
  <si>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</si>
  <si>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</si>
  <si>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</si>
  <si>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</si>
  <si>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</si>
  <si>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</si>
  <si>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</si>
  <si>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</si>
  <si>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</si>
  <si>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</si>
  <si>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</si>
  <si>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</si>
  <si>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</si>
  <si>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</si>
  <si>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</si>
  <si>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</si>
  <si>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</si>
  <si>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</si>
  <si>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</si>
  <si>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</si>
  <si>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</si>
  <si>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</si>
  <si>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</si>
  <si>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</si>
  <si>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</si>
  <si>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</si>
  <si>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</si>
  <si>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</si>
  <si>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</si>
  <si>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</si>
  <si>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</si>
  <si>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</si>
  <si>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</si>
  <si>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</si>
  <si>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</si>
  <si>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</si>
  <si>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</si>
  <si>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</si>
  <si>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</si>
  <si>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</si>
  <si>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</si>
  <si>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</si>
  <si>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</si>
  <si>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</si>
  <si>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</si>
  <si>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</si>
  <si>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</si>
  <si>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</si>
  <si>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</si>
  <si>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</si>
  <si>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</si>
  <si>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</si>
  <si>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</si>
  <si>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</si>
  <si>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</si>
  <si>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</si>
  <si>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</si>
  <si>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</si>
  <si>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</si>
  <si>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</si>
  <si>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</si>
  <si>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</si>
  <si>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</si>
  <si>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</si>
  <si>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</si>
  <si>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</si>
  <si>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</si>
  <si>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</si>
  <si>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</si>
  <si>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</si>
  <si>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</si>
  <si>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</si>
  <si>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</si>
  <si>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</si>
  <si>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</si>
  <si>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</si>
  <si>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</si>
  <si>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</si>
  <si>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</si>
  <si>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</si>
  <si>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</si>
  <si>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</si>
  <si>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</si>
  <si>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</si>
  <si>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</si>
  <si>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</si>
  <si>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</si>
  <si>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</si>
  <si>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</si>
  <si>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</si>
  <si>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</si>
  <si>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</si>
  <si>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</si>
  <si>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</si>
  <si>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</si>
  <si>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</si>
  <si>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</si>
  <si>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</si>
  <si>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</si>
  <si>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</si>
  <si>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</si>
  <si>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</si>
  <si>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</si>
  <si>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</si>
  <si>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</si>
  <si>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</si>
  <si>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</si>
  <si>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</si>
  <si>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</si>
  <si>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</si>
  <si>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</si>
  <si>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</si>
  <si>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</si>
  <si>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</si>
  <si>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</si>
  <si>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</si>
  <si>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</si>
  <si>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</si>
  <si>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</si>
  <si>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</si>
  <si>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</si>
  <si>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</si>
  <si>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</si>
  <si>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</si>
  <si>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</si>
  <si>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</si>
  <si>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</si>
  <si>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</si>
  <si>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</si>
  <si>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</si>
  <si>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</si>
  <si>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</si>
  <si>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</si>
  <si>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</si>
  <si>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</si>
  <si>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</si>
  <si>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</si>
  <si>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</si>
  <si>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</si>
  <si>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</si>
  <si>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</si>
  <si>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</si>
  <si>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</si>
  <si>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</si>
  <si>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</si>
  <si>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</si>
  <si>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</si>
  <si>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</si>
  <si>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</si>
  <si>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</si>
  <si>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</si>
  <si>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</si>
  <si>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</si>
  <si>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</si>
  <si>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</si>
  <si>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</si>
  <si>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</si>
  <si>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</si>
  <si>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</si>
  <si>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</si>
  <si>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</si>
  <si>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</si>
  <si>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</si>
  <si>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</si>
  <si>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</si>
  <si>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</si>
  <si>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</si>
  <si>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</si>
  <si>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</si>
  <si>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</si>
  <si>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</si>
  <si>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</si>
  <si>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</si>
  <si>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</si>
  <si>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</si>
  <si>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</si>
  <si>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</si>
  <si>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</si>
  <si>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</si>
  <si>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</si>
  <si>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</si>
  <si>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</si>
  <si>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</si>
  <si>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</si>
  <si>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</si>
  <si>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</si>
  <si>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</si>
  <si>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</si>
  <si>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</si>
  <si>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</si>
  <si>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</si>
  <si>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</si>
  <si>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</si>
  <si>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</si>
  <si>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</si>
  <si>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</si>
  <si>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</si>
  <si>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</si>
  <si>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</si>
  <si>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</si>
  <si>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</si>
  <si>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</si>
  <si>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</si>
  <si>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</si>
  <si>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</si>
  <si>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</si>
  <si>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</si>
  <si>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</si>
  <si>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</si>
  <si>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</si>
  <si>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</si>
  <si>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</si>
  <si>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</si>
  <si>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</si>
  <si>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</si>
  <si>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</si>
  <si>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</si>
  <si>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</si>
  <si>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</si>
  <si>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</si>
  <si>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</si>
  <si>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</si>
  <si>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</si>
  <si>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</si>
  <si>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</si>
  <si>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</si>
  <si>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</si>
  <si>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</si>
  <si>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</si>
  <si>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</si>
  <si>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</si>
  <si>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</si>
  <si>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</si>
  <si>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</si>
  <si>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</si>
  <si>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</si>
  <si>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</si>
  <si>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</si>
  <si>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</si>
  <si>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</si>
  <si>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</si>
  <si>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</si>
  <si>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</si>
  <si>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</si>
  <si>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</si>
  <si>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</si>
  <si>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</si>
  <si>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</si>
  <si>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</si>
  <si>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</si>
  <si>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</si>
  <si>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</si>
  <si>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</si>
  <si>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</si>
  <si>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</si>
  <si>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</si>
  <si>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</si>
  <si>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</si>
  <si>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</si>
  <si>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</si>
  <si>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</si>
  <si>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</si>
  <si>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</si>
  <si>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</si>
  <si>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</si>
  <si>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</si>
  <si>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</si>
  <si>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</si>
  <si>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</si>
  <si>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</si>
  <si>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</si>
  <si>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</si>
  <si>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</si>
  <si>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</si>
  <si>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</si>
  <si>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</si>
  <si>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</si>
  <si>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</si>
  <si>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</si>
  <si>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</si>
  <si>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</si>
  <si>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</si>
  <si>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</si>
  <si>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</si>
  <si>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</si>
  <si>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</si>
  <si>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</si>
  <si>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</si>
  <si>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</si>
  <si>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</si>
  <si>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</si>
  <si>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</si>
  <si>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</si>
  <si>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</si>
  <si>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</si>
  <si>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</si>
  <si>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</si>
  <si>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</si>
  <si>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</si>
  <si>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</si>
  <si>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</si>
  <si>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</si>
  <si>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</si>
  <si>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</si>
  <si>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</si>
  <si>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</si>
  <si>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</si>
  <si>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</si>
  <si>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</si>
  <si>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</si>
  <si>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</si>
  <si>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</si>
  <si>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</si>
  <si>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</si>
  <si>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</si>
  <si>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</si>
  <si>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</si>
  <si>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</si>
  <si>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</si>
  <si>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</si>
  <si>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</si>
  <si>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</si>
  <si>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</si>
  <si>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</si>
  <si>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</si>
  <si>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</si>
  <si>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</si>
  <si>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</si>
  <si>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</si>
  <si>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</si>
  <si>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</si>
  <si>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</si>
  <si>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</si>
  <si>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</si>
  <si>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</si>
  <si>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</si>
  <si>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</si>
  <si>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</si>
  <si>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</si>
  <si>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</si>
  <si>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</si>
  <si>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</si>
  <si>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</si>
  <si>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</si>
  <si>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</si>
  <si>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</si>
  <si>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</si>
  <si>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</si>
  <si>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</si>
  <si>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</si>
  <si>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</si>
  <si>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</si>
  <si>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</si>
  <si>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</si>
  <si>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</si>
  <si>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</si>
  <si>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</si>
  <si>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</si>
  <si>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</si>
  <si>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</si>
  <si>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</si>
  <si>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</si>
  <si>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</si>
  <si>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</si>
  <si>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</si>
  <si>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</si>
  <si>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</si>
  <si>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</si>
  <si>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</si>
  <si>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</si>
  <si>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</si>
  <si>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</si>
  <si>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</si>
  <si>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</si>
  <si>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</si>
  <si>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</si>
  <si>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</si>
  <si>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</si>
  <si>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</si>
  <si>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</si>
  <si>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</si>
  <si>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</si>
  <si>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</si>
  <si>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</si>
  <si>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</si>
  <si>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</si>
  <si>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</si>
  <si>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</si>
  <si>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</si>
  <si>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</si>
  <si>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</si>
  <si>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</si>
  <si>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</si>
  <si>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</si>
  <si>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</si>
  <si>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</si>
  <si>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</si>
  <si>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</si>
  <si>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</si>
  <si>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</si>
  <si>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</si>
  <si>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</si>
  <si>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</si>
  <si>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</si>
  <si>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</si>
  <si>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</si>
  <si>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</si>
  <si>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</si>
  <si>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</si>
  <si>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</si>
  <si>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</si>
  <si>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</si>
  <si>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</si>
  <si>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</si>
  <si>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</si>
  <si>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</si>
  <si>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</si>
  <si>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</si>
  <si>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</si>
  <si>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</si>
  <si>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</si>
  <si>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</si>
  <si>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</si>
  <si>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</si>
  <si>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</si>
  <si>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</si>
  <si>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</si>
  <si>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</si>
  <si>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</si>
  <si>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</si>
  <si>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</si>
  <si>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</si>
  <si>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</si>
  <si>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</si>
  <si>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</si>
  <si>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</si>
  <si>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</si>
  <si>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</si>
  <si>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</si>
  <si>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</si>
  <si>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</si>
  <si>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</si>
  <si>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</si>
  <si>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</si>
  <si>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</si>
  <si>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</si>
  <si>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</si>
  <si>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</si>
  <si>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</si>
  <si>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</si>
  <si>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</si>
  <si>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</si>
  <si>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</si>
  <si>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</si>
  <si>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</si>
  <si>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</si>
  <si>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</si>
  <si>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</si>
  <si>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</si>
  <si>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</si>
  <si>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</si>
  <si>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</si>
  <si>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</si>
  <si>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</si>
  <si>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</si>
  <si>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</si>
  <si>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</si>
  <si>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</si>
  <si>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</si>
  <si>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</si>
  <si>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</si>
  <si>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</si>
  <si>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</si>
  <si>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</si>
  <si>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</si>
  <si>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</si>
  <si>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</si>
  <si>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</si>
  <si>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</si>
  <si>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</si>
  <si>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</si>
  <si>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</si>
  <si>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</si>
  <si>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</si>
  <si>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</si>
  <si>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</si>
  <si>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</si>
  <si>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</si>
  <si>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</si>
  <si>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</si>
  <si>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</si>
  <si>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</si>
  <si>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</si>
  <si>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</si>
  <si>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</si>
  <si>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</si>
  <si>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</si>
  <si>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</si>
  <si>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</si>
  <si>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</si>
  <si>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</si>
  <si>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</si>
  <si>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</si>
  <si>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</si>
  <si>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</si>
  <si>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</si>
  <si>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</si>
  <si>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</si>
  <si>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</si>
  <si>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</si>
  <si>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</si>
  <si>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</si>
  <si>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</si>
  <si>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</si>
  <si>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</si>
  <si>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</si>
  <si>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</si>
  <si>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</si>
  <si>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</si>
  <si>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</si>
  <si>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</si>
  <si>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</si>
  <si>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</si>
  <si>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</si>
  <si>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</si>
  <si>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</si>
  <si>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</si>
  <si>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</si>
  <si>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</si>
  <si>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</si>
  <si>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</si>
  <si>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</si>
  <si>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</si>
  <si>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</si>
  <si>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</si>
  <si>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</si>
  <si>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</si>
  <si>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</si>
  <si>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</si>
  <si>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</si>
  <si>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</si>
  <si>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</si>
  <si>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</si>
  <si>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</si>
  <si>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</si>
  <si>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</si>
  <si>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</si>
  <si>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</si>
  <si>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</si>
  <si>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</si>
  <si>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</si>
  <si>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</si>
  <si>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</si>
  <si>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</si>
  <si>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</si>
  <si>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</si>
  <si>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</si>
  <si>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</si>
  <si>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</si>
  <si>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</si>
  <si>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</si>
  <si>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</si>
  <si>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</si>
  <si>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</si>
  <si>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</si>
  <si>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</si>
  <si>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</si>
  <si>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</si>
  <si>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</si>
  <si>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</si>
  <si>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</si>
  <si>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</si>
  <si>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</si>
  <si>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</si>
  <si>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</si>
  <si>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</si>
  <si>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</si>
  <si>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</si>
  <si>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</si>
  <si>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</si>
  <si>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</si>
  <si>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</si>
  <si>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</si>
  <si>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</si>
  <si>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</si>
  <si>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</si>
  <si>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</si>
  <si>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</si>
  <si>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</si>
  <si>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</si>
  <si>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</si>
  <si>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</si>
  <si>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</si>
  <si>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</si>
  <si>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</si>
  <si>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</si>
  <si>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</si>
  <si>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</si>
  <si>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</si>
  <si>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</si>
  <si>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</si>
  <si>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</si>
  <si>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</si>
  <si>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</si>
  <si>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</si>
  <si>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</si>
  <si>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</si>
  <si>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</si>
  <si>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</si>
  <si>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</si>
  <si>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</si>
  <si>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</si>
  <si>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</si>
  <si>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</si>
  <si>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</si>
  <si>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</si>
  <si>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</si>
  <si>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</si>
  <si>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</si>
  <si>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</si>
  <si>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</si>
  <si>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</si>
  <si>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</si>
  <si>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</si>
  <si>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</si>
  <si>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</si>
  <si>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</si>
  <si>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</si>
  <si>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</si>
  <si>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</si>
  <si>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</si>
  <si>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</si>
  <si>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</si>
  <si>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</si>
  <si>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</si>
  <si>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</si>
  <si>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</si>
  <si>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</si>
  <si>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</si>
  <si>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</si>
  <si>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</si>
  <si>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</si>
  <si>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</si>
  <si>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</si>
  <si>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</si>
  <si>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</si>
  <si>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</si>
  <si>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</si>
  <si>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</si>
  <si>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</si>
  <si>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</si>
  <si>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</si>
  <si>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</si>
  <si>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</si>
  <si>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</si>
  <si>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</si>
  <si>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</si>
  <si>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</si>
  <si>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</si>
  <si>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</si>
  <si>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</si>
  <si>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</si>
  <si>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</si>
  <si>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</si>
  <si>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</si>
  <si>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</si>
  <si>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</si>
  <si>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</si>
  <si>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</si>
  <si>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</si>
  <si>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</si>
  <si>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</si>
  <si>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</si>
  <si>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</si>
  <si>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</si>
  <si>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</si>
  <si>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</si>
  <si>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</si>
  <si>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</si>
  <si>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</si>
  <si>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</si>
  <si>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</si>
  <si>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</si>
  <si>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</si>
  <si>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</si>
  <si>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</si>
  <si>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</si>
  <si>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</si>
  <si>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</si>
  <si>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</si>
  <si>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</si>
  <si>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</si>
  <si>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</si>
  <si>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</si>
  <si>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</si>
  <si>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</si>
  <si>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</si>
  <si>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</si>
  <si>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</si>
  <si>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</si>
  <si>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</si>
  <si>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</si>
  <si>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</si>
  <si>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</si>
  <si>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</si>
  <si>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</si>
  <si>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</si>
  <si>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</si>
  <si>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</si>
  <si>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</si>
  <si>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</si>
  <si>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</si>
  <si>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</si>
  <si>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</si>
  <si>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</si>
  <si>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</si>
  <si>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</si>
  <si>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</si>
  <si>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</si>
  <si>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</si>
  <si>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</si>
  <si>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</si>
  <si>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</si>
  <si>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</si>
  <si>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</si>
  <si>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</si>
  <si>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</si>
  <si>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</si>
  <si>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</si>
  <si>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</si>
  <si>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</si>
  <si>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</si>
  <si>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</si>
  <si>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</si>
  <si>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</si>
  <si>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</si>
  <si>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</si>
  <si>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</si>
  <si>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</si>
  <si>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</si>
  <si>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</si>
  <si>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</si>
  <si>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</si>
  <si>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</si>
  <si>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</si>
  <si>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</si>
  <si>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</si>
  <si>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</si>
  <si>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</si>
  <si>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</si>
  <si>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</si>
  <si>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</si>
  <si>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</si>
  <si>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</si>
  <si>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</si>
  <si>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</si>
  <si>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</si>
  <si>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</si>
  <si>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</si>
  <si>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</si>
  <si>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</si>
  <si>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</si>
  <si>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</si>
  <si>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</si>
  <si>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</si>
  <si>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</si>
  <si>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</si>
  <si>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</si>
  <si>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</si>
  <si>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</si>
  <si>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</si>
  <si>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</si>
  <si>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</si>
  <si>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</si>
  <si>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</si>
  <si>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</si>
  <si>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</si>
  <si>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</si>
  <si>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</si>
  <si>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</si>
  <si>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</si>
  <si>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</si>
  <si>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</si>
  <si>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</si>
  <si>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</si>
  <si>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</si>
  <si>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</si>
  <si>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</si>
  <si>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</si>
  <si>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</si>
  <si>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</si>
  <si>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</si>
  <si>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</si>
  <si>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</si>
  <si>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</si>
  <si>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</si>
  <si>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</si>
  <si>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</si>
  <si>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</si>
  <si>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</si>
  <si>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</si>
  <si>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</si>
  <si>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</si>
  <si>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</si>
  <si>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</si>
  <si>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</si>
  <si>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</si>
  <si>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</si>
  <si>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</si>
  <si>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</si>
  <si>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</si>
  <si>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</si>
  <si>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</si>
  <si>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</si>
  <si>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</si>
  <si>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</si>
  <si>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</si>
  <si>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</si>
  <si>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</si>
  <si>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</si>
  <si>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</si>
  <si>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</si>
  <si>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</si>
  <si>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</si>
  <si>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</si>
  <si>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</si>
  <si>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</si>
  <si>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</si>
  <si>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</si>
  <si>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</si>
  <si>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</si>
  <si>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</si>
  <si>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</si>
  <si>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</si>
  <si>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</si>
  <si>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</si>
  <si>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</si>
  <si>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</si>
  <si>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</si>
  <si>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</si>
  <si>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</si>
  <si>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</si>
  <si>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</si>
  <si>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</si>
  <si>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</si>
  <si>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</si>
  <si>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</si>
  <si>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</si>
  <si>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</si>
  <si>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</si>
  <si>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</si>
  <si>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</si>
  <si>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</si>
  <si>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</si>
  <si>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</si>
  <si>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</si>
  <si>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</si>
  <si>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</si>
  <si>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</si>
  <si>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</si>
  <si>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</si>
  <si>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</si>
  <si>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</si>
  <si>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</si>
  <si>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</si>
  <si>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</si>
  <si>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</si>
  <si>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</si>
  <si>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</si>
  <si>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</si>
  <si>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</si>
  <si>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</si>
  <si>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</si>
  <si>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</si>
  <si>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</si>
  <si>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</si>
  <si>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</si>
  <si>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</si>
  <si>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</si>
  <si>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</si>
  <si>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</si>
  <si>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</si>
  <si>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</si>
  <si>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</si>
  <si>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</si>
  <si>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</si>
  <si>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</si>
  <si>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</si>
  <si>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</si>
  <si>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</si>
  <si>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</si>
  <si>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</si>
  <si>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</si>
  <si>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</si>
  <si>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</si>
  <si>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</si>
  <si>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</si>
  <si>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</si>
  <si>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</si>
  <si>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</si>
  <si>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</si>
  <si>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</si>
  <si>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</si>
  <si>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</si>
  <si>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</si>
  <si>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</si>
  <si>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</si>
  <si>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</si>
  <si>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</si>
  <si>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</si>
  <si>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</si>
  <si>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</si>
  <si>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</si>
  <si>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</si>
  <si>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</si>
  <si>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</si>
  <si>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</si>
  <si>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</si>
  <si>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</si>
  <si>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</si>
  <si>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</si>
  <si>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</si>
  <si>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</si>
  <si>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</si>
  <si>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</si>
  <si>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</si>
  <si>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</si>
  <si>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</si>
  <si>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</si>
  <si>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</si>
  <si>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</si>
  <si>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</si>
  <si>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</si>
  <si>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</si>
  <si>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</si>
  <si>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</si>
  <si>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</si>
  <si>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</si>
  <si>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</si>
  <si>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</si>
  <si>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</si>
  <si>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</si>
  <si>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</si>
  <si>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</si>
  <si>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</si>
  <si>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</si>
  <si>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</si>
  <si>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</si>
  <si>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</si>
  <si>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</si>
  <si>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</si>
  <si>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</si>
  <si>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</si>
  <si>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</si>
  <si>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</si>
  <si>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</si>
  <si>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</si>
  <si>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</si>
  <si>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</si>
  <si>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</si>
  <si>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</si>
  <si>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</si>
  <si>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</si>
  <si>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</si>
  <si>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</si>
  <si>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</si>
  <si>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</si>
  <si>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</si>
  <si>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</si>
  <si>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</si>
  <si>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</si>
  <si>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</si>
  <si>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</si>
  <si>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</si>
  <si>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</si>
  <si>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</si>
  <si>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</si>
  <si>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</si>
  <si>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</si>
  <si>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</si>
  <si>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</si>
  <si>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</si>
  <si>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</si>
  <si>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</si>
  <si>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</si>
  <si>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</si>
  <si>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</si>
  <si>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</si>
  <si>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</si>
  <si>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</si>
  <si>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</si>
  <si>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</si>
  <si>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</si>
  <si>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</si>
  <si>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</si>
  <si>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</si>
  <si>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</si>
  <si>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</si>
  <si>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</si>
  <si>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</si>
  <si>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</si>
  <si>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</si>
  <si>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</si>
  <si>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</si>
  <si>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</si>
  <si>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</si>
  <si>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</si>
  <si>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</si>
  <si>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</si>
  <si>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</si>
  <si>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</si>
  <si>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</si>
  <si>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</si>
  <si>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</si>
  <si>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</si>
  <si>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</si>
  <si>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</si>
  <si>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</si>
  <si>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</si>
  <si>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</si>
  <si>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</si>
  <si>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</si>
  <si>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</si>
  <si>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</si>
  <si>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</si>
  <si>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</si>
  <si>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</si>
  <si>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</si>
  <si>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</si>
  <si>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</si>
  <si>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</si>
  <si>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</si>
  <si>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</si>
  <si>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</si>
  <si>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</si>
  <si>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</si>
  <si>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</si>
  <si>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</si>
  <si>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</si>
  <si>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</si>
  <si>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</si>
  <si>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</si>
  <si>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</si>
  <si>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</si>
  <si>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</si>
  <si>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</si>
  <si>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</si>
  <si>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</si>
  <si>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</si>
  <si>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</si>
  <si>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</si>
  <si>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</si>
  <si>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</si>
  <si>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</si>
  <si>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</si>
  <si>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</si>
  <si>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</si>
  <si>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</si>
  <si>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</si>
  <si>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</si>
  <si>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</si>
  <si>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</si>
  <si>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</si>
  <si>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</si>
  <si>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</si>
  <si>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</si>
  <si>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</si>
  <si>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</si>
  <si>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</si>
  <si>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</si>
  <si>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</si>
  <si>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</si>
  <si>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</si>
  <si>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</si>
  <si>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</si>
  <si>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</si>
  <si>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</si>
  <si>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</si>
  <si>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</si>
  <si>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</si>
  <si>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</si>
  <si>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</si>
  <si>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</si>
  <si>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</si>
  <si>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</si>
  <si>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</si>
  <si>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</si>
  <si>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</si>
  <si>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</si>
  <si>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</si>
  <si>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</si>
  <si>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</si>
  <si>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</si>
  <si>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</si>
  <si>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</si>
  <si>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</si>
  <si>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</si>
  <si>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</si>
  <si>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</si>
  <si>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</si>
  <si>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</si>
  <si>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</si>
  <si>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</si>
  <si>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</si>
  <si>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</si>
  <si>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</si>
  <si>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</si>
  <si>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</si>
  <si>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</si>
  <si>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</si>
  <si>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</si>
  <si>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</si>
  <si>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</si>
  <si>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</si>
  <si>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</si>
  <si>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</si>
  <si>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</si>
  <si>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</si>
  <si>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</si>
  <si>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</si>
  <si>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</si>
  <si>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</si>
  <si>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</si>
  <si>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</si>
  <si>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</si>
  <si>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</si>
  <si>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</si>
  <si>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</si>
  <si>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</si>
  <si>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</si>
  <si>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</si>
  <si>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</si>
  <si>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</si>
  <si>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</si>
  <si>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</si>
  <si>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</si>
  <si>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</si>
  <si>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</si>
  <si>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</si>
  <si>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</si>
  <si>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</si>
  <si>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</si>
  <si>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</si>
  <si>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</si>
  <si>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</si>
  <si>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</si>
  <si>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</si>
  <si>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</si>
  <si>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</si>
  <si>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</si>
  <si>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</si>
  <si>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</si>
  <si>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</si>
  <si>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</si>
  <si>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</si>
  <si>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</si>
  <si>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</si>
  <si>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</si>
  <si>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</si>
  <si>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</si>
  <si>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</si>
  <si>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</si>
  <si>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</si>
  <si>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</si>
  <si>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</si>
  <si>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</si>
  <si>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</si>
  <si>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</si>
  <si>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</si>
  <si>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</si>
  <si>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</si>
  <si>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</si>
  <si>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</si>
  <si>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</si>
  <si>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</si>
  <si>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</si>
  <si>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</si>
  <si>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</si>
  <si>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</si>
  <si>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</si>
  <si>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</si>
  <si>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</si>
  <si>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</si>
  <si>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</si>
  <si>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</si>
  <si>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</si>
  <si>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</si>
  <si>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</si>
  <si>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</si>
  <si>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</si>
  <si>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</si>
  <si>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</si>
  <si>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</si>
  <si>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</si>
  <si>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</si>
  <si>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</si>
  <si>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</si>
  <si>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</si>
  <si>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</si>
  <si>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</si>
  <si>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</si>
  <si>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</si>
  <si>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</si>
  <si>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</si>
  <si>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</si>
  <si>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</si>
  <si>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</si>
  <si>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</si>
  <si>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</si>
  <si>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</si>
  <si>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</si>
  <si>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</si>
  <si>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</si>
  <si>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</si>
  <si>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</si>
  <si>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</si>
  <si>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</si>
  <si>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</si>
  <si>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</si>
  <si>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</si>
  <si>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</si>
  <si>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</si>
  <si>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</si>
  <si>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</si>
  <si>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</si>
  <si>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</si>
  <si>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</si>
  <si>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</si>
  <si>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</si>
  <si>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</si>
  <si>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</si>
  <si>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</si>
  <si>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</si>
  <si>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</si>
  <si>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</si>
  <si>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</si>
  <si>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</si>
  <si>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</si>
  <si>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</si>
  <si>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</si>
  <si>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</si>
  <si>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</si>
  <si>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</si>
  <si>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</si>
  <si>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</si>
  <si>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</si>
  <si>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</si>
  <si>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</si>
  <si>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</si>
  <si>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</si>
  <si>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</si>
  <si>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</si>
  <si>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</si>
  <si>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</si>
  <si>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</si>
  <si>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</si>
  <si>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</si>
  <si>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</si>
  <si>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</si>
  <si>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</si>
  <si>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</si>
  <si>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</si>
  <si>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</si>
  <si>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</si>
  <si>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</si>
  <si>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</si>
  <si>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</si>
  <si>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</si>
  <si>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</si>
  <si>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</si>
  <si>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</si>
  <si>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</si>
  <si>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</si>
  <si>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</si>
  <si>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</si>
  <si>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</si>
  <si>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</si>
  <si>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</si>
  <si>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</si>
  <si>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</si>
  <si>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</si>
  <si>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</si>
  <si>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</si>
  <si>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</si>
  <si>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</si>
  <si>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</si>
  <si>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</si>
  <si>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</si>
  <si>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</si>
  <si>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</si>
  <si>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</si>
  <si>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</si>
  <si>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</si>
  <si>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</si>
  <si>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</si>
  <si>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</si>
  <si>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</si>
  <si>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</si>
  <si>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</si>
  <si>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</si>
  <si>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</si>
  <si>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</si>
  <si>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</si>
  <si>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</si>
  <si>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</si>
  <si>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</si>
  <si>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</si>
  <si>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</si>
  <si>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</si>
  <si>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</si>
  <si>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</si>
  <si>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</si>
  <si>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</si>
  <si>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</si>
  <si>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</si>
  <si>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</si>
  <si>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</si>
  <si>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</si>
  <si>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</si>
  <si>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</si>
  <si>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</si>
  <si>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</si>
  <si>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</si>
  <si>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</si>
  <si>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</si>
  <si>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</si>
  <si>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</si>
  <si>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</si>
  <si>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</si>
  <si>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</si>
  <si>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</si>
  <si>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</si>
  <si>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</si>
  <si>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</si>
  <si>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</si>
  <si>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</si>
  <si>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</si>
  <si>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</si>
  <si>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</si>
  <si>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</si>
  <si>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</si>
  <si>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</si>
  <si>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</si>
  <si>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</si>
  <si>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</si>
  <si>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</si>
  <si>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</si>
  <si>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</si>
  <si>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</si>
  <si>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</si>
  <si>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</si>
  <si>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</si>
  <si>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</si>
  <si>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</si>
  <si>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</si>
  <si>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</si>
  <si>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</si>
  <si>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</si>
  <si>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</si>
  <si>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</si>
  <si>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</si>
  <si>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</si>
  <si>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</si>
  <si>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</si>
  <si>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</si>
  <si>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</si>
  <si>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</si>
  <si>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</si>
  <si>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</si>
  <si>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</si>
  <si>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</si>
  <si>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</si>
  <si>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</si>
  <si>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</si>
  <si>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</si>
  <si>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</si>
  <si>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</si>
  <si>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</si>
  <si>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</si>
  <si>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</si>
  <si>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</si>
  <si>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</si>
  <si>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</si>
  <si>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</si>
  <si>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</si>
  <si>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</si>
  <si>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</si>
  <si>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</si>
  <si>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</si>
  <si>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</si>
  <si>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</si>
  <si>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</si>
  <si>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</si>
  <si>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</si>
  <si>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</si>
  <si>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</si>
  <si>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</si>
  <si>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</si>
  <si>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</si>
  <si>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</si>
  <si>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</si>
  <si>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</si>
  <si>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</si>
  <si>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</si>
  <si>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</si>
  <si>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</si>
  <si>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</si>
  <si>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</si>
  <si>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</si>
  <si>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</si>
  <si>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</si>
  <si>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</si>
  <si>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</si>
  <si>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</si>
  <si>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</si>
  <si>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</si>
  <si>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</si>
  <si>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</si>
  <si>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</si>
  <si>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</si>
  <si>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</si>
  <si>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</si>
  <si>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</si>
  <si>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</si>
  <si>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</si>
  <si>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</si>
  <si>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</si>
  <si>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</si>
  <si>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</si>
  <si>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</si>
  <si>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</si>
  <si>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</si>
  <si>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</si>
  <si>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</si>
  <si>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</si>
  <si>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</si>
  <si>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</si>
  <si>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</si>
  <si>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</si>
  <si>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</si>
  <si>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</si>
  <si>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</si>
  <si>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</si>
  <si>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</si>
  <si>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</si>
  <si>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</si>
  <si>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</si>
  <si>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</si>
  <si>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</si>
  <si>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</si>
  <si>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</si>
  <si>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</si>
  <si>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</si>
  <si>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</si>
  <si>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</si>
  <si>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</si>
  <si>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</si>
  <si>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</si>
  <si>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</si>
  <si>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</si>
  <si>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</si>
  <si>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</si>
  <si>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</si>
  <si>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</si>
  <si>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</si>
  <si>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</si>
  <si>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</si>
  <si>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</si>
  <si>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</si>
  <si>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</si>
  <si>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</si>
  <si>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</si>
  <si>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</si>
  <si>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</si>
  <si>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</si>
  <si>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</si>
  <si>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</si>
  <si>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</si>
  <si>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</si>
  <si>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</si>
  <si>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</si>
  <si>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</si>
  <si>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</si>
  <si>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</si>
  <si>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</si>
  <si>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</si>
  <si>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</si>
  <si>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</si>
  <si>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</si>
  <si>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</si>
  <si>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</si>
  <si>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</si>
  <si>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</si>
  <si>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</si>
  <si>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</si>
  <si>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</si>
  <si>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</si>
  <si>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</si>
  <si>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</si>
  <si>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</si>
  <si>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</si>
  <si>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</si>
  <si>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</si>
  <si>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</si>
  <si>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</si>
  <si>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</si>
  <si>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</si>
  <si>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</si>
  <si>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</si>
  <si>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</si>
  <si>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</si>
  <si>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</si>
  <si>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</si>
  <si>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</si>
  <si>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</si>
  <si>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</si>
  <si>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</si>
  <si>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</si>
  <si>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</si>
  <si>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</si>
  <si>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</si>
  <si>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</si>
  <si>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</si>
  <si>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</si>
  <si>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</si>
  <si>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</si>
  <si>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</si>
  <si>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</si>
  <si>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</si>
  <si>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</si>
  <si>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</si>
  <si>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</si>
  <si>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</si>
  <si>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</si>
  <si>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</si>
  <si>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</si>
  <si>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</si>
  <si>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</si>
  <si>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</si>
  <si>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</si>
  <si>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</si>
  <si>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</si>
  <si>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</si>
  <si>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</si>
  <si>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</si>
  <si>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</si>
  <si>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</si>
  <si>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</si>
  <si>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</si>
  <si>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</si>
  <si>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</si>
  <si>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</si>
  <si>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</si>
  <si>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</si>
  <si>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</si>
  <si>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</si>
  <si>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</si>
  <si>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</si>
  <si>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</si>
  <si>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</si>
  <si>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</si>
  <si>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</si>
  <si>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</si>
  <si>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</si>
  <si>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</si>
  <si>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</si>
  <si>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</si>
  <si>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</si>
  <si>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</si>
  <si>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</si>
  <si>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</si>
  <si>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</si>
  <si>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</si>
  <si>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</si>
  <si>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</si>
  <si>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</si>
  <si>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</si>
  <si>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</si>
  <si>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</si>
  <si>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</si>
  <si>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</si>
  <si>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</si>
  <si>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</si>
  <si>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</si>
  <si>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</si>
  <si>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</si>
  <si>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</si>
  <si>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</si>
  <si>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</si>
  <si>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</si>
  <si>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</si>
  <si>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</si>
  <si>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</si>
  <si>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</si>
  <si>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</si>
  <si>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</si>
  <si>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</si>
  <si>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</si>
  <si>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</si>
  <si>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</si>
  <si>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</si>
  <si>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</si>
  <si>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</si>
  <si>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</si>
  <si>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</si>
  <si>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</si>
  <si>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</si>
  <si>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</si>
  <si>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</si>
  <si>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</si>
  <si>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</si>
  <si>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</si>
  <si>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</si>
  <si>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</si>
  <si>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</si>
  <si>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</si>
  <si>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</si>
  <si>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</si>
  <si>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</si>
  <si>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</si>
  <si>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</si>
  <si>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</si>
  <si>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</si>
  <si>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</si>
  <si>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</si>
  <si>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</si>
  <si>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</si>
  <si>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</si>
  <si>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</si>
  <si>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</si>
  <si>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</si>
  <si>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</si>
  <si>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</si>
  <si>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</si>
  <si>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</si>
  <si>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</si>
  <si>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</si>
  <si>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</si>
  <si>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</si>
  <si>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</si>
  <si>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</si>
  <si>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</si>
  <si>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</si>
  <si>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</si>
  <si>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</si>
  <si>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</si>
  <si>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</si>
  <si>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</si>
  <si>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</si>
  <si>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</si>
  <si>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</si>
  <si>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</si>
  <si>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</si>
  <si>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</si>
  <si>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</si>
  <si>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</si>
  <si>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</si>
  <si>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</si>
  <si>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</si>
  <si>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</si>
  <si>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</si>
  <si>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</si>
  <si>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</si>
  <si>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</si>
  <si>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</si>
  <si>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</si>
  <si>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</si>
  <si>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</si>
  <si>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</si>
  <si>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</si>
  <si>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</si>
  <si>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</si>
  <si>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</si>
  <si>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</si>
  <si>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</si>
  <si>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</si>
  <si>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</si>
  <si>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</si>
  <si>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</si>
  <si>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</si>
  <si>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</si>
  <si>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</si>
  <si>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</si>
  <si>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</si>
  <si>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</si>
  <si>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</si>
  <si>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</si>
  <si>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</si>
  <si>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</si>
  <si>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</si>
  <si>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</si>
  <si>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</si>
  <si>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</si>
  <si>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</si>
  <si>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</si>
  <si>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</si>
  <si>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</si>
  <si>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</si>
  <si>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</si>
  <si>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</si>
  <si>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</si>
  <si>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</si>
  <si>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</si>
  <si>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</si>
  <si>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</si>
  <si>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</si>
  <si>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</si>
  <si>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</si>
  <si>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</si>
  <si>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</si>
  <si>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</si>
  <si>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</si>
  <si>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</si>
  <si>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</si>
  <si>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</si>
  <si>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</si>
  <si>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</si>
  <si>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</si>
  <si>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</si>
  <si>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</si>
  <si>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</si>
  <si>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</si>
  <si>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</si>
  <si>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</si>
  <si>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</si>
  <si>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</si>
  <si>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</si>
  <si>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</si>
  <si>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</si>
  <si>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</si>
  <si>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</si>
  <si>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</si>
  <si>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</si>
  <si>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</si>
  <si>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</si>
  <si>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</si>
  <si>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</si>
  <si>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</si>
  <si>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</si>
  <si>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</si>
  <si>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</si>
  <si>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</si>
  <si>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</si>
  <si>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</si>
  <si>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</si>
  <si>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</si>
  <si>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</si>
  <si>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</si>
  <si>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</si>
  <si>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</si>
  <si>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</si>
  <si>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</si>
  <si>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</si>
  <si>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</si>
  <si>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</si>
  <si>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</si>
  <si>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</si>
  <si>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</si>
  <si>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</si>
  <si>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</si>
  <si>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</si>
  <si>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</si>
  <si>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</si>
  <si>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</si>
  <si>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</si>
  <si>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</si>
  <si>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</si>
  <si>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</si>
  <si>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</si>
  <si>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</si>
  <si>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</si>
  <si>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</si>
  <si>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</si>
  <si>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</si>
  <si>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</si>
  <si>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</si>
  <si>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</si>
  <si>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</si>
  <si>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</si>
  <si>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</si>
  <si>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</si>
  <si>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</si>
  <si>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</si>
  <si>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</si>
  <si>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</si>
  <si>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</si>
  <si>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</si>
  <si>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</si>
  <si>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</si>
  <si>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</si>
  <si>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</si>
  <si>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</si>
  <si>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</si>
  <si>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</si>
  <si>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</si>
  <si>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</si>
  <si>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</si>
  <si>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</si>
  <si>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</si>
  <si>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</si>
  <si>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</si>
  <si>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</si>
  <si>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</si>
  <si>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</si>
  <si>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</si>
  <si>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</si>
  <si>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</si>
  <si>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</si>
  <si>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</si>
  <si>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</si>
  <si>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</si>
  <si>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</si>
  <si>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</si>
  <si>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</si>
  <si>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</si>
  <si>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</si>
  <si>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</si>
  <si>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</si>
  <si>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</si>
  <si>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</si>
  <si>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</si>
  <si>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</si>
  <si>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</si>
  <si>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</si>
  <si>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</si>
  <si>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</si>
  <si>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</si>
  <si>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</si>
  <si>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</si>
  <si>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</si>
  <si>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</si>
  <si>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</si>
  <si>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</si>
  <si>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</si>
  <si>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</si>
  <si>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</si>
  <si>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</si>
  <si>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</si>
  <si>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</si>
  <si>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</si>
  <si>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</si>
  <si>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</si>
  <si>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</si>
  <si>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</si>
  <si>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</si>
  <si>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</si>
  <si>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</si>
  <si>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</si>
  <si>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</si>
  <si>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</si>
  <si>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</si>
  <si>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</si>
  <si>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</si>
  <si>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</si>
  <si>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</si>
  <si>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</si>
  <si>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</si>
  <si>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</si>
  <si>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</si>
  <si>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</si>
  <si>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</si>
  <si>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</si>
  <si>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</si>
  <si>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</si>
  <si>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</si>
  <si>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</si>
  <si>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</si>
  <si>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</si>
  <si>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</si>
  <si>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</si>
  <si>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</si>
  <si>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</si>
  <si>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</si>
  <si>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</si>
  <si>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</si>
  <si>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</si>
  <si>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</si>
  <si>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</si>
  <si>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</si>
  <si>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</si>
  <si>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</si>
  <si>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</si>
  <si>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</si>
  <si>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</si>
  <si>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</si>
  <si>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</si>
  <si>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</si>
  <si>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</si>
  <si>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</si>
  <si>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</si>
  <si>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</si>
  <si>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</si>
  <si>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</si>
  <si>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</si>
  <si>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</si>
  <si>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</si>
  <si>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</si>
  <si>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</si>
  <si>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</si>
  <si>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</si>
  <si>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</si>
  <si>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</si>
  <si>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</si>
  <si>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</si>
  <si>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</si>
  <si>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</si>
  <si>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</si>
  <si>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</si>
  <si>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</si>
  <si>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</si>
  <si>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</si>
  <si>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</si>
  <si>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</si>
  <si>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</si>
  <si>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</si>
  <si>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</si>
  <si>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</si>
  <si>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</si>
  <si>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</si>
  <si>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</si>
  <si>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</si>
  <si>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</si>
  <si>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</si>
  <si>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</si>
  <si>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</si>
  <si>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</si>
  <si>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</si>
  <si>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</si>
  <si>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</si>
  <si>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</si>
  <si>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</si>
  <si>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</si>
  <si>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</si>
  <si>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</si>
  <si>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</si>
  <si>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</si>
  <si>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</si>
  <si>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</si>
  <si>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</si>
  <si>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</si>
  <si>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</si>
  <si>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</si>
  <si>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</si>
  <si>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</si>
  <si>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</si>
  <si>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</si>
  <si>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</si>
  <si>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</si>
  <si>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</si>
  <si>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</si>
  <si>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</si>
  <si>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</si>
  <si>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</si>
  <si>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</si>
  <si>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</si>
  <si>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</si>
  <si>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</si>
  <si>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</si>
  <si>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</si>
  <si>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</si>
  <si>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</si>
  <si>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</si>
  <si>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</si>
  <si>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</si>
  <si>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</si>
  <si>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</si>
  <si>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</si>
  <si>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</si>
  <si>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</si>
  <si>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</si>
  <si>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</si>
  <si>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</si>
  <si>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</si>
  <si>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</si>
  <si>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</si>
  <si>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</si>
  <si>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</si>
  <si>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</si>
  <si>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</si>
  <si>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</si>
  <si>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</si>
  <si>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</si>
  <si>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</si>
  <si>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</si>
  <si>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</si>
  <si>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</si>
  <si>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</si>
  <si>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</si>
  <si>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</si>
  <si>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</si>
  <si>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</si>
  <si>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</si>
  <si>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</si>
  <si>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</si>
  <si>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</si>
  <si>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</si>
  <si>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</si>
  <si>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</si>
  <si>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</si>
  <si>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</si>
  <si>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</si>
  <si>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</si>
  <si>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</si>
  <si>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</si>
  <si>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</si>
  <si>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</si>
  <si>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</si>
  <si>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</si>
  <si>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</si>
  <si>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</si>
  <si>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</si>
  <si>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</si>
  <si>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</si>
  <si>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</si>
  <si>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</si>
  <si>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</si>
  <si>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</si>
  <si>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</si>
  <si>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</si>
  <si>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</si>
  <si>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</si>
  <si>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</si>
  <si>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</si>
  <si>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</si>
  <si>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</si>
  <si>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</si>
  <si>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</si>
  <si>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</si>
  <si>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</si>
  <si>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</si>
  <si>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</si>
  <si>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</si>
  <si>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</si>
  <si>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</si>
  <si>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</si>
  <si>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</si>
  <si>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</si>
  <si>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</si>
  <si>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</si>
  <si>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</si>
  <si>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</si>
  <si>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</si>
  <si>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</si>
  <si>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</si>
  <si>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</si>
  <si>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</si>
  <si>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</si>
  <si>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</si>
  <si>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</si>
  <si>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</si>
  <si>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</si>
  <si>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</si>
  <si>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</si>
  <si>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</si>
  <si>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</si>
  <si>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</si>
  <si>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</si>
  <si>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</si>
  <si>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</si>
  <si>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</si>
  <si>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</si>
  <si>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</si>
  <si>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</si>
  <si>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</si>
  <si>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</si>
  <si>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</si>
  <si>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</si>
  <si>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</si>
  <si>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</si>
  <si>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</si>
  <si>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</si>
  <si>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</si>
  <si>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</si>
  <si>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</si>
  <si>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</si>
  <si>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</si>
  <si>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</si>
  <si>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</si>
  <si>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</si>
  <si>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</si>
  <si>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</si>
  <si>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</si>
  <si>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</si>
  <si>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</si>
  <si>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</si>
  <si>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</si>
  <si>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</si>
  <si>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</si>
  <si>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</si>
  <si>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</si>
  <si>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</si>
  <si>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</si>
  <si>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</si>
  <si>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</si>
  <si>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</si>
  <si>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</si>
  <si>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</si>
  <si>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</si>
  <si>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</si>
  <si>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</si>
  <si>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</si>
  <si>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</si>
  <si>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</si>
  <si>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</si>
  <si>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</si>
  <si>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</si>
  <si>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</si>
  <si>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</si>
  <si>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</si>
  <si>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</si>
  <si>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</si>
  <si>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</si>
  <si>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</si>
  <si>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</si>
  <si>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</si>
  <si>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</si>
  <si>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</si>
  <si>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</si>
  <si>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</si>
  <si>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</si>
  <si>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</si>
  <si>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</si>
  <si>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</si>
  <si>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</si>
  <si>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</si>
  <si>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</si>
  <si>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</si>
  <si>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</si>
  <si>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</si>
  <si>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</si>
  <si>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</si>
  <si>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</si>
  <si>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</si>
  <si>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</si>
  <si>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</si>
  <si>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</si>
  <si>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</si>
  <si>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</si>
  <si>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</si>
  <si>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</si>
  <si>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</si>
  <si>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</si>
  <si>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</si>
  <si>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</si>
  <si>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</si>
  <si>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</si>
  <si>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</si>
  <si>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</si>
  <si>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</si>
  <si>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</si>
  <si>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</si>
  <si>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</si>
  <si>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</si>
  <si>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</si>
  <si>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</si>
  <si>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</si>
  <si>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</si>
  <si>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</si>
  <si>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</si>
  <si>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</si>
  <si>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</si>
  <si>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</si>
  <si>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</si>
  <si>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</si>
  <si>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</si>
  <si>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</si>
  <si>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</si>
  <si>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</si>
  <si>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</si>
  <si>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</si>
  <si>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</si>
  <si>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</si>
  <si>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</si>
  <si>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</si>
  <si>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</si>
  <si>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</si>
  <si>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</si>
  <si>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</si>
  <si>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</si>
  <si>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</si>
  <si>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</si>
  <si>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</si>
  <si>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</si>
  <si>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</si>
  <si>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</si>
  <si>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</si>
  <si>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</si>
  <si>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</si>
  <si>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</si>
  <si>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</si>
  <si>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</si>
  <si>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</si>
  <si>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</si>
  <si>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</si>
  <si>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</si>
  <si>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</si>
  <si>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</si>
  <si>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</si>
  <si>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</si>
  <si>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</si>
  <si>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</si>
  <si>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</si>
  <si>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</si>
  <si>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</si>
  <si>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</si>
  <si>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</si>
  <si>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</si>
  <si>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</si>
  <si>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</si>
  <si>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</si>
  <si>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</si>
  <si>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</si>
  <si>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</si>
  <si>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</si>
  <si>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</si>
  <si>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</si>
  <si>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</si>
  <si>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</si>
  <si>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</si>
  <si>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</si>
  <si>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</si>
  <si>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</si>
  <si>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</si>
  <si>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</si>
  <si>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</si>
  <si>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</si>
  <si>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</si>
  <si>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</si>
  <si>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</si>
  <si>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</si>
  <si>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</si>
  <si>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</si>
  <si>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</si>
  <si>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</si>
  <si>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</si>
  <si>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</si>
  <si>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</si>
  <si>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</si>
  <si>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</si>
  <si>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</si>
  <si>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</si>
  <si>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</si>
  <si>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</si>
  <si>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</si>
  <si>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</si>
  <si>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</si>
  <si>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</si>
  <si>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</si>
  <si>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</si>
  <si>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</si>
  <si>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</si>
  <si>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</si>
  <si>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</si>
  <si>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</si>
  <si>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</si>
  <si>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</si>
  <si>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</si>
  <si>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</si>
  <si>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</si>
  <si>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</si>
  <si>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</si>
  <si>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</si>
  <si>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</si>
  <si>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</si>
  <si>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</si>
  <si>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</si>
  <si>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</si>
  <si>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</si>
  <si>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</si>
  <si>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</si>
  <si>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</si>
  <si>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</si>
  <si>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</si>
  <si>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</si>
  <si>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</si>
  <si>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</si>
  <si>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</si>
  <si>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</si>
  <si>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</si>
  <si>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</si>
  <si>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</si>
  <si>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</si>
  <si>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</si>
  <si>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</si>
  <si>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</si>
  <si>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</si>
  <si>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</si>
  <si>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</si>
  <si>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</si>
  <si>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</si>
  <si>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</si>
  <si>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</si>
  <si>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</si>
  <si>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</si>
  <si>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</si>
  <si>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</si>
  <si>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</si>
  <si>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</si>
  <si>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</si>
  <si>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</si>
  <si>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</si>
  <si>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</si>
  <si>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</si>
  <si>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</si>
  <si>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</si>
  <si>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</si>
  <si>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</si>
  <si>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</si>
  <si>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</si>
  <si>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</si>
  <si>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</si>
  <si>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</si>
  <si>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</si>
  <si>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</si>
  <si>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</si>
  <si>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</si>
  <si>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</si>
  <si>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</si>
  <si>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</si>
  <si>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</si>
  <si>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</si>
  <si>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</si>
  <si>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</si>
  <si>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</si>
  <si>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</si>
  <si>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</si>
  <si>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</si>
  <si>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</si>
  <si>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</si>
  <si>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</si>
  <si>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</si>
  <si>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</si>
  <si>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</si>
  <si>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</si>
  <si>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</si>
  <si>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</si>
  <si>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</si>
  <si>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</si>
  <si>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</si>
  <si>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</si>
  <si>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</si>
  <si>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</si>
  <si>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</si>
  <si>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</si>
  <si>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</si>
  <si>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</si>
  <si>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</si>
  <si>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</si>
  <si>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</si>
  <si>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</si>
  <si>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</si>
  <si>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</si>
  <si>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</si>
  <si>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</si>
  <si>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</si>
  <si>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</si>
  <si>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</si>
  <si>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</si>
  <si>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</si>
  <si>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</si>
  <si>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</si>
  <si>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</si>
  <si>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</si>
  <si>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</si>
  <si>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</si>
  <si>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</si>
  <si>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</si>
  <si>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</si>
  <si>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</si>
  <si>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</si>
  <si>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</si>
  <si>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</si>
  <si>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</si>
  <si>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</si>
  <si>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</si>
  <si>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</si>
  <si>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</si>
  <si>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</si>
  <si>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</si>
  <si>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</si>
  <si>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</si>
  <si>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</si>
  <si>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</si>
  <si>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</si>
  <si>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</si>
  <si>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</si>
  <si>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</si>
  <si>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</si>
  <si>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</si>
  <si>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</si>
  <si>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</si>
  <si>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</si>
  <si>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</si>
  <si>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</si>
  <si>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</si>
  <si>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</si>
  <si>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</si>
  <si>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</si>
  <si>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</si>
  <si>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</si>
  <si>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</si>
  <si>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</si>
  <si>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</si>
  <si>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</si>
  <si>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</si>
  <si>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</si>
  <si>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</si>
  <si>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</si>
  <si>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</si>
  <si>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</si>
  <si>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</si>
  <si>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</si>
  <si>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</si>
  <si>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</si>
  <si>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</si>
  <si>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</si>
  <si>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</si>
  <si>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</si>
  <si>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</si>
  <si>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</si>
  <si>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</si>
  <si>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</si>
  <si>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</si>
  <si>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</si>
  <si>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</si>
  <si>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</si>
  <si>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</si>
  <si>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</si>
  <si>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</si>
  <si>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</si>
  <si>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</si>
  <si>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</si>
  <si>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</si>
  <si>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</si>
  <si>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</si>
  <si>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</si>
  <si>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</si>
  <si>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</si>
  <si>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</si>
  <si>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</si>
  <si>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</si>
  <si>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</si>
  <si>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</si>
  <si>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</si>
  <si>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</si>
  <si>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</si>
  <si>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</si>
  <si>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</si>
  <si>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</si>
  <si>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</si>
  <si>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</si>
  <si>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</si>
  <si>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</si>
  <si>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</si>
  <si>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</si>
  <si>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</si>
  <si>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</si>
  <si>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</si>
  <si>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</si>
  <si>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</si>
  <si>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</si>
  <si>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</si>
  <si>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</si>
  <si>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</si>
  <si>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</si>
  <si>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</si>
  <si>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</si>
  <si>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</si>
  <si>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</si>
  <si>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</si>
  <si>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</si>
  <si>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</si>
  <si>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</si>
  <si>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</si>
  <si>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</si>
  <si>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</si>
  <si>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</si>
  <si>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</si>
  <si>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</si>
  <si>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</si>
  <si>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</si>
  <si>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</si>
  <si>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</si>
  <si>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</si>
  <si>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</si>
  <si>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</si>
  <si>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</si>
  <si>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</si>
  <si>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</si>
  <si>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</si>
  <si>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</si>
  <si>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</si>
  <si>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</si>
  <si>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</si>
  <si>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</si>
  <si>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</si>
  <si>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</si>
  <si>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</si>
  <si>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</si>
  <si>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</si>
  <si>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</si>
  <si>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</si>
  <si>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</si>
  <si>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</si>
  <si>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</si>
  <si>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</si>
  <si>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</si>
  <si>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</si>
  <si>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</si>
  <si>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</si>
  <si>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</si>
  <si>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</si>
  <si>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</si>
  <si>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</si>
  <si>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</si>
  <si>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</si>
  <si>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</si>
  <si>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</si>
  <si>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</si>
  <si>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</si>
  <si>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</si>
  <si>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</si>
  <si>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</si>
  <si>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</si>
  <si>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</si>
  <si>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</si>
  <si>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</si>
  <si>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</si>
  <si>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</si>
  <si>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</si>
  <si>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</si>
  <si>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</si>
  <si>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</si>
  <si>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</si>
  <si>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</si>
  <si>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</si>
  <si>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</si>
  <si>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</si>
  <si>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</si>
  <si>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</si>
  <si>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</si>
  <si>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</si>
  <si>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</si>
  <si>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</si>
  <si>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</si>
  <si>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</si>
  <si>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</si>
  <si>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</si>
  <si>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</si>
  <si>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</si>
  <si>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</si>
  <si>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</si>
  <si>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</si>
  <si>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</si>
  <si>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</si>
  <si>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</si>
  <si>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</si>
  <si>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</si>
  <si>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</si>
  <si>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</si>
  <si>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</si>
  <si>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</si>
  <si>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</si>
  <si>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</si>
  <si>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</si>
  <si>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</si>
  <si>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</si>
  <si>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</si>
  <si>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</si>
  <si>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</si>
  <si>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</si>
  <si>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</si>
  <si>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</si>
  <si>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</si>
  <si>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</si>
  <si>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</si>
  <si>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</si>
  <si>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</si>
  <si>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</si>
  <si>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</si>
  <si>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</si>
  <si>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</si>
  <si>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</si>
  <si>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</si>
  <si>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</si>
  <si>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</si>
  <si>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</si>
  <si>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</si>
  <si>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</si>
  <si>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</si>
  <si>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</si>
  <si>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</si>
  <si>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</si>
  <si>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</si>
  <si>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</si>
  <si>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</si>
  <si>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</si>
  <si>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</si>
  <si>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</si>
  <si>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</si>
  <si>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</si>
  <si>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</si>
  <si>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</si>
  <si>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</si>
  <si>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</si>
  <si>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</si>
  <si>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</si>
  <si>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</si>
  <si>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</si>
  <si>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</si>
  <si>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</si>
  <si>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</si>
  <si>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</si>
  <si>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</si>
  <si>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</si>
  <si>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</si>
  <si>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</si>
  <si>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</si>
  <si>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</si>
  <si>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</si>
  <si>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</si>
  <si>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</si>
  <si>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</si>
  <si>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</si>
  <si>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</si>
  <si>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</si>
  <si>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</si>
  <si>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</si>
  <si>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</si>
  <si>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</si>
  <si>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</si>
  <si>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</si>
  <si>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</si>
  <si>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</si>
  <si>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</si>
  <si>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</si>
  <si>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</si>
  <si>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</si>
  <si>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</si>
  <si>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</si>
  <si>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</si>
  <si>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</si>
  <si>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</si>
  <si>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</si>
  <si>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</si>
  <si>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</si>
  <si>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</si>
  <si>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</si>
  <si>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</si>
  <si>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</si>
  <si>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</si>
  <si>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</si>
  <si>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</si>
  <si>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</si>
  <si>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</si>
  <si>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</si>
  <si>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</si>
  <si>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</si>
  <si>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</si>
  <si>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</si>
  <si>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</si>
  <si>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</si>
  <si>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</si>
  <si>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</si>
  <si>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</si>
  <si>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</si>
  <si>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</si>
  <si>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</si>
  <si>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</si>
  <si>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</si>
  <si>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</si>
  <si>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</si>
  <si>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</si>
  <si>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</si>
  <si>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</si>
  <si>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</si>
  <si>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</si>
  <si>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</si>
  <si>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</si>
  <si>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</si>
  <si>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</si>
  <si>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</si>
  <si>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</si>
  <si>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</si>
  <si>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</si>
  <si>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</si>
  <si>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</si>
  <si>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</si>
  <si>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</si>
  <si>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</si>
  <si>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</si>
  <si>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</si>
  <si>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</si>
  <si>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</si>
  <si>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</si>
  <si>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</si>
  <si>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</si>
  <si>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</si>
  <si>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</si>
  <si>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</si>
  <si>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</si>
  <si>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</si>
  <si>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</si>
  <si>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</si>
  <si>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</si>
  <si>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</si>
  <si>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</si>
  <si>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</si>
  <si>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</si>
  <si>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</si>
  <si>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</si>
  <si>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</si>
  <si>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</si>
  <si>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</si>
  <si>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</si>
  <si>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</si>
  <si>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</si>
  <si>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</si>
  <si>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</si>
  <si>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</si>
  <si>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</si>
  <si>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</si>
  <si>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</si>
  <si>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</si>
  <si>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</si>
  <si>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</si>
  <si>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</si>
  <si>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</si>
  <si>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</si>
  <si>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</si>
  <si>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</si>
  <si>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</si>
  <si>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</si>
  <si>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</si>
  <si>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</si>
  <si>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</si>
  <si>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</si>
  <si>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</si>
  <si>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</si>
  <si>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</si>
  <si>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</si>
  <si>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</si>
  <si>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</si>
  <si>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</si>
  <si>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</si>
  <si>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</si>
  <si>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</si>
  <si>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</si>
  <si>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</si>
  <si>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</si>
  <si>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</si>
  <si>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</si>
  <si>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</si>
  <si>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</si>
  <si>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</si>
  <si>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</si>
  <si>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</si>
  <si>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</si>
  <si>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</si>
  <si>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</si>
  <si>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</si>
  <si>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</si>
  <si>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</si>
  <si>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</si>
  <si>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</si>
  <si>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</si>
  <si>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</si>
  <si>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</si>
  <si>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</si>
  <si>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</si>
  <si>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</si>
  <si>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</si>
  <si>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</si>
  <si>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</si>
  <si>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</si>
  <si>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</si>
  <si>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</si>
  <si>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</si>
  <si>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</si>
  <si>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</si>
  <si>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</si>
  <si>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</si>
  <si>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</si>
  <si>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</si>
  <si>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</si>
  <si>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</si>
  <si>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</si>
  <si>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</si>
  <si>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</si>
  <si>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</si>
  <si>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</si>
  <si>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</si>
  <si>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</si>
  <si>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</si>
  <si>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</si>
  <si>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</si>
  <si>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</si>
  <si>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</si>
  <si>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</si>
  <si>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</si>
  <si>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</si>
  <si>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</si>
  <si>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</si>
  <si>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</si>
  <si>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</si>
  <si>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</si>
  <si>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</si>
  <si>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</si>
  <si>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</si>
  <si>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</si>
  <si>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</si>
  <si>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</si>
  <si>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</si>
  <si>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</si>
  <si>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</si>
  <si>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</si>
  <si>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</si>
  <si>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</si>
  <si>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</si>
  <si>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</si>
  <si>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</si>
  <si>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</si>
  <si>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</si>
  <si>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</si>
  <si>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</si>
  <si>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</si>
  <si>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</si>
  <si>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</si>
  <si>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</si>
  <si>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</si>
  <si>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</si>
  <si>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</si>
  <si>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</si>
  <si>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</si>
  <si>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</si>
  <si>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</si>
  <si>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</si>
  <si>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</si>
  <si>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</si>
  <si>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</si>
  <si>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</si>
  <si>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</si>
  <si>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</si>
  <si>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</si>
  <si>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</si>
  <si>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</si>
  <si>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</si>
  <si>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</si>
  <si>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</si>
  <si>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</si>
  <si>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</si>
  <si>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</si>
  <si>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</si>
  <si>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</si>
  <si>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</si>
  <si>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</si>
  <si>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</si>
  <si>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</si>
  <si>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</si>
  <si>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</si>
  <si>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</si>
  <si>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</si>
  <si>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</si>
  <si>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</si>
  <si>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</si>
  <si>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</si>
  <si>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</si>
  <si>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</si>
  <si>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</si>
  <si>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</si>
  <si>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</si>
  <si>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</si>
  <si>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</si>
  <si>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</si>
  <si>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</si>
  <si>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</si>
  <si>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</si>
  <si>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</si>
  <si>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</si>
  <si>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</si>
  <si>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</si>
  <si>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</si>
  <si>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</si>
  <si>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</si>
  <si>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</si>
  <si>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</si>
  <si>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</si>
  <si>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</si>
  <si>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</si>
  <si>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</si>
  <si>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</si>
  <si>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</si>
  <si>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</si>
  <si>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</si>
  <si>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</si>
  <si>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</si>
  <si>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</si>
  <si>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</si>
  <si>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</si>
  <si>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</si>
  <si>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</si>
  <si>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</si>
  <si>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</si>
  <si>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</si>
  <si>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</si>
  <si>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</si>
  <si>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</si>
  <si>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</si>
  <si>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</si>
  <si>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</si>
  <si>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</si>
  <si>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</si>
  <si>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</si>
  <si>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</si>
  <si>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</si>
  <si>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</si>
  <si>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</si>
  <si>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</si>
  <si>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</si>
  <si>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</si>
  <si>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</si>
  <si>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</si>
  <si>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</si>
  <si>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</si>
  <si>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</si>
  <si>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</si>
  <si>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</si>
  <si>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</si>
  <si>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</si>
  <si>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</si>
  <si>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</si>
  <si>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</si>
  <si>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</si>
  <si>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</si>
  <si>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</si>
  <si>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</si>
  <si>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</si>
  <si>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</si>
  <si>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</si>
  <si>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</si>
  <si>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</si>
  <si>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</si>
  <si>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</si>
  <si>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</si>
  <si>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</si>
  <si>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</si>
  <si>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</si>
  <si>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</si>
  <si>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</si>
  <si>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</si>
  <si>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</si>
  <si>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</si>
  <si>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</si>
  <si>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</si>
  <si>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</si>
  <si>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</si>
  <si>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</si>
  <si>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</si>
  <si>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</si>
  <si>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</si>
  <si>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</si>
  <si>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</si>
  <si>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</si>
  <si>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</si>
  <si>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</si>
  <si>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</si>
  <si>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</si>
  <si>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</si>
  <si>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</si>
  <si>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</si>
  <si>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</si>
  <si>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</si>
  <si>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</si>
  <si>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</si>
  <si>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</si>
  <si>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</si>
  <si>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</si>
  <si>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</si>
  <si>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</si>
  <si>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</si>
  <si>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</si>
  <si>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</si>
  <si>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</si>
  <si>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</si>
  <si>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</si>
  <si>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</si>
  <si>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</si>
  <si>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</si>
  <si>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</si>
  <si>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</si>
  <si>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</si>
  <si>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</si>
  <si>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</si>
  <si>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</si>
  <si>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</si>
  <si>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</si>
  <si>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</si>
  <si>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</si>
  <si>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</si>
  <si>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</si>
  <si>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</si>
  <si>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</si>
  <si>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</si>
  <si>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</si>
  <si>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</si>
  <si>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</si>
  <si>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</si>
  <si>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</si>
  <si>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</si>
  <si>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</si>
  <si>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</si>
  <si>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</si>
  <si>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</si>
  <si>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</si>
  <si>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</si>
  <si>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</si>
  <si>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</si>
  <si>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</si>
  <si>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</si>
  <si>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</si>
  <si>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</si>
  <si>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</si>
  <si>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</si>
  <si>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</si>
  <si>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</si>
  <si>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</si>
  <si>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</si>
  <si>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</si>
  <si>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</si>
  <si>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</si>
  <si>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</si>
  <si>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</si>
  <si>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</si>
  <si>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</si>
  <si>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</si>
  <si>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</si>
  <si>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</si>
  <si>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</si>
  <si>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</si>
  <si>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</si>
  <si>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</si>
  <si>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</si>
  <si>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</si>
  <si>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</si>
  <si>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</si>
  <si>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</si>
  <si>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</si>
  <si>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</si>
  <si>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</si>
  <si>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</si>
  <si>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</si>
  <si>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</si>
  <si>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</si>
  <si>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</si>
  <si>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</si>
  <si>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</si>
  <si>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</si>
  <si>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</si>
  <si>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</si>
  <si>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</si>
  <si>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</si>
  <si>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</si>
  <si>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</si>
  <si>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</si>
  <si>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</si>
  <si>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</si>
  <si>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</si>
  <si>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</si>
  <si>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</si>
  <si>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</si>
  <si>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</si>
  <si>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</si>
  <si>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</si>
  <si>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</si>
  <si>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</si>
  <si>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</si>
  <si>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</si>
  <si>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</si>
  <si>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</si>
  <si>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</si>
  <si>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</si>
  <si>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</si>
  <si>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</si>
  <si>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</si>
  <si>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</si>
  <si>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</si>
  <si>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</si>
  <si>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</si>
  <si>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</si>
  <si>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</si>
  <si>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</si>
  <si>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</si>
  <si>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</si>
  <si>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</si>
  <si>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</si>
  <si>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</si>
  <si>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</si>
  <si>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</si>
  <si>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</si>
  <si>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</si>
  <si>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</si>
  <si>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</si>
  <si>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</si>
  <si>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</si>
  <si>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</si>
  <si>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</si>
  <si>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</si>
  <si>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</si>
  <si>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</si>
  <si>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</si>
  <si>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</si>
  <si>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</si>
  <si>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</si>
  <si>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</si>
  <si>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</si>
  <si>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</si>
  <si>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</si>
  <si>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</si>
  <si>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</si>
  <si>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</si>
  <si>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</si>
  <si>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</si>
  <si>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</si>
  <si>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</si>
  <si>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</si>
  <si>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</si>
  <si>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</si>
  <si>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</si>
  <si>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</si>
  <si>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</si>
  <si>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</si>
  <si>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</si>
  <si>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</si>
  <si>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</si>
  <si>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</si>
  <si>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</si>
  <si>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</si>
  <si>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</si>
  <si>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</si>
  <si>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</si>
  <si>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</si>
  <si>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</si>
  <si>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</si>
  <si>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</si>
  <si>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</si>
  <si>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</si>
  <si>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</si>
  <si>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</si>
  <si>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</si>
  <si>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</si>
  <si>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</si>
  <si>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</si>
  <si>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</si>
  <si>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</si>
  <si>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</si>
  <si>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</si>
  <si>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</si>
  <si>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</si>
  <si>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</si>
  <si>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</si>
  <si>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</si>
  <si>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</si>
  <si>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</si>
  <si>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</si>
  <si>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</si>
  <si>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</si>
  <si>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</si>
  <si>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</si>
  <si>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</si>
  <si>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</si>
  <si>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</si>
  <si>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</si>
  <si>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</si>
  <si>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</si>
  <si>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</si>
  <si>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</si>
  <si>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</si>
  <si>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</si>
  <si>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</si>
  <si>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</si>
  <si>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</si>
  <si>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</si>
  <si>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</si>
  <si>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</si>
  <si>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</si>
  <si>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</si>
  <si>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</si>
  <si>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</si>
  <si>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</si>
  <si>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</si>
  <si>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</si>
  <si>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</si>
  <si>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</si>
  <si>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</si>
  <si>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</si>
  <si>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</si>
  <si>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</si>
  <si>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</si>
  <si>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</si>
  <si>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</si>
  <si>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</si>
  <si>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</si>
  <si>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</si>
  <si>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</si>
  <si>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</si>
  <si>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</si>
  <si>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</si>
  <si>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</si>
  <si>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</si>
  <si>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</si>
  <si>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</si>
  <si>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</si>
  <si>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</si>
  <si>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</si>
  <si>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</si>
  <si>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</si>
  <si>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</si>
  <si>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</si>
  <si>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</si>
  <si>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</si>
  <si>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</si>
  <si>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</si>
  <si>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</si>
  <si>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</si>
  <si>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</si>
  <si>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</si>
  <si>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</si>
  <si>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</si>
  <si>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</si>
  <si>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</si>
  <si>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</si>
  <si>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</si>
  <si>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</si>
  <si>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</si>
  <si>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</si>
  <si>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</si>
  <si>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</si>
  <si>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</si>
  <si>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</si>
  <si>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</si>
  <si>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</si>
  <si>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</si>
  <si>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</si>
  <si>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</si>
  <si>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</si>
  <si>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</si>
  <si>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</si>
  <si>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</si>
  <si>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</si>
  <si>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</si>
  <si>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</si>
  <si>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</si>
  <si>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</si>
  <si>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</si>
  <si>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</si>
  <si>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</si>
  <si>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</si>
  <si>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</si>
  <si>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</si>
  <si>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</si>
  <si>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</si>
  <si>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</si>
  <si>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</si>
  <si>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</si>
  <si>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</si>
  <si>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</si>
  <si>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</si>
  <si>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</si>
  <si>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</si>
  <si>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</si>
  <si>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</si>
  <si>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</si>
  <si>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</si>
  <si>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</si>
  <si>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</si>
  <si>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</si>
  <si>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</si>
  <si>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</si>
  <si>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</si>
  <si>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</si>
  <si>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</si>
  <si>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</si>
  <si>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</si>
  <si>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</si>
  <si>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</si>
  <si>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</si>
  <si>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</si>
  <si>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</si>
  <si>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</si>
  <si>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</si>
  <si>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</si>
  <si>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</si>
  <si>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</si>
  <si>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</si>
  <si>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</si>
  <si>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</si>
  <si>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</si>
  <si>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</si>
  <si>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</si>
  <si>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</si>
  <si>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</si>
  <si>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</si>
  <si>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</si>
  <si>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</si>
  <si>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</si>
  <si>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</si>
  <si>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</si>
  <si>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</si>
  <si>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</si>
  <si>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</si>
  <si>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</si>
  <si>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</si>
  <si>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</si>
  <si>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</si>
  <si>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</si>
  <si>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</si>
  <si>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</si>
  <si>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</si>
  <si>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</si>
  <si>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</si>
  <si>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</si>
  <si>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</si>
  <si>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</si>
  <si>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</si>
  <si>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</si>
  <si>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</si>
  <si>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</si>
  <si>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</si>
  <si>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</si>
  <si>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</si>
  <si>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</si>
  <si>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</si>
  <si>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</si>
  <si>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</si>
  <si>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</si>
  <si>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</si>
  <si>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</si>
  <si>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</si>
  <si>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</si>
  <si>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</si>
  <si>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</si>
  <si>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</si>
  <si>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</si>
  <si>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</si>
  <si>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</si>
  <si>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</si>
  <si>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</si>
  <si>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</si>
  <si>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</si>
  <si>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</si>
  <si>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</si>
  <si>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</si>
  <si>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</si>
  <si>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</si>
  <si>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</si>
  <si>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</si>
  <si>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</si>
  <si>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</si>
  <si>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</si>
  <si>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</si>
  <si>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</si>
  <si>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</si>
  <si>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</si>
  <si>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</si>
  <si>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</si>
  <si>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</si>
  <si>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</si>
  <si>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</si>
  <si>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</si>
  <si>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</si>
  <si>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</si>
  <si>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</si>
  <si>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</si>
  <si>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</si>
  <si>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</si>
  <si>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</si>
  <si>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</si>
  <si>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</si>
  <si>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</si>
  <si>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</si>
  <si>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</si>
  <si>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</si>
  <si>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</si>
  <si>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</si>
  <si>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</si>
  <si>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</si>
  <si>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</si>
  <si>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</si>
  <si>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</si>
  <si>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</si>
  <si>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</si>
  <si>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</si>
  <si>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</si>
  <si>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</si>
  <si>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</si>
  <si>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</si>
  <si>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</si>
  <si>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</si>
  <si>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</si>
  <si>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</si>
  <si>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</si>
  <si>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</si>
  <si>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</si>
  <si>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</si>
  <si>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</si>
  <si>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</si>
  <si>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</si>
  <si>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</si>
  <si>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</si>
  <si>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</si>
  <si>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</si>
  <si>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</si>
  <si>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</si>
  <si>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</si>
  <si>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</si>
  <si>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</si>
  <si>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</si>
  <si>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</si>
  <si>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</si>
  <si>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</si>
  <si>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</si>
  <si>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</si>
  <si>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</si>
  <si>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</si>
  <si>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</si>
  <si>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</si>
  <si>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</si>
  <si>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</si>
  <si>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</si>
  <si>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</si>
  <si>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</si>
  <si>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</si>
  <si>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</si>
  <si>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</si>
  <si>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</si>
  <si>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</si>
  <si>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</si>
  <si>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</si>
  <si>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</si>
  <si>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</si>
  <si>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</si>
  <si>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</si>
  <si>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</si>
  <si>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</si>
  <si>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</si>
  <si>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</si>
  <si>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</si>
  <si>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</si>
  <si>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</si>
  <si>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</si>
  <si>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</si>
  <si>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</si>
  <si>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</si>
  <si>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</si>
  <si>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</si>
  <si>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</si>
  <si>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</si>
  <si>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</si>
  <si>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</si>
  <si>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</si>
  <si>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</si>
  <si>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</si>
  <si>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</si>
  <si>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</si>
  <si>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</si>
  <si>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</si>
  <si>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</si>
  <si>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</si>
  <si>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</si>
  <si>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</si>
  <si>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</si>
  <si>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</si>
  <si>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</si>
  <si>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</si>
  <si>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</si>
  <si>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</si>
  <si>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</si>
  <si>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</si>
  <si>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</si>
  <si>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</si>
  <si>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</si>
  <si>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</si>
  <si>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</si>
  <si>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</si>
  <si>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</si>
  <si>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</si>
  <si>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</si>
  <si>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</si>
  <si>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</si>
  <si>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</si>
  <si>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</si>
  <si>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</si>
  <si>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</si>
  <si>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</si>
  <si>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</si>
  <si>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</si>
  <si>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</si>
  <si>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</si>
  <si>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</si>
  <si>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</si>
  <si>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</si>
  <si>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</si>
  <si>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</si>
  <si>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</si>
  <si>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</si>
  <si>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</si>
  <si>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</si>
  <si>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</si>
  <si>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</si>
  <si>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</si>
  <si>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</si>
  <si>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</si>
  <si>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</si>
  <si>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</si>
  <si>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</si>
  <si>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</si>
  <si>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</si>
  <si>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</si>
  <si>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</si>
  <si>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</si>
  <si>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</si>
  <si>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</si>
  <si>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</si>
  <si>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</si>
  <si>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</si>
  <si>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</si>
  <si>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</si>
  <si>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</si>
  <si>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</si>
  <si>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</si>
  <si>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</si>
  <si>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</si>
  <si>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</si>
  <si>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</si>
  <si>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</si>
  <si>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</si>
  <si>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</si>
  <si>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</si>
  <si>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</si>
  <si>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</si>
  <si>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</si>
  <si>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</si>
  <si>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</si>
  <si>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</si>
  <si>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</si>
  <si>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</si>
  <si>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</si>
  <si>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</si>
  <si>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</si>
  <si>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</si>
  <si>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</si>
  <si>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</si>
  <si>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</si>
  <si>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</si>
  <si>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</si>
  <si>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</si>
  <si>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</si>
  <si>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</si>
  <si>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</si>
  <si>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</si>
  <si>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</si>
  <si>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</si>
  <si>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</si>
  <si>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</si>
  <si>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</si>
  <si>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</si>
  <si>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</si>
  <si>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</si>
  <si>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</si>
  <si>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</si>
  <si>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</si>
  <si>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</si>
  <si>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</si>
  <si>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</si>
  <si>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</si>
  <si>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</si>
  <si>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</si>
  <si>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</si>
  <si>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</si>
  <si>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</si>
  <si>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</si>
  <si>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</si>
  <si>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</si>
  <si>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</si>
  <si>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</si>
  <si>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</si>
  <si>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</si>
  <si>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</si>
  <si>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</si>
  <si>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</si>
  <si>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</si>
  <si>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</si>
  <si>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</si>
  <si>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</si>
  <si>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</si>
  <si>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</si>
  <si>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</si>
  <si>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</si>
  <si>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</si>
  <si>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</si>
  <si>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</si>
  <si>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</si>
  <si>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</si>
  <si>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</si>
  <si>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</si>
  <si>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</si>
  <si>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</si>
  <si>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</si>
  <si>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</si>
  <si>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</si>
  <si>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</si>
  <si>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</si>
  <si>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</si>
  <si>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</si>
  <si>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</si>
  <si>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</si>
  <si>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</si>
  <si>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</si>
  <si>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</si>
  <si>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</si>
  <si>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</si>
  <si>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</si>
  <si>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</si>
  <si>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</si>
  <si>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</si>
  <si>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</si>
  <si>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</si>
  <si>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</si>
  <si>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</si>
  <si>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</si>
  <si>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</si>
  <si>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</si>
  <si>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</si>
  <si>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</si>
  <si>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</si>
  <si>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</si>
  <si>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</si>
  <si>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</si>
  <si>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</si>
  <si>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</si>
  <si>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</si>
  <si>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</si>
  <si>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</si>
  <si>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</si>
  <si>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</si>
  <si>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</si>
  <si>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</si>
  <si>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</si>
  <si>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</si>
  <si>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</si>
  <si>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</si>
  <si>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</si>
  <si>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</si>
  <si>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</si>
  <si>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</si>
  <si>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</si>
  <si>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</si>
  <si>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</si>
  <si>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</si>
  <si>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</si>
  <si>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</si>
  <si>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</si>
  <si>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</si>
  <si>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</si>
  <si>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</si>
  <si>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</si>
  <si>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</si>
  <si>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</si>
  <si>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</si>
  <si>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</si>
  <si>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</si>
  <si>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</si>
  <si>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</si>
  <si>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</si>
  <si>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</si>
  <si>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</si>
  <si>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</si>
  <si>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</si>
  <si>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</si>
  <si>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</si>
  <si>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</si>
  <si>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</si>
  <si>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</si>
  <si>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</si>
  <si>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</si>
  <si>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</si>
  <si>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</si>
  <si>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</si>
  <si>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</si>
  <si>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</si>
  <si>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</si>
  <si>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</si>
  <si>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</si>
  <si>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</si>
  <si>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</si>
  <si>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</si>
  <si>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</si>
  <si>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</si>
  <si>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</si>
  <si>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</si>
  <si>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</si>
  <si>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</si>
  <si>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</si>
  <si>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</si>
  <si>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</si>
  <si>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</si>
  <si>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</si>
  <si>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</si>
  <si>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</si>
  <si>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</si>
  <si>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</si>
  <si>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</si>
  <si>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</si>
  <si>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</si>
  <si>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</si>
  <si>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</si>
  <si>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</si>
  <si>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</si>
  <si>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</si>
  <si>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</si>
  <si>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</si>
  <si>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</si>
  <si>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</si>
  <si>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</si>
  <si>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</si>
  <si>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</si>
  <si>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</si>
  <si>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</si>
  <si>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</si>
  <si>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</si>
  <si>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</si>
  <si>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</si>
  <si>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</si>
  <si>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</si>
  <si>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</si>
  <si>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</si>
  <si>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</si>
  <si>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</si>
  <si>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</si>
  <si>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</si>
  <si>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</si>
  <si>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</si>
  <si>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</si>
  <si>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</si>
  <si>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</si>
  <si>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</si>
  <si>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</si>
  <si>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</si>
  <si>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</si>
  <si>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</si>
  <si>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</si>
  <si>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</si>
  <si>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</si>
  <si>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</si>
  <si>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</si>
  <si>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</si>
  <si>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</si>
  <si>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</si>
  <si>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</si>
  <si>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</si>
  <si>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</si>
  <si>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</si>
  <si>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</si>
  <si>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</si>
  <si>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</si>
  <si>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</si>
  <si>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</si>
  <si>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</si>
  <si>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</si>
  <si>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</si>
  <si>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</si>
  <si>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</si>
  <si>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</si>
  <si>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</si>
  <si>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</si>
  <si>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</si>
  <si>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</si>
  <si>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</si>
  <si>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</si>
  <si>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</si>
  <si>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</si>
  <si>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</si>
  <si>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</si>
  <si>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</si>
  <si>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</si>
  <si>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</si>
  <si>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</si>
  <si>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</si>
  <si>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</si>
  <si>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</si>
  <si>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</si>
  <si>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</si>
  <si>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</si>
  <si>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</si>
  <si>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</si>
  <si>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</si>
  <si>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</si>
  <si>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</si>
  <si>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</si>
  <si>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</si>
  <si>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</si>
  <si>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</si>
  <si>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</si>
  <si>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</si>
  <si>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</si>
  <si>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</si>
  <si>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</si>
  <si>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</si>
  <si>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</si>
  <si>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</si>
  <si>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</si>
  <si>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</si>
  <si>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</si>
  <si>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</si>
  <si>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</si>
  <si>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</si>
  <si>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</si>
  <si>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</si>
  <si>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</si>
  <si>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</si>
  <si>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</si>
  <si>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</si>
  <si>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</si>
  <si>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</si>
  <si>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</si>
  <si>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</si>
  <si>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</si>
  <si>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</si>
  <si>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</si>
  <si>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</si>
  <si>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</si>
  <si>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</si>
  <si>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</si>
  <si>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</si>
  <si>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</si>
  <si>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</si>
  <si>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</si>
  <si>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</si>
  <si>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</si>
  <si>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</si>
  <si>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</si>
  <si>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</si>
  <si>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</si>
  <si>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</si>
  <si>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</si>
  <si>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</si>
  <si>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</si>
  <si>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</si>
  <si>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</si>
  <si>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</si>
  <si>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</si>
  <si>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</si>
  <si>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</si>
  <si>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</si>
  <si>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</si>
  <si>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</si>
  <si>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</si>
  <si>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</si>
  <si>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</si>
  <si>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</si>
  <si>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</si>
  <si>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</si>
  <si>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</si>
  <si>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</si>
  <si>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</si>
  <si>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</si>
  <si>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</si>
  <si>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</si>
  <si>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</si>
  <si>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</si>
  <si>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</si>
  <si>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</si>
  <si>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</si>
  <si>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</si>
  <si>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</si>
  <si>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</si>
  <si>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</si>
  <si>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</si>
  <si>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</si>
  <si>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</si>
  <si>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</si>
  <si>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</si>
  <si>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</si>
  <si>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</si>
  <si>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</si>
  <si>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</si>
  <si>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</si>
  <si>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</si>
  <si>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</si>
  <si>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</si>
  <si>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</si>
  <si>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</si>
  <si>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</si>
  <si>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</si>
  <si>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</si>
  <si>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</si>
  <si>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</si>
  <si>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</si>
  <si>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</si>
  <si>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</si>
  <si>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</si>
  <si>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</si>
  <si>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</si>
  <si>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</si>
  <si>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</si>
  <si>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</si>
  <si>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</si>
  <si>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</si>
  <si>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</si>
  <si>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</si>
  <si>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</si>
  <si>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</si>
  <si>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</si>
  <si>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</si>
  <si>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</si>
  <si>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</si>
  <si>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</si>
  <si>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</si>
  <si>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</si>
  <si>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</si>
  <si>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</si>
  <si>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</si>
  <si>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</si>
  <si>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</si>
  <si>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</si>
  <si>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</si>
  <si>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</si>
  <si>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</si>
  <si>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</si>
  <si>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</si>
  <si>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</si>
  <si>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</si>
  <si>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</si>
  <si>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</si>
  <si>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</si>
  <si>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</si>
  <si>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</si>
  <si>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</si>
  <si>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</si>
  <si>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</si>
  <si>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</si>
  <si>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</si>
  <si>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</si>
  <si>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</si>
  <si>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</si>
  <si>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</si>
  <si>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</si>
  <si>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</si>
  <si>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</si>
  <si>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</si>
  <si>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</si>
  <si>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</si>
  <si>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</si>
  <si>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</si>
  <si>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</si>
  <si>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</si>
  <si>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</si>
  <si>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</si>
  <si>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</si>
  <si>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</si>
  <si>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</si>
  <si>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</si>
  <si>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</si>
  <si>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</si>
  <si>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</si>
  <si>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</si>
  <si>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</si>
  <si>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</si>
  <si>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</si>
  <si>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</si>
  <si>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</si>
  <si>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</si>
  <si>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</si>
  <si>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</si>
  <si>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</si>
  <si>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</si>
  <si>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</si>
  <si>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</si>
  <si>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</si>
  <si>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</si>
  <si>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</si>
  <si>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</si>
  <si>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</si>
  <si>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</si>
  <si>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</si>
  <si>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</si>
  <si>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</si>
  <si>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</si>
  <si>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</si>
  <si>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</si>
  <si>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</si>
  <si>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</si>
  <si>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</si>
  <si>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</si>
  <si>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</si>
  <si>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</si>
  <si>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</si>
  <si>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</si>
  <si>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</si>
  <si>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</si>
  <si>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</si>
  <si>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</si>
  <si>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</si>
  <si>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</si>
  <si>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</si>
  <si>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</si>
  <si>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</si>
  <si>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</si>
  <si>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</si>
  <si>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</si>
  <si>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</si>
  <si>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</si>
  <si>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</si>
  <si>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</si>
  <si>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</si>
  <si>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</si>
  <si>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</si>
  <si>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</si>
  <si>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</si>
  <si>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</si>
  <si>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</si>
  <si>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</si>
  <si>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</si>
  <si>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</si>
  <si>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</si>
  <si>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</si>
  <si>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</si>
  <si>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</si>
  <si>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</si>
  <si>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</si>
  <si>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</si>
  <si>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</si>
  <si>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</si>
  <si>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</si>
  <si>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</si>
  <si>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</si>
  <si>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</si>
  <si>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</si>
  <si>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</si>
  <si>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</si>
  <si>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</si>
  <si>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</si>
  <si>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</si>
  <si>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</si>
  <si>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</si>
  <si>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</si>
  <si>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</si>
  <si>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</si>
  <si>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</si>
  <si>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</si>
  <si>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</si>
  <si>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</si>
  <si>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</si>
  <si>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</si>
  <si>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</si>
  <si>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</si>
  <si>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</si>
  <si>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</si>
  <si>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</si>
  <si>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</si>
  <si>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</si>
  <si>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</si>
  <si>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</si>
  <si>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</si>
  <si>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</si>
  <si>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</si>
  <si>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</si>
  <si>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</si>
  <si>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</si>
  <si>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</si>
  <si>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</si>
  <si>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</si>
  <si>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</si>
  <si>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</si>
  <si>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</si>
  <si>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</si>
  <si>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</si>
  <si>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</si>
  <si>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</si>
  <si>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</si>
  <si>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</si>
  <si>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</si>
  <si>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</si>
  <si>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</si>
  <si>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</si>
  <si>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</si>
  <si>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</si>
  <si>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</si>
  <si>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</si>
  <si>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</si>
  <si>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</si>
  <si>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</si>
  <si>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</si>
  <si>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</si>
  <si>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</si>
  <si>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</si>
  <si>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</si>
  <si>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</si>
  <si>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</si>
  <si>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</si>
  <si>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</si>
  <si>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</si>
  <si>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</si>
  <si>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</si>
  <si>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</si>
  <si>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</si>
  <si>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</si>
  <si>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</si>
  <si>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</si>
  <si>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</si>
  <si>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</si>
  <si>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</si>
  <si>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</si>
  <si>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</si>
  <si>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</si>
  <si>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</si>
  <si>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</si>
  <si>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</si>
  <si>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</si>
  <si>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</si>
  <si>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</si>
  <si>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</si>
  <si>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</si>
  <si>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</si>
  <si>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</si>
  <si>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</si>
  <si>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</si>
  <si>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</si>
  <si>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</si>
  <si>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</si>
  <si>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</si>
  <si>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</si>
  <si>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</si>
  <si>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</si>
  <si>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</si>
  <si>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</si>
  <si>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</si>
  <si>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</si>
  <si>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</si>
  <si>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</si>
  <si>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</si>
  <si>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</si>
  <si>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</si>
  <si>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</si>
  <si>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</si>
  <si>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</si>
  <si>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</si>
  <si>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</si>
  <si>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</si>
  <si>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</si>
  <si>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</si>
  <si>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</si>
  <si>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</si>
  <si>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</si>
  <si>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</si>
  <si>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</si>
  <si>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</si>
  <si>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</si>
  <si>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</si>
  <si>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</si>
  <si>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</si>
  <si>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</si>
  <si>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</si>
  <si>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</si>
  <si>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</si>
  <si>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</si>
  <si>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</si>
  <si>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</si>
  <si>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</si>
  <si>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</si>
  <si>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</si>
  <si>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</si>
  <si>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</si>
  <si>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</si>
  <si>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</si>
  <si>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</si>
  <si>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</si>
  <si>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</si>
  <si>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</si>
  <si>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</si>
  <si>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</si>
  <si>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</si>
  <si>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</si>
  <si>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</si>
  <si>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</si>
  <si>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</si>
  <si>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</si>
  <si>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</si>
  <si>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</si>
  <si>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</si>
  <si>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</si>
  <si>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</si>
  <si>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</si>
  <si>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</si>
  <si>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</si>
  <si>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</si>
  <si>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</si>
  <si>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</si>
  <si>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</si>
  <si>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</si>
  <si>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</si>
  <si>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</si>
  <si>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</si>
  <si>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</si>
  <si>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</si>
  <si>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</si>
  <si>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</si>
  <si>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</si>
  <si>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</si>
  <si>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</si>
  <si>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</si>
  <si>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</si>
  <si>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</si>
  <si>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</si>
  <si>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</si>
  <si>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</si>
  <si>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</si>
  <si>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</si>
  <si>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</si>
  <si>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</si>
  <si>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</si>
  <si>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</si>
  <si>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</si>
  <si>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</si>
  <si>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</si>
  <si>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</si>
  <si>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</si>
  <si>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</si>
  <si>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</si>
  <si>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</si>
  <si>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</si>
  <si>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</si>
  <si>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</si>
  <si>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</si>
  <si>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</si>
  <si>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</si>
  <si>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</si>
  <si>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</si>
  <si>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</si>
  <si>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</si>
  <si>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</si>
  <si>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</si>
  <si>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</si>
  <si>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</si>
  <si>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</si>
  <si>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</si>
  <si>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</si>
  <si>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</si>
  <si>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</si>
  <si>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</si>
  <si>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</si>
  <si>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</si>
  <si>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</si>
  <si>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</si>
  <si>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</si>
  <si>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</si>
  <si>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</si>
  <si>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</si>
  <si>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</si>
  <si>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</si>
  <si>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</si>
  <si>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</si>
  <si>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</si>
  <si>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</si>
  <si>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</si>
  <si>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</si>
  <si>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</si>
  <si>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</si>
  <si>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</si>
  <si>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</si>
  <si>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</si>
  <si>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</si>
  <si>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</si>
  <si>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</si>
  <si>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</si>
  <si>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</si>
  <si>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</si>
  <si>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</si>
  <si>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</si>
  <si>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</si>
  <si>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</si>
  <si>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</si>
  <si>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</si>
  <si>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</si>
  <si>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</si>
  <si>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</si>
  <si>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</si>
  <si>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</si>
  <si>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</si>
  <si>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</si>
  <si>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</si>
  <si>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</si>
  <si>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</si>
  <si>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</si>
  <si>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</si>
  <si>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</si>
  <si>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</si>
  <si>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</si>
  <si>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</si>
  <si>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</si>
  <si>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</si>
  <si>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</si>
  <si>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</si>
  <si>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</si>
  <si>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</si>
  <si>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</si>
  <si>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</si>
  <si>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</si>
  <si>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</si>
  <si>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</si>
  <si>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</si>
  <si>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</si>
  <si>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</si>
  <si>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</si>
  <si>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</si>
  <si>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</si>
  <si>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</si>
  <si>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</si>
  <si>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</si>
  <si>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</si>
  <si>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</si>
  <si>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</si>
  <si>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</si>
  <si>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</si>
  <si>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</si>
  <si>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</si>
  <si>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</si>
  <si>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</si>
  <si>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</si>
  <si>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</si>
  <si>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</si>
  <si>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</si>
  <si>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</si>
  <si>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</si>
  <si>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</si>
  <si>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</si>
  <si>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</si>
  <si>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</si>
  <si>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</si>
  <si>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</si>
  <si>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</si>
  <si>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</si>
  <si>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</si>
  <si>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</si>
  <si>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</si>
  <si>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</si>
  <si>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</si>
  <si>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</si>
  <si>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</si>
  <si>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</si>
  <si>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</si>
  <si>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</si>
  <si>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</si>
  <si>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</si>
  <si>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</si>
  <si>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</si>
  <si>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</si>
  <si>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</si>
  <si>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</si>
  <si>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</si>
  <si>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</si>
  <si>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</si>
  <si>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</si>
  <si>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</si>
  <si>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</si>
  <si>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</si>
  <si>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</si>
  <si>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</si>
  <si>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</si>
  <si>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</si>
  <si>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</si>
  <si>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</si>
  <si>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</si>
  <si>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</si>
  <si>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</si>
  <si>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</si>
  <si>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</si>
  <si>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</si>
  <si>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</si>
  <si>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</si>
  <si>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</si>
  <si>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</si>
  <si>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</si>
  <si>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</si>
  <si>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</si>
  <si>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</si>
  <si>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</si>
  <si>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</si>
  <si>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</si>
  <si>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</si>
  <si>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</si>
  <si>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</si>
  <si>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</si>
  <si>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</si>
  <si>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</si>
  <si>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</si>
  <si>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</si>
  <si>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</si>
  <si>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</si>
  <si>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</si>
  <si>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</si>
  <si>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</si>
  <si>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</si>
  <si>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</si>
  <si>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</si>
  <si>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</si>
  <si>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</si>
  <si>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</si>
  <si>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</si>
  <si>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</si>
  <si>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</si>
  <si>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</si>
  <si>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</si>
  <si>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</si>
  <si>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</si>
  <si>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</si>
  <si>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</si>
  <si>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</si>
  <si>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</si>
  <si>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</si>
  <si>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</si>
  <si>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</si>
  <si>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</si>
  <si>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</si>
  <si>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</si>
  <si>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</si>
  <si>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</si>
  <si>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</si>
  <si>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</si>
  <si>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</si>
  <si>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</si>
  <si>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</si>
  <si>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</si>
  <si>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</si>
  <si>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</si>
  <si>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</si>
  <si>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</si>
  <si>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</si>
  <si>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</si>
  <si>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</si>
  <si>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</si>
  <si>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</si>
  <si>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</si>
  <si>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</si>
  <si>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</si>
  <si>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</si>
  <si>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</si>
  <si>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</si>
  <si>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</si>
  <si>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</si>
  <si>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</si>
  <si>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</si>
  <si>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</si>
  <si>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</si>
  <si>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</si>
  <si>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</si>
  <si>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</si>
  <si>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</si>
  <si>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</si>
  <si>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</si>
  <si>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</si>
  <si>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</si>
  <si>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</si>
  <si>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</si>
  <si>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</si>
  <si>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</si>
  <si>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</si>
  <si>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</si>
  <si>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</si>
  <si>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</si>
  <si>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</si>
  <si>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</si>
  <si>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</si>
  <si>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</si>
  <si>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</si>
  <si>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</si>
  <si>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</si>
  <si>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</si>
  <si>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</si>
  <si>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</si>
  <si>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</si>
  <si>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</si>
  <si>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</si>
  <si>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</si>
  <si>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</si>
  <si>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</si>
  <si>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</si>
  <si>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</si>
  <si>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</si>
  <si>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</si>
  <si>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</si>
  <si>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</si>
  <si>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</si>
  <si>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</si>
  <si>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</si>
  <si>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</si>
  <si>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</si>
  <si>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</si>
  <si>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</si>
  <si>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</si>
  <si>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</si>
  <si>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</si>
  <si>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</si>
  <si>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</si>
  <si>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</si>
  <si>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</si>
  <si>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</si>
  <si>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</si>
  <si>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</si>
  <si>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</si>
  <si>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</si>
  <si>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</si>
  <si>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</si>
  <si>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</si>
  <si>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</si>
  <si>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</si>
  <si>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</si>
  <si>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</si>
  <si>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</si>
  <si>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</si>
  <si>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</si>
  <si>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</si>
  <si>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</si>
  <si>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</si>
  <si>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</si>
  <si>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</si>
  <si>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</si>
  <si>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</si>
  <si>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</si>
  <si>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</si>
  <si>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</si>
  <si>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</si>
  <si>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</si>
  <si>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</si>
  <si>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</si>
  <si>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</si>
  <si>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</si>
  <si>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</si>
  <si>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</si>
  <si>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</si>
  <si>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</si>
  <si>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</si>
  <si>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</si>
  <si>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</si>
  <si>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</si>
  <si>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</si>
  <si>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</si>
  <si>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</si>
  <si>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</si>
  <si>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</si>
  <si>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</si>
  <si>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</si>
  <si>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</si>
  <si>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</si>
  <si>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</si>
  <si>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</si>
  <si>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</si>
  <si>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</si>
  <si>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</si>
  <si>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</si>
  <si>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</si>
  <si>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</si>
  <si>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</si>
  <si>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</si>
  <si>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</si>
  <si>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</si>
  <si>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</si>
  <si>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</si>
  <si>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</si>
  <si>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</si>
  <si>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</si>
  <si>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</si>
  <si>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</si>
  <si>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</si>
  <si>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</si>
  <si>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</si>
  <si>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</si>
  <si>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</si>
  <si>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</si>
  <si>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</si>
  <si>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</si>
  <si>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</si>
  <si>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</si>
  <si>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</si>
  <si>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</si>
  <si>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</si>
  <si>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</si>
  <si>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</si>
  <si>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</si>
  <si>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</si>
  <si>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</si>
  <si>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</si>
  <si>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</si>
  <si>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</si>
  <si>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</si>
  <si>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</si>
  <si>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</si>
  <si>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</si>
  <si>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</si>
  <si>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</si>
  <si>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</si>
  <si>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</si>
  <si>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</si>
  <si>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</si>
  <si>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</si>
  <si>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</si>
  <si>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</si>
  <si>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</si>
  <si>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</si>
  <si>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</si>
  <si>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</si>
  <si>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</si>
  <si>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</si>
  <si>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</si>
  <si>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</si>
  <si>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</si>
  <si>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</si>
  <si>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</si>
  <si>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</si>
  <si>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</si>
  <si>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</si>
  <si>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</si>
  <si>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</si>
  <si>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</si>
  <si>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</si>
  <si>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</si>
  <si>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</si>
  <si>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</si>
  <si>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</si>
  <si>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</si>
  <si>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</si>
  <si>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</si>
  <si>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</si>
  <si>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</si>
  <si>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</si>
  <si>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</si>
  <si>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</si>
  <si>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</si>
  <si>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</si>
  <si>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</si>
  <si>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</si>
  <si>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</si>
  <si>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</si>
  <si>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</si>
  <si>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</si>
  <si>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</si>
  <si>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</si>
  <si>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</si>
  <si>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</si>
  <si>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</si>
  <si>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</si>
  <si>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</si>
  <si>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</si>
  <si>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</si>
  <si>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</si>
  <si>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</si>
  <si>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</si>
  <si>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</si>
  <si>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</si>
  <si>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</si>
  <si>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</si>
  <si>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</si>
  <si>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</si>
  <si>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</si>
  <si>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</si>
  <si>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</si>
  <si>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</si>
  <si>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</si>
  <si>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</si>
  <si>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</si>
  <si>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</si>
  <si>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</si>
  <si>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</si>
  <si>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</si>
  <si>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</si>
  <si>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</si>
  <si>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</si>
  <si>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</si>
  <si>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</si>
  <si>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</si>
  <si>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</si>
  <si>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</si>
  <si>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</si>
  <si>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</si>
  <si>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</si>
  <si>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</si>
  <si>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</si>
  <si>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</si>
  <si>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</si>
  <si>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</si>
  <si>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</si>
  <si>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</si>
  <si>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</si>
  <si>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</si>
  <si>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</si>
  <si>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</si>
  <si>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</si>
  <si>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</si>
  <si>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</si>
  <si>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</si>
  <si>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</si>
  <si>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</si>
  <si>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</si>
  <si>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</si>
  <si>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</si>
  <si>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</si>
  <si>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</si>
  <si>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</si>
  <si>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</si>
  <si>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</si>
  <si>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</si>
  <si>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</si>
  <si>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</si>
  <si>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</si>
  <si>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</si>
  <si>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</si>
  <si>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</si>
  <si>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</si>
  <si>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</si>
  <si>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</si>
  <si>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</si>
  <si>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</si>
  <si>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</si>
  <si>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</si>
  <si>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</si>
  <si>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</si>
  <si>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</si>
  <si>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</si>
  <si>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</si>
  <si>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</si>
  <si>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</si>
  <si>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</si>
  <si>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</si>
  <si>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</si>
  <si>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</si>
  <si>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</si>
  <si>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</si>
  <si>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</si>
  <si>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</si>
  <si>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</si>
  <si>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</si>
  <si>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</si>
  <si>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</si>
  <si>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</si>
  <si>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</si>
  <si>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</si>
  <si>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</si>
  <si>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</si>
  <si>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</si>
  <si>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</si>
  <si>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</si>
  <si>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</si>
  <si>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</si>
  <si>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</si>
  <si>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</si>
  <si>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</si>
  <si>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</si>
  <si>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</si>
  <si>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</si>
  <si>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</si>
  <si>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</si>
  <si>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</si>
  <si>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</si>
  <si>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</si>
  <si>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</si>
  <si>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</si>
  <si>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</si>
  <si>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</si>
  <si>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</si>
  <si>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</si>
  <si>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</si>
  <si>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</si>
  <si>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</si>
  <si>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</si>
  <si>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</si>
  <si>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</si>
  <si>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</si>
  <si>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</si>
  <si>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</si>
  <si>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</si>
  <si>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</si>
  <si>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</si>
  <si>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</si>
  <si>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</si>
  <si>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</si>
  <si>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</si>
  <si>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</si>
  <si>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</si>
  <si>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</si>
  <si>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</si>
  <si>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</si>
  <si>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</si>
  <si>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</si>
  <si>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</si>
  <si>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</si>
  <si>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</si>
  <si>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</si>
  <si>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</si>
  <si>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</si>
  <si>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</si>
  <si>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</si>
  <si>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</si>
  <si>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</si>
  <si>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</si>
  <si>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</si>
  <si>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</si>
  <si>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</si>
  <si>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</si>
  <si>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</si>
  <si>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</si>
  <si>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</si>
  <si>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</si>
  <si>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</si>
  <si>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</si>
  <si>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</si>
  <si>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</si>
  <si>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</si>
  <si>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</si>
  <si>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</si>
  <si>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</si>
  <si>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</si>
  <si>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</si>
  <si>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</si>
  <si>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</si>
  <si>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</si>
  <si>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</si>
  <si>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</si>
  <si>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</si>
  <si>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</si>
  <si>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</si>
  <si>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</si>
  <si>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</si>
  <si>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</si>
  <si>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</si>
  <si>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</si>
  <si>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</si>
  <si>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</si>
  <si>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</si>
  <si>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</si>
  <si>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</si>
  <si>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</si>
  <si>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</si>
  <si>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</si>
  <si>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</si>
  <si>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</si>
  <si>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</si>
  <si>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</si>
  <si>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</si>
  <si>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</si>
  <si>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</si>
  <si>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</si>
  <si>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</si>
  <si>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</si>
  <si>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</si>
  <si>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</si>
  <si>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</si>
  <si>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</si>
  <si>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</si>
  <si>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</si>
  <si>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</si>
  <si>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</si>
  <si>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</si>
  <si>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</si>
  <si>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</si>
  <si>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</si>
  <si>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</si>
  <si>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</si>
  <si>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</si>
  <si>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</si>
  <si>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</si>
  <si>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</si>
  <si>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</si>
  <si>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</si>
  <si>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</si>
  <si>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</si>
  <si>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</si>
  <si>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</si>
  <si>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</si>
  <si>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</si>
  <si>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</si>
  <si>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</si>
  <si>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</si>
  <si>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</si>
  <si>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</si>
  <si>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</si>
  <si>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</si>
  <si>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</si>
  <si>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</si>
  <si>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</si>
  <si>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</si>
  <si>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</si>
  <si>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</si>
  <si>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</si>
  <si>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</si>
  <si>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</si>
  <si>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</si>
  <si>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</si>
  <si>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</si>
  <si>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</si>
  <si>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</si>
  <si>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</si>
  <si>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</si>
  <si>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</si>
  <si>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</si>
  <si>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</si>
  <si>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</si>
  <si>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</si>
  <si>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</si>
  <si>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</si>
  <si>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</si>
  <si>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</si>
  <si>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</si>
  <si>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</si>
  <si>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</si>
  <si>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</si>
  <si>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</si>
  <si>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</si>
  <si>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</si>
  <si>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</si>
  <si>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</si>
  <si>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</si>
  <si>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</si>
  <si>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</si>
  <si>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</si>
  <si>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</si>
  <si>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</si>
  <si>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</si>
  <si>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</si>
  <si>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</si>
  <si>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</si>
  <si>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</si>
  <si>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</si>
  <si>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</si>
  <si>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</si>
  <si>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</si>
  <si>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</si>
  <si>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</si>
  <si>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</si>
  <si>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</si>
  <si>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</si>
  <si>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</si>
  <si>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</si>
  <si>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</si>
  <si>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</si>
  <si>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</si>
  <si>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</si>
  <si>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</si>
  <si>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</si>
  <si>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</si>
  <si>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</si>
  <si>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</si>
  <si>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</si>
  <si>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</si>
  <si>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</si>
  <si>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</si>
  <si>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</si>
  <si>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</si>
  <si>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</si>
  <si>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</si>
  <si>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</si>
  <si>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</si>
  <si>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</si>
  <si>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</si>
  <si>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</si>
  <si>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</si>
  <si>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</si>
  <si>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</si>
  <si>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</si>
  <si>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</si>
  <si>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</si>
  <si>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</si>
  <si>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</si>
  <si>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</si>
  <si>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</si>
  <si>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</si>
  <si>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</si>
  <si>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</si>
  <si>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</si>
  <si>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</si>
  <si>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</si>
  <si>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</si>
  <si>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</si>
  <si>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</si>
  <si>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</si>
  <si>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</si>
  <si>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</si>
  <si>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</si>
  <si>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</si>
  <si>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</si>
  <si>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</si>
  <si>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</si>
  <si>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</si>
  <si>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</si>
  <si>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</si>
  <si>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</si>
  <si>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</si>
  <si>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</si>
  <si>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</si>
  <si>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</si>
  <si>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</si>
  <si>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</si>
  <si>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</si>
  <si>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</si>
  <si>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</si>
  <si>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</si>
  <si>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</si>
  <si>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</si>
  <si>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</si>
  <si>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</si>
  <si>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</si>
  <si>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</si>
  <si>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</si>
  <si>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</si>
  <si>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</si>
  <si>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</si>
  <si>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</si>
  <si>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</si>
  <si>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</si>
  <si>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</si>
  <si>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</si>
  <si>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</si>
  <si>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</si>
  <si>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</si>
  <si>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</si>
  <si>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</si>
  <si>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</si>
  <si>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</si>
  <si>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</si>
  <si>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</si>
  <si>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</si>
  <si>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</si>
  <si>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</si>
  <si>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</si>
  <si>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</si>
  <si>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</si>
  <si>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</si>
  <si>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</si>
  <si>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</si>
  <si>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</si>
  <si>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</si>
  <si>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</si>
  <si>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</si>
  <si>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</si>
  <si>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</si>
  <si>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</si>
  <si>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</si>
  <si>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</si>
  <si>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</si>
  <si>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</si>
  <si>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</si>
  <si>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</si>
  <si>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</si>
  <si>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</si>
  <si>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</si>
  <si>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</si>
  <si>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</si>
  <si>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</si>
  <si>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</si>
  <si>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</si>
  <si>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</si>
  <si>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</si>
  <si>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</si>
  <si>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</si>
  <si>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</si>
  <si>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</si>
  <si>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</si>
  <si>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</si>
  <si>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</si>
  <si>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</si>
  <si>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</si>
  <si>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</si>
  <si>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</si>
  <si>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</si>
  <si>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</si>
  <si>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</si>
  <si>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</si>
  <si>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</si>
  <si>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</si>
  <si>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</si>
  <si>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</si>
  <si>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</si>
  <si>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</si>
  <si>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</si>
  <si>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</si>
  <si>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</si>
  <si>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</si>
  <si>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</si>
  <si>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</si>
  <si>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</si>
  <si>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</si>
  <si>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</si>
  <si>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</si>
  <si>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</si>
  <si>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</si>
  <si>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</si>
  <si>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</si>
  <si>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</si>
  <si>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</si>
  <si>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</si>
  <si>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</si>
  <si>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</si>
  <si>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</si>
  <si>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</si>
  <si>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</si>
  <si>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</si>
  <si>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</si>
  <si>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</si>
  <si>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</si>
  <si>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</si>
  <si>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</si>
  <si>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</si>
  <si>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</si>
  <si>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</si>
  <si>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</si>
  <si>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</si>
  <si>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</si>
  <si>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</si>
  <si>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</si>
  <si>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</si>
  <si>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</si>
  <si>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</si>
  <si>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</si>
  <si>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</si>
  <si>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</si>
  <si>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</si>
  <si>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</si>
  <si>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</si>
  <si>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</si>
  <si>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</si>
  <si>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</si>
  <si>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</si>
  <si>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</si>
  <si>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</si>
  <si>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</si>
  <si>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</si>
  <si>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</si>
  <si>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</si>
  <si>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</si>
  <si>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</si>
  <si>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</si>
  <si>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</si>
  <si>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</si>
  <si>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</si>
  <si>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</si>
  <si>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</si>
  <si>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</si>
  <si>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</si>
  <si>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</si>
  <si>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</si>
  <si>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</si>
  <si>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</si>
  <si>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</si>
  <si>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</si>
  <si>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</si>
  <si>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</si>
  <si>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</si>
  <si>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</si>
  <si>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</si>
  <si>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</si>
  <si>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</si>
  <si>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</si>
  <si>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</si>
  <si>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</si>
  <si>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</si>
  <si>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</si>
  <si>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</si>
  <si>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</si>
  <si>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</si>
  <si>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</si>
  <si>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</si>
  <si>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</si>
  <si>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</si>
  <si>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</si>
  <si>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</si>
  <si>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</si>
  <si>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</si>
  <si>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</si>
  <si>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</si>
  <si>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</si>
  <si>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</si>
  <si>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</si>
  <si>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</si>
  <si>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</si>
  <si>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</si>
  <si>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</si>
  <si>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</si>
  <si>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</si>
  <si>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</si>
  <si>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</si>
  <si>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</si>
  <si>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</si>
  <si>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</si>
  <si>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</si>
  <si>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</si>
  <si>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</si>
  <si>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</si>
  <si>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</si>
  <si>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</si>
  <si>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</si>
  <si>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</si>
  <si>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</si>
  <si>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</si>
  <si>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</si>
  <si>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</si>
  <si>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</si>
  <si>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</si>
  <si>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</si>
  <si>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</si>
  <si>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</si>
  <si>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</si>
  <si>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</si>
  <si>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</si>
  <si>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</si>
  <si>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</si>
  <si>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</si>
  <si>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</si>
  <si>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</si>
  <si>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</si>
  <si>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</si>
  <si>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</si>
  <si>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</si>
  <si>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</si>
  <si>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</si>
  <si>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</si>
  <si>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</si>
  <si>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</si>
  <si>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</si>
  <si>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</si>
  <si>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</si>
  <si>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</si>
  <si>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</si>
  <si>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</si>
  <si>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</si>
  <si>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</si>
  <si>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</si>
  <si>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</si>
  <si>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</si>
  <si>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</si>
  <si>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</si>
  <si>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</si>
  <si>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</si>
  <si>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</si>
  <si>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</si>
  <si>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</si>
  <si>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</si>
  <si>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</si>
  <si>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</si>
  <si>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</si>
  <si>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</si>
  <si>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</si>
  <si>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</si>
  <si>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</si>
  <si>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</si>
  <si>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</si>
  <si>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</si>
  <si>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</si>
  <si>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</si>
  <si>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</si>
  <si>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</si>
  <si>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</si>
  <si>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</si>
  <si>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</si>
  <si>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</si>
  <si>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</si>
  <si>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</si>
  <si>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</si>
  <si>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</si>
  <si>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</si>
  <si>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</si>
  <si>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</si>
  <si>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</si>
  <si>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</si>
  <si>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</si>
  <si>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</si>
  <si>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</si>
  <si>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</si>
  <si>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</si>
  <si>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</si>
  <si>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</si>
  <si>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</si>
  <si>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</si>
  <si>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</si>
  <si>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</si>
  <si>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</si>
  <si>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</si>
  <si>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</si>
  <si>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</si>
  <si>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</si>
  <si>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</si>
  <si>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</si>
  <si>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</si>
  <si>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</si>
  <si>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</si>
  <si>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</si>
  <si>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</si>
  <si>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</si>
  <si>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</si>
  <si>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</si>
  <si>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</si>
  <si>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</si>
  <si>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</si>
  <si>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</si>
  <si>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</si>
  <si>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</si>
  <si>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</si>
  <si>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</si>
  <si>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</si>
  <si>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</si>
  <si>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</si>
  <si>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</si>
  <si>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</si>
  <si>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</si>
  <si>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</si>
  <si>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</si>
  <si>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</si>
  <si>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</si>
  <si>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</si>
  <si>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</si>
  <si>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</si>
  <si>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</si>
  <si>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</si>
  <si>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</si>
  <si>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</si>
  <si>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</si>
  <si>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</si>
  <si>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</si>
  <si>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</si>
  <si>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</si>
  <si>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</si>
  <si>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</si>
  <si>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</si>
  <si>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</si>
  <si>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</si>
  <si>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</si>
  <si>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</si>
  <si>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</si>
  <si>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</si>
  <si>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</si>
  <si>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</si>
  <si>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</si>
  <si>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</si>
  <si>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</si>
  <si>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</si>
  <si>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</si>
  <si>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</si>
  <si>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</si>
  <si>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</si>
  <si>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</si>
  <si>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</si>
  <si>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</si>
  <si>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</si>
  <si>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</si>
  <si>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</si>
  <si>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</si>
  <si>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</si>
  <si>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</si>
  <si>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</si>
  <si>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</si>
  <si>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</si>
  <si>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</si>
  <si>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</si>
  <si>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</si>
  <si>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</si>
  <si>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</si>
  <si>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</si>
  <si>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</si>
  <si>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</si>
  <si>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</si>
  <si>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</si>
  <si>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</si>
  <si>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</si>
  <si>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</si>
  <si>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</si>
  <si>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</si>
  <si>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</si>
  <si>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</si>
  <si>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</si>
  <si>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</si>
  <si>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</si>
  <si>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</si>
  <si>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</si>
  <si>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</si>
  <si>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</si>
  <si>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</si>
  <si>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</si>
  <si>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</si>
  <si>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</si>
  <si>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</si>
  <si>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</si>
  <si>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</si>
  <si>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</si>
  <si>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</si>
  <si>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</si>
  <si>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</si>
  <si>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</si>
  <si>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</si>
  <si>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</si>
  <si>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</si>
  <si>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</si>
  <si>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</si>
  <si>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</si>
  <si>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</si>
  <si>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</si>
  <si>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</si>
  <si>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</si>
  <si>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</si>
  <si>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</si>
  <si>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</si>
  <si>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</si>
  <si>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</si>
  <si>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</si>
  <si>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</si>
  <si>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</si>
  <si>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</si>
  <si>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</si>
  <si>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</si>
  <si>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</si>
  <si>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</si>
  <si>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</si>
  <si>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</si>
  <si>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</si>
  <si>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</si>
  <si>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</si>
  <si>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</si>
  <si>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</si>
  <si>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</si>
  <si>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</si>
  <si>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</si>
  <si>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</si>
  <si>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</si>
  <si>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</si>
  <si>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</si>
  <si>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</si>
  <si>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</si>
  <si>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</si>
  <si>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</si>
  <si>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</si>
  <si>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</si>
  <si>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</si>
  <si>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</si>
  <si>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</si>
  <si>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</si>
  <si>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</si>
  <si>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</si>
  <si>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</si>
  <si>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</si>
  <si>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</si>
  <si>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</si>
  <si>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</si>
  <si>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</si>
  <si>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</si>
  <si>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</si>
  <si>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</si>
  <si>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</si>
  <si>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</si>
  <si>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</si>
  <si>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</si>
  <si>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</si>
  <si>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</si>
  <si>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</si>
  <si>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</si>
  <si>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</si>
  <si>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</si>
  <si>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</si>
  <si>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</si>
  <si>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</si>
  <si>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</si>
  <si>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</si>
  <si>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</si>
  <si>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</si>
  <si>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</si>
  <si>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</si>
  <si>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</si>
  <si>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</si>
  <si>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</si>
  <si>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</si>
  <si>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</si>
  <si>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</si>
  <si>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</si>
  <si>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</si>
  <si>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</si>
  <si>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</si>
  <si>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</si>
  <si>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</si>
  <si>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</si>
  <si>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</si>
  <si>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</si>
  <si>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</si>
  <si>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</si>
  <si>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</si>
  <si>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</si>
  <si>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</si>
  <si>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</si>
  <si>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</si>
  <si>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</si>
  <si>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</si>
  <si>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</si>
  <si>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</si>
  <si>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</si>
  <si>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</si>
  <si>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</si>
  <si>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</si>
  <si>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</si>
  <si>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</si>
  <si>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</si>
  <si>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</si>
  <si>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</si>
  <si>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</si>
  <si>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</si>
  <si>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</si>
  <si>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</si>
  <si>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</si>
  <si>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</si>
  <si>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</si>
  <si>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</si>
  <si>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</si>
  <si>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</si>
  <si>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</si>
  <si>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</si>
  <si>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</si>
  <si>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</si>
  <si>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</si>
  <si>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</si>
  <si>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</si>
  <si>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</si>
  <si>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</si>
  <si>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</si>
  <si>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</si>
  <si>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</si>
  <si>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</si>
  <si>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</si>
  <si>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</si>
  <si>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</si>
  <si>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</si>
  <si>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</si>
  <si>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</si>
  <si>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</si>
  <si>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</si>
  <si>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</si>
  <si>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</si>
  <si>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</si>
  <si>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</si>
  <si>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</si>
  <si>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</si>
  <si>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</si>
  <si>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</si>
  <si>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</si>
  <si>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</si>
  <si>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</si>
  <si>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</si>
  <si>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</si>
  <si>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</si>
  <si>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</si>
  <si>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</si>
  <si>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</si>
  <si>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</si>
  <si>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</si>
  <si>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</si>
  <si>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</si>
  <si>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</si>
  <si>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</si>
  <si>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</si>
  <si>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</si>
  <si>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</si>
  <si>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</si>
  <si>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</si>
  <si>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</si>
  <si>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</si>
  <si>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</si>
  <si>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</si>
  <si>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</si>
  <si>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</si>
  <si>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</si>
  <si>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</si>
  <si>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</si>
  <si>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</si>
  <si>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</si>
  <si>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</si>
  <si>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</si>
  <si>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</si>
  <si>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</si>
  <si>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</si>
  <si>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</si>
  <si>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</si>
  <si>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</si>
  <si>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</si>
  <si>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</si>
  <si>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</si>
  <si>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</si>
  <si>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</si>
  <si>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</si>
  <si>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</si>
  <si>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</si>
  <si>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</si>
  <si>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</si>
  <si>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</si>
  <si>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</si>
  <si>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</si>
  <si>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</si>
  <si>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</si>
  <si>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</si>
  <si>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</si>
  <si>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</si>
  <si>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</si>
  <si>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</si>
  <si>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</si>
  <si>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</si>
  <si>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</si>
  <si>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</si>
  <si>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</si>
  <si>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</si>
  <si>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</si>
  <si>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</si>
  <si>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</si>
  <si>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</si>
  <si>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</si>
  <si>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</si>
  <si>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</si>
  <si>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</si>
  <si>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</si>
  <si>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</si>
  <si>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</si>
  <si>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</si>
  <si>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</si>
  <si>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</si>
  <si>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</si>
  <si>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</si>
  <si>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</si>
  <si>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</si>
  <si>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</si>
  <si>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</si>
  <si>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</si>
  <si>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</si>
  <si>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</si>
  <si>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</si>
  <si>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</si>
  <si>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</si>
  <si>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</si>
  <si>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</si>
  <si>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</si>
  <si>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</si>
  <si>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</si>
  <si>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</si>
  <si>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</si>
  <si>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</si>
  <si>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</si>
  <si>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</si>
  <si>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</si>
  <si>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</si>
  <si>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</si>
  <si>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</si>
  <si>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</si>
  <si>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</si>
  <si>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</si>
  <si>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</si>
  <si>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</si>
  <si>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</si>
  <si>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</si>
  <si>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</si>
  <si>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</si>
  <si>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</si>
  <si>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</si>
  <si>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</si>
  <si>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</si>
  <si>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</si>
  <si>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</si>
  <si>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</si>
  <si>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</si>
  <si>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</si>
  <si>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</si>
  <si>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</si>
  <si>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</si>
  <si>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</si>
  <si>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</si>
  <si>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</si>
  <si>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</si>
  <si>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</si>
  <si>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</si>
  <si>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</si>
  <si>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</si>
  <si>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</si>
  <si>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</si>
  <si>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</si>
  <si>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</si>
  <si>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</si>
  <si>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</si>
  <si>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</si>
  <si>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</si>
  <si>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</si>
  <si>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</si>
  <si>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</si>
  <si>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</si>
  <si>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</si>
  <si>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</si>
  <si>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</si>
  <si>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</si>
  <si>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</si>
  <si>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</si>
  <si>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</si>
  <si>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</si>
  <si>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</si>
  <si>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</si>
  <si>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</si>
  <si>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</si>
  <si>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</si>
  <si>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</si>
  <si>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</si>
  <si>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</si>
  <si>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</si>
  <si>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</si>
  <si>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</si>
  <si>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</si>
  <si>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</si>
  <si>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</si>
  <si>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</si>
  <si>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</si>
  <si>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</si>
  <si>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</si>
  <si>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</si>
  <si>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</si>
  <si>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</si>
  <si>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</si>
  <si>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</si>
  <si>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</si>
  <si>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</si>
  <si>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</si>
  <si>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</si>
  <si>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</si>
  <si>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</si>
  <si>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</si>
  <si>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</si>
  <si>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</si>
  <si>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</si>
  <si>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</si>
  <si>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</si>
  <si>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</si>
  <si>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</si>
  <si>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</si>
  <si>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</si>
  <si>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</si>
  <si>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</si>
  <si>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</si>
  <si>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</si>
  <si>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</si>
  <si>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</si>
  <si>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</si>
  <si>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</si>
  <si>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</si>
  <si>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</si>
  <si>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</si>
  <si>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</si>
  <si>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</si>
  <si>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</si>
  <si>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</si>
  <si>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</si>
  <si>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</si>
  <si>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</si>
  <si>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</si>
  <si>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</si>
  <si>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</si>
  <si>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</si>
  <si>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</si>
  <si>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</si>
  <si>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</si>
  <si>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</si>
  <si>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</si>
  <si>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</si>
  <si>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</si>
  <si>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</si>
  <si>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</si>
  <si>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</si>
  <si>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</si>
  <si>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</si>
  <si>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</si>
  <si>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</si>
  <si>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</si>
  <si>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</si>
  <si>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</si>
  <si>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</si>
  <si>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</si>
  <si>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</si>
  <si>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</si>
  <si>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</si>
  <si>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</si>
  <si>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</si>
  <si>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</si>
  <si>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</si>
  <si>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</si>
  <si>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</si>
  <si>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</si>
  <si>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</si>
  <si>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</si>
  <si>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</si>
  <si>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</si>
  <si>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</si>
  <si>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</si>
  <si>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</si>
  <si>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</si>
  <si>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</si>
  <si>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</si>
  <si>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</si>
  <si>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</si>
  <si>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</si>
  <si>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</si>
  <si>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</si>
  <si>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</si>
  <si>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</si>
  <si>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</si>
  <si>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</si>
  <si>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</si>
  <si>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</si>
  <si>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</si>
  <si>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</si>
  <si>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</si>
  <si>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</si>
  <si>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</si>
  <si>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</si>
  <si>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</si>
  <si>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</si>
  <si>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</si>
  <si>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</si>
  <si>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</si>
  <si>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</si>
  <si>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</si>
  <si>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</si>
  <si>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</si>
  <si>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</si>
  <si>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</si>
  <si>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</si>
  <si>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</si>
  <si>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</si>
  <si>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</si>
  <si>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</si>
  <si>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</si>
  <si>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</si>
  <si>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</si>
  <si>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</si>
  <si>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</si>
  <si>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</si>
  <si>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</si>
  <si>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</si>
  <si>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</si>
  <si>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</si>
  <si>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</si>
  <si>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</si>
  <si>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</si>
  <si>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</si>
  <si>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</si>
  <si>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</si>
  <si>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</si>
  <si>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</si>
  <si>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</si>
  <si>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</si>
  <si>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</si>
  <si>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</si>
  <si>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</si>
  <si>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</si>
  <si>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</si>
  <si>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</si>
  <si>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</si>
  <si>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</si>
  <si>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</si>
  <si>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</si>
  <si>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</si>
  <si>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</si>
  <si>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</si>
  <si>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</si>
  <si>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</si>
  <si>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</si>
  <si>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</si>
  <si>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</si>
  <si>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</si>
  <si>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</si>
  <si>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</si>
  <si>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</si>
  <si>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</si>
  <si>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</si>
  <si>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</si>
  <si>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</si>
  <si>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</si>
  <si>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</si>
  <si>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</si>
  <si>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</si>
  <si>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</si>
  <si>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</si>
  <si>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</si>
  <si>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</si>
  <si>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</si>
  <si>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</si>
  <si>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</si>
  <si>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</si>
  <si>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</si>
  <si>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</si>
  <si>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</si>
  <si>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</si>
  <si>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</si>
  <si>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</si>
  <si>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</si>
  <si>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</si>
  <si>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</si>
  <si>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</si>
  <si>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</si>
  <si>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</si>
  <si>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</si>
  <si>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</si>
  <si>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</si>
  <si>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</si>
  <si>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</si>
  <si>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</si>
  <si>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</si>
  <si>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</si>
  <si>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</si>
  <si>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</si>
  <si>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</si>
  <si>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</si>
  <si>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</si>
  <si>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</si>
  <si>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</si>
  <si>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</si>
  <si>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</si>
  <si>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</si>
  <si>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</si>
  <si>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</si>
  <si>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</si>
  <si>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</si>
  <si>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</si>
  <si>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</si>
  <si>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</si>
  <si>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</si>
  <si>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</si>
  <si>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</si>
  <si>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</si>
  <si>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</si>
  <si>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</si>
  <si>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</si>
  <si>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</si>
  <si>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</si>
  <si>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</si>
  <si>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</si>
  <si>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</si>
  <si>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</si>
  <si>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</si>
  <si>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</si>
  <si>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</si>
  <si>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</si>
  <si>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</si>
  <si>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</si>
  <si>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</si>
  <si>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</si>
  <si>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</si>
  <si>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</si>
  <si>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</si>
  <si>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</si>
  <si>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</si>
  <si>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</si>
  <si>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</si>
  <si>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</si>
  <si>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</si>
  <si>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</si>
  <si>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</si>
  <si>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</si>
  <si>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</si>
  <si>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</si>
  <si>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</si>
  <si>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</si>
  <si>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</si>
  <si>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</si>
  <si>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</si>
  <si>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</si>
  <si>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</si>
  <si>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</si>
  <si>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</si>
  <si>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</si>
  <si>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</si>
  <si>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</si>
  <si>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</si>
  <si>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</si>
  <si>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</si>
  <si>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</si>
  <si>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</si>
  <si>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</si>
  <si>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</si>
  <si>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</si>
  <si>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</si>
  <si>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</si>
  <si>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</si>
  <si>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</si>
  <si>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</si>
  <si>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</si>
  <si>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</si>
  <si>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</si>
  <si>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</si>
  <si>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</si>
  <si>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</si>
  <si>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</si>
  <si>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</si>
  <si>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</si>
  <si>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</si>
  <si>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</si>
  <si>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</si>
  <si>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</si>
  <si>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</si>
  <si>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</si>
  <si>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</si>
  <si>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</si>
  <si>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</si>
  <si>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</si>
  <si>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</si>
  <si>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</si>
  <si>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</si>
  <si>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</si>
  <si>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</si>
  <si>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</si>
  <si>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</si>
  <si>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</si>
  <si>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</si>
  <si>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</si>
  <si>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</si>
  <si>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</si>
  <si>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</si>
  <si>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</si>
  <si>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</si>
  <si>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</si>
  <si>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</si>
  <si>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</si>
  <si>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</si>
  <si>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</si>
  <si>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</si>
  <si>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</si>
  <si>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</si>
  <si>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</si>
  <si>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</si>
  <si>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</si>
  <si>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</si>
  <si>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</si>
  <si>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</si>
  <si>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</si>
  <si>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</si>
  <si>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</si>
  <si>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</si>
  <si>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</si>
  <si>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</si>
  <si>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</si>
  <si>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</si>
  <si>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</si>
  <si>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</si>
  <si>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</si>
  <si>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</si>
  <si>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</si>
  <si>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</si>
  <si>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</si>
  <si>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</si>
  <si>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</si>
  <si>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</si>
  <si>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</si>
  <si>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</si>
  <si>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</si>
  <si>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</si>
  <si>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</si>
  <si>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</si>
  <si>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</si>
  <si>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</si>
  <si>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</si>
  <si>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</si>
  <si>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</si>
  <si>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</si>
  <si>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</si>
  <si>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</si>
  <si>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</si>
  <si>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</si>
  <si>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</si>
  <si>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</si>
  <si>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</si>
  <si>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</si>
  <si>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</si>
  <si>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</si>
  <si>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</si>
  <si>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</si>
  <si>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</si>
  <si>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</si>
  <si>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</si>
  <si>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</si>
  <si>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</si>
  <si>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</si>
  <si>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</si>
  <si>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</si>
  <si>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</si>
  <si>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</si>
  <si>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</si>
  <si>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</si>
  <si>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</si>
  <si>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</si>
  <si>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</si>
  <si>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</si>
  <si>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</si>
  <si>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</si>
  <si>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</si>
  <si>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</si>
  <si>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</si>
  <si>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</si>
  <si>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</si>
  <si>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</si>
  <si>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</si>
  <si>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</si>
  <si>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</si>
  <si>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</si>
  <si>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</si>
  <si>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</si>
  <si>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</si>
  <si>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</si>
  <si>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</si>
  <si>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</si>
  <si>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</si>
  <si>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</si>
  <si>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</si>
  <si>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</si>
  <si>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</si>
  <si>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</si>
  <si>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</si>
  <si>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</si>
  <si>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</si>
  <si>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</si>
  <si>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</si>
  <si>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</si>
  <si>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</si>
  <si>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</si>
  <si>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</si>
  <si>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</si>
  <si>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</si>
  <si>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</si>
  <si>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</si>
  <si>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</si>
  <si>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</si>
  <si>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</si>
  <si>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</si>
  <si>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</si>
  <si>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</si>
  <si>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</si>
  <si>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</si>
  <si>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</si>
  <si>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</si>
  <si>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</si>
  <si>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</si>
  <si>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</si>
  <si>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</si>
  <si>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</si>
  <si>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</si>
  <si>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</si>
  <si>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</si>
  <si>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</si>
  <si>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</si>
  <si>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</si>
  <si>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</si>
  <si>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</si>
  <si>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</si>
  <si>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</si>
  <si>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</si>
  <si>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</si>
  <si>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</si>
  <si>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</si>
  <si>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</si>
  <si>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</si>
  <si>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</si>
  <si>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</si>
  <si>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</si>
  <si>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</si>
  <si>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</si>
  <si>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</si>
  <si>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</si>
  <si>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</si>
  <si>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</si>
  <si>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</si>
  <si>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</si>
  <si>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</si>
  <si>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</si>
  <si>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</si>
  <si>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</si>
  <si>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</si>
  <si>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</si>
  <si>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</si>
  <si>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</si>
  <si>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</si>
  <si>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</si>
  <si>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</si>
  <si>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</si>
  <si>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</si>
  <si>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</si>
  <si>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</si>
  <si>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</si>
  <si>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</si>
  <si>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</si>
  <si>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</si>
  <si>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</si>
  <si>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</si>
  <si>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</si>
  <si>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</si>
  <si>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</si>
  <si>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</si>
  <si>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</si>
  <si>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</si>
  <si>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</si>
  <si>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</si>
  <si>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</si>
  <si>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</si>
  <si>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</si>
  <si>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</si>
  <si>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</si>
  <si>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</si>
  <si>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</si>
  <si>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</si>
  <si>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</si>
  <si>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</si>
  <si>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</si>
  <si>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</si>
  <si>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</si>
  <si>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</si>
  <si>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</si>
  <si>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</si>
  <si>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</si>
  <si>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</si>
  <si>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</si>
  <si>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</si>
  <si>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</si>
  <si>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</si>
  <si>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</si>
  <si>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</si>
  <si>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</si>
  <si>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</si>
  <si>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</si>
  <si>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</si>
  <si>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</si>
  <si>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</si>
  <si>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</si>
  <si>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</si>
  <si>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</si>
  <si>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</si>
  <si>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</si>
  <si>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</si>
  <si>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</si>
  <si>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</si>
  <si>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</si>
  <si>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</si>
  <si>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</si>
  <si>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</si>
  <si>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</si>
  <si>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</si>
  <si>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</si>
  <si>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</si>
  <si>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</si>
  <si>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</si>
  <si>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</si>
  <si>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</si>
  <si>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</si>
  <si>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</si>
  <si>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</si>
  <si>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</si>
  <si>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</si>
  <si>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</si>
  <si>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</si>
  <si>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</si>
  <si>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</si>
  <si>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</si>
  <si>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</si>
  <si>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</si>
  <si>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</si>
  <si>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</si>
  <si>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</si>
  <si>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</si>
  <si>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</si>
  <si>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</si>
  <si>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</si>
  <si>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</si>
  <si>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</si>
  <si>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</si>
  <si>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</si>
  <si>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</si>
  <si>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</si>
  <si>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</si>
  <si>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</si>
  <si>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</si>
  <si>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</si>
  <si>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</si>
  <si>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</si>
  <si>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</si>
  <si>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</si>
  <si>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</si>
  <si>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</si>
  <si>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</si>
  <si>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</si>
  <si>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</si>
  <si>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</si>
  <si>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</si>
  <si>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</si>
  <si>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</si>
  <si>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</si>
  <si>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</si>
  <si>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</si>
  <si>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</si>
  <si>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</si>
  <si>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</si>
  <si>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</si>
  <si>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</si>
  <si>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</si>
  <si>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</si>
  <si>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</si>
  <si>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</si>
  <si>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</si>
  <si>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</si>
  <si>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</si>
  <si>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</si>
  <si>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</si>
  <si>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</si>
  <si>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</si>
  <si>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</si>
  <si>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</si>
  <si>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</si>
  <si>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</si>
  <si>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</si>
  <si>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</si>
  <si>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</si>
  <si>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</si>
  <si>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</si>
  <si>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</si>
  <si>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</si>
  <si>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</si>
  <si>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</si>
  <si>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</si>
  <si>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</si>
  <si>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</si>
  <si>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</si>
  <si>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</si>
  <si>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</si>
  <si>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</si>
  <si>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</si>
  <si>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</si>
  <si>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</si>
  <si>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</si>
  <si>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</si>
  <si>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</si>
  <si>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</si>
  <si>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</si>
  <si>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</si>
  <si>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</si>
  <si>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</si>
  <si>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</si>
  <si>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</si>
  <si>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</si>
  <si>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</si>
  <si>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</si>
  <si>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</si>
  <si>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</si>
  <si>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</si>
  <si>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</si>
  <si>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</si>
  <si>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</si>
  <si>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</si>
  <si>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</si>
  <si>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</si>
  <si>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</si>
  <si>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</si>
  <si>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</si>
  <si>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</si>
  <si>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</si>
  <si>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</si>
  <si>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</si>
  <si>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</si>
  <si>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</si>
  <si>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</si>
  <si>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</si>
  <si>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</si>
  <si>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</si>
  <si>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</si>
  <si>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</si>
  <si>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</si>
  <si>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</si>
  <si>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</si>
  <si>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</si>
  <si>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</si>
  <si>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</si>
  <si>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</si>
  <si>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</si>
  <si>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</si>
  <si>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</si>
  <si>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</si>
  <si>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</si>
  <si>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</si>
  <si>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</si>
  <si>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</si>
  <si>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</si>
  <si>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</si>
  <si>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</si>
  <si>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</si>
  <si>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</si>
  <si>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</si>
  <si>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</si>
  <si>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</si>
  <si>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</si>
  <si>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</si>
  <si>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</si>
  <si>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</si>
  <si>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</si>
  <si>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</si>
  <si>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</si>
  <si>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</si>
  <si>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</si>
  <si>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</si>
  <si>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</si>
  <si>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</si>
  <si>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</si>
  <si>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</si>
  <si>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</si>
  <si>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</si>
  <si>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</si>
  <si>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</si>
  <si>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</si>
  <si>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</si>
  <si>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</si>
  <si>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</si>
  <si>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</si>
  <si>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</si>
  <si>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</si>
  <si>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</si>
  <si>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</si>
  <si>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</si>
  <si>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</si>
  <si>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</si>
  <si>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</si>
  <si>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</si>
  <si>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</si>
  <si>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</si>
  <si>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</si>
  <si>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</si>
  <si>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</si>
  <si>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</si>
  <si>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</si>
  <si>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</si>
  <si>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</si>
  <si>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</si>
  <si>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</si>
  <si>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</si>
  <si>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</si>
  <si>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</si>
  <si>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</si>
  <si>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</si>
  <si>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</si>
  <si>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</si>
  <si>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</si>
  <si>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</si>
  <si>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</si>
  <si>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</si>
  <si>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</si>
  <si>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</si>
  <si>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</si>
  <si>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</si>
  <si>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</si>
  <si>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</si>
  <si>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</si>
  <si>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</si>
  <si>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</si>
  <si>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</si>
  <si>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</si>
  <si>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</si>
  <si>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</si>
  <si>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</si>
  <si>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</si>
  <si>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</si>
  <si>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</si>
  <si>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</si>
  <si>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</si>
  <si>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</si>
  <si>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</si>
  <si>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</si>
  <si>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</si>
  <si>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</si>
  <si>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</si>
  <si>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</si>
  <si>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</si>
  <si>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</si>
  <si>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</si>
  <si>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</si>
  <si>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</si>
  <si>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</si>
  <si>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</si>
  <si>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</si>
  <si>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</si>
  <si>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</si>
  <si>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</si>
  <si>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</si>
  <si>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</si>
  <si>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</si>
  <si>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</si>
  <si>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</si>
  <si>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</si>
  <si>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</si>
  <si>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</si>
  <si>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</si>
  <si>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</si>
  <si>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</si>
  <si>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</si>
  <si>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</si>
  <si>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</si>
  <si>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</si>
  <si>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</si>
  <si>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</si>
  <si>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</si>
  <si>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</si>
  <si>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</si>
  <si>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</si>
  <si>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</si>
  <si>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</si>
  <si>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</si>
  <si>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</si>
  <si>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</si>
  <si>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</si>
  <si>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</si>
  <si>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</si>
  <si>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</si>
  <si>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</si>
  <si>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</si>
  <si>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</si>
  <si>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</si>
  <si>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</si>
  <si>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</si>
  <si>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</si>
  <si>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</si>
  <si>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</si>
  <si>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</si>
  <si>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</si>
  <si>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</si>
  <si>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</si>
  <si>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</si>
  <si>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</si>
  <si>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</si>
  <si>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</si>
  <si>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</si>
  <si>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</si>
  <si>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</si>
  <si>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</si>
  <si>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</si>
  <si>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</si>
  <si>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</si>
  <si>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</si>
  <si>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</si>
  <si>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</si>
  <si>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</si>
  <si>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</si>
  <si>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</si>
  <si>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</si>
  <si>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</si>
  <si>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</si>
  <si>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</si>
  <si>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</si>
  <si>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</si>
  <si>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</si>
  <si>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</si>
  <si>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</si>
  <si>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</si>
  <si>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</si>
  <si>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</si>
  <si>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</si>
  <si>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</si>
  <si>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</si>
  <si>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</si>
  <si>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</si>
  <si>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</si>
  <si>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</si>
  <si>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</si>
  <si>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</si>
  <si>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</si>
  <si>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</si>
  <si>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</si>
  <si>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</si>
  <si>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</si>
  <si>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</si>
  <si>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</si>
  <si>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</si>
  <si>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</si>
  <si>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</si>
  <si>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</si>
  <si>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</si>
  <si>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</si>
  <si>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</si>
  <si>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</si>
  <si>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</si>
  <si>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</si>
  <si>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</si>
  <si>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</si>
  <si>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</si>
  <si>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</si>
  <si>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</si>
  <si>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</si>
  <si>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</si>
  <si>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</si>
  <si>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</si>
  <si>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</si>
  <si>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</si>
  <si>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</si>
  <si>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</si>
  <si>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</si>
  <si>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</si>
  <si>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</si>
  <si>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</si>
  <si>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</si>
  <si>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</si>
  <si>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</si>
  <si>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</si>
  <si>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</si>
  <si>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</si>
  <si>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</si>
  <si>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</si>
  <si>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</si>
  <si>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</si>
  <si>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</si>
  <si>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</si>
  <si>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</si>
  <si>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</si>
  <si>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</si>
  <si>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</si>
  <si>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</si>
  <si>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</si>
  <si>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</si>
  <si>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</si>
  <si>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</si>
  <si>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</si>
  <si>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</si>
  <si>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</si>
  <si>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</si>
  <si>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</si>
  <si>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</si>
  <si>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</si>
  <si>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</si>
  <si>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</si>
  <si>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</si>
  <si>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</si>
  <si>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</si>
  <si>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</si>
  <si>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</si>
  <si>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</si>
  <si>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</si>
  <si>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</si>
  <si>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</si>
  <si>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</si>
  <si>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</si>
  <si>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</si>
  <si>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</si>
  <si>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</si>
  <si>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</si>
  <si>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</si>
  <si>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</si>
  <si>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</si>
  <si>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</si>
  <si>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</si>
  <si>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</si>
  <si>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</si>
  <si>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</si>
  <si>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</si>
  <si>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</si>
  <si>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</si>
  <si>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</si>
  <si>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</si>
  <si>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</si>
  <si>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</si>
  <si>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</si>
  <si>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</si>
  <si>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</si>
  <si>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</si>
  <si>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</si>
  <si>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</si>
  <si>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</si>
  <si>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</si>
  <si>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</si>
  <si>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</si>
  <si>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</si>
  <si>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</si>
  <si>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</si>
  <si>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</si>
  <si>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</si>
  <si>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</si>
  <si>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</si>
  <si>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</si>
  <si>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</si>
  <si>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</si>
  <si>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</si>
  <si>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</si>
  <si>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</si>
  <si>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</si>
  <si>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</si>
  <si>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</si>
  <si>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</si>
  <si>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</si>
  <si>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</si>
  <si>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</si>
  <si>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</si>
  <si>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</si>
  <si>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</si>
  <si>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</si>
  <si>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</si>
  <si>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</si>
  <si>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</si>
  <si>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</si>
  <si>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</si>
  <si>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</si>
  <si>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</si>
  <si>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</si>
  <si>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</si>
  <si>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</si>
  <si>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</si>
  <si>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</si>
  <si>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</si>
  <si>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</si>
  <si>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</si>
  <si>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</si>
  <si>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</si>
  <si>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</si>
  <si>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</si>
  <si>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</si>
  <si>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</si>
  <si>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</si>
  <si>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</si>
  <si>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</si>
  <si>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</si>
  <si>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</si>
  <si>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</si>
  <si>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</si>
  <si>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</si>
  <si>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</si>
  <si>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</si>
  <si>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</si>
  <si>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</si>
  <si>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</si>
  <si>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</si>
  <si>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</si>
  <si>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</si>
  <si>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</si>
  <si>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</si>
  <si>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</si>
  <si>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</si>
  <si>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</si>
  <si>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</si>
  <si>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</si>
  <si>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</si>
  <si>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</si>
  <si>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</si>
  <si>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</si>
  <si>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</si>
  <si>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</si>
  <si>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</si>
  <si>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</si>
  <si>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</si>
  <si>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</si>
  <si>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</si>
  <si>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</si>
  <si>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</si>
  <si>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</si>
  <si>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</si>
  <si>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</si>
  <si>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</si>
  <si>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</si>
  <si>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</si>
  <si>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</si>
  <si>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</si>
  <si>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</si>
  <si>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</si>
  <si>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</si>
  <si>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</si>
  <si>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</si>
  <si>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</si>
  <si>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</si>
  <si>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</si>
  <si>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</si>
  <si>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</si>
  <si>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</si>
  <si>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</si>
  <si>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</si>
  <si>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</si>
  <si>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</si>
  <si>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</si>
  <si>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</si>
  <si>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</si>
  <si>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</si>
  <si>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</si>
  <si>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</si>
  <si>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</si>
  <si>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</si>
  <si>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</si>
  <si>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</si>
  <si>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</si>
  <si>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</si>
  <si>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</si>
  <si>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</si>
  <si>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</si>
  <si>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</si>
  <si>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</si>
  <si>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</si>
  <si>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</si>
  <si>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</si>
  <si>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</si>
  <si>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</si>
  <si>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</si>
  <si>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</si>
  <si>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</si>
  <si>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</si>
  <si>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</si>
  <si>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</si>
  <si>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</si>
  <si>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</si>
  <si>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</si>
  <si>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</si>
  <si>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</si>
  <si>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</si>
  <si>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</si>
  <si>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</si>
  <si>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</si>
  <si>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</si>
  <si>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</si>
  <si>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</si>
  <si>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</si>
  <si>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</si>
  <si>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</si>
  <si>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</si>
  <si>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</si>
  <si>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</si>
  <si>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</si>
  <si>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</si>
  <si>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</si>
  <si>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</si>
  <si>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</si>
  <si>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</si>
  <si>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</si>
  <si>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</si>
  <si>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</si>
  <si>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</si>
  <si>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</si>
  <si>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</si>
  <si>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</si>
  <si>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</si>
  <si>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</si>
  <si>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</si>
  <si>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</si>
  <si>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</si>
  <si>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</si>
  <si>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</si>
  <si>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</si>
  <si>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</si>
  <si>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</si>
  <si>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</si>
  <si>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</si>
  <si>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</si>
  <si>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</si>
  <si>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</si>
  <si>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</si>
  <si>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</si>
  <si>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</si>
  <si>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</si>
  <si>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</si>
  <si>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</si>
  <si>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</si>
  <si>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</si>
  <si>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</si>
  <si>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</si>
  <si>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</si>
  <si>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</si>
  <si>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</si>
  <si>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</si>
  <si>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</si>
  <si>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</si>
  <si>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</si>
  <si>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</si>
  <si>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</si>
  <si>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</si>
  <si>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</si>
  <si>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</si>
  <si>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</si>
  <si>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</si>
  <si>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</si>
  <si>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</si>
  <si>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</si>
  <si>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</si>
  <si>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</si>
  <si>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</si>
  <si>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</si>
  <si>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</si>
  <si>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</si>
  <si>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</si>
  <si>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</si>
  <si>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</si>
  <si>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</si>
  <si>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</si>
  <si>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</si>
  <si>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</si>
  <si>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</si>
  <si>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</si>
  <si>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</si>
  <si>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</si>
  <si>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</si>
  <si>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</si>
  <si>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</si>
  <si>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</si>
  <si>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</si>
  <si>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</si>
  <si>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</si>
  <si>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</si>
  <si>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</si>
  <si>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</si>
  <si>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</si>
  <si>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</si>
  <si>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</si>
  <si>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</si>
  <si>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</si>
  <si>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</si>
  <si>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</si>
  <si>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</si>
  <si>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</si>
  <si>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</si>
  <si>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</si>
  <si>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</si>
  <si>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</si>
  <si>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</si>
  <si>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</si>
  <si>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</si>
  <si>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</si>
  <si>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</si>
  <si>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</si>
  <si>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</si>
  <si>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</si>
  <si>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</si>
  <si>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</si>
  <si>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</si>
  <si>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</si>
  <si>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</si>
  <si>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</si>
  <si>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</si>
  <si>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</si>
  <si>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</si>
  <si>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</si>
  <si>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</si>
  <si>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</si>
  <si>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</si>
  <si>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</si>
  <si>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</si>
  <si>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</si>
  <si>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</si>
  <si>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</si>
  <si>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</si>
  <si>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</si>
  <si>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</si>
  <si>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</si>
  <si>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</si>
  <si>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</si>
  <si>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</si>
  <si>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</si>
  <si>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</si>
  <si>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</si>
  <si>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</si>
  <si>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</si>
  <si>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</si>
  <si>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</si>
  <si>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</si>
  <si>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</si>
  <si>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</si>
  <si>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</si>
  <si>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</si>
  <si>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</si>
  <si>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</si>
  <si>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</si>
  <si>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</si>
  <si>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</si>
  <si>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</si>
  <si>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</si>
  <si>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</si>
  <si>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</si>
  <si>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</si>
  <si>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</si>
  <si>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</si>
  <si>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</si>
  <si>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</si>
  <si>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</si>
  <si>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</si>
  <si>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</si>
  <si>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</si>
  <si>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</si>
  <si>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</si>
  <si>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</si>
  <si>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</si>
  <si>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</si>
  <si>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</si>
  <si>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</si>
  <si>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</si>
  <si>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</si>
  <si>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</si>
  <si>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</si>
  <si>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</si>
  <si>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</si>
  <si>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</si>
  <si>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</si>
  <si>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</si>
  <si>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</si>
  <si>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</si>
  <si>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</si>
  <si>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</si>
  <si>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</si>
  <si>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</si>
  <si>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</si>
  <si>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</si>
  <si>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</si>
  <si>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</si>
  <si>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</si>
  <si>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</si>
  <si>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</si>
  <si>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</si>
  <si>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</si>
  <si>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</si>
  <si>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</si>
  <si>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</si>
  <si>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</si>
  <si>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</si>
  <si>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</si>
  <si>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</si>
  <si>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</si>
  <si>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</si>
  <si>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</si>
  <si>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</si>
  <si>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</si>
  <si>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</si>
  <si>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</si>
  <si>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</si>
  <si>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</si>
  <si>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</si>
  <si>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</si>
  <si>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</si>
  <si>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</si>
  <si>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</si>
  <si>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</si>
  <si>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</si>
  <si>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</si>
  <si>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</si>
  <si>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</si>
  <si>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</si>
  <si>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</si>
  <si>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</si>
  <si>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</si>
  <si>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</si>
  <si>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</si>
  <si>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</si>
  <si>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</si>
  <si>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</si>
  <si>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</si>
  <si>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</si>
  <si>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</si>
  <si>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</si>
  <si>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</si>
  <si>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</si>
  <si>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</si>
  <si>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</si>
  <si>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</si>
  <si>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</si>
  <si>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</si>
  <si>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</si>
  <si>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</si>
  <si>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</si>
  <si>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</si>
  <si>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</si>
  <si>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</si>
  <si>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</si>
  <si>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</si>
  <si>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</si>
  <si>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</si>
  <si>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</si>
  <si>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</si>
  <si>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</si>
  <si>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</si>
  <si>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</si>
  <si>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</si>
  <si>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</si>
  <si>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</si>
  <si>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</si>
  <si>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</si>
  <si>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</si>
  <si>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</si>
  <si>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</si>
  <si>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</si>
  <si>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</si>
  <si>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</si>
  <si>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</si>
  <si>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</si>
  <si>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</si>
  <si>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</si>
  <si>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</si>
  <si>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</si>
  <si>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</si>
  <si>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</si>
  <si>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</si>
  <si>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</si>
  <si>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</si>
  <si>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</si>
  <si>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</si>
  <si>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</si>
  <si>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</si>
  <si>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</si>
  <si>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</si>
  <si>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</si>
  <si>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</si>
  <si>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</si>
  <si>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</si>
  <si>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</si>
  <si>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</si>
  <si>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</si>
  <si>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</si>
  <si>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</si>
  <si>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</si>
  <si>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</si>
  <si>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</si>
  <si>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</si>
  <si>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</si>
  <si>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</si>
  <si>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</si>
  <si>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</si>
  <si>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</si>
  <si>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</si>
  <si>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</si>
  <si>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</si>
  <si>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</si>
  <si>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</si>
  <si>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</si>
  <si>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</si>
  <si>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</si>
  <si>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</si>
  <si>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</si>
  <si>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</si>
  <si>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</si>
  <si>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</si>
  <si>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</si>
  <si>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</si>
  <si>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</si>
  <si>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</si>
  <si>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</si>
  <si>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</si>
  <si>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</si>
  <si>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</si>
  <si>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</si>
  <si>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</si>
  <si>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</si>
  <si>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</si>
  <si>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</si>
  <si>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</si>
  <si>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</si>
  <si>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</si>
  <si>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</si>
  <si>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</si>
  <si>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</si>
  <si>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</si>
  <si>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</si>
  <si>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</si>
  <si>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</si>
  <si>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</si>
  <si>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</si>
  <si>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</si>
  <si>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</si>
  <si>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</si>
  <si>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</si>
  <si>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</si>
  <si>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</si>
  <si>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</si>
  <si>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</si>
  <si>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</si>
  <si>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</si>
  <si>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</si>
  <si>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</si>
  <si>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</si>
  <si>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</si>
  <si>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</si>
  <si>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</si>
  <si>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</si>
  <si>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</si>
  <si>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</si>
  <si>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</si>
  <si>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</si>
  <si>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</si>
  <si>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</si>
  <si>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</si>
  <si>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</si>
  <si>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</si>
  <si>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</si>
  <si>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</si>
  <si>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</si>
  <si>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</si>
  <si>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</si>
  <si>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</si>
  <si>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</si>
  <si>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</si>
  <si>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</si>
  <si>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</si>
  <si>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</si>
  <si>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</si>
  <si>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</si>
  <si>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</si>
  <si>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</si>
  <si>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</si>
  <si>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</si>
  <si>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</si>
  <si>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</si>
  <si>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</si>
  <si>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</si>
  <si>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</si>
  <si>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</si>
  <si>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</si>
  <si>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</si>
  <si>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</si>
  <si>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</si>
  <si>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</si>
  <si>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</si>
  <si>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</si>
  <si>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</si>
  <si>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</si>
  <si>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</si>
  <si>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</si>
  <si>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</si>
  <si>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</si>
  <si>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</si>
  <si>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</si>
  <si>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</si>
  <si>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</si>
  <si>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</si>
  <si>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</si>
  <si>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</si>
  <si>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</si>
  <si>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</si>
  <si>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</si>
  <si>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</si>
  <si>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</si>
  <si>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</si>
  <si>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</si>
  <si>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</si>
  <si>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</si>
  <si>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</si>
  <si>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</si>
  <si>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</si>
  <si>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</si>
  <si>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</si>
  <si>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</si>
  <si>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</si>
  <si>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</si>
  <si>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</si>
  <si>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</si>
  <si>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</si>
  <si>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</si>
  <si>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</si>
  <si>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</si>
  <si>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</si>
  <si>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</si>
  <si>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</si>
  <si>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</si>
  <si>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</si>
  <si>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</si>
  <si>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</si>
  <si>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</si>
  <si>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</si>
  <si>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</si>
  <si>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</si>
  <si>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</si>
  <si>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</si>
  <si>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</si>
  <si>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</si>
  <si>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</si>
  <si>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</si>
  <si>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</si>
  <si>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</si>
  <si>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</si>
  <si>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</si>
  <si>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</si>
  <si>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</si>
  <si>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</si>
  <si>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</si>
  <si>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</si>
  <si>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</si>
  <si>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</si>
  <si>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</si>
  <si>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</si>
  <si>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</si>
  <si>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</si>
  <si>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</si>
  <si>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</si>
  <si>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</si>
  <si>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</si>
  <si>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</si>
  <si>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</si>
  <si>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</si>
  <si>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</si>
  <si>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</si>
  <si>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</si>
  <si>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</si>
  <si>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</si>
  <si>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</si>
  <si>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</si>
  <si>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</si>
  <si>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</si>
  <si>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</si>
  <si>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</si>
  <si>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</si>
  <si>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</si>
  <si>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</si>
  <si>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</si>
  <si>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</si>
  <si>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</si>
  <si>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</si>
  <si>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</si>
  <si>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</si>
  <si>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</si>
  <si>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</si>
  <si>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</si>
  <si>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</si>
  <si>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</si>
  <si>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</si>
  <si>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</si>
  <si>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</si>
  <si>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</si>
  <si>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</si>
  <si>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</si>
  <si>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</si>
  <si>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</si>
  <si>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</si>
  <si>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</si>
  <si>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</si>
  <si>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</si>
  <si>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</si>
  <si>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</si>
  <si>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</si>
  <si>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</si>
  <si>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</si>
  <si>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</si>
  <si>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</si>
  <si>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</si>
  <si>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</si>
  <si>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</si>
  <si>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</si>
  <si>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</si>
  <si>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</si>
  <si>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</si>
  <si>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</si>
  <si>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</si>
  <si>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</si>
  <si>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</si>
  <si>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</si>
  <si>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</si>
  <si>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</si>
  <si>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</si>
  <si>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</si>
  <si>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</si>
  <si>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</si>
  <si>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</si>
  <si>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</si>
  <si>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</si>
  <si>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</si>
  <si>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</si>
  <si>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</si>
  <si>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</si>
  <si>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</si>
  <si>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</si>
  <si>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</si>
  <si>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</si>
  <si>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</si>
  <si>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</si>
  <si>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</si>
  <si>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</si>
  <si>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</si>
  <si>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</si>
  <si>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</si>
  <si>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</si>
  <si>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</si>
  <si>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</si>
  <si>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</si>
  <si>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</si>
  <si>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</si>
  <si>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</si>
  <si>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</si>
  <si>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</si>
  <si>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</si>
  <si>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</si>
  <si>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</si>
  <si>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</si>
  <si>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</si>
  <si>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</si>
  <si>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</si>
  <si>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</si>
  <si>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</si>
  <si>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</si>
  <si>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</si>
  <si>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</si>
  <si>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</si>
  <si>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</si>
  <si>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</si>
  <si>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</si>
  <si>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</si>
  <si>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</si>
  <si>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</si>
  <si>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</si>
  <si>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</si>
  <si>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</si>
  <si>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</si>
  <si>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</si>
  <si>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</si>
  <si>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</si>
  <si>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</si>
  <si>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</si>
  <si>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</si>
  <si>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</si>
  <si>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</si>
  <si>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</si>
  <si>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</si>
  <si>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</si>
  <si>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</si>
  <si>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</si>
  <si>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</si>
  <si>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</si>
  <si>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</si>
  <si>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</si>
  <si>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</si>
  <si>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</si>
  <si>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</si>
  <si>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</si>
  <si>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</si>
  <si>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</si>
  <si>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</si>
  <si>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</si>
  <si>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</si>
  <si>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</si>
  <si>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</si>
  <si>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</si>
  <si>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</si>
  <si>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</si>
  <si>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</si>
  <si>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</si>
  <si>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</si>
  <si>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</si>
  <si>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</si>
  <si>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</si>
  <si>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</si>
  <si>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</si>
  <si>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</si>
  <si>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</si>
  <si>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</si>
  <si>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</si>
  <si>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</si>
  <si>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</si>
  <si>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</si>
  <si>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</si>
  <si>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</si>
  <si>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</si>
  <si>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</si>
  <si>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</si>
  <si>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</si>
  <si>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</si>
  <si>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</si>
  <si>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</si>
  <si>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</si>
  <si>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</si>
  <si>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</si>
  <si>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</si>
  <si>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</si>
  <si>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</si>
  <si>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</si>
  <si>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</si>
  <si>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</si>
  <si>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</si>
  <si>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</si>
  <si>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</si>
  <si>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</si>
  <si>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</si>
  <si>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</si>
  <si>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</si>
  <si>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</si>
  <si>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</si>
  <si>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</si>
  <si>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</si>
  <si>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</si>
  <si>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</si>
  <si>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</si>
  <si>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</si>
  <si>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</si>
  <si>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</si>
  <si>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</si>
  <si>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</si>
  <si>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</si>
  <si>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</si>
  <si>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</si>
  <si>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</si>
  <si>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</si>
  <si>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</si>
  <si>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</si>
  <si>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</si>
  <si>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</si>
  <si>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</si>
  <si>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</si>
  <si>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</si>
  <si>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</si>
  <si>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</si>
  <si>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</si>
  <si>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</si>
  <si>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</si>
  <si>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</si>
  <si>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</si>
  <si>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</si>
  <si>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</si>
  <si>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</si>
  <si>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</si>
  <si>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</si>
  <si>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</si>
  <si>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</si>
  <si>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</si>
  <si>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</si>
  <si>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</si>
  <si>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</si>
  <si>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</si>
  <si>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</si>
  <si>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</si>
  <si>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</si>
  <si>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</si>
  <si>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</si>
  <si>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</si>
  <si>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</si>
  <si>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</si>
  <si>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</si>
  <si>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</si>
  <si>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</si>
  <si>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</si>
  <si>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</si>
  <si>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</si>
  <si>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</si>
  <si>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</si>
  <si>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</si>
  <si>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</si>
  <si>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</si>
  <si>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</si>
  <si>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</si>
  <si>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</si>
  <si>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</si>
  <si>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</si>
  <si>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</si>
  <si>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</si>
  <si>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</si>
  <si>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</si>
  <si>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</si>
  <si>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</si>
  <si>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</si>
  <si>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</si>
  <si>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</si>
  <si>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</si>
  <si>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</si>
  <si>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</si>
  <si>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</si>
  <si>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</si>
  <si>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</si>
  <si>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</si>
  <si>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</si>
  <si>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</si>
  <si>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</si>
  <si>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</si>
  <si>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</si>
  <si>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</si>
  <si>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</si>
  <si>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</si>
  <si>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</si>
  <si>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</si>
  <si>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</si>
  <si>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</si>
  <si>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</si>
  <si>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</si>
  <si>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</si>
  <si>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</si>
  <si>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</si>
  <si>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</si>
  <si>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</si>
  <si>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</si>
  <si>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</si>
  <si>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</si>
  <si>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</si>
  <si>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</si>
  <si>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</si>
  <si>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</si>
  <si>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</si>
  <si>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</si>
  <si>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</si>
  <si>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</si>
  <si>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</si>
  <si>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</si>
  <si>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</si>
  <si>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</si>
  <si>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</si>
  <si>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</si>
  <si>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</si>
  <si>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</si>
  <si>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</si>
  <si>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</si>
  <si>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</si>
  <si>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</si>
  <si>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</si>
  <si>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</si>
  <si>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</si>
  <si>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</si>
  <si>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</si>
  <si>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</si>
  <si>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</si>
  <si>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</si>
  <si>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</si>
  <si>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</si>
  <si>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</si>
  <si>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</si>
  <si>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</si>
  <si>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</si>
  <si>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</si>
  <si>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</si>
  <si>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</si>
  <si>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</si>
  <si>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</si>
  <si>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</si>
  <si>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</si>
  <si>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</si>
  <si>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</si>
  <si>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</si>
  <si>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</si>
  <si>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</si>
  <si>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</si>
  <si>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</si>
  <si>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</si>
  <si>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</si>
  <si>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</si>
  <si>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</si>
  <si>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</si>
  <si>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</si>
  <si>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</si>
  <si>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</si>
  <si>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</si>
  <si>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</si>
  <si>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</si>
  <si>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</si>
  <si>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</si>
  <si>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</si>
  <si>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</si>
  <si>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</si>
  <si>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</si>
  <si>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</si>
  <si>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</si>
  <si>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</si>
  <si>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</si>
  <si>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</si>
  <si>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</si>
  <si>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</si>
  <si>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</si>
  <si>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</si>
  <si>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</si>
  <si>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</si>
  <si>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</si>
  <si>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</si>
  <si>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</si>
  <si>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</si>
  <si>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</si>
  <si>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</si>
  <si>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</si>
  <si>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</si>
  <si>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</si>
  <si>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</si>
  <si>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</si>
  <si>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</si>
  <si>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</si>
  <si>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</si>
  <si>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</si>
  <si>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</si>
  <si>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</si>
  <si>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</si>
  <si>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</si>
  <si>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</si>
  <si>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</si>
  <si>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</si>
  <si>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</si>
  <si>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</si>
  <si>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</si>
  <si>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</si>
  <si>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</si>
  <si>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</si>
  <si>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</si>
  <si>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</si>
  <si>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</si>
  <si>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</si>
  <si>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</si>
  <si>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</si>
  <si>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</si>
  <si>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</si>
  <si>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</si>
  <si>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</si>
  <si>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</si>
  <si>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</si>
  <si>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</si>
  <si>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</si>
  <si>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</si>
  <si>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</si>
  <si>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</si>
  <si>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</si>
  <si>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</si>
  <si>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</si>
  <si>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</si>
  <si>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</si>
  <si>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</si>
  <si>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</si>
  <si>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</si>
  <si>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</si>
  <si>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</si>
  <si>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</si>
  <si>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</si>
  <si>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</si>
  <si>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</si>
  <si>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</si>
  <si>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</si>
  <si>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</si>
  <si>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</si>
  <si>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</si>
  <si>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</si>
  <si>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</si>
  <si>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</si>
  <si>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</si>
  <si>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</si>
  <si>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</si>
  <si>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</si>
  <si>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</si>
  <si>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</si>
  <si>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</si>
  <si>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</si>
  <si>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</si>
  <si>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</si>
  <si>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</si>
  <si>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</si>
  <si>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</si>
  <si>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</si>
  <si>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</si>
  <si>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</si>
  <si>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</si>
  <si>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</si>
  <si>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</si>
  <si>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</si>
  <si>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</si>
  <si>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</si>
  <si>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</si>
  <si>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</si>
  <si>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</si>
  <si>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</si>
  <si>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</si>
  <si>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</si>
  <si>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</si>
  <si>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</si>
  <si>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</si>
  <si>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</si>
  <si>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</si>
  <si>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</si>
  <si>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</si>
  <si>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</si>
  <si>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</si>
  <si>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</si>
  <si>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</si>
  <si>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</si>
  <si>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</si>
  <si>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</si>
  <si>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</si>
  <si>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</si>
  <si>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</si>
  <si>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</si>
  <si>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</si>
  <si>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</si>
  <si>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</si>
  <si>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</si>
  <si>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</si>
  <si>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</si>
  <si>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</si>
  <si>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</si>
  <si>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</si>
  <si>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</si>
  <si>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</si>
  <si>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</si>
  <si>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</si>
  <si>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</si>
  <si>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</si>
  <si>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</si>
  <si>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</si>
  <si>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</si>
  <si>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</si>
  <si>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</si>
  <si>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</si>
  <si>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</si>
  <si>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</si>
  <si>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</si>
  <si>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</si>
  <si>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</si>
  <si>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</si>
  <si>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</si>
  <si>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</si>
  <si>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</si>
  <si>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</si>
  <si>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</si>
  <si>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</si>
  <si>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</si>
  <si>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</si>
  <si>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</si>
  <si>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</si>
  <si>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</si>
  <si>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</si>
  <si>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</si>
  <si>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</si>
  <si>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</si>
  <si>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</si>
  <si>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</si>
  <si>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</si>
  <si>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</si>
  <si>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</si>
  <si>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</si>
  <si>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</si>
  <si>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</si>
  <si>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</si>
  <si>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</si>
  <si>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</si>
  <si>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</si>
  <si>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</si>
  <si>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</si>
  <si>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</si>
  <si>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</si>
  <si>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</si>
  <si>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</si>
  <si>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</si>
  <si>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</si>
  <si>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</si>
  <si>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</si>
  <si>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</si>
  <si>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</si>
  <si>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</si>
  <si>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</si>
  <si>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</si>
  <si>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</si>
  <si>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</si>
  <si>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</si>
  <si>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</si>
  <si>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</si>
  <si>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</si>
  <si>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</si>
  <si>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</si>
  <si>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</si>
  <si>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</si>
  <si>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</si>
  <si>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</si>
  <si>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</si>
  <si>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</si>
  <si>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</si>
  <si>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</si>
  <si>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</si>
  <si>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</si>
  <si>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</si>
  <si>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</si>
  <si>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</si>
  <si>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</si>
  <si>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</si>
  <si>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</si>
  <si>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</si>
  <si>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</si>
  <si>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</si>
  <si>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</si>
  <si>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</si>
  <si>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</si>
  <si>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</si>
  <si>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</si>
  <si>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</si>
  <si>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</si>
  <si>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</si>
  <si>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</si>
  <si>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</si>
  <si>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</si>
  <si>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</si>
  <si>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</si>
  <si>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</si>
  <si>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</si>
  <si>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</si>
  <si>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</si>
  <si>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</si>
  <si>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</si>
  <si>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</si>
  <si>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</si>
  <si>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</si>
  <si>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</si>
  <si>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</si>
  <si>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</si>
  <si>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</si>
  <si>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</si>
  <si>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</si>
  <si>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</si>
  <si>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</si>
  <si>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</si>
  <si>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</si>
  <si>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</si>
  <si>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</si>
  <si>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</si>
  <si>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</si>
  <si>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</si>
  <si>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</si>
  <si>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</si>
  <si>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</si>
  <si>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</si>
  <si>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</si>
  <si>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</si>
  <si>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</si>
  <si>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</si>
  <si>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</si>
  <si>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</si>
  <si>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</si>
  <si>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</si>
  <si>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</si>
  <si>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</si>
  <si>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</si>
  <si>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</si>
  <si>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</si>
  <si>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</si>
  <si>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</si>
  <si>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</si>
  <si>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</si>
  <si>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</si>
  <si>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</si>
  <si>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</si>
  <si>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</si>
  <si>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</si>
  <si>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</si>
  <si>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</si>
  <si>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</si>
  <si>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</si>
  <si>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</si>
  <si>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</si>
  <si>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</si>
  <si>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</si>
  <si>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</si>
  <si>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</si>
  <si>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</si>
  <si>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</si>
  <si>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</si>
  <si>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</si>
  <si>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</si>
  <si>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</si>
  <si>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</si>
  <si>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</si>
  <si>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</si>
  <si>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</si>
  <si>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</si>
  <si>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</si>
  <si>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</si>
  <si>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</si>
  <si>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</si>
  <si>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</si>
  <si>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</si>
  <si>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</si>
  <si>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</si>
  <si>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</si>
  <si>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</si>
  <si>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</si>
  <si>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</si>
  <si>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</si>
  <si>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</si>
  <si>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</si>
  <si>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</si>
  <si>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</si>
  <si>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</si>
  <si>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</si>
  <si>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</si>
  <si>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</si>
  <si>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</si>
  <si>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</si>
  <si>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</si>
  <si>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</si>
  <si>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</si>
  <si>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</si>
  <si>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</si>
  <si>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</si>
  <si>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</si>
  <si>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</si>
  <si>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</si>
  <si>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</si>
  <si>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</si>
  <si>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</si>
  <si>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</si>
  <si>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</si>
  <si>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</si>
  <si>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</si>
  <si>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</si>
  <si>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</si>
  <si>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</si>
  <si>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</si>
  <si>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</si>
  <si>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</si>
  <si>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</si>
  <si>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</si>
  <si>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</si>
  <si>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</si>
  <si>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</si>
  <si>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</si>
  <si>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</si>
  <si>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</si>
  <si>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</si>
  <si>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</si>
  <si>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</si>
  <si>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</si>
  <si>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</si>
  <si>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</si>
  <si>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</si>
  <si>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</si>
  <si>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</si>
  <si>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</si>
  <si>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</si>
  <si>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</si>
  <si>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</si>
  <si>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</si>
  <si>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</si>
  <si>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</si>
  <si>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</si>
  <si>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</si>
  <si>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</si>
  <si>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</si>
  <si>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</si>
  <si>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</si>
  <si>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</si>
  <si>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</si>
  <si>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</si>
  <si>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</si>
  <si>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</si>
  <si>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</si>
  <si>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</si>
  <si>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</si>
  <si>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</si>
  <si>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</si>
  <si>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</si>
  <si>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</si>
  <si>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</si>
  <si>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</si>
  <si>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</si>
  <si>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</si>
  <si>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</si>
  <si>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</si>
  <si>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</si>
  <si>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</si>
  <si>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</si>
  <si>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</si>
  <si>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</si>
  <si>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</si>
  <si>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</si>
  <si>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</si>
  <si>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</si>
  <si>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</si>
  <si>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</si>
  <si>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</si>
  <si>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</si>
  <si>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</si>
  <si>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</si>
  <si>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</si>
  <si>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</si>
  <si>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</si>
  <si>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</si>
  <si>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</si>
  <si>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</si>
  <si>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</si>
  <si>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</si>
  <si>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</si>
  <si>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</si>
  <si>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</si>
  <si>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</si>
  <si>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</si>
  <si>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</si>
  <si>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</si>
  <si>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</si>
  <si>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</si>
  <si>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</si>
  <si>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</si>
  <si>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</si>
  <si>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</si>
  <si>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</si>
  <si>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</si>
  <si>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</si>
  <si>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</si>
  <si>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</si>
  <si>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</si>
  <si>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</si>
  <si>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</si>
  <si>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</si>
  <si>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</si>
  <si>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</si>
  <si>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</si>
  <si>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</si>
  <si>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</si>
  <si>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</si>
  <si>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</si>
  <si>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</si>
  <si>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</si>
  <si>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</si>
  <si>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</si>
  <si>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</si>
  <si>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</si>
  <si>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</si>
  <si>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</si>
  <si>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</si>
  <si>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</si>
  <si>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</si>
  <si>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</si>
  <si>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</si>
  <si>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</si>
  <si>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</si>
  <si>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</si>
  <si>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</si>
  <si>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</si>
  <si>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</si>
  <si>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</si>
  <si>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</si>
  <si>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</si>
  <si>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</si>
  <si>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</si>
  <si>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</si>
  <si>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</si>
  <si>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</si>
  <si>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</si>
  <si>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</si>
  <si>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</si>
  <si>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</si>
  <si>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</si>
  <si>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</si>
  <si>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</si>
  <si>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</si>
  <si>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</si>
  <si>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</si>
  <si>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</si>
  <si>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</si>
  <si>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</si>
  <si>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</si>
  <si>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</si>
  <si>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</si>
  <si>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</si>
  <si>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</si>
  <si>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</si>
  <si>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</si>
  <si>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</si>
  <si>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</si>
  <si>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</si>
  <si>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</si>
  <si>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</si>
  <si>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</si>
  <si>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</si>
  <si>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</si>
  <si>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</si>
  <si>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</si>
  <si>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</si>
  <si>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</si>
  <si>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</si>
  <si>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</si>
  <si>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</si>
  <si>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</si>
  <si>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</si>
  <si>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</si>
  <si>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</si>
  <si>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</si>
  <si>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</si>
  <si>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</si>
  <si>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</si>
  <si>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</si>
  <si>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</si>
  <si>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</si>
  <si>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</si>
  <si>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</si>
  <si>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</si>
  <si>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</si>
  <si>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</si>
  <si>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</si>
  <si>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</si>
  <si>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</si>
  <si>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</si>
  <si>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</si>
  <si>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</si>
  <si>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</si>
  <si>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</si>
  <si>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</si>
  <si>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</si>
  <si>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</si>
  <si>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</si>
  <si>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</si>
  <si>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</si>
  <si>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</si>
  <si>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</si>
  <si>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</si>
  <si>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</si>
  <si>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</si>
  <si>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</si>
  <si>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</si>
  <si>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</si>
  <si>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</si>
  <si>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</si>
  <si>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</si>
  <si>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</si>
  <si>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</si>
  <si>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</si>
  <si>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</si>
  <si>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</si>
  <si>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</si>
  <si>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</si>
  <si>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</si>
  <si>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</si>
  <si>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</si>
  <si>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</si>
  <si>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</si>
  <si>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</si>
  <si>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</si>
  <si>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</si>
  <si>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</si>
  <si>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</si>
  <si>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</si>
  <si>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</si>
  <si>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</si>
  <si>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</si>
  <si>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</si>
  <si>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</si>
  <si>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</si>
  <si>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</si>
  <si>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</si>
  <si>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</si>
  <si>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</si>
  <si>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</si>
  <si>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</si>
  <si>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</si>
  <si>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</si>
  <si>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</si>
  <si>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</si>
  <si>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</si>
  <si>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</si>
  <si>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</si>
  <si>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</si>
  <si>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</si>
  <si>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</si>
  <si>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</si>
  <si>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</si>
  <si>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</si>
  <si>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</si>
  <si>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</si>
  <si>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</si>
  <si>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</si>
  <si>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</si>
  <si>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</si>
  <si>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</si>
  <si>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</si>
  <si>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</si>
  <si>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</si>
  <si>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</si>
  <si>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</si>
  <si>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</si>
  <si>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</si>
  <si>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</si>
  <si>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</si>
  <si>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</si>
  <si>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</si>
  <si>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</si>
  <si>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</si>
  <si>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</si>
  <si>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</si>
  <si>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</si>
  <si>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</si>
  <si>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</si>
  <si>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</si>
  <si>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</si>
  <si>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</si>
  <si>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</si>
  <si>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</si>
  <si>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</si>
  <si>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</si>
  <si>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</si>
  <si>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</si>
  <si>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</si>
  <si>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</si>
  <si>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</si>
  <si>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</si>
  <si>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</si>
  <si>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</si>
  <si>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</si>
  <si>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</si>
  <si>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</si>
  <si>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</si>
  <si>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</si>
  <si>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</si>
  <si>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</si>
  <si>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</si>
  <si>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</si>
  <si>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</si>
  <si>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</si>
  <si>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</si>
  <si>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</si>
  <si>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</si>
  <si>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</si>
  <si>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</si>
  <si>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</si>
  <si>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</si>
  <si>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</si>
  <si>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</si>
  <si>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</si>
  <si>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</si>
  <si>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</si>
  <si>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</si>
  <si>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</si>
  <si>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</si>
  <si>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</si>
  <si>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</si>
  <si>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</si>
  <si>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</si>
  <si>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</si>
  <si>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</si>
  <si>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</si>
  <si>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</si>
  <si>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</si>
  <si>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</si>
  <si>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</si>
  <si>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</si>
  <si>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</si>
  <si>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</si>
  <si>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</si>
  <si>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</si>
  <si>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</si>
  <si>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</si>
  <si>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</si>
  <si>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</si>
  <si>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</si>
  <si>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</si>
  <si>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</si>
  <si>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</si>
  <si>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</si>
  <si>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</si>
  <si>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</si>
  <si>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</si>
  <si>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</si>
  <si>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</si>
  <si>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</si>
  <si>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</si>
  <si>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</si>
  <si>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</si>
  <si>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</si>
  <si>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</si>
  <si>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</si>
  <si>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</si>
  <si>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</si>
  <si>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</si>
  <si>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</si>
  <si>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</si>
  <si>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</si>
  <si>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</si>
  <si>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</si>
  <si>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</si>
  <si>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</si>
  <si>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</si>
  <si>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</si>
  <si>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</si>
  <si>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</si>
  <si>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</si>
  <si>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</si>
  <si>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</si>
  <si>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</si>
  <si>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</si>
  <si>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</si>
  <si>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</si>
  <si>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</si>
  <si>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</si>
  <si>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</si>
  <si>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</si>
  <si>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</si>
  <si>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</si>
  <si>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</si>
  <si>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</si>
  <si>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</si>
  <si>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</si>
  <si>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</si>
  <si>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</si>
  <si>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</si>
  <si>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</si>
  <si>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</si>
  <si>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</si>
  <si>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</si>
  <si>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</si>
  <si>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</si>
  <si>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</si>
  <si>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</si>
  <si>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</si>
  <si>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</si>
  <si>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</si>
  <si>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</si>
  <si>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</si>
  <si>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</si>
  <si>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</si>
  <si>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</si>
  <si>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</si>
  <si>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</si>
  <si>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</si>
  <si>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</si>
  <si>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</si>
  <si>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</si>
  <si>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</si>
  <si>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</si>
  <si>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</si>
  <si>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</si>
  <si>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</si>
  <si>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</si>
  <si>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</si>
  <si>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</si>
  <si>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</si>
  <si>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</si>
  <si>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</si>
  <si>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</si>
  <si>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</si>
  <si>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</si>
  <si>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</si>
  <si>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</si>
  <si>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</si>
  <si>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</si>
  <si>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</si>
  <si>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</si>
  <si>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</si>
  <si>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</si>
  <si>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</si>
  <si>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</si>
  <si>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</si>
  <si>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</si>
  <si>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</si>
  <si>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</si>
  <si>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</si>
  <si>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</si>
  <si>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</si>
  <si>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</si>
  <si>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</si>
  <si>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</si>
  <si>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</si>
  <si>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</si>
  <si>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</si>
  <si>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</si>
  <si>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</si>
  <si>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</si>
  <si>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</si>
  <si>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</si>
  <si>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</si>
  <si>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</si>
  <si>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</si>
  <si>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</si>
  <si>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</si>
  <si>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</si>
  <si>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</si>
  <si>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</si>
  <si>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</si>
  <si>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</si>
  <si>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</si>
  <si>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</si>
  <si>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</si>
  <si>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</si>
  <si>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</si>
  <si>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</si>
  <si>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</si>
  <si>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</si>
  <si>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</si>
  <si>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</si>
  <si>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</si>
  <si>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</si>
  <si>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</si>
  <si>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</si>
  <si>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</si>
  <si>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</si>
  <si>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</si>
  <si>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</si>
  <si>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</si>
  <si>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</si>
  <si>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</si>
  <si>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</si>
  <si>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</si>
  <si>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</si>
  <si>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</si>
  <si>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</si>
  <si>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</si>
  <si>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</si>
  <si>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</si>
  <si>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</si>
  <si>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</si>
  <si>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</si>
  <si>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</si>
  <si>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</si>
  <si>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</si>
  <si>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</si>
  <si>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</si>
  <si>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</si>
  <si>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</si>
  <si>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</si>
  <si>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</si>
  <si>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</si>
  <si>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</si>
  <si>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</si>
  <si>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</si>
  <si>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</si>
  <si>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</si>
  <si>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</si>
  <si>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</si>
  <si>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</si>
  <si>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</si>
  <si>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</si>
  <si>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</si>
  <si>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</si>
  <si>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</si>
  <si>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</si>
  <si>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</si>
  <si>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</si>
  <si>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</si>
  <si>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</si>
  <si>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</si>
  <si>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</si>
  <si>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</si>
  <si>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</si>
  <si>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</si>
  <si>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</si>
  <si>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</si>
  <si>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</si>
  <si>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</si>
  <si>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</si>
  <si>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</si>
  <si>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</si>
  <si>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</si>
  <si>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</si>
  <si>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</si>
  <si>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</si>
  <si>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</si>
  <si>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</si>
  <si>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</si>
  <si>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</si>
  <si>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</si>
  <si>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</si>
  <si>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</si>
  <si>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</si>
  <si>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</si>
  <si>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</si>
  <si>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</si>
  <si>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</si>
  <si>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</si>
  <si>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</si>
  <si>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</si>
  <si>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</si>
  <si>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</si>
  <si>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</si>
  <si>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</si>
  <si>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</si>
  <si>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</si>
  <si>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</si>
  <si>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</si>
  <si>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</si>
  <si>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</si>
  <si>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</si>
  <si>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</si>
  <si>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</si>
  <si>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</si>
  <si>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</si>
  <si>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</si>
  <si>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</si>
  <si>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</si>
  <si>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</si>
  <si>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</si>
  <si>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</si>
  <si>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DERECHO DE PETICION DE INTERES GENERAL</t>
  </si>
  <si>
    <t>EL MOTIVO DE MI SOLICITUD  ES QUE YA VAMOS A CUMPLIR UN ANO EN EL CONJUNTO RESIDENCIAL CASTILLA LA NUEVA  CON DIFICULTAD AL INGRESO Y SALIDA DE NUESTRO CONJUNTO YA QUE  SE HAN INSTALADO VENDEDORES AMBULANTES EN ESPECIAL UNA FERRETERIA QUE OCUPA LA MITAD D ELA CUADRA  DONDE DESCARGA ARENA  Y TODO TIPO DE MATERIAL DE CONSTRUCCION  EL SENOR QUE ES DUENO DE ESTO  HA INCLUSO TALADRADO EL PISO PARA PONER SUS ACRPAS  AL LADO HAY VENTA DE EMPANADAS Y ESTA JUNTO A LOS GALONE SD EPINTURA QUE TIENE GENERANDO UN RIESGO  INMINENTE. DE PARTE DLE CONJUNTO CONSEJO Y ADMINISTARCION  SE QUE HAN PRESENTADO SOLICITUD Y OTROS VECINOS PEDIDO DE SU COLABORACION PRONTO ACTUAR ANTE ESTA SITUACION  YA QUE ME HA PASAOD  TENGO UN HIJO MENOR DE EDAD  CON DISCAPACIDAD Y HE TENIDO QUE SALIR DE EMERGENCIA DEL CONJUNTO Y NO LOGRO SALIR POR QUE HAY TRANCON POR LOS CARROS QUE ESTACIONAN  A COMPRAR A LOS VENDEDORES   LSO ACRROS DONDE DESCAGAR LA ARENA Y MATERIAL DE VENTA. ESTA CUADRA E SUNA CALLE CERRADA NO TENEMOS OTRA SALIDA  Y DEMANERA URGENTE Y PRIORITARIA EXIGIMOS A LOS ORGANISMOS ENCARGADOS DE ESTE TIPO DE PROBLEMATICA QUE NOS PRESTEN ATENCIO Y DEJEN DE DILATAR  ESTA PROBLEMATICA YA QUE  ESTAN BOTANDO LOS EXCOBROS DEL MATERIAL  QUE VENDEN LOS RESIDUOS LOS ESTAN DEJANDO EN EL PARQUE QUE ESTA CERRADO POR QUE AUN NO ESTA HABILITADO   AGRADEZCO SU ATENCION A LA PRESENTE SOLICITUF</t>
  </si>
  <si>
    <t>46 - CASTILLA</t>
  </si>
  <si>
    <t>EL VERGEL ORIENTAL</t>
  </si>
  <si>
    <t xml:space="preserve">Reciba un cordial saludo  apreciado Ciudadano(a)  Una vez analizada su peticion y de acuerdo con la ley 1755 de 2015  trasladamos su caso a la Secretaria de Gobierno -Alcaldia Local-  al Instituto para la Economia Social IPES  a la Unidad Administrativa Especial de Servicios Publicos UAESP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</si>
  <si>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IPES</t>
  </si>
  <si>
    <t>SUBDIRECCION DE ADMINISTRACION INMOBILIARIA Y DE ESPACIO PUBLICO</t>
  </si>
  <si>
    <t>SUPERCADE CAD</t>
  </si>
  <si>
    <t>ESCRITO</t>
  </si>
  <si>
    <t>Registro para asignacion</t>
  </si>
  <si>
    <t>Solucionado - Registro con preclasificacion</t>
  </si>
  <si>
    <t>RADICADO ORFEO DADEP 20224000218412  RADICADO SA 1-2022-010011. TRASLADO RADICADO BOGOTA TE ESCUCHA 3251272022. SOLICITUD DE INTERVENCION PARA RETIRO DE PORTON EN CONCRETO Y SOLUCION A PROBLEMATICAS DE ALUMBRADO PUBLICO QUE CONTRIBUYE AL VANDFALISMO EN LA ZONA  Y MAYOR SEGUREIDAD DE LA FUERZA PUBLICA.</t>
  </si>
  <si>
    <t>ASESORIA PEDAGOGICA SOBRE ESPACIO PUBLICO.</t>
  </si>
  <si>
    <t>1-2022-010011</t>
  </si>
  <si>
    <t>Juridica</t>
  </si>
  <si>
    <t>NIT</t>
  </si>
  <si>
    <t xml:space="preserve">ASOCIACION DE PERSONAS EN CONDICION ESPECIALES MAD   </t>
  </si>
  <si>
    <t>Propios</t>
  </si>
  <si>
    <t>LINEA 195 - SERVICIO A LA CIUDADANIA</t>
  </si>
  <si>
    <t>TELEFONO</t>
  </si>
  <si>
    <t>SE COMUNICA PERSONA ANONIMA EL DIA 15 DE SEPTIEMBRE DEL ANO EN CURSO  SIENDO LAS  5 08 DE LA TARDE MANIFESTANDO INTERPONER PETICION ANTE LAS ENTIDADES ENCARGADAS  EN LA CUAL MANIFIESTA QUE DESEA REPORTAR  QUE UN VEHICULO PERMANECE PARQUEADO EN EL ANDEN EN LA DIRECCION CALLE 67 SUR 81 G - 59  EN EL BARRIO BOSA PALESTINA  IMPIDIENDO EL PASO PEATONAL POR LO CUAL LOS PEATONES DEBE HACER USO DE LA VIA DE CIRCULACION VEHICULAR LO QUE PUEDE GENERAR UN ACCIDENTE. PIDE QUE LAS ENTIDADES ENCARGADAS PROCEDAN CON LAS INVESTIGACIONES.</t>
  </si>
  <si>
    <t>Ingreso de un Reclamo  Queja o Sugerencia en el Sistema Distrital de Quejas y Soluciones</t>
  </si>
  <si>
    <t xml:space="preserve">Reciba un cordial saludo apreciado ciudadano (a)  Una vez analizada su peticion le informamos que su caso lo esta tramitando la Secretaria de Gobierno -Alcaldia Local- y la Secretaria de Movilidad  entidades competentes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</si>
  <si>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Por el distrito</t>
  </si>
  <si>
    <t>CERTIFICACIONES</t>
  </si>
  <si>
    <t>CERTIFICACION O CONCEPTO DE LA PROPIEDAD INMOBILIARIA DISTRITAL</t>
  </si>
  <si>
    <t>SOLICITO CORDIALMENTE LA ACTUALIZACION Y LA CERTIFICACION DE ESPACIO PUBLICO POR EL DADEP Y TALLER DE ESPACIO PUBLICO   DE EL PARQUE DE DENOMINACION DE BOLSILLO SAN ANTONIO NORTE IDENTIFICADO CON EL CODIGO 01-192  UBICADO EN LA CARRERA 8D NO 181-67  QUEDO ATENTO A LA RESPUESTA Y EL PROCESO  MUCHAS GRACIAS.</t>
  </si>
  <si>
    <t>01 - USAQUEN</t>
  </si>
  <si>
    <t>9 - VERBENAL</t>
  </si>
  <si>
    <t>SAN ANTONIO NORTE</t>
  </si>
  <si>
    <t xml:space="preserve">Reciba un cordial saludo  apreciado ciudadano   Su solicitud ha sido asignada a la Subdireccion de Registro Inmobiliaria y Espacio Publico de la Defensoria del Espacio Publico con el radicado Orfeo Dadep No.20224080219062.  Puede hacer seguimiento a su solicitud a traves de Bogota te escucha-Sistema de Quejas y Soluciones con el numero Sdqs 3335932022 y en https //www.dadep.gov.co/consulte-estado-su-radicado con el Orfeo No. 20224080219062 con el codigo de verificacion 96393  Feliz dia </t>
  </si>
  <si>
    <t>SNEIDER  LOPEZ RODRIGUEZ</t>
  </si>
  <si>
    <t>slopezr95@gmail.com</t>
  </si>
  <si>
    <t>Cristhian Camilo Montana Hernandez</t>
  </si>
  <si>
    <t>WEB SERVICE</t>
  </si>
  <si>
    <t>DERECHO DE PETICION DE INTERES PARTICULAR</t>
  </si>
  <si>
    <t>Radicado Orfeo Dadep No  20224080218712  Asunto  -VIRTUAL- Derecho de peticion. Solicitud informaci??n  acerca de predios que puedan estar en la localidad de Bosa y sean puesto en comodato o alg??n acuerdo de uso dentro de la norma.</t>
  </si>
  <si>
    <t>cmontana16</t>
  </si>
  <si>
    <t>JANETH IMBACUAL  NO REGISTRA NO REGISTRA</t>
  </si>
  <si>
    <t>arenitademar28@gmail.com</t>
  </si>
  <si>
    <t>NA</t>
  </si>
  <si>
    <t>ASESORIA EN LA ADMINISTRACION Y SOSTENIBILIDAD DEL ESPACIO PUBLICO</t>
  </si>
  <si>
    <t>SOLICITUD USO DE ESPACIO PUBLICO.</t>
  </si>
  <si>
    <t>- Se asigna a  Subdireccion Tecnica de Parques para dar tramite a esta solicitud. Este requerimiento ya fue asignado a la dependencia a traves del sistema de informacion ORFEO con el radicado 20222400293982</t>
  </si>
  <si>
    <t>13 - TEUSAQUILLO</t>
  </si>
  <si>
    <t>107 - QUINTA PAREDES</t>
  </si>
  <si>
    <t>ACEVEDO TEJADA</t>
  </si>
  <si>
    <t xml:space="preserve">Reciba un cordial saludo  apreciado ciudadano(a)  Su solicitud ha sido asignada a la Subdireccion de Administracion Inmobiliaria y Espacio Publico de la Defensoria del Espacio Publico con el radicado Orfeo Dadep No. 20224080218962.  Puede hacer seguimiento a su solicitud a traves de Bogota te escucha-Sistema de Quejas y Soluciones con el numero Sdqs 3337642022 y en https //www.dadep.gov.co/consulte-estado-su-radicado con el Orfeo No. 20224080218962 con el codigo de verificacion ed57e  Feliz dia </t>
  </si>
  <si>
    <t>LIDA NATALIA ROMERO MARTN</t>
  </si>
  <si>
    <t>nattyunited@gmail.com</t>
  </si>
  <si>
    <t>INCONFORMIDAD CON OCUPACION DEL ESPACIO PUBLICO Y CONTAMINACION AUDITIVA. TENIENDO EN CUENTA QUE ES ZONA RESIDENCIAL Y ESCOLAR UBICAN UN TALLER DE MOTOS EN EL GARAJE DE UNA VIVIENDA Y SE EVIDENCIA AL INTERIOR DE MI HABITACION EL OLOR A MONOXIDO OCASIONADO POR LAS MOTOS QUE PONEN A PRUEBA A ALTAS VELOCIDADES  ADEMAS DE ESO HAN DURADO HASTA ALTAS HORAS DE LA NOCHE O MADRUGADA HACIENDO PRUEBA DE LAS MOTOS Y CON MUSICA A UN ALTO VOLUMEN LA CUAL SE REPRODUCE EN UN CARRO QUE PARQUEAN FRENTE A LA VENTANA DE MI HABITACION. TAMBIEN CABE ACLARAR QUE EN VIVIENDAS ALEDANAS HABITAN PERSONAS DE LA TERCERA EDAD</t>
  </si>
  <si>
    <t>47 - KENNEDY CENTRAL</t>
  </si>
  <si>
    <t>CIUDAD KENNEDY OCCIDENTAL</t>
  </si>
  <si>
    <t xml:space="preserve">Reciba un cordial saludo  apreciado Ciudadano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</si>
  <si>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Plaza de los Artesanos Carrera 60 No. 63 A - 52</t>
  </si>
  <si>
    <t>E-MAIL</t>
  </si>
  <si>
    <t>SOLICITUD INSTALACION TRAILER DE COMIDAS RAPIDAS</t>
  </si>
  <si>
    <t>PROCESO MISIONAL</t>
  </si>
  <si>
    <t xml:space="preserve">Reciba un cordial saludo  apreciado ciudadano(a) Su solicitud ha sido asignada a la Subdireccion de Administracion Inmobiliaria y Espacio Publico de la Defensoria del Espacio Publico con el radicado Orfeo Dadep No. 20224080219242. Puede hacer seguimiento a su solicitud a traves de Bogota te escucha-Sistema de Quejas y Soluciones con el numero Sdqs 3340902022 y en https //www.dadep.gov.co/consulte-estado-su-radicado con el Orfeo No. 20224080219242 con el codigo de verificacion  57635 Feliz dia </t>
  </si>
  <si>
    <t>JESUS ALBERTO FERREIRA JAIMES</t>
  </si>
  <si>
    <t>NO BRINDA INFORMACION</t>
  </si>
  <si>
    <t>jesusalbertoferreira92@gmail.com</t>
  </si>
  <si>
    <t>KR 100A 138 35</t>
  </si>
  <si>
    <t>11 - SUBA</t>
  </si>
  <si>
    <t>28 - EL RINCON</t>
  </si>
  <si>
    <t>LA CHUCUA</t>
  </si>
  <si>
    <t>RECLAMO</t>
  </si>
  <si>
    <t>POR MEDIO DE LA PRESENTE Y EN EJERCICIO DEL DERECHO DE PETICION CONSAGRADO EN EL ARTICULO 23 DE LA CONSTITUCION POLITICA DE COLOMBIA Y LAS DISPOSICIONES PERTINENTES DEL CODIGO CONTENCIOSO ADMINISTRATIVO  RESPETUOSAMENTE ME DIRIJO A SU DESPACHO CON EL FIN DE QUE RETIREN EL POSTE ILEGAL QUE INTALO LA EMPRESA CLARO S.A. EN EL ANDEN DE LA CLINICA FRAY BARTOLOME DE LAS CASAS UBICADO EN LA CARRERA 65 N 103-66  DEBIDO A QUE ES ILEGAL DE ACUERDO AL POT Y TIENE UNA CONEXION DE ENERGIA ILEGAL. EN EL ANO 2018 INTERPUSE LA QUEJA 31732019 PERO A LA FECHA EL POSTE SIGUE AHI Y NINGUNA ENTIDAD DISTRITAL RETIRA EL POSTE.</t>
  </si>
  <si>
    <t>25 - LA FLORESTA</t>
  </si>
  <si>
    <t>ANDES NORTE</t>
  </si>
  <si>
    <t xml:space="preserve">Reciba un cordial saludo  apreciado Ciudadano(a)  Una vez analizada su peticion y de acuerdo con la ley 1755 de 2015  trasladamos su caso a la Unidad Administrativa Especial de Servicios Publicos UAESP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</si>
  <si>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PABLO  ANDRES JARAMILLO REYES</t>
  </si>
  <si>
    <t>pabloajara@hotmail.com</t>
  </si>
  <si>
    <t>KR 65 103 62</t>
  </si>
  <si>
    <t>UAESP</t>
  </si>
  <si>
    <t>Radicado Orfeo Dadep No  20224080219222  Asunto  -VIRTUAL- Derecho de peticion. Solicitud de informacion EN EL MARCO DEL NUEVO PLAN DE ORDENAMIENTO TERRITORIAL  DECRETO 555 DE 2021  QUIEN ES EL ADMINISTRADOR DE LAS PLAZAS FUNDACIONALES COMO LA DE FONTIB??N.</t>
  </si>
  <si>
    <t>ACERO GOMEZ FABIO AUGUSTO</t>
  </si>
  <si>
    <t>facero2570@gmail.com</t>
  </si>
  <si>
    <t>CL 22J 104 08</t>
  </si>
  <si>
    <t>LA GIRALDA</t>
  </si>
  <si>
    <t>SOLICITUD PARA PEDIR REUNION Y TRATAR TEMAS DE LA CIUDAD INICIANDO INVESTIGACIONES CORRESPONDIENTES</t>
  </si>
  <si>
    <t>1-2022-26785</t>
  </si>
  <si>
    <t xml:space="preserve"> Reciba un cordial saludo  apreciado ciudadano(a)  Su solicitud ha sido asignada a la Subdireccion de Administracion Inmobiliaria y Espacio Publico de la Defensoria del Espacio Publico con el radicado Orfeo Dadep No. 20224080219862. Puede hacer seguimiento a su solicitud a traves de Bogota te escucha-Sistema de Quejas y Soluciones con el numero Sdqs 3342562022 y en https //www.dadep.gov.co/consulte-estado-su-radicado con el Orfeo No. 20224080219862 con el codigo de verificacion 2eb80  Feliz dia </t>
  </si>
  <si>
    <t xml:space="preserve">ANA MARIA MONSALVE </t>
  </si>
  <si>
    <t>amonsalvealvarez@hotmail.com</t>
  </si>
  <si>
    <t>QUEJA</t>
  </si>
  <si>
    <t>EL PRESENTE TIENE COMO FIN  EXPRESAR LA SITUACION QUE ME PERJUDICA DE MANERA DIRECTA  PUESTO QUE LOS EVENTOS QUE SE REALIZAN AL INTERIOR DEL TREATRO JORGE ELIECER GAITAN  ME DEJAN INHABILITADO Y TOTALMENTE PERJUDICADO PARA EJERCER MI LABOR COMO COMERCIANTE  TODA VES QUE MI ESTABLECIMIENTO COMERCIAL ESTA UBICADO A LA SALIDA DEL PARQUEADERO DEL TEATRO  DONDE UBICAN LOS VEHICULOS QUE PROPORCIONAN LOGISTICA A LOS EVENTOS  TENIENDO LA OPORTUNIDAD DE UTILIZAR LOS PARQUEADEROS PUBLICOS UBICADOS ALREDEDOR  DICHOS VEHICULOS SE ENCUENTRAN CON PERMISO DE PARQUEO  POR PARTE DE MOVILIDAD  PERO INFRINGEN NOTORIAMENTE CADA UNO DE LAS OBSERVACIONES Y RECOMENDACIONES ALLI DESCRITAS  CAUSANDO RIESGO A LOS TRAUNSEUNTES PORQUE LA FIJACION DE ESTOS VEHICULOS NO DAN LUGAR AL PASO DE PEATONES Y ADEMAS DE ELLO OCACIONAN OBSTRUCCION AL SERVICIO PUBLICO. HAGO EL QUEREQUIMIENTO POR ETE MEDIO  TENIENDO EN CUENTA QUE MI SUSTENTO Y EL DE MI FAMILIA DEPENDEN DE MI ACTIVIDAD COMERCIAL Y ESA SE VE VULNERADA Y TOTALMENTE PERJUDICADA CON ESTA SERIE DE ACONECIMIENTOS  RUEGO RESPETUOSAMENTE UNA SOLUCION A MI INCONVENIENTE  Y CON EL ENTE ENCARGADO  ESTRUCTURAR DE MANERA DIFERENTE LA UBICACION DE ESTOS VEHICULOS FRENTE  A MI LOCAL COMERCIAL QUE NO ES EL UNICO PERJUDICADO  EN SU LUGAR TAMBIEN LOS EDIFICIOS DE PROPIEDAD HORIZONTA  QUE SE ECUENTRAN EN EL LUGAR  YA QUE EL NIVEL DE RUIDO Y CONTAMINACION QUE EMERGEN DE LAS PLANTAS ELECTRICAS APARTE DE CONSITUIR UN RIESGO INMINENTE YA QUE NO ES ZONA INDUSTRIAL SINO RESIDENCIAL Y COMERCIAL  GENERAN UN RUIDO A NIVEL ELEVADO Y DE FORMA CONSTANTE Y ALTO GRADO DE CONTAMINACION ARROJANDO HUMO.</t>
  </si>
  <si>
    <t>03 - SANTA FE</t>
  </si>
  <si>
    <t>93 - LAS NIEVES</t>
  </si>
  <si>
    <t>LAS NIEVES</t>
  </si>
  <si>
    <t xml:space="preserve">Reciba un cordial saludo  apreciado Ciudadano(a)  Una vez analizada su peticion y de acuerdo con la ley 1755 de 2015  trasladamos su caso a la Secretaria de Gobierno -Alcaldia Local- para que proceda de conformidad con sus competencias. Igualmente le informamos que su solicitud ya la tiene la Secretaria de Ambiente y la Secretaria de Movilidad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</si>
  <si>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Establecimiento comercial</t>
  </si>
  <si>
    <t xml:space="preserve">ESCALA TIENDA MUSICAL   </t>
  </si>
  <si>
    <t>escalatiendamusical@yahoo.es</t>
  </si>
  <si>
    <t>KR 9 22 56</t>
  </si>
  <si>
    <t>Solucionado por asignar - Trasladar</t>
  </si>
  <si>
    <t>CORDIAL SALUDO EN LA CRA 23 CON CALLE 95 ESQUINA ( BARRIO CHICO NORTE 3 SECTOR)  SE HA INSTALADO 24 HORAS UN FOODTRUCK O CARRO DE COMIDA QUE ESTA INVADIENDO ESPACIO PUBLICO  GENERANDO MALOS OLORES  CONTAMINACION E INSEGURIDAD EN EL SECTOR. PEDIMOS SEA RETIRADO LO ANTES POSIBLE  PUES EN ESTE SECTOR RESIDENCIAL NO SE PERMITEN LAS VENTAS EN ESTE TIPO DE VEHICULOS  ADICIONALMENTE SOLICITAMOS QUE UNA VEZ SE RETIRE ESE FOODTRUCK NO DEJEN INSTALAR VENDEDORES EN EL SECTOR RESIDENCIAL. GRACIAS</t>
  </si>
  <si>
    <t>97 - CHICO LAGO</t>
  </si>
  <si>
    <t>CHICO NORTE III SECTOR</t>
  </si>
  <si>
    <t xml:space="preserve">Reciba un cordial saludo  apreciado ciudadano (a)  Su solicitud ha sido asignada a la Subdireccion de Administracion Inmobiliaria y Espacio Publico de la Defensoria del Espacio Publico con el radicado Orfeo Dadep No.20224080219932  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3349122022 y en https //www.dadep.gov.co/consulte-estado-su-radicado con el Orfeo No. 20224080219932 con el codigo de verificacion  529f2   Feliz dia  </t>
  </si>
  <si>
    <t>QUIERO DARLES A CONOCER QUE EN LA CARRERA 81J #47 Y ENTRE LA CALLE 49SUR BARRIO BRITALIA KENNEDY  HACE UN ANO EMPEZARON A PONER UN PARQUEADERO ILEGAL EN EL ESPACIO PUBLICO SEGUN LA PERSONA QUE CUIDA AHI LA POLICIA LE DIO PERMISO DE EMPEZAR A PARQUEAR CARROS DESDE LAS 6 00PM HASTA EL OTRO DIA  MUCHAS PERSONAS SE HAN DADO CUENTA QUE LLEGAN  MOTOS DE LA MISMA POR EL PAGO PARA QUE ESTO SIGA FUNCIONANDO  COMUNIDAD A TRATADO DE QUE ESTA PERSONA NO OCUPE ESTE ESPACIO PUESTO QUE SE PARQUEAN AL FRENTE DE LAS CASA  TODO ESTE PROBLEMA HA PRESENTADO INSEGURIDAD Y VENTA DE ESTUPEFACIENTES. EN ESTOS MOMENTOS ESTAN ARREGLANDO LAS VIAS PERIMETRALES DEL PARQUE GILMA JIMENEZ Y AUN ASI EL SENOR SIGUE CON EL PARQUEADERO OBSTACULIZANDO EN MUCHOS MOMENTOS ESTA OBRA LES PEDIMOS QUE POR FAVOR NOS AYUDEN CON ESTE PROBLEMA PUESTO QUE ESTAMOS MUY AFECTADOS Y CON MIEDO POR QUE NO SE PUEDE CONFIAR EN LAS AUTORIDADES. MUCHAS GRACIAS.</t>
  </si>
  <si>
    <t>81 - GRAN BRITALIA</t>
  </si>
  <si>
    <t>GRAN BRITALIA</t>
  </si>
  <si>
    <t xml:space="preserve">Reciba un cordial saludo  apreciado Ciudadano(a)  Una vez analizada su peticion y de acuerdo con la ley 1755 de 2015  trasladamos su caso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</si>
  <si>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MOVILIDAD</t>
  </si>
  <si>
    <t xml:space="preserve">Reciba un cordial saludo  apreciado ciudadano  Su solicitud ha sido asignada a la Subdireccion de Administracion Inmobiliaria y Espacio Publico de la Defensoria del Espacio Publico con el radicado Orfeo Dadep No. 20224080219982. Puede hacer seguimiento a su solicitud a traves de Bogota te escucha-Sistema de Quejas y Soluciones con el numero Sdqs 3351892022 y en https //www.dadep.gov.co/consulte-estado-su-radicado con el Orfeo No. 20224080219982 con el codigo de verificacion 4edcf  Feliz dia </t>
  </si>
  <si>
    <t>JOSE  CONSTAIN VARONA</t>
  </si>
  <si>
    <t>joseconstain@hotmail.com</t>
  </si>
  <si>
    <t>CHICO NORTE</t>
  </si>
  <si>
    <t>EL ESTABLECIMIENTO COMERCIAL DEDICADO A LA CUENTA DE ALIMENTOS PREPARADOS Y SERVIDOS A LA MESA - RESTAURANTE   UBICADO EN LA CARRERA 25 #52A-13 BARRIO GALERIAS LOCALIDAD DE TEUSAQUILLO  DE NOMBRE LA PARRILA     DORADA  SACA MESA CON SILLAS Y TOLDO   Y COMO PUEDE OBSERVARSE EN LA FOTOGRAFIA ADJUNTA  IMPIDE EL PASO NORMAL DE LOS TRANSEUNTES YA QUE EL ANDEN QUE INVADE ES DEMASIADO ANGOSTO. SACAN MATERAS  MESA  SILLAS   TOLDO INVADIENDO EL ESPACIO PUBLICO QUE ENFRENTE DE ESE INMUEBLE ES DEMASIADO ESTRECHO. SOLICITO QUE REALICEN VISITA DE INSPECCION Y SEA RESTITUIDO EL ESPACIO PUBLICO INVADIDO</t>
  </si>
  <si>
    <t>100 - GALERIAS</t>
  </si>
  <si>
    <t>GALERIAS</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</si>
  <si>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</si>
  <si>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BUENOS DIAS SOLICITO DE SU COLABORACION COMO COMERCIANTE DEL BARRIO DIANA TURBAY EN LA CRA 3B#48R-03 SUR  PARA EL RETIRO  DE 2 CONTENEDORES DE BASURAS DEL EMPRESA LIME  YA QUE SE NOS ESTAN CONVIRTIENDO EN UN LUGAR DE MICRO TRAFICO  ROBOS CONTINUOS Y PROLIFERACION DE MALOS OLORES Y ROEDORES EMOS REALIZADO PQR AL LIME POR ESTE MOTIVO SIN TENER AYUDAS PUESTO QUE ELLOS INDICAN QUE ES LA ALCALDIA LA ENCARGADA DE ESTE INCONVENIENTE ES DESIR QUE RETIREN LOS CONTENEDORES  ANEXO PQR 1142397 Y 1142398 REALIZADOS EL DIA 25/07/2022 TAMBIEN INFORMO QUE ESOS CONTENEDORES SON DE LA URBANIZACION MOLINOS 2 TAMBIEN SE REALIZO RECLAMACION A LA POLICIA NACIONAL PARA QUE PASEN MAS SEGUIDO YA QUE EN LAS NOCHES ESTOS AVITANTES DE CALLE AN ROTOS  VENTANAS PARA SAQUEAR LOS NEGOCIOS CON LA PQR 235535-20220829 Y PQR 235531-20220829 YA QUE HAY COM MIGO 7 COMERCIANTES MAS QUE ESTAMOS AFECTADOS POR ESTE INCONVENIENTE DE CONTENEDORES ANEXO NIT 11344765-2 AVICOLA SANTI   NIT 13526370-6 FRUTAS Y VERDURAS VARGAS  NIT 52443779-9 PANALERA ISATIN EVERYTIN   MIS PRESENTACIONES SON QUE USTEDES COMO AUTORIDAD Y ALCALDIA DE LA ZONA RAFAEL URIBE URIBE NOS AYUDEN AL RETIRO DE ESTOS CONTENEDORES DE LA ZONA COMERCIAL Y RECUPERACION DEL ESPACIO PUBLICO AGRADEZCO SU COLABORACION ANEXO FOTOS</t>
  </si>
  <si>
    <t>18 - RAFAEL URIBE URIBE</t>
  </si>
  <si>
    <t>55 - DIANA TURBAY</t>
  </si>
  <si>
    <t>DIANA TURBAY</t>
  </si>
  <si>
    <t xml:space="preserve">Reciba un cordial saludo  apreciado Ciudadano(a)  Una vez analizada su peticion y de acuerdo con la ley 1755 de 2015  trasladamos su caso a la Unidad Administrativa Especial de Servicios Publicos UAESP y a la Secretaria de Gobierno -Alcaldia Local-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</si>
  <si>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MARTHA FABIOLA GUZMAN AREVALO</t>
  </si>
  <si>
    <t>Tuchiareguz@yahoo.es</t>
  </si>
  <si>
    <t>AC 48Q SUR 2A 83  AP 501</t>
  </si>
  <si>
    <t>VENTA INFORMAL Y UTILIZACION PARA INGERIR LICOR EN VIA PUBLICA Y CONTAMINACION AUDITIVA</t>
  </si>
  <si>
    <t>06 - TUNJUELITO</t>
  </si>
  <si>
    <t>42 - VENECIA</t>
  </si>
  <si>
    <t>SAN VICENTE FERRER</t>
  </si>
  <si>
    <t xml:space="preserve">Reciba un cordial saludo  apreciado Ciudadano(a)  Una vez analizada su peticion y de acuerdo con la ley 1755 de 2015  trasladamos su caso a la Secretaria de Gobierno -Alcaldia Local- y a la Secretaria de Ambiente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</si>
  <si>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OFICINA ASESORA JURIDICA</t>
  </si>
  <si>
    <t>SOLICITUD DADEP ACLARACION SITUACION JURIDICA ACTUAL PREDIO REGISTRO RUPI  2-1518 / MATRICULA INMOBILIARIA 050C-469402 / CHIP AAA-0059 ZFJH SOLICITUD EXPEDICION SENTENCIA EXPROPIACION J.15.C.CTO.BTA. RADICADA EN ARCHIVOS DEL DADEP  SEGUN ORDENES FALLOS TUTELA E INCIDENTES DESACATO ALLEGADOS.</t>
  </si>
  <si>
    <t xml:space="preserve">Reciba un cordial saludo  apreciado ciudadano   Su solicitud ha sido asignada a la Subdireccion de Registro Inmobiliario y Espacio Publico de la Defensoria del Espacio Publico con el radicado Orfeo Dadep No.20224080220462. Puede hacer seguimiento a su solicitud a traves de Bogota te escucha-Sistema de Quejas y Soluciones con el numero Sdqs 3353372022 y en https //www.dadep.gov.co/consulte-estado-su-radicado con el Orfeo No. 20224080220462 con el codigo de verificacion  d78a5  Feliz dia </t>
  </si>
  <si>
    <t>CARLOS ERNESTO LOSADA MORANTES</t>
  </si>
  <si>
    <t>PERSONAS CON DISCAPACIDAD</t>
  </si>
  <si>
    <t>calomo8816@gmail.com</t>
  </si>
  <si>
    <t>CL 4B 39B 90  IN 3 AP 708</t>
  </si>
  <si>
    <t>16 - PUENTE ARANDA</t>
  </si>
  <si>
    <t>108 - ZONA INDUSTRIAL</t>
  </si>
  <si>
    <t>GORGONZOLA</t>
  </si>
  <si>
    <t>SOLICITUD DE INFORMACION - PROYECTO AMBIENTES PARA LA PRIMERA INFANCIA</t>
  </si>
  <si>
    <t xml:space="preserve">Reciba un cordial saludo  apreciado ciudadano   Su solicitud ha sido asignada a la Subdireccion de Registro Inmobiliaria y Espacio Publico de la Defensoria del Espacio Publico con el radicado Orfeo Dadep No.20224080220272. Puede hacer seguimiento a su solicitud a traves de Bogota te escucha-Sistema de Quejas y Soluciones con el numero Sdqs 3353442022 y en https //www.dadep.gov.co/consulte-estado-su-radicado con el Orfeo No.20224080220272 con el codigo de verificacion 59196  Feliz dia </t>
  </si>
  <si>
    <t>LUIS  ALFREDO FONSECA ARIAS</t>
  </si>
  <si>
    <t>luisalfredofonsecaarias@gmail.com</t>
  </si>
  <si>
    <t>CL 129 54 75  TO 11 AP 303</t>
  </si>
  <si>
    <t>INFORME DE POLICIA  EL CUAL SE SOLICITA UNIDADES QUE INTERVENGAN EN LA CALLE 57 Z SUR NO. 75 D BARRIO LA ESTANCIA  DONDE SE ESTA PRESENTADO TEMAS DE INVASION DE ESPACIO PUBLICO POR VENDEDORES AMBULANTES  LO CUAL SE REQUIERE PRESENCIA DE UNIDADES DE LA ALCALDIA PARA LA RECUPERACION DEL ESPACIO PUBLICO</t>
  </si>
  <si>
    <t>19 - CIUDAD BOLIVAR</t>
  </si>
  <si>
    <t>69 - ISMAEL PERDOMO</t>
  </si>
  <si>
    <t>LA ESTANCIA</t>
  </si>
  <si>
    <t xml:space="preserve">Reciba un cordial saludo  apreciado Ciudadano(a)  Una vez analizada su peticion y de acuerdo con la ley 1755 de 2015  trasladamos su caso a la Secretaria de Gobierno -Alcaldia Local- y al Instituto para la Economia Social IPES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</si>
  <si>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SOLICITUD DE INFORMACION - PROYECTO AMBENEST PARA PRIMERA INFANCIA (VER ANEXO)</t>
  </si>
  <si>
    <t xml:space="preserve">Reciba un cordial saludo  apreciado ciudadano   Su solicitud ha sido asignada a la Subdireccion de Registro Inmobiliaria y Espacio Publico de la Defensoria del Espacio Publico con el radicado Orfeo Dadep No.20224080220122 Puede hacer seguimiento a su solicitud a traves de Bogota te escucha-Sistema de Quejas y Soluciones con el numero Sdqs 3353462022 y en https //www.dadep.gov.co/consulte-estado-su-radicado con el Orfeo No.20224080220122 con el codigo de verificacion  6c428  Feliz dia  </t>
  </si>
  <si>
    <t>SOLICITUD DE INFORMACION - AMBIENETES PARA LA PRIMERA INFANCIA (VER ANEXOS)</t>
  </si>
  <si>
    <t xml:space="preserve">Reciba un cordial saludo  apreciado ciudadano   Su solicitud ha sido asignada a la Subdireccion de Registro Inmobiliaria y Espacio Publico de la Defensoria del Espacio Publico con el radicado Orfeo Dadep No.20224080220192.  Puede hacer seguimiento a su solicitud a traves de Bogota te escucha-Sistema de Quejas y Soluciones con el numero Sdqs 3353472022 y en https //www.dadep.gov.co/consulte-estado-su-radicado con el Orfeo No. 20224080220192 con el codigo de verificacion 0db16  Feliz dia  </t>
  </si>
  <si>
    <t>EN RAZON DE LA NO OBTENCION DE RESPUESTA RESPECTO A LA PETICION NO. 2643252022  ME PERMITO SOLICITAR POR FAVOR SOLUCION A LO EXPUESTO EN ESTA PETICION.  NO HE OBTENIDO NINGUNA RESPUESTA NI NOTIFICACION SOBRE LAS ACCIONES A TOMAR. CONFIAMOS PLENAMENTE EN SU GESTION E INTERVENCION PARA BIRINDAR UNA PRONTA SOLUCION A LO EXPUESTO Y QUE GENERA UNA GRAVE AFECTACION PARA LA COMUNIDAD.  A CONTINUACION REITERO LA PETICION Y QUEDO ATENTA A SU RESPUESTA.  O A QUE ENTE PODEMOS RECURRIR YA QUE USTEDES SON LA MAXIMA ENTIDAD DISTRITAL QUE VELA POR LA DEFENSA DE LOS DERECHOS DE LOS CIUDADANOS.  INVASION DEL ESPACIO PUBLICO POR PARTE DE DOS NEGOCIOS PARTICULARES  UNO ESTA UBICADO EN LA CARRERA 54 NO. 75-87 Y 75-89  DOS CASAS TIENEN INVADIDO EL ANDEN EN SU TOTALIDAD  NINGUN PEATON PUEDE TRANSITAR POR ALLI  EXTIENDEN MADERAS CON PUNTILLAS Y CLAVOS QUE EXTRAEN Y BOTAN EN TODO EL ANDEN HAN DANADO EL ANDEN QUE FUE PRODUCTO DE OBRAS DE LA ALCALDIA MAYOR  LAS PERSONAS NO PODEMOS CAMINAR POR AHI  ESTOS CLAVOS Y PUNTILLAS PERFORAN LOS ZAPATOS Y PUEDEN CAUSAR HERIDAS EN LOS PIES DE LAS PERSONAS  LOS TRANSEUNTES SE VEN OBLIGADOS A DESPLAZARSE A LA VIA VEHICULAR PONIENDO EN RIESGO SUS VIDAS POR EL TRANSITO DE AUTOMOVILES  MOTOS Y BICICLETAS.  LAS MADERAS LAS PERFORAN CON HACHAS U OTRAS HERRAMIENTAS  Y ESTE MATERIAL LO ESPARCEN TAMBIEN EN LAS VIA PUBLICA PROVOCANDO PINCHADAS EN LOS NEUMATICOS DE LOS VEHICULOS Y HASTA DIFICULTAD PARA EL TRANSITO VEHICULAR  NO RESPETAN LAS NORMAS DEL ESPACIO PUBLICO.  TAMBIEN TRABAJAN SOBRE EL ANDEN IMPIDIENDO EL TRANSITO DE LOS PEATONES  ADICIONAL AL RUIDO GENERADO POR LAS MAQUINAS QUE OPERAN HASTA ALTAS HORAS DE LA NOCHE O MADRUGADA Y EL TENER QUE TOMAR LA VIA VEHICULAR PARA PODER MOVILIZARSE LOS PEATONES  ENTRE ELLOS ADULTOS MAYORES Y NINOS  YA QUE FUNCIONA A POCOS METROS EL COLEGIO DISTRITAL RAFAEL BERNAL JIMENEZ.  SE HA LLAMADO EN MULTIPLES OCASIONES A LA POLICIA PARA SOLUCION DE LO DESCRITO Y NO ACUDEN.  POR FAVOR UNA SOLUCION PARA ESTA INVASION DEL ESPACIO PUBLICO QUE PONE EN RIESGO LA VIDA DE LAS PERSONAS  PAGAMOS IMPUESTOS POR NUESTRAS VIVIENDAS Y VIAS PUBLICAS NO HAY DERECHO QUE NO PODAMOS TRANSITAR POR ESTAS  PRIMA EL INTERES GENERAL SOBRE EL PARTICULAR  AUNQUE ESTE SEA UN SECTOR COMERCIAL AUN HAY CASAS DE FAMILIA Y SOBRE TODO PERSONAS  QUE REQUERIMOS POR FAVOR SE NOS RESPETEN NUESTROS DERECHOS A CIRCULAR LIBREMENTE SIN PONER EN RIESGO NUESTRAS VIDAS ADEMAS DE LA CONTAMINACION VISUAL QUE GENERAN.  AGRADEZCO DE ANTEMANO LA SOLUCION O SOLUCIONES QUE PUEDAN BRINDARNOS  PORQUE AL HABLAR CON ESTAS PERSONAS DUENAS DE LOS NEGOCIOS HACEN CASO OMISO A LOS RECLAMOS  Y NO CUMPLEN LAS NORMAS DE CONVIVENCIA Y TRABAJO.  MUCHAS GRACIAS POR SU ATENCION.</t>
  </si>
  <si>
    <t>22 - DOCE DE OCTUBRE</t>
  </si>
  <si>
    <t>DOCE DE OCTUBRE</t>
  </si>
  <si>
    <t xml:space="preserve">Reciba un cordial saludo  apreciado Ciudadano(a)  Una vez analizada su peticion y de acuerdo con la ley 1755 de 2015  trasladamos su caso a la Secretaria de Gobierno -Alcaldia Local- y a la Secretaria de Ambiente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</si>
  <si>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MONICA DEL PILAR DURAN ORDONEZ</t>
  </si>
  <si>
    <t>moniqduran@yahoo.es</t>
  </si>
  <si>
    <t>KR 54 75 15</t>
  </si>
  <si>
    <t>DADEP MONTEARROLLO</t>
  </si>
  <si>
    <t xml:space="preserve">Reciba un cordial saludo  apreciado ciudadano   Su solicitud ha sido asignada a la Subdireccion de Registro Inmobiliaria y Espacio Publico de la Defensoria del Espacio Publico con el radicado Orfeo Dadep No.20224080221372. Puede hacer seguimiento a su solicitud a traves de Bogota te escucha-Sistema de Quejas y Soluciones con el numero Sdqs 3354762022 y en https //www.dadep.gov.co/consulte-estado-su-radicado con el Orfeo No. 20224080221372 con el codigo de verificacion  55720  Feliz dia </t>
  </si>
  <si>
    <t>JUAN CARLOS AVILA LORA</t>
  </si>
  <si>
    <t>guiaurbana1@yahoo.com</t>
  </si>
  <si>
    <t>AC 80 73A 21  AP 523 int 2</t>
  </si>
  <si>
    <t>DADEP CERTIFICACION RUPI</t>
  </si>
  <si>
    <t xml:space="preserve">Reciba un cordial saludo  apreciado ciudadano   Su solicitud ha sido asignada a la Subdireccion de Registro Inmobiliaria y Espacio Publico de la Defensoria del Espacio Publico con el radicado Orfeo Dadep No.20224080220432. Puede hacer seguimiento a su solicitud a traves de Bogota te escucha-Sistema de Quejas y Soluciones con el numero Sdqs 3354782022 y en https //www.dadep.gov.co/consulte-estado-su-radicado con el Orfeo No. 20224080220432 con el codigo de verificacion 53cf6  Feliz dia </t>
  </si>
  <si>
    <t>DADEP RUPI 3040 VILLA DEL RECUERDO</t>
  </si>
  <si>
    <t xml:space="preserve">Reciba un cordial saludo  apreciado ciudadano   Su solicitud ha sido asignada a la Subdireccion de Registro Inmobiliaria y Espacio Publico de la Defensoria del Espacio Publico con el radicado Orfeo Dadep No.20224080221052. Puede hacer seguimiento a su solicitud a traves de Bogota te escucha-Sistema de Quejas y Soluciones con el numero Sdqs 3354932022 y en https //www.dadep.gov.co/consulte-estado-su-radicado con el Orfeo No. 20224080221052 con el codigo de verificacion 2b317  Feliz dia </t>
  </si>
  <si>
    <t>DADEP RUPI VILLA DEL SOL</t>
  </si>
  <si>
    <t xml:space="preserve">Reciba un cordial saludo  apreciado ciudadano   Su solicitud ha sido asignada a la Subdireccion de Registro Inmobiliaria y Espacio Publico de la Defensoria del Espacio Publico con el radicado Orfeo Dadep No.20224080221462. Puede hacer seguimiento a su solicitud a traves de Bogota te escucha-Sistema de Quejas y Soluciones con el numero Sdqs 3354962022 y en https //www.dadep.gov.co/consulte-estado-su-radicado con el Orfeo No. 20224080221462 con el codigo de verificacion  a80c8  Feliz dia </t>
  </si>
  <si>
    <t>LA TIENDA D1 SUCURSAL BOSA BRASIL UBICADA EN LA DIRECCION CR 88 C # 54 C SUR - 87 INSTALO UNA BARANDA EN ESPACIO PUBLICO PARA COLOCAR ALLI CARROS DE MERCADO  HACIENDO UNA CLARA INVASION DE ESPACIO PUBLICO CON GRAVE AFECTACION A PERSONAS CON DISCAPACIDAD VISUAL. POR MEDIO DE LA RED SOCIAL TWITTER UN USUARIO INSTO A TIENDAS D1 PARA EL RETIRO DE DICHA BARANDA PERO NO DIERON RESPUESTA. IGUALMENTE POR MEDIO DEL MISMO TWEET SE INDICO A LA ALCALDIA DE BOSA PERO NO SE EVIDENCIA RESPUESTA. SE SOLICITA INTERVENCION DEL DADEP EN EL ASUNTO.</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</si>
  <si>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</si>
  <si>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EN EL CONJUNTO RESIDENCIAL PARQUES DE CAMPANELLA P.H. HUBICADO EN LA AVENIDA CALLE 153 N. 97B-30 LOCALIDAD SUBA. CORREO ELECTRONICO  PCAMPANELLA153@GMAIL.COM EL CONSEJO DE ADMINISTRACION DISMINUYO LOS PARQUEADEROS DE VISITANTES Y DESAPARECIO DOS DE MINUSBALIDOS QUE SON CARGA PUBLICA Y EN SU APROBACION DE LICENCIA ASI LO DICE CREANDO GRAVE INFRACCION URBANISTICA QUE DA COMO RESULTADOS PROBLEMAS DE MOVILIDAD HAMBIENTALES CONVIVENCIA. SOLICITO SE SANCIONE ESTA COPROPIEDAD Y SE ORDENE CORREGUIR DICHA INFRACCION...</t>
  </si>
  <si>
    <t xml:space="preserve">Reciba un cordial saludo apreciado ciudadano (a)  Una vez analizada su peticion le informamos que su caso lo esta tramitando la Secretaria de Gobierno -Alcaldia Local- y la  Secretaria de Seguridad   entidades competentes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</si>
  <si>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SOLICITO LA REVISION AL ESTABLECIMIENTO YA QUE TODOS LOS DIAS DESDE LAS 6 00 HASTA LAS 23 00 INVADEN EL ANDEN CON ELEMENTOS PARA LA VENTA(CANASTILLAS Y MERCADO) O BIEN CON UNA CAMIONETA BLANCA  UNA CANECA NEGRA O ANTES CON UNA SOMBRILLA QUE PONIAN PRACTICAMENTE EN LA VIA. IMPIDIENDO PRINCIPALMENTE  EL PASO DE LOS PEATONES ASI MISMO EL PASO DE OTROS VEHICULOS POR LA ZONA.</t>
  </si>
  <si>
    <t>62 - TUNJUELITO</t>
  </si>
  <si>
    <t>SAN BENITO</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</si>
  <si>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</si>
  <si>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REVISION AL ESTABLECIMIENTO UBICADO EN CALLE 58A SUR CON CARRERA 19  BARRIO SAN BENITO  YA QUE DESDE LAS 6 00 HASTA LAS 23 00 OBSTACULIZAN EL PASO DE PEATONES Y CARROS PONIENDO SOBRE EL ANDEN Y LA VIA CANASTILLAS  MERCADO  VEHICULO  CANECA DE BASURA O SOMBRILLAS</t>
  </si>
  <si>
    <t xml:space="preserve">Reciba un cordial saludo  apreciado Ciudadano(a)  Una vez analizada su peticion y de acuerdo con la ley 1755 de 2015  trasladamos su caso a la Secretaria de Gobierno -Alcaldia Local-para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</si>
  <si>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EN EL INMUEBLE UBICADO EN LA CARRERA 25 # 52A-13 DEL BARRIO GALERIAS  LOCALIDAD DE TEUSAQUILLO  FUNCIONA UN RESTAURANTE DENOMINADO LA PARRILLA DORADA. DICHO ESTABLECIMIENTO OCUPA DE MANERA IRREGULAR EL ANDEN DE ENFRENTE DEL LOCAL  IMPIDIENDO EL TRANSITO NORMAL Y SEGURO DE LOS PEATONES. EL ANDEN ES ESTRECHO Y NO OBSTANTE ESO  SACAN 2 MESAS Y MATERAS OCUPANDO EL ESPACIO DE CIRCULACION DE LOS TRANSEUNTES  PONIENDOLOS EN RIESGO DE SUFRIR QUEMADURAS POR LAS SOPAS CALIENTES QUE EXPENDEN. SOLICITO QUE ESTE ANDEN PUBLICO  SEA RESTITUIDO PARA EL USO DE LOS PEATONES.</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</si>
  <si>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</si>
  <si>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BTE   SIENDO LAS 12 23 P.M. DE FECHA 19 DE SEPTIEMBRE DE 2022  SE COMUNICA CIUDADANO CON LA LINEA 195 BOGOTA TE ESCUCHA  MANIFESTANDO DESEA PRESENTAR DERECHO DE PETICION  TOMADO TEXTUALMENTE DE LA SIGUIENTE MANERA  MANIFIESTO MI INCONFORMIDAD SENALANDO QUE  EN EL CARRERA 78 M CON CALLE 58 A - 18  DEL BARRIO PRADOS DE KENNEDY DE LA LOCALIDAD DE KENNEDY  EL SENOR URBANIZADOR TIBERIO GALLO CORONADO  EN ESTE MOMENTO  SE ENCUENTRA CERCANDO LA ZONA DEL PARQUE UBICADO EN ESPACIO PUBLICO  REALIZANDO OBRAS DE CONSTRUCCION QUE NO LE CORRESPONDEN  ARGUMENTANDO QUE UN JUZGADO LE HABIA OTORGADO EL DERECHO PARA ADELANTAR DICHAS OBRAS  NO OBSTANTE  LA COMUNIDAD DEL BARRIO PRADOS DE KENNEDY Y LOS VECINOS DE OTROS BARRIOS  RECLAMAMOS PARA QUE NO SE ADELANTAN DICHAS OBRAS  EN ESTE PARQUE QUE SE HA VENIDO SOSTENIENDO DESDE  1977 HASTA LA FECHA  EL CUAL  ES DE USO DE LOS NINOS DE DIFERENTES COLEGIOS  QUE HACEN SUS EJERCICIOS DE RECREACION  Y LOS JUEGOS ESTATICOS PARA LOS ANCIANOS Y COMUNIDAD EN GENERAL  ESPECIALMENTE A PERSONAS TERCERA EDAD.   POR LO ANTERIOR  SOLICITO A LA ENTIDAD COMPETENTE  QUE A LA MAYOR BREVEDAD POSIBLE  PROCEDA A ADELANTAR LAS ACTUACIONES ADMINISTRATIVAS QUE CORRESPONDAN  A FIN DE FRENAR  PARAR O EVITAR LA CONSTRUCCION DE OBRAS EN ESTE PARQUE QUE ES DE SERVICIO DE LA COMUNIDAD  UBICADO EN ESPACIO PUBLICO.</t>
  </si>
  <si>
    <t xml:space="preserve">Reciba un cordial saludo  apreciado Ciudadano(a)  Una vez analizada su peticion y de acuerdo con la ley 1755 de 2015  trasladamos su caso al Instituto Distrital de Recreacion y Deportes IDRD  para que proceda de conformidad con sus competencias. Igualmente le informamos que su solicitud ya la esta tramitando la Secretaria de Gobierno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</si>
  <si>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ROMUALDO  OVIEDO </t>
  </si>
  <si>
    <t>siros_distribuciones@hotmail.com</t>
  </si>
  <si>
    <t>AK 70 24 01</t>
  </si>
  <si>
    <t>BTE   SIENDO LAS 2 26 P.M. DE FECHA 19 DE SEPTIEMBRE DE 2022  SE COMUNICA PERSONA CON LA LINEA 195 BOGOTA TE ESCUCHA  MANIFESTANDO DESEA PRESENTAR DERECHO DE PETICION ANONIMO  TOMADO TEXTUALMENTE DE LA SIGUIENTE MANERA  MANIFIESTO MI INCONFORMIDAD CON RELACION A LA RESPUESTA DE TRANSMILENIO AL RADICADO NO. 2883382022  TENIENDO EN CUENTA LA TERRIBLE SITUACION DE INSEGURIDAD Y ROBO DE PARTES  EN LAS ESTACIONES DE TRANSMILENIO DE NOMBRE TOBERIN  MAZUREN  146  142  ALCALA Y DONDE ESTA PEOR  LA ESTACION PRADO  EL PUENTE DE LA 138 Y PRADO  INCLUIDA LA 127   QUIENES ESTAN REALIZANDO LOS DESMANTELAMIENTOS DE LAS ESTACIONES  SON LOS RECICLADORES  EN LOS LUGARES ANTERIORMENTE SENALADOS  Y A TRANSMILENIO LE CORRESPONDE SALVAGUARDAR LA INTEGRIDAD DEL SISTEMA  AFECTANDO LA SEGURIDAD DE LA ZONA.  ALLI  SE VEN LOS CAMBUCHES DE ESTOS RECICLADORES  DONDE IGUALMENTE OCURREN HURTOS  A PLENA LUZ DEL DIA Y LA POLICIA SE HACE LA QUE NO VE  NO TOMA ACCIONES CONCRETAS  SE LA PASAN VIENDO EL CELULAR  NO EJECUTAN SUS FUNCIONES EN PRO DE LA SEGURIDAD DE LAS PERSONAS Y EL PATRIMONIO PUBLICO  POR ESO PONGO EN CONOCIMIENTO DE LAS AUTORIDADES ESTOS HECHOS.</t>
  </si>
  <si>
    <t xml:space="preserve"> Reciba un cordial saludo apreciado ciudadano (a)  Una vez analizada su peticion le informamos que su caso lo esta tramitando la Secretaria de Gobierno -Alcaldia Local-  Transmilenio y la Secretaria de Seguridad   entidades competentes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</si>
  <si>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EN EL BARRIO MOLINOS 1ER SECTOR A UNA CUADRA DE LA ESTACION DE TRANSMILENIO MOLINOS  YA SE HA VUELTO IMPOSIBLE CAMINAR  LOS VENDEDORES AMBULANTES Y LOS CARROS QUE PRESTAN SERVICIO DE TRANSPORTE ILEGAL NO PERMITEN EL FLUJO DE LAS PERSONAS   COMO HABITANTE DE ESA CUADRA SOLICITO A LAS AUTORIDADES NOS AYUDEN A EVITAR ESAS AGLOMERACIONES TAN INSOPORTABLES  MALOS OLORES DE COMIDAS Y BASURA QUE DEJAN LA CALLE TOTALMENTE VUELTA NADA  POR FAVOR AYUDA</t>
  </si>
  <si>
    <t>54 - MARRUECOS</t>
  </si>
  <si>
    <t>MOLINOS DEL SUR</t>
  </si>
  <si>
    <t xml:space="preserve">Reciba un cordial saludo  apreciado Ciudadano(a)  Una vez analizada su peticion y de acuerdo con la ley 1755 de 2015  trasladamos su caso a la Secretaria de Gobierno -Alcaldia Local- y al Instituto para la Economia Social IPES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</si>
  <si>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SAN FERNANDO</t>
  </si>
  <si>
    <t xml:space="preserve">Reciba un cordial saludo  apreciada ciudadana  Su solicitud ha sido asignada a la Subdireccion de Registro Inmobiliario de la Defensoria del Espacio Publico con el radicado Orfeo Dadep No.20224080221572  igualmente de conformidad con el articulo 21 de la Ley 1755 de 2015  se da traslado a la Empresa de Acueducto y Alcantarillado de  Bogota EAAB  para que proceda de conformidad con sus competencias.  Puede hacer seguimiento a su solicitud a traves de Bogota te escucha-Sistema de Quejas y Soluciones con el numero Sdqs 3366862022 y en https //www.dadep.gov.co/consulte-estado-su-radicado con el Orfeo No. 20224080221572 con el codigo de verificacion XXX   Feliz dia </t>
  </si>
  <si>
    <t>NUBIA SANCHEZ LAITON LAITON</t>
  </si>
  <si>
    <t>nsanchezl1212@gmail.com</t>
  </si>
  <si>
    <t>KR 7B 13 00   int 6 ato 521</t>
  </si>
  <si>
    <t>ACUEDUCTO - EAAB-ESP</t>
  </si>
  <si>
    <t>DERECHO DE PETICION DE INTERES GENERAL POR BLOQUEO DE VIA.</t>
  </si>
  <si>
    <t xml:space="preserve"> Reciba un cordial saludo  apreciado Ciudadano(a)  Una vez analizada su peticion y de acuerdo con la ley 1755 de 2015  trasladamos su caso a la Secretaria de Gobierno -Alcaldia Local- y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</si>
  <si>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NOE GIRALDO CABRERA ROMO</t>
  </si>
  <si>
    <t>noe.cabrera1903@gmail.com</t>
  </si>
  <si>
    <t>KR 78BIS 76 79</t>
  </si>
  <si>
    <t>30 - BOYACA REAL</t>
  </si>
  <si>
    <t>LA GRANJA</t>
  </si>
  <si>
    <t>INVASION DEL ESPACIO PUBLICO</t>
  </si>
  <si>
    <t>07 - BOSA</t>
  </si>
  <si>
    <t>85 - BOSA CENTRAL</t>
  </si>
  <si>
    <t>LA ESTACION BOSA</t>
  </si>
  <si>
    <t xml:space="preserve">Reciba un cordial saludo  apreciado Ciudadano(a)  Una vez analizada su peticion y de acuerdo con la ley 1755 de 2015  trasladamos su caso a la Secretaria de Gobierno -Alcaldia Local- y al Instituto para la Economia Social IPES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</si>
  <si>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BUEN DIA LA DENUNCIA QUE COLOCO ES POR QUE NO TENGO INGRESO DE LA CALLE HACIA LA FARMACIA QUE FUNCIONA EN ESTE PUNTO POR LOS VENDEDORES AMBULANTES QUE NO SE ORGANIZAN A PARTE  DE TODO EL ESTABLECIMIENTO NO TIENE VISIBILIDAD EN LOS AVISOS NI LA ENTRADA POR LA OPSTACULIZACION VISUAL QUE ELLOS TIENEN POR PLASTICOS Y DEMAS COSAS QUE COLOCAN COMO SE OBSERVA EN EL VIDEO. NOS VEMOS MUY PERJUDICADOS YA QUE EN EL MOMENTO DE DESCARGAR LA MERCANCIA DE PROVEEDORES  NO TENEMOS POR DONDE INGRESAR ESTAN MUY EXPANDIDOS EN ESTA ZONA  QUISIERA QUE NOS AYUDARAN A ORGANIZARLOS Y EXIGIR UNA ENTRADA DE LA CALLE A LA FARMACIA YA QUE NOSOTROS SI PAGAMOS ARRIENDO UN ALTO PRECIO EMPLEADOS IMPUESTO EXIGIDOS POR EL ESTADO Y DEMAS NOS VEMOS PERJUDICADOS EN LAS VENTAS. MUCHAS GRACIAS  ESPERO RESPUESTA PRONTA...</t>
  </si>
  <si>
    <t>82 - PATIO BONITO</t>
  </si>
  <si>
    <t>PATIO BONITO</t>
  </si>
  <si>
    <t>BRANDON ANDRES URREGO ALMANZA</t>
  </si>
  <si>
    <t>jalex.rodriguez@hotmail.com</t>
  </si>
  <si>
    <t>PATIO BONITO II</t>
  </si>
  <si>
    <t>EN CALLE 75 NO 70 A 04 PUSIERON UN ESTABLECIMIENTO DE VENTA Y CONSUMO DE LICOR DONDE INCUMPLEN CON VARIOS REQUERIMIENTOS  NO USAN TAPABOCAS Y ES UN SITIO DE POCA CIRCULACION DE AIRE INTERNAMENTE  NO GUARDAN DISTANCIAS.  OCUPAN EL ANDEN CON MESAS SILLAS )AHI CONSUMEN  POR NORMA NO SE DEBE EXPENDER NI CONSUMIR BEDIDAS ALCOHOLICAS EN EL ESPACIO PUBLICO NI EN LUGARES ABIERTOS AL PUBLICO) ADEMAS PARQUEAN SOBRE ANDEN CICLAS Y MOTOS COMO 20 OCUPANDO EL ANDEN ESTA ZONA ES RESIDENCIAL ). OCUPAN CALLES CON CARROS DE SUS VECINOS Y PERMANECEN HORAS PARQUEADOS.  POR USO DE SUELO NO ESTA PERMTIDO=  ESTAN UBICADOS A MENOS DE 200 MTS DE ESTABLECIMIENTOS EDUCATIVOS (JARDIN  COLEGIO QUE LLEVAN COMO 15 ANOS Y ESTE NEGOCIO LLEVA MENOS DE 1 ANO ) NO SE DEBEN EXPENDER NI CONSUMIR BEBIDAS ALCOHOLICAS  EN UN RADIO DE 200 MTS A INSTALACIONES EDUCATIVAS=PONEN MUSICA A ALTO VOLUMEN  CANTAN  CHIFLA  SILBAN CARCAJEAN GRITAN TODS LOS DIAS INCLUSO EL DOMINGO DESDE 1PM HASTA LA MADRUGADA .  HAY ALGO CURIOSO Y ES Q PARECIERA Q LES AVISAN CUANDO VAN A REVISARLES PORQUE A ESA HORA O ESE DIA NO ABREN (MUY CURIOSO) DEBERIAN HACER RONDAS LOS POLICIAS SEGUIDAS TODOS LOS DIAS EN DIFERENTES HORARIOS HASTA EL DOMINGO PARA Q VERIFIQUEN INVASION DE ESPACIO  RUIDO  POR Q NO SE UBICAN EN ZONA PERMITIDA COMO ZONA T  SOBRE LA CARRERA 70 F DE LA CALLE 75 HASTA LA 68 SI TANTO LES GUSTA EL BARRIO  O EN ZONA DE MOTELES DE FERIAS O EN SU CASA .  NO PERMITEN DESCANSAR  NO RESPETAN LA TRANQUILIDAD</t>
  </si>
  <si>
    <t>26 - LAS FERIAS</t>
  </si>
  <si>
    <t>BONANZA</t>
  </si>
  <si>
    <t xml:space="preserve"> Reciba un cordial saludo  apreciado Ciudadano(a)  Una vez analizada su peticion y de acuerdo con la ley 1755 de 2015  trasladamos su caso a la Secretaria de Gobierno -Alcaldia Local-  a la Secretaria de Ambiente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</si>
  <si>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traslada al DADEP</t>
  </si>
  <si>
    <t xml:space="preserve">Reciba un cordial saludo  apreciado Ciudadano(a)  Una vez analizada su peticion y de acuerdo con la ley 1755 de 2015  trasladamos su caso a la Secretaria de Movilidad y a la Secretaria de Ambiente  para que procedan de conformidad con sus competencias. Igualmente le informamos que su solicitud ya esta siendo tramitada por la Secretaria de Gobierno -Alcaldia Local-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</si>
  <si>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Radicado Orfeo Veeduria No  20222200072982 Asunto  DENUNCIA INSEGURIDAD EN PUENTE PEATONAL DE TRANSMILENIO TOMADO POR VENDEDORES AMBULANTES</t>
  </si>
  <si>
    <t xml:space="preserve">Reciba un cordial saludo  apreciado Ciudadano(a)  Una vez analizada su peticion y de acuerdo con la ley 1755 de 2015  trasladamos su caso a Transmilenio para que proceda de conformidad con sus competencias. Igualmente le informamos que su solicitud ya esta siendo tramitada por la Secretaria de Gobierno -Alcaldia Local  Instituto para la Economia social IPES  Secretaria de Seguridad.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</si>
  <si>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TRANSMILENIO</t>
  </si>
  <si>
    <t>BASURAS Y VENDEDORES AMBULANTES DESORDENADOS EN EL CANO CALLE 161 CON 15 EN TOBERIN   EN ESTE SECTOR NO HAY PRESENCIA DE LA POLICIA Y EVITAR QUE  LOS VENDEDORES Y  COMPRADORES TIREN TODA CLASE DE BASURA AL CANO    LAS VENTAS AMBULANTES EN ESE SECTOR GENERAN INSEGURIDAD</t>
  </si>
  <si>
    <t>12 - TOBERIN</t>
  </si>
  <si>
    <t>EL TOBERIN</t>
  </si>
  <si>
    <t xml:space="preserve"> Reciba un cordial saludo  apreciado Ciudadano(a)  Una vez analizada su peticion y de acuerdo con la ley 1755 de 2015  trasladamos su caso a la Secretaria de Gobierno -Alcaldia Local-  a la Empresa de Acueducto y Alcantarillado de Bogota EAAB y a la Unidad Administrativa Especial de Servicios Publicos UAESP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</si>
  <si>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CLAUDIA ANDREA ZABALA TORRES</t>
  </si>
  <si>
    <t>czabalatorres9@gmail.com</t>
  </si>
  <si>
    <t>CL 166 9 15</t>
  </si>
  <si>
    <t>LA PRADERA NORTE</t>
  </si>
  <si>
    <t>EN EL PARQIE LAS MARGARITAS LOCALIDAD USAQUEN BARRIO LAS MARGARITAS. SE PRESENTA DESDE HACE 1 MES INVASION DEL ESPACIO PUBLICO POR PERSONAS EN CONDICION DE CALLE  CONSUMIENDO DROGAS EN HORAS DIRUNAS Y NOCTURNAS  GENERANDO BASURA E INSEGURIDAD.</t>
  </si>
  <si>
    <t>13 - LOS CEDROS</t>
  </si>
  <si>
    <t>LAS MARGARITAS</t>
  </si>
  <si>
    <t xml:space="preserve"> Reciba un cordial saludo  apreciado Ciudadano(a)  Una vez analizada su peticion y de acuerdo con la ley 1755 de 2015  trasladamos su caso al Instituto Distrital de Recreacion y Deporte IDRD y a la Secretaria de Integracion Social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</si>
  <si>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ELVIA CAMILA GALARZA SANCHEZ</t>
  </si>
  <si>
    <t>camigalarza06@gmail.com</t>
  </si>
  <si>
    <t>OCUPACION DEL ESPACIO PUBLICO POR PARTE DE HABITANTES DE CALLE DEL PARQUE UBICADO EN LA CALLE 151 CONCARRERA 18.</t>
  </si>
  <si>
    <t xml:space="preserve">Reciba un cordial saludo  apreciado Ciudadano(a)  Una vez analizada su peticion y de acuerdo con la ley 1755 de 2015  trasladamos su caso a la Secretaria de Integracion Social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</si>
  <si>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MIGUEL ANGEL BARRAGAN MARTINEZ</t>
  </si>
  <si>
    <t>textileskerr@yahoo.es</t>
  </si>
  <si>
    <t>SECRETARIA DE INTEGRACION SOCIAL</t>
  </si>
  <si>
    <t>VENDEDORES PARQUES DE BOGOTA VULNERADOSS</t>
  </si>
  <si>
    <t xml:space="preserve">Reciba un cordial saludo  apreciado Ciudadano(a)  Una vez analizada su peticion y de acuerdo con la ley 1755 de 2015  trasladamos su caso a la Secretaria de Gobierno -Alcaldia Local-  al Instituto para la Economia Social IPES y al Instituto Distrital de Recreacion y Deporte IDRD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</si>
  <si>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REDES SOCIALES</t>
  </si>
  <si>
    <t>Registro para traslado</t>
  </si>
  <si>
    <t xml:space="preserve">RECEPCION DE PETICION MEDIANTE REDES SOCIALES -  TWITTER @JOAQUINCHONA EN LA LOCALIDAD DE USAQUEN EN EL BARRIO SANTA BARBARA TENEMOS UN PROBLEMA CON UNA EMPRESA QUE ESTA INVADIENDO EL ESPACIO PUBLICO INCLUSIVE INSTALO VARILLAS Y CADENAS EN EL ANDEN  NOS HEMOS DIRIGIDO RESPETUOSAMENTE A LOS DIRECTIVOS DE LA EMPRESA  PERO YA RECIBIMOS AMENAZAS Y MALTRATOS  EN LA ESQUINA TENEMOS UN ANCIANATO Y NO PUEDEN VENIR AL PARQUE ALEDANO PORQUE ESTA EMPRESA ATRAVIESA SUS CARROS EN EL ANDEN HEMOS LLAMADO REPETIDAMENTE A TRANSITO Y A LA POLICIA NACIONAL PERO NO LOGRAMOS ATENCION 14 119 67 CARRERA 14 119 67 LA EMPRESA SE LLAMA TECONEX LOS MOTORIZADOS DE LA EMPRESA ATRAVIESAN EL PARQUE Y HOY LOS LIDERES DE LA COMUNIDAD FUIMOS AGREDIDOS AL DIRIGIRNOS MUY RESPETUOSAMENTE A ELLOS. CONSTRUYERON UNA PARED DE LADRILLO EN LA LINEA DEL ANDEN PARA USAR EL ANDEN COMO PARQUEADERO </t>
  </si>
  <si>
    <t>PROCESO ESTRATEGICO</t>
  </si>
  <si>
    <t xml:space="preserve">JOAQUIN  CHONA </t>
  </si>
  <si>
    <t>Jchona@gmail.com</t>
  </si>
  <si>
    <t>CONSULTA</t>
  </si>
  <si>
    <t>YO  HERMES REYES CUADROS  IDENTIFICADO CON CEDULA DE CIUDADANIA NO. 19.086.824 DE BOGOTA  EN MI CALIDAD DE PROPIETARIO POSEEDOR DEL PREDIO UBICADO EN LA CALLE 165 NO 19 B 53 UBICADO EN EL BARRIO TOBERIN  LOCALIDAD DE USAQUEN  ME PERMITO SOLICITAR INFORMACION RESPECTO DE QUE ENTIDAD ES LA ENCARGADA DE ATENDER MI PRETENCION DE LEGALIZAR EL PREDIO EN MENCION DEL CUAL TENGO LA POSESION. LES REITERO MI INTENCION ES LA DE LEGALIZAR ESTA SITUACION .</t>
  </si>
  <si>
    <t xml:space="preserve">Reciba un cordial saludo  apreciado ciudadano   Su solicitud ha sido asignada a la Subdireccion de Registro Inmobiliaria y Espacio Publico de la Defensoria del Espacio Publico con el radicado Orfeo Dadep No.20224080222412 Puede hacer seguimiento a su solicitud a traves de Bogota te escucha-Sistema de Quejas y Soluciones con el numero Sdqs 3379122022 y en https //www.dadep.gov.co/consulte-estado-su-radicado con el Orfeo No.20224080222412 con el codigo de verificacion cf6d7  Feliz dia  </t>
  </si>
  <si>
    <t>HERMES  REYES CUADROS</t>
  </si>
  <si>
    <t>leonardo.f@pedrenacolombia.com</t>
  </si>
  <si>
    <t>INVENTARIO GENERAL DE BIENES DE USO PUBLICO Y BIENES FISCALES DEL DISTRITO</t>
  </si>
  <si>
    <t>RECEPCION  INCORPORACION Y TITULACION DE ZONAS DE CESION AL DISTRITO CAPITAL</t>
  </si>
  <si>
    <t>SOLICITUD INTERVENCION ANTE IRREGULARIDADES POR PARTE DE LA ALCALDIA LOCAL DE USAQUEN CONTRA LA COPROPIEDAD</t>
  </si>
  <si>
    <t>1-2022-27111</t>
  </si>
  <si>
    <t xml:space="preserve">Reciba un cordial saludo  apreciado ciudadano   Su solicitud ha sido asignada a la Subdireccion de Registro Inmobiliaria y Espacio Publico de la Defensoria del Espacio Publico con el radicado Orfeo Dadep No.20224080223592. Puede hacer seguimiento a su solicitud a traves de Bogota te escucha-Sistema de Quejas y Soluciones con el numero Sdqs 3379152022 y en https //www.dadep.gov.co/consulte-estado-su-radicado con el Orfeo No. 20224080223592 con el codigo de verificacion e0912  Feliz dia  </t>
  </si>
  <si>
    <t>JESUS FERNANDO ZULUAGA HURTADO</t>
  </si>
  <si>
    <t>sanantonio183@hotmail.com</t>
  </si>
  <si>
    <t>AC 183 # 11 - 55</t>
  </si>
  <si>
    <t>10 - LA URIBE</t>
  </si>
  <si>
    <t>SAN JOSE DE USAQUEN</t>
  </si>
  <si>
    <t>DERECHO DE PETICION.</t>
  </si>
  <si>
    <t>48 - TIMIZA</t>
  </si>
  <si>
    <t>TIMIZA A</t>
  </si>
  <si>
    <t xml:space="preserve">Reciba un cordial saludo  apreciado ciudadano   Su solicitud ha sido asignada a la Subdireccion de Registro Inmobiliario y Espacio Publico de la Defensoria del Espacio Publico con el radicado Orfeo Dadep No.20224080222812. Puede hacer seguimiento a su solicitud a traves de Bogota te escucha-Sistema de Quejas y Soluciones con el numero Sdqs 3383202022 y en https //www.dadep.gov.co/consulte-estado-su-radicado con el Orfeo No. 20224080222812 con el codigo de verificacion 49180  Feliz dia </t>
  </si>
  <si>
    <t>En representacion de</t>
  </si>
  <si>
    <t xml:space="preserve">SUSANA  GRIMALDOS </t>
  </si>
  <si>
    <t>susanagrimaldos@gmail.com</t>
  </si>
  <si>
    <t>TV 74A 43 61 SUR</t>
  </si>
  <si>
    <t>SOLICITO COLABORACION YA QUE EN MI CUADRA LA SENORA PONE PLANTAS AFUERA CON EL FIN DE NO PISAR EL PAVIMENTO DE PASO PEATONAL EL CUAL ES PUBLICO  ESTA SENORA CUANDO PASO CON MI MASCOTA LANZA PALABRAS OFENSIVAS TODO POR QUE ESTOY PASANDO CERCA DEL PAVIMENTO PEATONAL PUBLICO QUE HAY  NO CONTENTA CON ESTO COLOCO UNA POLISOMBRA PARA OBSTACULIZAR MAS EL PASO  CON LA EXCUSA DE ESTAR REALIZANDO UN TRABAJO EL CUAL LOS FINES DE SEMANA NO SE VE MOVIMIENTO  Y ASI PERJUDICA EL PASO DE TODOS Y ESTO ES ZONA INFANTIL Y A ELLA PARECE NO IMPORTARLE  TUVIMOS REUNION CON VARIOS VECINOS A LO CUAL NOS UNIMOS PARA PODER SER ESCUCHADOS</t>
  </si>
  <si>
    <t>QUIERO PONER QUEJA CON RESPECTO A LA SENORA QUE PONE BARRERAS PARA QUE NO SE PASE POR EL FRENTE DE LA CASA QUE ES ESPACIO PUBLICO   LA SENORA ES GROCERA E INSULTA A TODO ELQUE PASA  SOBRETODO LOS FINES DE SEMANA YA QUE ES CUANDO MAS TRANSITA GENTE  Y AL LADO DE ELLA HAY UN JARDIN INFANTIL Y ELLA HACE TODO POR INCOMODAR A ESTOS NINOS  LLEVO 20 ANOS VIVIENDO ACA EN LA CUADRA Y ESTA SENORA ES HORA QUE LE BRINDEN UNA  AYUDA YA QUE TODO SE PUEDE TORNAR PEOR Y CON VIOLENCIA POR PARTE DE LA SENORA  NO MUY CONTENTA PUSO UNA LONA VERDE PARA DIVIDIR LA CASA CON EL JARDIN QUE HAY</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</si>
  <si>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</si>
  <si>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SOLICITO AYUDA PARA MI SECTOR LA SENORA PONE COSAS PARA OBSTRUIR EL PAVIMENTO DE PASO PEATONAL PUBLICO  POR FAVOR LA SENORA ES UNA GROCEERA PASO UNA NINA EL DIA DOMINGO EN PATINES Y LA INSULTO LA NINA NO PASABA DE 12 ANOS Y ESTA SENORA LE DIJO QUE NO PASARA POR HAY QUE LE IBA A HECHAR AGUA FRIA  A ESTA SENORA NO SE LE PUEDE DECIR NADA POR QUE SALE SU HIJO EL CUAL INTIMIDA A LA GENTE Y DA MIEDO</t>
  </si>
  <si>
    <t xml:space="preserve">Reciba un cordial saludo  apreciado Ciudadano(a)  Una vez analizada su peticion y de acuerdo con la ley 1755 de 2015  trasladamos su caso a la Secretaria de Gobierno -Alcaldia Local- y a la Secretaria de Seguridad y Convivencia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</si>
  <si>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TRASLADO DOSTRITAL- PROBLEMATICA-CANAL LOS ANGELES-ENGATIVA-AVENIDA CALI CON CALLE 66 A-URGENTE</t>
  </si>
  <si>
    <t>1-2022-39702</t>
  </si>
  <si>
    <t xml:space="preserve">Reciba un cordial saludo  apreciado Ciudadano(a)  Una vez analizada su peticion y de acuerdo con la ley 1755 de 2015  trasladamos su caso a la Secretaria de Salud y a la Unidad Administrativa Especial de Servicios Publicos UAESP  para que proceda de conformidad con sus competencias. Igualmente le informamos que su solicitud ya la tiene la Secretaria de Gobierno  la Secretaria de Seguridad  Secretaria de Integracion Social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</si>
  <si>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JURIDICA DISTRITAL -</t>
  </si>
  <si>
    <t>contactenos@secretariajuridica.gov.co</t>
  </si>
  <si>
    <t>CARRERA 8  Nro 10  65</t>
  </si>
  <si>
    <t>SECRETARIA DE SALUD</t>
  </si>
  <si>
    <t>DERECHO DE PTICION ART. 23 CN LA COMUNIDAD DEL BARRIO PRIMAVERA OCCIDENTAL SOLICITA A ESA ENTIDAD INFORMACION SOBRE LA LEGALIDAD DE UNA FERIA ARTESANAL UBICADA EN EL PARQUE PRINCIPAL DEL BARRIO EN LA CRA 41 A ENTRE CALLES 4 F Y 5 ESTA FERIA ES DE PROPIEDAD DEL SENOR JHON JAIRO BEDOYA BOTERO IDENTIFICADO CON LA C.C. 75070638 LA CUAL ESTA FUNCIONANDO DESDE EL DIA 19 DE SEPTIEMBRE.</t>
  </si>
  <si>
    <t>40 - CIUDAD MONTES</t>
  </si>
  <si>
    <t>PRIMAVERA OCCIDENTAL</t>
  </si>
  <si>
    <t xml:space="preserve">Reciba un cordial saludo  apreciado ciudadano (a)  Su solicitud ha sido asignada a la Subdireccion de Administracion Inmobiliaria y Espacio Publico de la Defensoria del Espacio Publico con el radicado Orfeo Dadep No.20224080223532  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3388282022 y en https //www.dadep.gov.co/consulte-estado-su-radicado con el Orfeo No. 20224080223532 con el codigo de verificacion e770e   Feliz dia </t>
  </si>
  <si>
    <t>Manejo de espacio publico. Proliferacion de vendedores ambulantes con carros parqueados sobre la via y sobre los andenes vendiendo productos  personas ejerciendo la mendicidad y puestos clandestinos con venta de dulces y demas. originan desorden  contaminacion visual y basuras.</t>
  </si>
  <si>
    <t xml:space="preserve"> Reciba un cordial saludo  apreciado Ciudadano(a)  Una vez analizada su peticion y de acuerdo con la ley 1755 de 2015  trasladamos su caso a la Secretaria de Gobierno -Alcaldia Local-  al Instituto para la Economia Social IPES y a la Secretaria de Integracion Social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</si>
  <si>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JANETH  LEON DE MERCHAN</t>
  </si>
  <si>
    <t>ADULTO MAYOR</t>
  </si>
  <si>
    <t>janeth_angel3@hotmail.com</t>
  </si>
  <si>
    <t>KR 54D 135 06  IN 2</t>
  </si>
  <si>
    <t>24 - NIZA</t>
  </si>
  <si>
    <t>LAS VILLAS</t>
  </si>
  <si>
    <t>PUNTO DE ATENCION Y RADICACION - PALACIO LIEVANO</t>
  </si>
  <si>
    <t>SOLICITUD DE APOYO DE FUNCIONARIOS A QUIENES LES CORRESPONDA ATENDER PARTE DE NUESTRA PROBLEMATICA LOCALIDAD DE CIUDAD BOLIVAR</t>
  </si>
  <si>
    <t>Atencion de Solicitudes Ciudadanas</t>
  </si>
  <si>
    <t>1-2022-27174</t>
  </si>
  <si>
    <t xml:space="preserve">Reciba un cordial saludo  apreciado ciudadano  Su solicitud ha sido asignada a la Subdireccion de Administracion Inmobiliaria y Espacio Publico de la Defensoria del Espacio Publico con el radicado Orfeo Dadep No. 20224080223862.  Puede hacer seguimiento a su solicitud a traves de Bogota te escucha-Sistema de Quejas y Soluciones con el numero Sdqs 3393482022 y en https //www.dadep.gov.co/consulte-estado-su-radicado con el Orfeo No. 20224080223862 con el codigo de verificacion  a5368  Feliz dia </t>
  </si>
  <si>
    <t>LUIS FRANCISCO MARTINEZ BARRERA</t>
  </si>
  <si>
    <t>papeleriagalaga@gmail.com</t>
  </si>
  <si>
    <t>KR 21A 67 15 SUR</t>
  </si>
  <si>
    <t>66 - SAN FRANCISCO</t>
  </si>
  <si>
    <t>SAN FRANCISCO</t>
  </si>
  <si>
    <t>SOLICITUD DE COPIA</t>
  </si>
  <si>
    <t>UN CORDIAL SALUDO.  LES ESCRIBO A FIN DE SOLICITAR SU APOYO CON UNA CERTIFICACION DE UN PREDIO QUE ES BIEN DE USO PUBLICO  A FIN DE PODER ANEXAR A UNA SOLICITUD QUE ACTUALMENTE REALIZAMOS ANTE EL IDRD.</t>
  </si>
  <si>
    <t>23 - CASA BLANCA SUBA</t>
  </si>
  <si>
    <t>EL PLAN</t>
  </si>
  <si>
    <t xml:space="preserve">Reciba un cordial saludo  apreciado ciudadano   Su solicitud ha sido asignada a la Subdireccion de Registro Inmobiliaria y Espacio Publico de la Defensoria del Espacio Publico con el radicado Orfeo Dadep No.20224080223892. Puede hacer seguimiento a su solicitud a traves de Bogota te escucha-Sistema de Quejas y Soluciones con el numero Sdqs 3394652022 y en https //www.dadep.gov.co/consulte-estado-su-radicado con el Orfeo No.20224080223892 con el codigo de verificacion a482d  Feliz dia </t>
  </si>
  <si>
    <t>OSCAR JULIAN SANCHEZ BUSTAMANTE</t>
  </si>
  <si>
    <t>o_sanchez@contextourbano.com.co</t>
  </si>
  <si>
    <t>POTOSI</t>
  </si>
  <si>
    <t>EN LA CRA 23 CON CALLE 95 ESQUINA ( BARRIO CHICO NORTE 3 SECTOR)  SE HA INSTALADO 24 HORAS UN FOODTRUCK O CARRO DE COMIDA QUE ESTA INVADIENDO ESPACIO PUBLICO  GENERANDO MALOS OLORES  CONTAMINACION E INSEGURIDAD EN EL SECTOR. PEDIMOS SEA RETIRADO LO ANTES POSIBLE  PUES EN ESTE SECTOR RESIDENCIAL NO SE PERMITEN LAS VENTAS EN ESTE TIPO DE VEHICULOS  ADICIONALMENTE SOLICITAMOS QUE UNA VEZ SE RETIRE ESE FOODTRUCK NO DEJEN INSTALAR VENDEDORES INFORMALES EN EL SECTOR RESIDENCIAL.</t>
  </si>
  <si>
    <t xml:space="preserve">Reciba un cordial saludo  apreciado ciudadano(a)  Su solicitud ha sido asignada a la Subdireccion de Administracion Inmobiliaria y Espacio Publico de la Defensoria del Espacio Publico con el radicado Orfeo Dadep No. 20224080224372.igualmente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3399282022 y en https //www.dadep.gov.co/consulte-estado-su-radicado con el Orfeo No. 20224080224372 con el codigo de verificacion 2c720 Feliz dia </t>
  </si>
  <si>
    <t>DESDE  HACE VARIOS MESES EN LA DIRECCION CALLE 1   NO  73B-04 BARRIO AMERICAS OCCIDENTAL  ARRENDARON UN ANTEJARDIN COMO LOCAL COMERCIAL DONDE FUNCIONA UN TALLER DE ARREGLO DE MOTOCICLETAS. DESDE ESA EPOCA NO HEMOS TENIDO TRANQUILIDAD YA QUE LAS MOTOS QUE ALLI UBICAN OCUPAN TODO EL ESPACIO DE ANDENES SIN PERMITIR EL PASO PEATONAL  IGUALMENTE BLOQUEAN LA ENTRADA DE LOS CARROS POR LA CARRERA 73B.  SIN TENER EN CUENTA QUE POR ALLI TRANSITAN MUCHAS PERSONAS ANDAN EN LAS MOTOS A ALTA VELOCIDAD HASTA ALTAS HORAS DE LA NOCHE  PERTURBANDO LA TRANQUILIDAD DE UN BARRIO RESIDENCIAL  Y PONIENDO EN PELIGRO  LA VIDA  DE LAS  PERSONAS QUE AQUI VIVIMOS AL TENER QUE CAMINAR POR LA VIA  PORQUE EL ANDEN  Y EN LA CALLE  SIEMPRE ESTA BLOQUEADO POR LAS MOTOS QUE PARQUEAN  REDUCIENDO LAS CARRERA 73 B EN UNA CALLE DE UN SOLO CARRIL.</t>
  </si>
  <si>
    <t>44 - AMERICAS</t>
  </si>
  <si>
    <t>MANDALAY</t>
  </si>
  <si>
    <t xml:space="preserve">Reciba un cordial saludo  apreciado Ciudadano(a)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</si>
  <si>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INVACION DEL ESPACIO PUBLICO POR LA CONSTRUCTORA URBANSA EN LA CALLE 147 ENTRE AVENIDA BOYACA Y CARRERA 72A. BARRIO CASABLANCA  SECTOR EL PLAN  LOCALIDAD DE SUBA. LA CONSTRUCTORA URBANSA ACTUALMENTE ESTA REALIZANDO UNA OBRA SOBRE EL ESPACIO PUBLICO. ASIGNANDO COMO SARDINEL PARTE DE LA VIA PUBLICA  COMO EXTENSION DE UN PARQUE DE SU OBRA.  LA CONSTRUCTORA URBANSA   NI LOS ANTERIORES DUENOS DE ESA GRAN EXTENSION DE TIERRA  HAN CEDIDO VIA PUBLICA EN SESENTA ANOS. EL ESPACIO EXISTENTE DE VIA LO HAN CEDIDO LOS VECINOS DE LOS PEQUENOS PREDIOS DEL FRENTE DEL LOTE DONDE SE REALIZAN LAS OBRAS.  CUANDO INICIO OBRA LA CONSTRUCTORA INVADIO UN CANAL DE AGUAS LLUVIAS  DE TRES METROS DE ANCHO  QUE SE EXTENDIA A LO LARGO DE LA VIA. EL CUAL NO HACIA PARTE DEL LOTE QUE IBAN A CONSTRUIR Y QUE HASTA ESE MOMENTO ERA PUBLICO. NUNCA LO DEVOLVIERON. EN ESTE MOMENTO ESTAN REDUCIENDO EL ESPACIO DE LA VIA PUBLICA  YA QUE ESTAN CONSTRUYENDO SOBRE LA VIA COLOCANDO UNOS BLOQUES DE CEMENTO  OCUPANDO MAS DE UN METRO DE VIA A LO LARGO DE TRES CUADRAS. TENEMOS ENTENDIDO QUE UNA CONSTRUCTORA DEBE ENTREGAR VIAS Y PARQUES UTILIZANDO PARTE DEL PREDIO QUE ELLOS TIENEN  NO UTILIZANDO EL ESPACIO QUE YA ES PUBLICO  COMO LO ESTA HACIENDO URBANSA EN LA VIA QUE ESTAN INVADIENDO SE DIFICULTA EL PASO DE DOS VEHICULOS Y ADEMAS NO CUENTA CON PASO PEATONAL  NO ESTA PAVIMENTADA Y NO TIENE DESAGUES HACIA ALCANTARILLADO. SIENDO LA UNICA VIA DE ACCESO AL BARRIO CASABLANCA Y LOS CONJUNTOS DEL LIMONAR Y TORRES DE GRANADA.  DE MANERA ATENTA SOLICITAMOS SU INTERVENCION PARA QUE  1. LA CONSTRUCTORA DEVUELVA A LA COMUNIDAD LOS ESPACIOS QUE HA INVADIDO.  2. SE REUNA Y SE ESCUCHE A LA COMUNIDAD DEL BARRIO CASABLANCA NORTE SECTOR EL PLAN  CONVOCADOS CON VOLANTE PUERTA A PUERTA   SOBRE LAS QUEJAS QUE TIENE FRENTE A LAS ACCIONES DE LA CONSTRUCTORA Y QUE HASTA EL MOMENTO NO HAN TENIDO ATENCION. Y CONSECUENTEMENTE SE EJECUTE UN PLAN DE MEJORAMIENTO DE ACUERDO CON LAS NECESIDADES. 3. SE REVISE SI LAS VIAS Y LOS ESPACIOS PUBLICOS QUE ESTA ENTREGANDO URBANSA CORRESPONDEN A LO ESTABLECIDO LEGALMENTE Y SI ESTAN REALIZADOS SOBRE EL PREDIO QUE ADQUIRIERON Y NO EN PREDIOS INVADIDOS. REALIZAR LAS ACCIONES PERTINENTES PARA RECUPERAR EL ESPACIO PUBLICO  SANCIONAR  O EXIGIR EL CUMPLIMIENTO DE ENTREGA DE ESPACIOS PUBLICOS POR PARTE DE URBANSA.  MUCHAS GRACIA POR SU ATENCION. </t>
  </si>
  <si>
    <t xml:space="preserve">Reciba un cordial saludo  apreciado ciudadano (a)  Su solicitud ha sido asignada a la Subdireccion de Administracion Inmobiliaria y Espacio Publico de la Defensoria del Espacio Publico con el radicado Orfeo Dadep No.20224080224262  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3399482022 y en https //www.dadep.gov.co/consulte-estado-su-radicado con el Orfeo No. 20224080224262 con el codigo de verificacion d2ec2   Feliz dia </t>
  </si>
  <si>
    <t xml:space="preserve">Reciba un cordial saludo  apreciado ciudadano   Su solicitud ha sido asignada a la Subdireccion de Registro Inmobiliaria y Espacio Publico de la Defensoria del Espacio Publico con el radicado Orfeo Dadep No.20224080224532  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3399532022 y en https //www.dadep.gov.co/consulte-estado-su-radicado con el Orfeo No. 20224080224532 con el codigo de verificacion 70ce5  Feliz dia </t>
  </si>
  <si>
    <t>MI VECINO ESTA CONSTRUYENDO SOBRE DEL ESPACIO PUBLICO Y SIN LICENCIA DE CONSTRUCCION</t>
  </si>
  <si>
    <t xml:space="preserve">Reciba un cordial saludo apreciado ciudadano (a)  Una vez analizada su peticion le informamos que su caso lo esta tramitando la Secretaria de Gobierno -Alcaldia Local-  entidad competente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</si>
  <si>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SOLICITUD INTERVENCION ANTE ENTIDADES PARA TRATAR PROBLEMATICAS EN AUTOPISTA DE LA LOCALIDAD DE SUBA</t>
  </si>
  <si>
    <t>- Se asigna a  Oficina de Asuntos Locales para dar tramite a esta solicitud. Este requerimiento ya fue asignado a la dependencia a traves del sistema de informacion ORFEO con el radicado 20222400293132</t>
  </si>
  <si>
    <t>1-2022-27284</t>
  </si>
  <si>
    <t xml:space="preserve">Reciba un cordial saludo  apreciado ciudadano  Su solicitud ha sido asignada a la Subdireccion de Administracion Inmobiliaria y Espacio Publico de la Defensoria del Espacio Publico con el radicado Orfeo Dadep No. 20224080226112. Puede hacer seguimiento a su solicitud a traves de Bogota te escucha-Sistema de Quejas y Soluciones con el numero Sdqs 3400622022 y en https //www.dadep.gov.co/consulte-estado-su-radicado con el Orfeo No. 20224080226112 con el codigo de verificacion  6dfcb Feliz dia </t>
  </si>
  <si>
    <t>PEDRO JULIO GONZALEZ RODRIGUEZ</t>
  </si>
  <si>
    <t>pg033065@gmail.com</t>
  </si>
  <si>
    <t>AC 138 # 52A - 45</t>
  </si>
  <si>
    <t>SAN JOSE DEL PRADO</t>
  </si>
  <si>
    <t>SOLICITUD INVENTARIO BIENES INMUEBLES DISPONIBLES PARA COMODATO</t>
  </si>
  <si>
    <t xml:space="preserve"> Reciba un cordial saludo  apreciado ciudadano(a)  Su solicitud ha sido asignada a la Subdireccion de Administracion Inmobiliaria y Espacio Publico de la Defensoria del Espacio Publico con el radicado Orfeo Dadep No. 20224080224622. Puede hacer seguimiento a su solicitud a traves de Bogota te escucha-Sistema de Quejas y Soluciones con el numero Sdqs 3400922022 y en https //www.dadep.gov.co/consulte-estado-su-radicado con el Orfeo No. 20224080224622 con el codigo de verificacion 0fa34  Feliz dia </t>
  </si>
  <si>
    <t>ROBERTO CARLOS PARRA BORREGO</t>
  </si>
  <si>
    <t>comunero_1@yahoo.es</t>
  </si>
  <si>
    <t>Carrera 4 No 24 69 Torre A Apto 1804</t>
  </si>
  <si>
    <t>OCUPACION INDEBIDA DEL ESPACIO PUBLICO  POR UN ALMACEN DE MOTOS EXPONIENDO AL PEATON A CAMINAR POR LA CICLO RUTA ESTAN UBICADOS EN LA  CALLE 80 90 64</t>
  </si>
  <si>
    <t>PARIS</t>
  </si>
  <si>
    <t xml:space="preserve">Reciba un cordial saludo  apreciado Ciudadano(a)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</si>
  <si>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PARA SOLICITAR REDUCTORES DE VELOCIDAD EN EL BARRIO MARSELLA ANTIGUA YA QUE SACAR LOS CARROS DE LOS CONJUNTOS EL FERROL 3/4  1 Y 5 CON LA NUEVA VIA GUAYACANES Y LAS MOTOS Y CARROS PASAN A MUCHA VELOCIDAD IMPIDIENDO SALIR. ESTO ESTA AFECTANDO A NUESTROS NINOS ADULTOS Y MASCOTAS.POR FAVOR NOS URGE QUE NOS COLOQUEN LOS REDUCTORES YA QUE HAY TAMBIEN FLUJO DE BICICLETAS  MUCHAS GRACIAS</t>
  </si>
  <si>
    <t xml:space="preserve">Reciba un cordial saludo  apreciado Ciudadano(a)  Una vez analizada su peticion y de acuerdo con la ley 1755 de 2015  trasladamos su caso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</si>
  <si>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MARITZA  HERRERA CHAVARRO</t>
  </si>
  <si>
    <t>mahecha.herrera@gmail.com</t>
  </si>
  <si>
    <t>BUEN DIA  POR FAVOR SU AYUDA  DESDE EL 2 DE AGOSTO LES ESTOY PIDIENDO QUEARREGLEN EL ANDEN  QUE SUPONGO QUE ALGUN CARRO ROMPIO POR LA CUADRA DONDE VIVO  ME LLAMO LISETTE RODRIGUEZ Y ME PUEDEN CONTACTAR AL 3115546095  VIVO EN LA TR 44A # 77-79 SUR EN BARRIO POTOSI DE CIUDAD BOLIVAR. COMO DECIA YA HICE ESTA SOLICTUD Y NO HAN HECHO MAS QUE TIRAR LA PELOTA DE UN LADO A OTRO  LES PIDO ENVIEN LA SOLICITUD A QUIEN DE VERDAD SOLUCIONE  PORQUE EL ANDEN DE LA DIRECCION QUE LES INFORMO Y DE LA SIGUIENTE CASA ESTA ROTO  ANEXO IMAGENES  AGRADEZCO LO ARREGLEN ASI COMO SON CUMPLIDOS PARA COGRAR LOS IMPUESTOS  ANEXO LA CARTA QUE EL IDU LE TIRA LA PELOTA A LA ALCALDIA DE CIUDAD BOLIVAR Y LA CARTA DE LA ALCALDIA TIRANDO LA PELOTA AL HABITAD Y LA RESPUESTA DEL HABITAD DONDE DICEN QUE NO VAN A ARREGLAR NADA  QUE DESCARO. POR FAVOR ARREGLEN EL ANDEN Y DEJEN DE DAR EXCUSAS  ES IMPORTANTE QUE ARREGLEN UN ANDEN YA QUE ESTA EN UN ESTADO PELIROSO Y DE MUY MAL ASPECTO.</t>
  </si>
  <si>
    <t xml:space="preserve">Reciba un cordial saludo  apreciado Ciudadano(a)  Una vez analizada su peticion y de acuerdo con la ley 1755 de 2015  trasladamos su caso a la Secretaria de Gobierno -Alcaldia Local- y a la Unidad de Mantenimiento Vial UMV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</si>
  <si>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Por ampliar - por solicitud ampliacion</t>
  </si>
  <si>
    <t>EL PRESENTE DERECHO DE PETICION ES PARA SOL</t>
  </si>
  <si>
    <t>05 - USME</t>
  </si>
  <si>
    <t>61 - CIUDAD USME</t>
  </si>
  <si>
    <t>LA REQUILINA</t>
  </si>
  <si>
    <t>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t>
  </si>
  <si>
    <t>Radicado Orfeo Dadep No  20224080224872  Asunto  -VIRTUAL- Derecho de peticion. Solicitud de informacion de predio ubicado en la CL 66 SUR No. 10A ??? 25 ESTE INT 1 (Actual) CHIP  AAA0203XZFZ</t>
  </si>
  <si>
    <t>MARTHA  TENJICA MONROY NO REGISTRA</t>
  </si>
  <si>
    <t>tecingar4@gmail.com</t>
  </si>
  <si>
    <t>KR 73 J 57 X 72 SUR</t>
  </si>
  <si>
    <t>SOLICITAMOS SE REALICE LA RECUPERACION DEL ESPACIO PUBLICO EN EL CUAL SE ENCUENTRAN LAS DOS CASETAS DE CELADURIA DE LA KR 73B ENTRE CALLE TERCERA Y CALLE PRIMERA  LA PRIMERA UBICADA EN EL CALLEJON ENTRE KR 73B 2 70 Y KR 73B 2A 04  LA SEGUNDA EN EL PARQUE AMERICAS OCCIDENTAL DE LA CALLE 1RA AL FINALIZAR LA CUADRA  YA QUE LAS PERSONAS QUE SE HAN APROPIADO DE ESTOS ESPACIOS  CON LA COMPLACENCIA DE UN SENOR QUE SE DOMICILIA EN LA CASA 2-52 DE LA CUADRA  QUE REPRESENTA SEGUN EL LA JUNTA DE ACCION COMUNAL Y LA ALCALDIA  SE HAN VENIDO PRESENTANDO PROBLEMAS DEBIDO AL USO DE LOS ESPACIOS PUBLICOS  PRIMERO EN DICHAS CASETAS ESTAN CONECTADAS SUS REDES DE AGUAS HERVIDAS A AGUAS LLUVIAS  LA ELECTRICIDAD ES ROBADA DE LOS POSTES DE ALUMBRADO PUBLICO Y TODOS TERMINAMOS PAGANDOLA  EN LA DEL PARQUE DE LA CALLE PRIMERA ALQUILAN EL ESPACIO PARA QUE GUARDEN ELEMENTOS PERTENECIENTES A VENTAS AMBULANTES DE COMIDAS RAPIDAS  LOS VIGILANTES PRESTAN SERVICIO DE PARQUEADERO NOCTURNO EN EL ESPACIO PUBLICO POR UN MODICO PRECIO  SIN IMPORTARLES TAPAR LAS ENTRADAS DE LAS CASAS  LLAMANDO ASI A LA INSEGURIDAD  LLEGANDO A CONTAR HASTA 14 CARROS LOS DIAS VIERNES Y SABADO GENERANDO PROBLEMAS DE CONVIVENCIA CON LOS VECINOS YA QUE ES MOLESTO QUE OBSTRUYAN LAS ENTRADAS Y LOS SENORES SON GROSEROS CUANDO SE LES PIDE RETIREN LOS VEHICULOS DE LAS ENTRADAS  TAMBIEN EN EL PARQUE ENTRE LA CALLE SEGUNDA Y SEGUNDA BIS  LOS VIGILANTES DAN PERMISO PARA QUE DESDE EL 2018 UNA PERSONA ARME UNA CARPA Y PERNOCTE CASI TODOS LOS DIAS EN EL LUGAR  LA ULTIMA ACCION FUE CONSTRUIR UNOS  POLICIAS ACOSTADOS  EN LAS ESQUINAS DE LA CUADRA  LOS QUE QUEDARON DEMASIADO ALTOS Y LOS CARROS SE CHOCAN POR DEBAJO AL PUNTO DE TENER QUE ALZARLOS PARA PODERLOS SACAR DE AHI  LOS MOTOCICLISTAS Y CICLISTAS HAN CAIDO AL INTENTAR PASARLOS  PESE A QUE SE HA RECLAMADO DICEN QUE ES POR SEGURIDAD Y QUE NOS ACOSTUMBREMOS  YA QUE ELLOS SON LA JUNTA QUE REPRESENTA DE FORMA AUTONOMA A LA ALCALDIA  INCLUSO SE QUE UN JOVEN DE LA CUADRA YA ELEVO UNA PETICION A LA INSPECCION DE POLICIA POR ESTO Y NO HACEN MAS QUE DECIRLE COSAS VULGARES CUANDO PASA  ESTO MAS QUE UN SERVICIO DE VIGILANCIA Y UNA JUNTA DE ACCION COMUNAL PARECE MAS UNA PACIFICA CONVIVIR EN LA QUE VECINO QUE SE OPONE  VECINO QUE ES BLANCO DE BURLAS Y MATONEO  PARA QUE QUEREMOS UN SERVICIO QUE ES NUESTRO PEOR ENEMIGO Y SOLO SIRVE A LOS INTERESES DE UN GRUPO CERRADO?. POR ELLO RATIFICAMOS LA PETICION DE RECUPERACION DEL ESPACIO PUBLICO EN ESTOS ESPACIOS  ASI COMO ACCIONES CONTRA LOS CARROS MAL PARQUEADOS EN HORAS NOCTURNAS.</t>
  </si>
  <si>
    <t xml:space="preserve">Reciba un cordial saludo  apreciado Ciudadano(a)  Una vez analizada su peticion y de acuerdo con la ley 1755 de 2015  trasladamos su caso a la Secretaria de Gobierno -Alcaldia Local-  a CODENSA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</si>
  <si>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CODENSA</t>
  </si>
  <si>
    <t>Radicado Orfeo Dadep No  20224080224932  Asunto  -VIRTUAL- Derecho de peticion. Denuncia de construccion de sendero peatonal sobre zona verde en el Barrio Tibabita I Sector Parroquia San Luis deTolosa est?? ubicada en la Carrera 8 No.191-07  Localidad de Usaquen</t>
  </si>
  <si>
    <t>COMUNIDAD DE TIBABI  NO REGISTRA NO REGISTRA</t>
  </si>
  <si>
    <t>comunitarioliderazgo@gmail.com</t>
  </si>
  <si>
    <t>Radicado Orfeo Dadep No  20224080224952  Asunto  -VIRTUAL- Derecho de peticion. Solicitud de informacion sobre posible construccion de Salon Comunal en el Barrio Santa Matilde de la Localidad de Puente Aranda.</t>
  </si>
  <si>
    <t>COMUNIDAD DE SANTA  NO REGISTRA NO REGISTRA</t>
  </si>
  <si>
    <t>comitesocialsantamatilde@gmail.com</t>
  </si>
  <si>
    <t xml:space="preserve">  DERECHO DE PETICION ANONIMO DE INTERES GENERAL BOGOTA D. C.  (22.09.2022) SENORES  ALCALDIA MAYOR DE BOGOTA  ALCALDIA LOCAL ENGATIVA  POLICIA NACIONAL DE BOGOTA  DEFENSORIA DEL ESPACIO PUBLICO  SECRETARIA MAYOR DE BOGOTA O A QUIEN CORRESPONDA.  ASUNTO  DERECHO DE PETICION  INVASION CANO DE LA BOYACA POR HABITANTES DE CALLE  POR LA PROTECCION DE MI INTEGRIDAD  LA DE MI FAMILIA Y MIS VECINOS  ARGUMENTANDO QUE USTEDES COMO AUTORIDADES TIENEN EL DEBER DE PROTEGER EL ESPACIO PUBLICO PRIMANDO POR LOS INTERESES GENERALES RADICO ESTA PETICION DE FORMA ANONIMA.  EN EJERCICIO DEL DERECHO DE PETICION QUE CONSAGRA EL ARTICULO 23 DE LA CONSTITUCION POLITICA DE COLOMBIA Y LAS DISPOSICIONES PERTINENTES DEL CODIGO DE PROCEDIMIENTO ADMINISTRATIVO Y DE LO CONTENCIOSO ADMINISTRATIVO  RESPETUOSAMENTE SOLICITO LA DEBIDA ACCION DE DESALOJO Y ATENCION DE LOS HABITANTES DE CALLE  QUE NO SOLO ESTAN EN RIESGO  SINO QUE HAN INCREMENTADO EXPONENCIALMENTE LOS PROBLEMAS DE INSEGURIDAD  A FIN DE VELAR LA PROTECCION DE LOS INTERESES GENERALES.  HECHOS   DETERIORO DE LA MALLA VIAL  CAOS VEHICULAR  POBLACION HABITANTE DE CALLE DESATENDIDA INVADIENDO A LO LARGO DEL CANO DE LA BOYACA  INSEGURIDAD  PROSTITUCION  EXPENDIO Y CONSUMO DE DROGAS.  ESTA SITUACION QUE AFECTA A LOS HABITANTES DEL SECTOR DEBE SER ATENDIDA DE FORMA INMEDIATA  POR LO QUE REQUERIREMOS A LAS ENTIDADES COMPETENTES UN INFORME SOBRE LAS ACCIONES ADELANTADAS PARA DARLE SOLUCION A ESTAS PROBLEMATICAS Y EN MESA DE TRABAJO SE REVISEN LOS COMPROMISOS.  SE LES PIDE FORMALMENTE HACER LLEGAR ESTA SOLICITUD A LAS AUTORIDADES CORRESPONDIENTES  POR OTRO LADO  HACER LAS ACCIONES DEBIDAS YA QUE ESTA INACCION POR PARTE DE LAS AUTORIDADES SE HA PRESENTADO POR MUCHO TIEMPO Y ESTA PRODUCIENDO QUE OTROS PROPIETARIOS REALICEN TOMEN ACCIONES POR CUENTA PROPIA.</t>
  </si>
  <si>
    <t>BOYACA</t>
  </si>
  <si>
    <t xml:space="preserve">Reciba un cordial saludo  apreciado Ciudadano(a)  Una vez analizada su peticion y de acuerdo con la ley 1755 de 2015  trasladamos su caso a la Secretaria de Gobierno -Alcaldia Local- y a la Empresa de Acueducto y Alcantarillado de Bogota  para que proceda de conformidad con sus competencias. Igualmente le informamos que su solicitud ya esta siendo tramitada por la Secretaria de Integracion Social- y la Secretaria de Seguridad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</si>
  <si>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INVACION ESPACIO PUBLICO</t>
  </si>
  <si>
    <t>CIUDAD JARDIN NORTE</t>
  </si>
  <si>
    <t>SE ESTA ADELANTANDO UNA OBRA CIVIL EN CASA RESIDENCIAL APARENTEMENTE DE PROPIETARIOS NUEVOS  ESTAN TOMANDO EL ANTEJARDIN PARA ADELANTAR ESTA OBRA  NO HAY AVISOS DE LICENCIAS O PERMISOS DE CONSTRUCCION  EN MI DERECHO COMO CIUDADANO Y VECINO DEL SECTOR SOLICITO A USTEDES TOMAR LAS MEDIDAS PERTINENTES PARA DETERMINAR LA VIABILIDAD O NO DE LA OBRA MENCIONADA</t>
  </si>
  <si>
    <t>HIPOTECHO</t>
  </si>
  <si>
    <t xml:space="preserve">Reciba un cordial saludo  apreciado Ciudadano(a)  Una vez analizada su peticion y de acuerdo con la ley 1755 de 2015  trasladamos su caso a la Secretaria de Planeacion  para que proceda de conformidad con sus competencias. Igualmente le informamos que su solicitud la tiene la Secretaria de Gobierno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</si>
  <si>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INVACION DEL ESPACIO PUBLICO EN LA CALLE 133 CON CRA 58C   CIUDAD JARDIN NORTE   ADJUNTO ESTAS DOS FOTOS QUE SON RECIEN CUANDO EMPEZARON A TOMARSE LA BAHIA QUE QUEDA POR ESA CUADRA AHORITA ES IMPOSIBLE TOMAR FOTOS PORQUE LAS PERSONAS SON AGRESIVAS Y SE LA PASAN CON PERROS   YA LLEVAMOS MAS DE UN ANO CON ESE PROBLEMA PERSONAS QUE HACEN RECICLAJE AHORA COJIERON ESA BAHIA PARA DEJAR TODO EL RECICLAJE QUE TRAEN Y SE LE SUMA LA BASURA   DROGA   INSEGURIDAD YA NOS DA MIEDO CUANDO LLEGAMOS A NUESTRO LUGAR DE RESIDENCIA PORQUE ESTAN TODOS AHI AFUERA CON SU RECICLAJE  Y SUS PERROS QUE HASTA HAY UN PERRO QUE ES MUY AGRESIVO QUE HASTA ATACA A LOS MISMOS PERROS QUE TIENEN AHI  YA LA BAHIA  LA  TIENEN CASI LLENA YA ES UN FOCO DE RODEEDORES  Y COMO YA HABIA DICHO INSEGURIDAD Y DROGAS  Y FUERA DE ESO CON NINOS QUE LES ESPERA A ESOS NINOS CON ESE ENTORNO NECESITAMOS QUE NOS AYUDEN A DAR UNA SOLUCION A ESTA PROBLEMATICA PUESTO QUE NOSTROS TENEMOS HIJOS Y PUES TAMBIEN HAY PERSONAS DE LA 3 EDAD QUE YA LES DA MIEDO PASAR X AHI YA NO SABEMOS NI POR DONDE LLEGAR</t>
  </si>
  <si>
    <t xml:space="preserve">Reciba un cordial saludo  apreciado Ciudadano(a)  Una vez analizada su peticion y de acuerdo con la ley 1755 de 2015  trasladamos su caso a la Secretaria de Gobierno -Alcaldia Local-  a la Unidad Administrativa Especial de Servicios Publicos UAESP y a la Secretaria de Integracion Social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</si>
  <si>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SOLICITUD DE CONCEPTO RESPECTO DE LAS ZONAS DE CESION DEL DESARROLLO URBANISTICO DENOMINADO URBANIZACION BOSCONIA EN LA LOCALIDAD DE KENNEDY.</t>
  </si>
  <si>
    <t xml:space="preserve">Reciba un cordial saludo  apreciado ciudadano   Su solicitud ha sido asignada a la Subdireccion de Registro Inmobiliaria y Espacio Publico de la Defensoria del Espacio Publico con el radicado Orfeo Dadep No.20224080225652. Puede hacer seguimiento a su solicitud a traves de Bogota te escucha-Sistema de Quejas y Soluciones con el numero Sdqs  3409972022 y en https //www.dadep.gov.co/consulte-estado-su-radicado con el Orfeo No. 20224080225652 con el codigo de verificacion  aa02b  Feliz dia </t>
  </si>
  <si>
    <t>YONY  CIFUENTES DIAZ</t>
  </si>
  <si>
    <t>yocidi2004@gmail.com</t>
  </si>
  <si>
    <t>CL 147 94C 75</t>
  </si>
  <si>
    <t>27 - SUBA</t>
  </si>
  <si>
    <t>LAS FLORES</t>
  </si>
  <si>
    <t>SOLICITUD DE USO TRANSITORIO DEL ESPACIO PUBLICO  PARA EL PROYECTO SISTEMA DISTRITAL DE CUIDADO-SIDICU</t>
  </si>
  <si>
    <t xml:space="preserve">Reciba un cordial saludo  apreciado ciudadano(a)  Su solicitud ha sido asignada a la Subdireccion de Administracion Inmobiliaria y Espacio Publico de la Defensoria del Espacio Publico con el radicado Orfeo Dadep No. 20224080225882. Puede hacer seguimiento a su solicitud a traves de Bogota te escucha-Sistema de Quejas y Soluciones con el numero Sdqs  3411112022 y en https //www.dadep.gov.co/consulte-estado-su-radicado con el Orfeo No. 20224080225882 con el codigo de verificacion  b1e39 Feliz dia </t>
  </si>
  <si>
    <t xml:space="preserve">FEELING COMPANY S.A.S   </t>
  </si>
  <si>
    <t>isabel.guerra@feelingcompany.com</t>
  </si>
  <si>
    <t>CL 12 31 193</t>
  </si>
  <si>
    <t>INVASION DEL ESPACIO PUBLICO POR PARTE DE UNA CADENA DE SUPERMERCADOS DE BARRIO  CUANDO DESCARGAN LOS VEHICULOS DE CARGA SE CIERRA CASI EL TOTAL DEL ANDEN DESTINADO PARA EL PASO LO QUE LLEVA A LOS TRANSEUNTES A LANZARSE A LA VIA VEHICULAR  ADICIONAL TODO EL DIA HAY CAMIONES DE CARGA Y DESCARGA REDUCIENDO A UN CARRIL GENERANDO TRANCONES YA QUE CERCA TENEMOS DOS COLEGIOS (CANAPRO Y CALASANZ) SE CRUZAN LAS RUTAS  PAPAS CON SUS HIJOS  RESIDENTES DEL SECTOR  REALMENTE ES CAOTICO. CUANDO SE LE SOLICITO INDICO DE MANERA VERBAL AL ADMINISTRADOR DEL SUPERMERCADO SOBRE LA INVASION DEL ESPACIO  LO QUE RECIBIMOS FUE AMENAZAS SERIAS CONTRA NUESTRA INTEGRIDAD. LO CUAL SOLICITO SEGUIMIENTO Y ACOMPANAMIENTO TAMBIEN POR PARTE DE LA FISCALIA GENERAL DE LA NACION. DIRECCION  CARRERA 20A # 172A</t>
  </si>
  <si>
    <t>LA URIBE</t>
  </si>
  <si>
    <t xml:space="preserve"> Reciba un cordial saludo  apreciado Ciudadano(a)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</si>
  <si>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JOSE REINALDO CEPEDA </t>
  </si>
  <si>
    <t>jrcepeda072@gmail.com</t>
  </si>
  <si>
    <t>REFERENCIA  DERECHO DE PETICION E.S.D. INTERVENCION EL ESTABLECIMIENTOCOMERCIAL CALLE 51 # 16 A ? 68  ADJUNTO DENOMINADA RECICLADORA CON JESUS DE LA 51 ZONA DIRECTA AFECTADA CARRERA 17 CALLE 50 ESQUINA ESTACION TEXACOTEUSAQUILLO BOGOTA D.C  COMUNIDAD GENERAL BARRIO QUESADA TEUSAUILLO ADJUNTO DERECHO DE PETICION BOGOTA D.C.</t>
  </si>
  <si>
    <t>101 - TEUSAQUILLO</t>
  </si>
  <si>
    <t>TEUSAQUILLO</t>
  </si>
  <si>
    <t xml:space="preserve">Reciba un cordial saludo  apreciado Ciudadano(a)  Una vez analizada su peticion y de acuerdo con la ley 1755 de 2015  trasladamos su caso a la Secretaria de Gobierno -Alcaldia Local- y a la Unidad Administrativa Especial de Servicios Publicos UAESP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</si>
  <si>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 Reciba un cordial saludo  apreciado ciudadano (a)  Su solicitud ha sido asignada a la Subdireccion de Administracion Inmobiliaria y Espacio Publico de la Defensoria del Espacio Publico con el radicado Orfeo Dadep No. 20224080225852  igualmente de conformidad con el articulo 21 de la Ley 1755 de 2015  se da traslado a la Secretaria de Gobierno -Alcaldia Local - para que proceda de conformidad con sus competencias.  Puede hacer seguimiento a su solicitud a traves de Bogota te escucha-Sistema de Quejas y Soluciones con el numero Sdqs 3413022022 y en https //www.dadep.gov.co/consulte-estado-su-radicado con el Orfeo No.  20224080225852 con el codigo de verificacion c1925   Feliz dia </t>
  </si>
  <si>
    <t>ESTIMADO SENOR/SENORA   RECIBIDO LA RESPUESTA DE METRO LINEA 1 S.A.S  PERO LA RESPUESTA DE METRO LINEA 1 S.A.S ES INACEPTABLE.  NO ESTOY DE ACUERDO CON LA RESPUESTA DE METRO LINEA 1 S.A.S  LA RESPUESTA ES OBVIAMENTE UNA EXPLICACION UNILATERAL  O UNA EXPLICACION QUE SE CONSIDERA UNA COPIA DEL CONCESIONARIO  SIN NINGUN ANALISIS.  METRO LINEA 1 S.A.S NO SABE NADA LA CONSECUENCIA Y LA GRAVEDAD DE QUE UNA EMPRESA FUERA SANCIONADA POR CHINA STATE RAILWAY GROUP CO.  LTD. (CR)  Y OPTO POR CONFIAR EN LA EXPLICACION UNILATERAL DE CONCESIONARIO.  LAS QUEJAS Y DEMANDAS REALIZADAS POR LOS DENUNCIANTES NO FUERON ATENDIDAS UNA POR UNA  SINO FUERON ATENDIDAS DE MANERA SELECTIVA.  AQUI  DEBE QUEDAR CLARO QUE TANGSHAN BAICHUAN HA SIDO SANCIONADO POR CHINA STATE RAILWAY GROUP CO.  LTD. (CR)  Y ES UN HECHO INNEGABLE.  CR FUE ESTABLECIDO POR EL CONSEJO DE ESTADO DE CHINA QUE REPRESENTA AL GOBIERNO CHINO EN EL SECTOR FERROVIARIO  TIENE PODER DE SUPERVISION LEGAL EN ESTE TERRITORIO.  LAS EXPLICACIONES REALIZADAS POR METRO LINEA 1 S.A.S SE CONSIDERAN UNILATERALES  SALVO QUE METRO LINEA 1 S.A.S IGNORE SI ESTA EMPRESA PRIVADA ESTA SANCIONADA O NO EN CHINA.  1. METRO LINEA 1 S.A.S HA CONSULTADO UNA SERIE DE INFORMES QUE NO SON VICULANTES A LA INDUSTRIA FERROVIARIA.  PERO ¿POR QUE NO CONSULTE AL INFORME DE CHINA STATE RAILWAY GROUP CO.  LTD. (CR) QUE ES EL LIDER EN LA INDUSTRIA FERROVIARIA EN CHINA? SELECTIVAMENTE  CREEN EN LA EXPLICACION UNILATERAL DE UNA EMPRESA 100% PRIVADA.  2. SEGUN LA LEY FERROVIARIA DE REPUBLICA POPULAR DE CHINA (MODIFICADA EN EL ANO 2015)   ESTABLAECE CLARAMENTE EN SU ARTICULO 3 QUE  ?EL DEPARTAMENTO FERROVIARIO COMPETENTE DEL CONSEJO DE ESTADO ESTARA A CARGO DEL TRABAJO FERROVIARIO NACIONAL CHINA  IMPLEMENTAR UN SISTEMA DE GESTION DE TRANSPORTE DE COMANDO ALTAMENTE CENTRALIZADO Y UNIFICADO PARA LOS FERROCARRILES NACIONALES  DIRIGIR  COORDINAR  SUPERVISAR Y AYUDAR A LOS FERROCARRILES LOCALES  LOS FERROCARRILES DEDICADOS Y LAS LINEAS FERROVIARIAS DEDICADAS. ?CHINA STATE RAILWAY GROUP CO.  LTD. (CR) FUE ESTABLECIDA POR EL CONSEJO DE ESTADO DE LA REPUBLICA POPULAR DE CHINA Y ADMINISTRADA DIRECTAMENTE POR EL GOBIERNO DE LA REPUBLICA POPULAR CHINA. COMO EMPRESA NACIONAL DE GESTION DE OPERACIONES FERROVIARIAS  TIENE PODER DE SUPERVISION LEGAL EN EL SECTOR FERROVIARIO.   ES DECIR  CR ES EL DEPARTAMENTO FERROVIARIO COMPETENTE DEL CONSEJO DE ESTADO  CONSULTE EL ARCHIVO ADJUNTO  ????????????-?????- &amp; ?????????????????????.  3. COMO EMPRESA DE PROPIEDAD ABSOLUTA DEL CONSEJO DE ESTADO DE LA REPUBLICA POPULAR CHINA  LOS DOCUMENTOS EMITIDOS POR CR CUMPLEN ESTRICTAMENTE CON  LA LEY FERROVIARIA DE REPUBLICA POPULAR DE CHINA (MODIFICADA EN EL ANO 2015)  QUE ES UN DOCUMENTO NORMATIVO EN LA INDUSTRIA FERROVIARIA DE CHINA Y  TIENE UN SIGNIFICADO INSTRUCTIVO.  4. LOS MATERIALES DE CERTIFICACION FALSOS PROPORCIONADOS POR TANGSHAN BAICHUAN PERTENECEN A UNA DESHONESTIDAD GRAVE DE LA EMPRESA Y HAN SIDO SANCIONADOS POR CR. UNA EMPRESA QUE SE DEFINE COMO UNA DESHONESTIDAD GRAVE EN LA INDUSTRIA FERROVIARIA DE CHINA  ¿DEBERIAMOS CONSIDERAR CONTRATARLA EN NUESTRO PROYECTO DE METRO?  CONSULTE EL ARCHIVO ADJUNTO ?????257+????????2022?????????????????????????.  5. ?LA DECISIONES COMERCIALES QUE ADOPTE CR SOBRE SUS PROVEEDORES Y CONTRATISTAS NO SON VICULANTES A OTRA EMPRESAS CHINAS O DEL SECTOR FERROVIARIO. MUCHO MENOS LA DECISION DE CR ES UNA DECISION VINCULANTE EN CHINA AL NO SER UNA ENTIDAD ADMINISTRATIVA O JUDICIAL  ES INCORRECTO  ESTA INTERPRETACION PUEDE CONSIDERARSE UNA INTERPRETACION UNILATERAL DE CONCESIONARIO O DE TANGSHAN  PORQUE EN LA NOTIFICACION PRESENTA ?TODAS LAS EMPRESAS FERROVIARIAS  (?ALL RAILWAY COMPANIES  EN INGLES)  POR FAVOR LEA ATENTAMENTE ESTE DOCUMENTO DE NOTIFICACION  Y LA NOTIFICACION TAMBIEN SE HA COPIADO A CCCC. SI METRO LINEA 1 S.A.S NO ESTA DE ACUERDO CON ESTA INTERPRETACION  DEBE SOLICITAR A CR PARA EMITIR UNA EXPLICACION PARA DEMOSTRAR QUE LA DECISION DE SANCION ES SOLO UNILATERAL  DE LO CONTRARIO  TODAS LAS EXPLICACIONES DE CON</t>
  </si>
  <si>
    <t xml:space="preserve">Reciba un cordial saludo  apreciado Ciudadano(a)  Una vez analizada su peticion y de acuerdo con la ley 1755 de 2015  trasladamos su caso a Metro de Bogota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</si>
  <si>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METRO DE BOGOTA S.A.</t>
  </si>
  <si>
    <t>RADICADO ORFEO DADEP 20224000225712 RADICADO IDU 20223251574451. TRASLADO POR COMPETENCIA. SDQS 2001232022. SOLICITUD DE INTERVENCION POR PARQUE EN ABANDONO UBICADO EN LA DG 37 CON CR 28  BARRIO INGLES.</t>
  </si>
  <si>
    <t>IDU</t>
  </si>
  <si>
    <t>ALICIA  GONZALEZ ALONSO</t>
  </si>
  <si>
    <t>taticos96@hotmail.com</t>
  </si>
  <si>
    <t>DG 37 27 84 SUR</t>
  </si>
  <si>
    <t>SOLICITUD PRESENCIA DE FUNCIONARIOS A QUIENES CORRESPONDA ATENDER PARTE DE NUESTRA PROBLEMATICA EN LA LOCALIDAD DE CIUDAD BOLIVAR</t>
  </si>
  <si>
    <t>EN AMPLIACIONH DE INFORMACION AL CEL. 3112565627 FRANCISCO MARTINEZ INDICA QUE FUNCIONARIA CAROLINA DE SUBRED SUR SE COMUNICO PARA INFORMAR QUE NO PODIA ASISTIR POR QUE SE ENCONTRABA EN OTRA REUNION . INDICA QUE ES LA PERSONA QUE SIEMPRE LE APOYA EN LAS JORNADAS DE ESTERILIZACION QUE SE REALIZAN EN LA LOCALIDAD</t>
  </si>
  <si>
    <t>1-2022-27193</t>
  </si>
  <si>
    <t xml:space="preserve">Reciba un cordial saludo  apreciado ciudadano(a)  Su solicitud ha sido asignada a la Subdireccion de Administracion Inmobiliaria y Espacio Publico de la Defensoria del Espacio Publico con el radicado Orfeo Dadep No.  20224080223862 con el numero Sdqs 3393482022 por ser reiterativa.  Puede hacer seguimiento a su solicitud a traves de Bogota te escucha-Sistema de Quejas y Soluciones con los numeros Sdqs 3393482022 y 3416022022 y en https //www.dadep.gov.co/consulte-estado-su-radicado con el Orfeo No.  20224080223862 con el codigo de verificacion  a5368. </t>
  </si>
  <si>
    <t>SUBDIRECCION ADMINISTRATIVA  FINANCIERA Y DE CONTROL DISCIPLINARIO</t>
  </si>
  <si>
    <t>TALENTO HUMANO Y CONTRATACION</t>
  </si>
  <si>
    <t>ADMINISTRACION DE PERSONAL</t>
  </si>
  <si>
    <t>SE SIRVA ORDENAR A QUIEN CORRESPONDA  SE EXPIDA CERTIIFCACION MEDIANTE LA CUAL QUEDE EXPLICITAMENTE ESCRITO QUE EL SUSCRITO EN LA ACTUALIDAD NO LABORA O TRABAJA PARA LA ENTIDAD BOGOTA DISTRITO CAPITAL.</t>
  </si>
  <si>
    <t>1-2022-6648</t>
  </si>
  <si>
    <t>17 - LA CANDELARIA</t>
  </si>
  <si>
    <t>94 - LA CANDELARIA</t>
  </si>
  <si>
    <t>CENTRO ADMINISTRATIVO</t>
  </si>
  <si>
    <t>1-2022-27211</t>
  </si>
  <si>
    <t xml:space="preserve"> Reciba un cordial saludo  apreciado ciudadano(a)  Su solicitud ha sido asignada a la Subdireccion Administrativa  Financiera y de Control Disciplinario de la Defensoria del Espacio Publico con el radicado Orfeo Dadep No. 20224080226022 Puede hacer seguimiento a su solicitud a traves de Bogota te escucha-Sistema de Quejas y Soluciones con el numero Sdqs 3417242022 y en https //www.dadep.gov.co/consulte-estado-su-radicado con el Orfeo No. 20224080226022 con el codigo de verificacion 7e6ee  Feliz dia </t>
  </si>
  <si>
    <t>PEDRO ELIAS PICO HERNANDEZ</t>
  </si>
  <si>
    <t>ederbohorquezabogado@gmail.com</t>
  </si>
  <si>
    <t>CL 35D S 78K 00</t>
  </si>
  <si>
    <t>BUEN DIA  MI NOMBRE ES DIANA PENA TENGO 30 ANOS  SOY FUNCIONARIA PUBLICA  LABORO EN EL INSTITUTO NACIONAL PARA CIEGOS INCI Y MI CARGO ES SECRETARIA DEL AREA DE LA IMPRENTA  EN ESTE MOMENTO ME ENCUENTRO EN ESTADO DE EMBARAZO  MI OFICINA QUEDA HACIA LA PUERTA QUE QUEDA EN LA CRA 13A NO. 34 - 66  (ESTA PUERTA NO SE ABRE CONSTANTEMENTE PERO EN LOS CASOS QUE SE DEBE HACER USO DEL AUDITORIO O ENTREGAR MERCANCIA SE REALIZA POR ESTE LADO  YA QUE LA ENTRADA OFICIAL A LA ENTIDAD ES POR LA CARRERA 13). EN FRENTE DE LA DIRECCION ANTES MENCIONADA SE ENCUENTRA UBICADA UNA VENDEDORA AMBULANTE (NO TENGO PROBLEMA CON ESO)  MI PROBLEMA ES QUE TODOS LOS FUMADORES QUE LE COMPRAN EL CIGARRILLO A ELLA SE HACEN JUSTO FRENTE A LA PUERTA Y EL OLOR ES DEMASIADO EN MI ESPACIO DE TRABAJO  HE HABLADO CON ELLA  MI JEFE TAMBIEN LO HA HECHO  SOLICITANDO QUE NOS COLABORE PARA QUE NO SE SIENTEN A FUMAR EN LA PUERTA YA QUE ES UN ESPACIO DE TRABAJO  HEMOS COLOCADO CARTELES DE PROHIBIDO FUMAR AQUI Y HAN HECHO CASO OMISO. MI PREOCUPACION ES QUE YA ES UN PROBLEMA DE SALUD PARA MI Y PARA MI BEBE. QUISIERA SABER QUE SE DEBE REALIZAR PARA SOLUCIONAR ESTE INCONVENIENTE  YA QUE EN UNA OCASION UNA DE LAS PERSONAS QUE FUMAN EN ESTE ESPACIO ME DIJO QUE ESTABA EN LA CALLE Y ERA ESPACIO PUBLICO YO NO TENIA PORQUE DECIRLE DONDE PODIA O NO FUMAR. AGRADEZCO ME PUEDAN COLABORAR A SOLUCIONAR  YA QUE NO ES FACIL TRABAJAR UNA JORNADA DE 8 HORAS CON OLOR A CIGARRILLO PERMANETEMENTE  ESTO PUEDE TRAER PROBLEMAS DE SALUD PARA MI Y PARA MI BEBE AL ESTAR EXPUESTOS A ESTE OLOR TODO EL TIEMPO. ACLARO  ESTA PETICION LA COLOCO A TITULO PERSONAL YA QUE VENGO SIENDO YO LA PERJUDICADA CON ESTE INCONVENIENTE. ANEXO IMAGENES DE COMO PERMANECE ESTE ESPACIO LA MAYORIA DEL TIEMPO DEL DIA Y DE UNO DE LOS CARTELES QUE COLOCAMOS EN LA PUERTA.</t>
  </si>
  <si>
    <t xml:space="preserve">se trasladada a DAESP por ser una venta ambulante  la peticion ya fue envia por gobierno a la alcaldia local la cual es la competente para dar cumplimiento a la 1801 espacio publico y finalmente se traslada a la subred para que en el marco de sus competencias revise el cumplimiento a la ley LEY 1335 DE 2009  </t>
  </si>
  <si>
    <t>91 - SAGRADO CORAZON</t>
  </si>
  <si>
    <t>SAGRADO CORAZON</t>
  </si>
  <si>
    <t xml:space="preserve">Reciba un cordial saludo  apreciado Ciudadano(a)  Una vez analizada su peticion y de acuerdo con la ley 1755 de 2015  trasladamos su caso a la Secretaria de Gobierno -Alcaldia Local-  a la Secretaria de Ambiente  a la Secretaria de Salud y al Instituto para la Economia Social IPES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</si>
  <si>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DIANA ALEXANDRA QUILLY PENA PEREZ</t>
  </si>
  <si>
    <t>quillypp@gmail.com</t>
  </si>
  <si>
    <t>Es Control Interno Disciplinario? | Puede Consolidar | Trasladar Entidades</t>
  </si>
  <si>
    <t>Carlos Daniel Galvis Leal</t>
  </si>
  <si>
    <t>EL CONJUNTO RESIDENCIAL PARQUES DE CAMPANELLA P.H CORREONELECTRONICO  PCAMPANELLA153@GMAIL.COM UBUCADO EN LA AVENIDA CALLE 153 N. 97 B 30 DE LA LOCALIDA DE SUBA PRESENTA UNA VIOLACION URBANISTICA QUE CONSTA DE DAR EN ARRENDAAMIENTO Y DESAPARECER PARQUEADERO DE VISITANTES  ARRENDAR LOS ANDENES DEL CONJUNTO Y USARLOS COMO PARQUEADEROS SIN TRAMITAR LAS LICENCIAS CORRESPONDIENTE CREANDOCAOSEN LA MOVILIDAD  AL HAMBIENTE  Y PONER ENRIESGOA SUS HABITANTES. POR TAL INSTAURO ESTA QUERELLA PARA QUE EL INSPECTOR TOME LAS CORRECIONES Y SANCIONE ESTE REFERIDO CONJUNTO.</t>
  </si>
  <si>
    <t xml:space="preserve">La denuncia no esta relacionada con actos de corrupcion en contra de funcionarios del DADEP. </t>
  </si>
  <si>
    <t xml:space="preserve">Teniendo en cuenta que la denuncia no esta relacionada con actos de corrupcion en contra de funcionarios del DADEP  sino que se relaciona con un derecho de peticion de interes general sobre presuntas irregularidades en la con el espacio publico de un conjunto residencial  se recomienda asignar para su conocimiento  a la Subdireccion de Administracion Inmobiliaria y del Espacio Publico-DADEP. </t>
  </si>
  <si>
    <t>cgalvis96</t>
  </si>
  <si>
    <t>LA PRESENTE PARA HACER UN DERECHO DE PETICION AL IDU Y A LA DEFENSORIA DEL ESPACIO PUBLICO  PARA QUE COLOQUE UNA TAPA DE MAS DE UN METRO CUADRADO  PUES ES UN HUECO Y UN RIESGO INMINENTE PARA CUALQUIER PEATON. EL HUECO ESTA UBICADO SOBRE EL ANDEN DE LA AVENIDA 19 CON 109  COSTADO ORIENTAL DE LA AVENIDA 19 Y AL NORTE DE LA CALLE 109  ENFRRNTE DE LOCALES COMERCIALES DE VENTA DE LAMPARAS Y MOTOS. EL IDU HIZO TRABAJOS EN EL ANDEN ENTRE LA CALLE 109 Y LA CALLE 112 COSTADO ORIENTAL DE LA AVENIDA 19 Y DEJO ESTE INMENSO HUECO PONIENDO EN RIESGO LA VIDA DE LOS PEATONES.</t>
  </si>
  <si>
    <t xml:space="preserve">Reciba un cordial saludo  apreciado Ciudadano(a)  Una vez analizada su peticion y de acuerdo con la ley 1755 de 2015  trasladamos su caso a la Secretaria de Gobierno -Alcaldia Local- y al Instituto de Desarrollo Urbano IDU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</si>
  <si>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ESTA DENUNCIA  VA PARA INSPECCIONES DE POLITICA  DE BARRIOS UNIDOS  EN LAS DIFERENTES CASA HAY MUCJHAS CARPAS  EN ESPECIAL EL LA CALLE 76#63-85  Q TIENEN CONTAMINACION  VISULAL Y ELLOS NO HACEN NADA POR COLOCAR MULTAS ME PARECE  UNA FALTA DE RESPETO  PARA LOS HABITANTES  DE ESTA LOCALIDAD</t>
  </si>
  <si>
    <t>SIMON BOLIVAR</t>
  </si>
  <si>
    <t>CENTRO ADMINISTRATIVO DISTRITAL - CAD (KR 30 NO.25 - 90 PISO  16)</t>
  </si>
  <si>
    <t>SOLICITUD  FECHA  21 DE SEPTIEMBRE DE 2022 USUARIO  ARNALDO RAMIREZ RED  FACEBOOK MENSAJE  BUENAS TARDES LA JAC DEL BARRIO TINTALITO 2 SECTOR SE HACE PRESENTE ES PARA PREGUNTAR SI EN ESE ESPACIO SE PUEDE  DENUNCIAR EL IDU Y EL DADEP POR IRREGULARIDADES O DESPLASAMIENTO FORSADO DE NUESTRO SALON COMUNAL PORQUE.NOS TUMBARON  EL SALON COMUNAL Y NO NOS AN DADO UN SOLO PESO.MI NOMBRE ARNALDO RAMIREZ PRESIDENTE MI TELE 3142276581 CORREO  5325ARNALDO@GMEIL.COMGRACIAS ENLACE  DIALOGO CIUDADANO</t>
  </si>
  <si>
    <t xml:space="preserve">Reciba un cordial saludo  apreciado ciudadano (a)  Su solicitud ha sido asignada a la Subdireccion de Administracion Inmobiliaria y Espacio Publico de la Defensoria del Espacio Publico con el radicado Orfeo Dadep No.20224080226812  igualmente de conformidad con el articulo 21 de la Ley 1755 de 2015  se da traslado al Instituto Distrital Urbano IDU y al Instituto Distrital de la Participacion y Accion Comunal IDPAC  para que procedan de conformidad con sus competencias.  Puede hacer seguimiento a su solicitud a traves de Bogota te escucha-Sistema de Quejas y Soluciones con el numero Sdqs 3424552022 y en https //www.dadep.gov.co/consulte-estado-su-radicado con el Orfeo No. 20224080226812 con el codigo de verificacion  9ab01  Cordialmente   </t>
  </si>
  <si>
    <t>IDPAC</t>
  </si>
  <si>
    <t>PREDIO RUPI 100321 FUE ASIGNADO COMO AUSLAMIENTO Y LO ESTAN UTILIZANDO COMO PARQUEADERO ILEGAL Y HAN ENCERRADO CON REJAS ESPERO SE INVESTIGUE Y SE RECUPRE ESTE PREDUO DE ESPACIO PUBLICO GRASIAS POR SU ATENCUON Y AYUDA ESPECIALMENTE EN HORAS DE LA NOCJE</t>
  </si>
  <si>
    <t>EN LA CARRERA 27B # 68-30. BARRIO LOS ALCAZAREZ  EL SENOR QUE RENTA EL LOCAL OSCAR RINCON EJERCE UN USO INDEVIDO DEL ESPACIO PUBLICO YA QUE LAVA BUSES GRANDES EN EL ESPACIO PUBLICO OBSTACULIZANDO EL LIBRE PASO DE VEHICULOS Y PEATONES INCLUSO LO HACE EN ORAS DE LA NOCHE INTERRUMPIENDO EL DESCANDO DE VECINOS  TAMBIEN EJERCE ACTIVIDADES DE LATONERIA Y PINTURA DE BUSES EN EL ESPACIO PUBLICO TAMBIEN A HORAS DE LA NOCHE.</t>
  </si>
  <si>
    <t xml:space="preserve">Reciba un cordial saludo  apreciado Ciudadano(a)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</si>
  <si>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RADICADO DADEP NO. 20224080226282. -VIRTUAL- DERECHO DE PETICION. SOLICITUD DE INFORMACION SOBRE LA SITUACION JURIDICA Y ADMINISTRATIVA DEL ESPACIO PUBLICO EN LA CALLE 72C #112 -10  DE LA CIUDAD DE BOGOTA  DONDE SE ENCUENTRA FUNCIONANDO HACE VARIOS ANOS LA JUNTA DE ACCION COMUNAL DE LA  URBANIZACION LA PERLA .</t>
  </si>
  <si>
    <t>LUIS FERNANDO OSPINA HERNANDEZ</t>
  </si>
  <si>
    <t>pluisfernando2019@gmail.com</t>
  </si>
  <si>
    <t>Radicado Orfeo Dadep No  20224080226292  Asunto  -VIRTUAL- Derecho de peticion. Se sirva practicar una visita en sitio para identificar la ubicaci??n de la caseta de porter??a de vigilancia y control de acceso en el ??rea contigua al predio con direcci??n catastral KR 77A 129 99 (e identificador CHIP AAA0162ZARU) de la ciudad de Bogot??  con el fin de corroborar como dichas construcciones en el</t>
  </si>
  <si>
    <t>JUANA FRANCISCA PAULA CAYCEDO RUTLLANT</t>
  </si>
  <si>
    <t>juanacay@yahoo.com</t>
  </si>
  <si>
    <t>AK 7 74 09</t>
  </si>
  <si>
    <t>PORCIUNCULA</t>
  </si>
  <si>
    <t>Radicado Orfeo Dadep No  20224080226302  Asunto  -VIRTUAL- Derecho de peticion. Solicitud iniciar las medidas de su competencia preferente para iniciar las acciones de restituci??n de 200 metros cuadrados de espacio p??blico  que fueron ocupados irregularmente por el constructor del Edificio Pasymar Licencia de construcci??n 03-4-1254 ubicada en la Calle 102 A # 49 C 10 (antigua calle 101 a entr</t>
  </si>
  <si>
    <t>NICOLAS  NAVARRO NO REGISTRA</t>
  </si>
  <si>
    <t>niconico360@gmail.com</t>
  </si>
  <si>
    <t>Calle 104A # 47A - 69</t>
  </si>
  <si>
    <t xml:space="preserve">RADICADOS 20212010115271 ? 20214000169342  RADICADO SDP 2-2021-71946 PROCESO  1782545  DEL -08-2021. </t>
  </si>
  <si>
    <t xml:space="preserve">Reciba un cordial saludo  apreciado ciudadano   Su solicitud ha sido asignada a la Subdireccion de Registro Inmobiliario y Espacio Publico de la Defensoria del Espacio Publico con el radicado Orfeo Dadep No.20224080226652. Puede hacer seguimiento a su solicitud a traves de Bogota te escucha-Sistema de Quejas y Soluciones con el numero Sdqs 3427742022 y en https //www.dadep.gov.co/consulte-estado-su-radicado con el Orfeo No. 20224080226652 con el codigo de verificacion 9f1b2  Feliz dia </t>
  </si>
  <si>
    <t>ANDRES    JIMENEZ LEGUIZAMON</t>
  </si>
  <si>
    <t>consorcioajabogados@hotmail.com</t>
  </si>
  <si>
    <t>KR 8 11 39  OF 410</t>
  </si>
  <si>
    <t>EN CALLE 75 NO 70 A 04 FUNCIONA UN ESTABLECIMIENTO DE VENTA Y CONSUMO DE BEBIDAS ALCOHOLICAS DONDE INCUMPLEN CON VARIOS REQUERIMIENTOS Y NO PASA NADA  POR QUE??????HASTA ESE NIVEL LLEGA LA CORRUPCION??? DENTRO DE NO USAN TAPABOCAS NI GUARDAN DISTANCIAS.  UBICAN CARPA   MESAS Y SILLAS PARA CONSUMO  PARQUEAN CICLAS  MOTOS EN TODO EL ANDEN OBSTRUYENDO EL PASO PEATONAL (NO SE DEBEN EXPENDER NI CONSUMIR BEBIDAS ALCOHOLICAS EN EL ESPACIO PUBLICO NI EN LUGARES ABIERTOS AL PUBLICO  ESO VERSA LA LEY ENTONCES Q PASA???)  NO SE PUEDE INVADIR EL ESPACIO PUBLICO (DONDE ESTAN LOS DEFENSORES DEL ESPACIO PUBLICO).  ESTAN UBICADOS A MENOS DE 20 MTS DE COLEGIO Y JARDIN ( ESTA RESTRINGIDO EL CONSUMO Y EXPENDIO DE BEBIDAS ALCOHOLICAS EN UN RADIO DE 200 MTS A INSTALACIONES EDUCATIVAS COMO VERSA LA LEY  DONDE ESTA LA SECRETARIA DE EDUCACION  POR Q SE VULNERAN LOS DERECHOS DE LOS NINOS).  ESTA ZONA ES UN AREA RESIDENCIAL POR USO DE SUELO NO ESTAN PERMITIDOS ESTOS NEGOCIOS (PONEN MUSICA  CARCAJEAN SILBAN GRITAN DESDE 1 PM HASTA LA MADRUGADA TODOS LOS DIAS SOBRE TODO DESDE EL MIERCOLES EN ADELANTE NO RESPETAN EL DESCANSO DE LOS RESIDENTES   (DONDE ESTA LA DEFENSORIA  LA VEEDURIA YLA PERSONERIA SE NOS ESTAN VULNERANDO NUESTROS DERECHOS.  LA POLICIA NO PASA  DEBERIAN HABER RONDAS Y VERIFICAR INVASION DE ESPACIO  RUIDO ENSORDECEDOR SOBRE TODO EN LAS TARDES Y NOCHES.  ESTO ES  INCONSEBIBLE.  QUIEN CONTROLA Y RESTABLECE EL ORDEN</t>
  </si>
  <si>
    <t xml:space="preserve">Reciba un cordial saludo  apreciado Ciudadano(a)  Una vez analizada su peticion y de acuerdo con la ley 1755 de 2015  trasladamos su caso a la Secretaria de Gobierno -Alcaldia Local-  a la Secretaria de Movilidad y a la Secretaria de Ambiente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</si>
  <si>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la ley 1755 de 2015  trasladamos su caso a la Secretaria de Gobierno -Alcaldia Local- para que proceda de conformidad con sus competencias. Igualmente le informamos que su solicitud ya la esta tramitando la Secretaria de Ambiente y la Secretaria de Movilidad  entidades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</si>
  <si>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la ley 1755 de 2015  trasladamos su caso a la Secretaria de Gobierno -Alcaldia Local-  a la Secretaria de Ambiente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</si>
  <si>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la ley 1755 de 2015  trasladamos su caso a la Secretaria de Ambiente y a la Secretaria de Movilidad  para que procedan de conformidad con sus competencias. Igualmente le informamos que su solicitud ya la tiene la Secretaria de Gobierno -Alcaldia Local-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</si>
  <si>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SE DA TRASLADO A LAS ENTIDADES COMPETENTES PARA QUE PUEDAN DAR RESPUESTA A LA PROBLEMATICA SEGUN EL ESTUDIO DE LA PETICION. </t>
  </si>
  <si>
    <t xml:space="preserve">Reciba un cordial saludo  apreciado Ciudadano(a)  Una vez analizada su peticion y de acuerdo con la ley 1755 de 2015  trasladamos su caso a la Secretaria de  Movilidad y a la Secretaria de Ambiente  para que procedan de conformidad con sus competencias. Igualmente le informamos que su solicitud ya la tiene la Secretaria de Gobierno -Alcaldia Local-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</si>
  <si>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Reciba un cordial saludo  apreciado Ciudadano(a)  Una vez analizada su peticion y de acuerdo con la ley 1755 de 2015  trasladamos su caso a la Secretaria de Ambiente y a la Secretaria de Movilidad  para que procedan de conformidad con sus competencias. Igualmente le informamos que su solicitud ya esta siendo tramitada por la Secretaria de Gobierno -Alcaldia Local-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t>
  </si>
  <si>
    <t>CORDIAL SALUDO ESCRIBO ESTE DERECHO PETICION CON EL FIN DE QUE PUEDA AYUDARME CON EL VIDEO DE LA CAMARA UBICADA EN LA CIUDAD DE BOGOTA EN LA LOCALIDAD DE BOSA EN LA DIRECCION AVENIDA CALI CON CALLE 62 SUR   LA CAMARA ESTA IDENTIFICADA COMO DOMO 4449 CAMARA 57  SOLICITO EL VIDEO DE LA CAMARA DE LA FECHA DEL 18 DE SEPTIEMBRE 2022 A LAS 3 HORAS CON 39 MINUTOS HASTA LAS 4 CON 20 MINUTOS DE LA MADRUGADA  DONDE SE VISUALIZA AL TAXISTA QUE ARROYA A DOS JOVENES UNO MASCULINO Y OTRA FEMENINA QUIEN FUE ARROYADA POR UN VEHICULO TIPO TAXI QUE SE DIO A LA FUGA EN ELLA PODEMOS EVIDENCIAR LAS PLACAS QUE CORRESPONDEN AL TAXI QUE LOS ARROYA. NECESITAMOS IDENTIFICAR PLENAMENTE LAS PLACAS DEL TAXI ELLA SE ENCUENTRA EN LA CLINICA MEDICAL DE KENNEDY  PERO SERA TRASLADADA A LA CLINICA CARDIOVASCULAR  DE CUNDINAMARCA (SOACHA - SAN MATEO)  ELLA SE ENCUENTRA EN LA UNIDAD DE CUIDADOS INTENSIVOS (UCI). AGRADEZCO SU ATENCION Y SU COMPRENSION.</t>
  </si>
  <si>
    <t>84 - BOSA OCCIDENTAL</t>
  </si>
  <si>
    <t>LA PAZ BOSA</t>
  </si>
  <si>
    <t xml:space="preserve">Reciba un cordial saludo  apreciado Ciudadano(a)  Una vez analizada su peticion y de acuerdo con la ley 1755 de 2015  trasladamos su caso a la Secretaria de Movilidad y a la Secretaria de Seguridad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</si>
  <si>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NINI JOHANA GUERRERO OSORIO</t>
  </si>
  <si>
    <t>tinajohanaguerrero@gmail.com</t>
  </si>
  <si>
    <t>CL 66A 86A 00</t>
  </si>
  <si>
    <t>SECRETARIA DE SEGURIDAD</t>
  </si>
  <si>
    <t>INVASION ESPACIO PUBLICO</t>
  </si>
  <si>
    <t>79 - CALANDAIMA</t>
  </si>
  <si>
    <t>CALANDAIMA</t>
  </si>
  <si>
    <t>CENELIA GLORIA RUIZ BOTERO</t>
  </si>
  <si>
    <t>Cenelia-40@hotmail.com</t>
  </si>
  <si>
    <t>Null 93D 38</t>
  </si>
  <si>
    <t>DERECHO DE PETICION SOBRE RESPUESTA A RADICADO SDSCJ 20225410507211</t>
  </si>
  <si>
    <t xml:space="preserve">Reciba un cordial saludo apreciado ciudadano   Una vez analizada su peticion le informamos que su caso lo esta tramitando la Secretaria de Gobierno -Alcaldia Local-  la Unidad Administrativa Especial de Servicios Publicos UAESP  la Secretaria de Integracion Social y la Secretaria de Seguridad  entidades competentes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</si>
  <si>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COMUNICA PERSONA ANONIMA EL DIA 25/09/2022  SIENDO LAS 02 35 PM PARA INTERPONER DERECHO DE PETICION  YA QUE EN EL COSTADO DERECHO DE NORTE A SUR DE LA CARRERA 39A EN EL BARRIO SANTA RITA LOCALIDAD PUENTE ARANDA  HAY UNA INVASION AL ESPACIO PUBLICO POR PARTE DE LOS VENDEDORES AMBULANTES QUE SE UBICAN EN LA ESQUINA DE LA CALLE 33 SUR CON CARRERA 39 A  EN LOS ALREDEDORES DE LA PANADERIA LA FONTANA  ESPECIFICAMENTE SON VENDEDORES AMBULANTES DE COMIDA EN SU GRAN MAYORIA LOS CUALES MANIPULAN LOS ALIMENTOS SIN NINGUN TIPO DE CONCEPTO SANITARIO O CUIDADO A LA SALUD DE LAS PERSONAS QUE COMEN Y TRANSITAN POR EL LUGAR  A CAUSA DE LA INVASION EN EL ESPACIO PUBLICO NO HAY POR DONDE TRANSITAR  YA QUE SE UBICAN EN TODO EL PASO PEATONAL LO CUAL PUEDE CAUSAR ACCIDENTES  ADEMAS DE ESO LOS AGENTES CONTAMINANTES SON DEMASIADOS  NO SOLO POR LOS VENDEDORES AMBULANTES QUE TIENEN ARRUINADAS LAS CANECAS DE BASURA CON TODOS SUS DESECHOS SINO TAMBIEN POR LOS LOCALES ALEDANOS LOS CUALES LAVAN SUS ESTABLECIMIENTOS DESDE LA CALLE 32 SUR HASTA LA 38 CON CARRERA 39 A Y RIEGAN TODA EL AGUA CON COMIDA  GRASA  JABON Y DEMAS AGENTES CONTAMINANTES QUE GENERAN UN DESCONTENTO Y UNA MALA CALIDAD DE VIDA ENFOCADA A LA SALUD PARA LOS HABITANTES DEL SECTOR  AFECTANDO TAMBIEN LA MAYA VIAL LA CUAL SE ESTA VIENDO AFECTADA EN CUESTION DE LAS SENALES DEL PISO PINTADAS POR LA SECRETARIA DISTRITAL DE MOVILIDAD POR TODO EL AGUA Y EL JABON QUE RIEGAN EN EL PISO  EL CODIGO DE POLICIA DICTAMINA QUE NO ESTA PERMITIDO REGAR AGUA EN LA CARRETERA  LAS ENTIDADES ENCARGADAS NO HACEN PRESENCIA PARA REGULAR LA PROBLEMATICA  YA SE HA HABLADO CON LA ALCALDIA LOCAL Y CON LA POLICIA LOS CUALES DICEN QUE IRAN AL LUGAR DE LOS HECHOS  PERO NUNCA SE ACERCAN  SE PIDE POR FAVOR QUE HAGAN SEGUIMIENTO Y OPERATIVOS CONSTANTES A ESTA PROBLEMATICA Y QUE SE RETIREN A LOS VENDEDORES AMBULANTES QUE NO SOLO AFECTAN AL TRANSITO DE LOS PEATONES POR EL SECTOR  SINO TAMBIEN LA SALUD DE LOS MISMOS AL ESTAR VENDIENDO SUS COMIDAS LLENAS DE AGENTES CONTAMINANTES Y SIN NINGUN TIPO DE PROTECCION EN PRO DE LA SALUBRIDAD DE LAS PERSONAS DEL SECTOR Y LOS ANDENES TOTALMENTE OCUPADOS POR LOS VENDEDORES AMBULANTES  ELLOS NO VIVEN EN EL SECTOR APARTE TAMBIEN TODOS LOS FURGONES QUE SE ESTACIONAN EN LOS ANDENES AFECTAN LA MAYA VIAL Y NO HAY NINGUNA REGULARIDAD POR PARTE DE LAS ENTIDADES NI LA ALCALDIA GENERAL  LA POLICIA ES AMIGA DE LOS VENDEDORES AMBULANTES Y POR ESO NO LOS RETIRAN DEL SECTOR  PORQUE COMO LES DAN COMIDA  CREAN AMISTAD CON ELLOS Y NO LOS RETIRAN DEL LUGAR  DESEA QUE SEA DIRIGIDO AL PRIMERO AL MANDO HENRY ARMANDO SANABRIA CELI DIRECTOR GENERAL DE LA POLICIA METROPOLITANA  AL BRIGADIER GENERAL DE LA POLICIA GENERAL CARLOS FERNANDO TRIANA  PERSONERIA BOGOTA  ALCALDIA GENERAL  SECRETARIA DE GOBIERNO  SECRETARIA DE SALUD  DEFENSORIA DEL ESPACIO PUBLICO  SECRETARIA DE MOVILIDAD Y TRANSITO. </t>
  </si>
  <si>
    <t xml:space="preserve">Reciba un cordial saludo  apreciado Ciudadano(a)  Una vez analizada su peticion y de acuerdo con la ley 1755 de 2015  trasladamos su caso al Instituto para la Economia Social IPES  para que proceda de conformidad con sus competencias. Igualmente le informamos que su solicitud ya la tiene la Secretaria de Gobierno -Alcaldia Local- y la Secretaria de Salud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</si>
  <si>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COMUNICA PERSONA ANONIMA EL DIA 25/09/2022  SIENDO LAS 4 59 PM  YA QUE EN LA CALLE 32 SUR #39 A 45 CADA 8 DIAS HACE ANO Y MEDIO VIENEN LAVANDO UN VEHICULO AZUL OSCURO IDENTIFICADO CON PLACA  HAT 276 EN LA VIA PUBLICA  EMPIEZAN A LAS 11 AM Y A VECES TERMINAN A LAS 3 O 4  ES UN LAVADERO Y MIENTRAS ESTAN LAVANDO EL AUTOMOVIL CONSUMEN ALTAS CANTIDADES DE LICOR Y BEBIDAS ALCOHOLIZADAS  ABREN TODAS LAS PUERTAS DEL VEHICULO Y OBSTACULIZAN EL PASO DE LOS AUTOS QUE TRANSITAN POR EL LUGAR  EL DIA SABADO 17 DE SEPTIEMBRE ESTABAN BORRACHOS Y MOVIERON LOS VEHICULOS CON EL RIESGO DE PROVOCAR ACCIDENTES AL ESTAR ALCOHOLIZADOS  SE UNEN TODOS A OBSTACULIZAR LA VIA PORQUE AUNQUE ES RESIDENCIAL NO RESPETAN  HAN CONVERTIDO LA CALLE EN TOMADERO  EN PARQUEADERO Y EN TALLER DE MECANICA  SE SOLICITA QUE LAS ENTIDADES ENCARGADAS HAGAN PRESENCIA PARA QUE VAYAN A REVISAR COMO SE ENCUENTRAN LAS CALLES DEL COSTADO IZQUIERDO Y DERECHO DE LA CALLE 32 ENTRE 39A Y 39B CALLES TOTALMENTE AGRIETADAS Y ANDENES A NIVEL DEL PISO  A CAUSA DE TODA LA GRASA DE CARROS Y EL AGUA CON JABON DE LOS 5 CARROS QUE LAVAN EN ESE SECTOR A DIARIO CAE TODA ESA AGUA AL SUMIDERO GENERANDO TAPONAMIENTOS  ES UN GRUPO DE 7 PERSONAS ENTRE PROPIETARIOS E INQUILINOS QUE NO LE HACEN BIEN A LA COMUNIDAD  ES UN COMPORTAMIENTO MUY IRREGULAR  EMPIEZAN A LAVAR EL GARAGE DE LA DIRECCION CALLE 32 SUR #39 A 45 Y LUEGO LOS CARROS A LAS 11 DE LA MANANA HASTA MAS O MENOS LAS 2 DE LA TARDE  TODAS ESTAS AGUAS RESIDUALES GENERAN UNA GRAN AFECTACION EN LA MAYA VIAL DE LA CALLE 32 SUR  SEGUN LA LEY DEL CODIGO DE POLICIA NO ESTA PERMITIDO ARROJAR ESTE TIPO DE AGUAS RESIDUALES SOBRE LA MAYA VIAL  TODAS ESTAS AGUAS RESIDUALES SE ECHAN AL SUMIDERO DE LA CALLE MENCIONADA CON ANTERIORIDAD PROVOCANDO TAPONAMIENTOS Y AFECTACION EN TODA LA MAYA VIAL COMO TAMBIEN SE MENCIONO ANTERIORMENTE  TODAS ESTAS PERSONAS LLEVAN MAS DE ANO Y MEDIA CON ESTA PROBLEMATICA  LOS DUENOS DEL CARRO PLACA HAT 276 AZUL OSCURO  REPRESENTAN UN PELIGRO MUY GRANDE PARA LA COMUNIDAD  YA QUE COMO SE MENCIONO CON ANTERIORIDAD ESTABAN BORRACHOS MOVIENDO LOS AUTOMOVILES OBSTACULIZANDO LA MOVILIDAD DEL SECTOR AL IGUAL QUE CON MUSICA A TODO VOLUMEN  SON VARIAS PERSONAS LAS QUE LAVAN LOS CARROS A DIFERENTES DIAS Y HORAS  BASICAMENTE ESTO SE VIVE A DIARIO  SE VE COMO EN ALGUNAS OCASIONES ARROJAN EL AGUA SUCIA A LAS CASAS A LOS VECINOS  SE UNEN EN GRUPO PARA ATACAR A LAS PERSONAS DEL SECTOR Y QUE HAY VARIOS DESCONTENTOS CON ESTAS PROBLEMATICAS  ESPECIFICAMENTE EL DUENO DEL AUTO PLACA HAT 276 AZUL OSCURO LAVA EL CARRO CADA 8 DIAS BORRACHO CON MUSICA A TODO VOLUMEN  SE DICE QUE UNO DE ELLOS ES PENSIONADO DE LA POLICIA Y POR ESO Y POR SER MUY AMIGO DE LOS POLICIAS  NADIE LE DICE NADA NI REGULAN ESTA PROBLEMATICA  PRESUMEN QUE POR ESO ELLOS PUEDEN HACER ESE TIPO DE COSAS  HAY UNA PERSONA ENCARGADA DE AVISAR A LAS PERSONAS QUE VIENE LA POLICIA  ESA PERSONA VIVE EN LA CALLE 32 SUR CON 39A-29  DESDE HACE 3 ANOS ACCIONA ESAS CORNETAS PARA AVISAR QUE VIENE LA POLICIA Y LAS ENTIDADES QUE QUIEREN REGULAR LA PROBLEMATICA  ES UNA SENORA  LA HIJA Y EL NIETO QUE ACCIONAN LAS CORNETAS PARA NO DEJAR EVIDENCIAS  AL IGUALMENTE LAS ACCIONAN A CUALQUIER HORA  SEA DE NOCHE O DE DIA PARA MOLESTAR  LA COMUNIDAD  ENTONCES AL LLEGAR LAS ENTIDADES PARA REGULAR LAS PROBLEMATICAS Y TOMAR CANTAR EN EL ASUNTO ACCIONAN ESTAS CORNETAS PARA QUE SE RETIREN LOS AUTOMOVILES Y NO DEJEN EVIDENCIA DE QUE EN ALGUN MOMENTO HUBO ALGUN PROBLEMA ALLI  NINGUNA DE ESTAS PERSONAS SON PROPIETARIOS DE ESTAS VIVIENDAS  TODOS SON ARRENDATARIOS  SE DEJA ACLARADO QUE EL DUENO DEL AUTOMOVIL  PLACA HAT 276 AZUL OSCURO ES UN PENSIONADO DE LA POLICIA Y ES SUPER GROSERO CON LA COMUNIDAD  TIENE UNA DOBLE CARA  YA QUE SE MUESTRA COMO CABALLEROSO  PERO ES UN GUACHE CON ALGUNAS PERSONAS DEL SECTOR  SE ACLARA QUE ESTO ES UN SECTOR NETAMENTE RESIDENCIAL EN EL CUAL NO ESTA PERMITIDO QUE SUCEDAN ESTE TIPO DE COSAS TAN IRREGULARES Y FUERA DE LUGAR QUE MOLESTAN A LOS VECINOS DEL MISMO</t>
  </si>
  <si>
    <t xml:space="preserve">Reciba un cordial saludo apreciado ciudadano (a)  Una vez analizada su peticion le informamos que su caso lo tiene la Secretaria de Gobierno -Alcaldia Local- y la Secretaria de Movilidad   entidades competentes para darle tramite a su solicitud.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</si>
  <si>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SOLICITUD DE INSTALACION DE UNA CERCA DE PROTECCION DE LA ZONA VERDE DEL ANDEN Y BOLARDOS SOBRE EL ACCESO AL GARAJE DEL PREDIO UBICADO EN LA CALLE 159 #16-60 (BARRIO VILLA MAGDALA LOCALIDAD DE USAQUEN) DEBIDO A LA CONSTANTE INVASION Y BLOQUEO DEL ANDEN POR PARTE DE VEHICULOS MAL ESTACIONADOS SOBRE LA VIA PUBLICA QUE LLEGAN A LA VETERINARIA  MAKAI  (CALLE 159 #16-66)</t>
  </si>
  <si>
    <t>ESTRELLA DEL NORTE</t>
  </si>
  <si>
    <t xml:space="preserve">Reciba un cordial saludo  apreciado Ciudadano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</si>
  <si>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PLANEACION DIRECCION DE PLANES PARCIALES IDRD DEPARTAMENTO ADMINISTRATIVO DE LA DEFENSORIA DE ESPACIO PUBLICO UNIDAD ADMINISTRATIVA ESPECIAL DE  SERVICICOS PUBLICOS UAESP  RECIBAN UN CORDIAL SALUDO DE ASOFELICIDAD  ASOCIACION DE COPROPIETARIOS DE LA FELICIDAD QUE REPRESENTA A MAS DE 5000 RESIDENTES DE LA CIUDADELA. EN MATERIA DE DESARROLLO DEL PLAN PARCIAL SE HAN VENIDO PRESENTANDO DIFERENTES PUNTOS CRITICOS QUE CONSIDERAMOS RELEVANTE AJUSTAR Y CONOCER DEL PROCESO ACTUAL DE DESARROLLO DEL MISMO.  PETICIONES 1. ESTADO ACTUAL Y PLAN DE ACCION PARA EL DESARROLLO DE LA CALZADA NORTE DE LA AVDA CALE 13 ENTRE AVDA BOYACA Y CANAL SAN FRANCISCO. 2. ESTADO ACTUAL Y DESARROLLO DEL PROCESO DE TRASLADO DE LA TUBERIA TIBITOC ENTRE LAS CALLES 21 Y CALLE 13 COSTADO OCCIDENTAL DE LA AVDA BOYACA. 3. ESTADO ACTUAL DEL DESARROLLO DE LA CALZADA DE SERVICIO DEL CENTRO COMERCIAL MULTIPLAZA EN LA AVDA BOYACA  PROYECCION DE LA MISMA 4. ESTADO ACTUAL Y DESARROLLO DEL PUENTE PEATONAL SOBRE LA AVDA CALLE 13 ENTRE EL PLAN PARCIAL PROCABLES Y EL CENTRO COMERCIAL MULTIPLAZA. 5. ESTADO DE ENTREGA DE LA ZONA DE EQUIPAMIENTO E 1  PREDIO DE SESION DE LA UNIDAD DE GESTION 1 COLINDANTE CON EL CENTRO COMERCIAL MULTIPLAZA Y SU USO PLANTEADO. 6. EN LA ACTUALIDAD SE HA EVIDENCIADO EL ROBO DE LAS LUMINARIAS INSTALADAS POR EL PROMOTOR ENTRE CENTRO COMERCIAL MULTIPLAZA Y LOS CONJUNTOS RESIDENCIALES  CALLES 18A Y 19  ENTRE CARRERA 77 Y PARALELA MULTIPLAZA  SOLICITAMOS LA REINSTALACION DE LAS MISMAS POR PARTE DEL PROMOTOR 7. HEMOS EVIDENCIADO EL INICIO DE OBRA EN LA MANZANA LATERAL DE LA UNIDAD DE GESTION 2 QUE CORRESPONDE A ESTACION DE GASOLINA MZ 52 B Y SU RAZON DE INTEGRACION A LAS NUEVAS UNIDADES  SI LA MISMA ESTABA EN LA MODIFICACION  ARTICULO QUE DETERMINO SU CAMBIO 8. ESTADO ACTUAL DEL RELLENO DEL PREDIO DONDE SE VA A DESARROLLAR EL PARQUE PRINCIPAL Y TERMINACION DEL MISMO  (TIEMPO ESPERADO PARA SU FINALIZACION DE USO COMO RELLENO) 9. ESTADO DE GESTION ACTUAL DEL PARQUE CENTRAL Y TIEMPO DE ESPERA PARA SU INICIO. 10. ESTADO DE ENTREGA DE LA ZONA DE EQUIPAMIENTO E 8  PREDIO DE SESION DE LA UNIDAD DE GESTION 7 COLINDANTE CON LOS 3 ELEFANTES Y SU USO PLANTEADO. 11. ESTADO DE ENTREGA DE LA ZONA DE EQUIPAMIENTO E 6  PREDIO DE SESION DE LA UNIDAD DE GESTION 4 COLINDANTE CON AVDA AGOBERTO MEJIA Y FERROCARRIL  Y SU USO PLANTEADO. 12. FECHA DE ENTREGA DE LOS PARQUES DE BOLSILLO DE LAS UNIDADES DE GESTION 4 Y 6 13. ESTADO DE ENTREGA DE LA ZONA DE EQUIPAMIENTO E 7  PREDIO DE SESION DE LA UNIDAD DE GESTION 7 COLINDANTE CON AVDA BOYACA Y SU USO PLANTEADO. 14. PARTICIPAR DE LAS MESAS DE TRABAJO SOBRE EL FUTURO DESARROLLO DE LA AVDA CALLE 13.</t>
  </si>
  <si>
    <t>112 - GRANJAS DE TECHO</t>
  </si>
  <si>
    <t>CIUDAD HAYUELOS</t>
  </si>
  <si>
    <t xml:space="preserve">Reciba un cordial saludo  apreciado ciudadano   Su solicitud ha sido asignada a la Subdireccion de Registro Inmobiliaria y Espacio Publico de la Defensoria del Espacio Publico con el radicado Orfeo Dadep No.20224080227122. Puede hacer seguimiento a su solicitud a traves de Bogota te escucha-Sistema de Quejas y Soluciones con el numero Sdqs 3430582022 y en https //www.dadep.gov.co/consulte-estado-su-radicado con el Orfeo No. 20224080227122 con el codigo de verificacion c7d37  Feliz dia </t>
  </si>
  <si>
    <t xml:space="preserve">ASOFELICIDAD   </t>
  </si>
  <si>
    <t>redsocial.lafelicidad@hotmail.com</t>
  </si>
  <si>
    <t>KR 79 19 20  TO 2 AP 1103 UR La Sabana</t>
  </si>
  <si>
    <t>GRANJAS DE TECHO</t>
  </si>
  <si>
    <t>BTE   SIENDO LAS 7 44 A.M. DE FECHA 26 DE SEPTIEMBRE DE 2022  SE COMUNICA CIUDADANO CON LA LINEA 195 BOGOTA TE ESCUCHA  MANIFESTANDO DESEA PRESENTAR DERECHO DE PETICION ANONIMO  POR SOLICITUD DE LA PERSONA COMUNICADA  SE ENVIA A LAS SIGUIENTES ENTIDADES  DIRECTORA DE LA SECRETARIA DISTRITAL DE AMBIENTE CAROLINA URRUTIA  JARDIN BOTANICO  UAESP  PERSONERIA DE BOGOTA  PERSONERIA DE PUENTE ARANDA  ALCALDIA MAYOR DE BOGOTA  DADEP  BRIGADIER GENERAL DE LA POLICIA HENRY ARMANDO SANABRIA CELI  BRIGADIER GENERAL DE LA POLICIA METROPOLITANA CARLOS FERNANDO TRIANA  Y AL INSTITUTO DISTRITAL DE PARTICIPACION ACCION COMUNAL  TOMADO TEXTUALMENTE DE LA SIGUIENTE MANERA  MANIFIESTO MI INCONFORMIDAD SENALANDO QUE EN UNO DE LOS PARQUES DE VILLA DEL ROSARIO  DONDE ESTA LA CAPILLA DE VILLA DEL ROSARIO  EN LA CARRERA 39 CON CALLE 34 SUR Y 35  COSTADO SUR  ANTES DE LLEGAR A LA CAPILLA  DONDE ESTA LA CASETA DEL VIGILANTE  PODARON LOS ARBOLES Y DEJARON UN ARRUME CON RAMAS APINADAS Y BASURA DEJANDO UN MULADAR EN EL LUGAR  TAMPOCO SE VE QUE APLICARAN EL LIQUIDO SELLANTE A LOS  ARBOLES QUE ESTAN PODANDO  DE MANERA MUY DIFERENTE DE ACUERDO A LA NORMA  DISPOSICIONES Y DECRETOS  QUE IMPARTE LA SECRETARIA DISTRITAL DE AMBIENTE  A LAS ENTIDADES ENCARGADAS  JARDIN BOTANICO  EL OPERADOR DEL SECTOR O A LA EMPRESA DE ENERGIA DE BOGOTA  DEBIDO A QUE  AL APLICARLE EL SELLANTE LOS ARBOLES NO MUEREN. ENTONCES QUE OTRA PERSONA O ENTIDAD ESTA PODANDO LOS ARBOLES  PUESTO QUE NO SE REALIZO EL PROCEDIMIENTO USUAL PARA QUE EL ARBOL SOBREVIVA. ES IMPORTANTE QUE CITEN A LA JUNTA DE ACCION COMUNAL DE VILLA DEL ROSARIO PARA SOCIALIZAR LA PODA DE ESTOS ARBOLES.   EN LA CALLE 29 SUR  BAJANDO POR LA AUTOPISTA SUR  DONDE EXISTE UN CANAL  EN EL COSTADO IZQUIERDO  DONDE ESTA EL SALON COMUNAL DE VILLA DEL ROSARIO  SEMBRARON UNOS ARBOLES  QUE NO SE RESPETAN  ALLI SE ENCUENTRA UN ESTABLECIMIENTO DE VENTA DE CERVEZA  DENOMINADO  DONDE FERCHO  SE NECESITA MAS ORGANIZACION. QUE PERSONA NATURAL ESTA ARRENDANDO LOS ESPACIOS DE LA CANCHA DE FUTBOL  ALLI SE ENCUENTRAN DOS CANCHAS DE FUTBOL  UNA DE ELLAS CERCADAS CON MALLA. ALLI SE PERCIBE OLOR A MARIHUANA  EN ESTE LUGAR SE REQUIERE LA PRESENCIA DE LA POLICIA  MUCHAS VECES LOS PAPAS MANDAN A NINOS SOLOS A JUGAR ASE SITIO. TODOS ESOS ARBOLES QUE SEMBRO EL JARDIN BOTANICO ALLI  ESTAN VUELTOS NADA  SE REQUIERE ORGANIZACION Y RESPETO CON LA REPLANTACION DE ARBOLES  SE DEBE CITAR A LA JUNTA DE ACCION COMUNAL PARA SU SOCIALIZACION.</t>
  </si>
  <si>
    <t>19 - EL PRADO</t>
  </si>
  <si>
    <t>PRADO VERANIEGO SUR</t>
  </si>
  <si>
    <t xml:space="preserve">Reciba un cordial saludo  apreciado Ciudadano(a)  Una vez analizada su peticion y de acuerdo con la ley 1755 de 2015  trasladamos su caso a la Secretaria de Gobierno -Alcaldia Local- para que proceda de conformidad con sus competencias. Igualmente le informamos que su solicitud ya la tiene la Secretaria de Ambiente  el Jardin Botanico y la Unidad Administrativa Especial de Servicios Publicos UAESP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</si>
  <si>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CORDIAL SALUDO  UN CAMION CON PLACAS SDF 086 SIEMPRE SE ATRAVIESA EN TODA LA AVENIDA PRINCIPAL PARA VENDER SUS PRODUCTOS POR VARIAS HORAS  ADEMAS DE QUE EL CAMION POR SU GRAN TAMANO OCASIONA MUCHOS TRANCONES TAMBIEN COMTAMINA AUDITIVAMENTE YA QUE RELIZAN SUS VENTAS POR MEDIO DE UN MEGAFONO CON SONIDOS QUE SOBREPASAN POR MUCHO LOS LIMITES  SONIDOS QUE NO DEJAN TRABAJAR CON TRANQUILIDAD A LAS PERSONAS DEL SECTOR QUE TRABAJAMOS DESDE CASA O PERSONAS QUE TIENEN SUS NEGOCIOS DE MANERA REGULAR Y LEGAL  ADEMAS DE TODA LA CONGESTION VIAL QUE OCASIONAN</t>
  </si>
  <si>
    <t>74 - ENGATIVA</t>
  </si>
  <si>
    <t>EL MUELLE</t>
  </si>
  <si>
    <t xml:space="preserve">Reciba un cordial saludo  apreciado Ciudadano(a)  Una vez analizada su peticion y de acuerdo con la ley 1755 de 2015  trasladamos su caso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</si>
  <si>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SUBDIRECCION ADMINISTRATIVA Y FINANCIERA</t>
  </si>
  <si>
    <t>RADICACION OFICIO DIRIGIDO AL DEPARTAMENTO ADMINSITRATIVO DEL ESPACIO PUBLICO POR PARTE DE A ORGANIZACION SINDICAL SINDISTRITALES FRENTE A LA SOLICITUD DE INFORMACION</t>
  </si>
  <si>
    <t xml:space="preserve">Reciba un cordial saludo Apreciado ciudadano (a)   Su solicitud ha sido asignada a la Subdireccion Administrativa  Financiera y de Control Disciplinario de la Defensoria del Espacio Publico con el radicado Orfeo Dadep No.  20224080227022. Puede hacer seguimiento a su solicitud a traves de Bogota te escucha-Sistema de Quejas y Soluciones con el numero Sdqs 3434732022 y en https //www.dadep.gov.co/consulte-estado-su-radicado con el Orfeo No.  20224080227022 con el codigo de verificacion d20c8  Feliz dia </t>
  </si>
  <si>
    <t xml:space="preserve">SINDISTRITALES   </t>
  </si>
  <si>
    <t>sindistritales2011@gmail.com</t>
  </si>
  <si>
    <t>KR 9 21 68</t>
  </si>
  <si>
    <t>Radicado Orfeo Dadep No  20224080226992  Asunto  -VITUAL- Derecho de peticion. Reporta parque p??blico cerrado en La Campi??a de Suba continua cerrado al p??blico y controlado por el conjunto Altagracia apartamentos ubicado en la calle 148 # 99 - 02.</t>
  </si>
  <si>
    <t>JUAN  CIFUENTES NO REGISTRA</t>
  </si>
  <si>
    <t>j.cifuentes62@yahoo.com</t>
  </si>
  <si>
    <t>Radicado Orfeo Dadep No  20224080227032  Asunto  -VIRTUAL- Queja. entonces como es que funciona el dadep  solo van a los conjuntos cerrados a importunar y fastidiar con ??nimos desupuestamente buscar recuperar espacios? o es que detr??s de esas decisiones de ustedes hay otro tipo deobjetivo por parte de terceros? ya que van a ciertos lugares con ciertas caracter??sticas que ya han sido analizada</t>
  </si>
  <si>
    <t>Radicado Orfeo Dadep No  20224080227042  Asunto  -VITUAL- Derecho de peticion. CONVOCATORIA MESA DE TRABAJO TEMA CANCHA BRAVO PAEZ.</t>
  </si>
  <si>
    <t>LUIS EDUARDO DIMITR  GONZALEZ RAMIREZ NO REGISTRA</t>
  </si>
  <si>
    <t>eduardodimitrygonzalezramirez@gmail.com</t>
  </si>
  <si>
    <t>Radicado Orfeo Dadep No  20224080227062  Asunto  -VIRTUAL- Derecho de peticion. Solicitud con car??cter urgente una auditor??a a la administraci??n de los parqueaderos delBarrio Puerta Del Sol 1 en la localidad de Suba.</t>
  </si>
  <si>
    <t>DENUNCIAS COL  NO REGISTRA NO REGISTRA</t>
  </si>
  <si>
    <t>Denunciandocol@gmail.com</t>
  </si>
  <si>
    <t>Radicado Orfeo Dadep No  20224080227072  Asunto  -VIRTUAL- Derecho de peticion. Indicar si el predio identificado con la MI 50S40152905  cedula catastral No.0045459232000000000  CHIP AAA0050OXJH ubicado en la cra 77 k bis a # 51 A ??? 22sur de la ciudad de Bogot??. A nombre NIYIBETH ORTIZ CHILATRA  identificada con laC.C. No. 1.032.358.241 de Bogot?? D.C.  (1) presenta alg??n tipo de restricci??</t>
  </si>
  <si>
    <t>ORLEY  GARZON RAMIREZ</t>
  </si>
  <si>
    <t>ORGARZON@DEFENSORIA.EDU.CO</t>
  </si>
  <si>
    <t>CRA 8 # 15-73 OFICINA 1003</t>
  </si>
  <si>
    <t>Radicado Orfeo Dadep No  20224080227152  Asunto  -VIRTUAL- Derecho de peticion. Redes Sociales - Twitter @asoarcoarus . Solicitud de autorizacion para aprovechamiento economico en la Localidad de Usaquen.</t>
  </si>
  <si>
    <t>ASOCIACION DE ARTES  COMERCIANTES  Y ART ASOARCOARUS</t>
  </si>
  <si>
    <t>asoarcoarus@gmail.com</t>
  </si>
  <si>
    <t>CL 47B 77Y-41 SUR</t>
  </si>
  <si>
    <t>BUENAS TARDES  ME PERMITO ADJUNTAR DERECHO DE PETICION A NOMBRE DE LA SENORA CLORIS MOSQUERA CC 26258038 VICEPRESIDENTA DE LA JUNTA DE ACCION COMUNAL DE FUNDADORES Y LIDER COMUNITARIA  ANTE EL DADEP PARA SOLICITAR NUEVAMENTE LA ADMINISTRACION DEL PARQUE CARVAJAL CON EL CODIGO 08-409 UBICADO EN LA CARRERA 68I#19-50 SUR (LOCALIDAD KENNEDY)  DEBIDO A SU TOTAL ABANDONO EN EL QUE SE ENCUENTRA HOY LO CUAL ATRAE HABITANTES DE CALLE Y GENERA LA VENTA Y CONSUMO DE ESTUPEFACIENTES GENERANDO INSEGURIDAD EN LOS HABITANTES DEL SECTOR.  AGRADECEMOS LA ATENCION BRINDADA   ATENTAS A UNA PRONTA Y EFECTIVA SOLUCION POR EL BIEN DE LA COMUNIDAD.</t>
  </si>
  <si>
    <t>PROVIVIENDA ORIENTAL</t>
  </si>
  <si>
    <t xml:space="preserve">Reciba un cordial saludo  apreciado ciudadano  Su solicitud ha sido asignada a la Subdireccion de Administracion Inmobiliaria y Espacio Publico de la Defensoria del Espacio Publico con el radicado Orfeo Dadep No.  20224080227432. Puede hacer seguimiento a su solicitud a traves de Bogota te escucha-Sistema de Quejas y Soluciones con el numero Sdqs 3438492022 y en https //www.dadep.gov.co/consulte-estado-su-radicado con el Orfeo No.  20224080227432 con el codigo de verificacion 8c99a.  Feliz dia </t>
  </si>
  <si>
    <t>BARBARA YAMISE BAUTISTA CARDOZO</t>
  </si>
  <si>
    <t>yamise.bb@gmail.com</t>
  </si>
  <si>
    <t>REVOCATORIA DIRECTA COMPARENDO</t>
  </si>
  <si>
    <t xml:space="preserve">Reciba un cordial saludo  apreciado Ciudadano(a)  Una vez analizada su peticion y de acuerdo con la ley 1755 de 2015  trasladamos su caso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</si>
  <si>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ANDREA VALENTINA GONZALEZ CASTRO</t>
  </si>
  <si>
    <t>valengonzalez3@gmail.com</t>
  </si>
  <si>
    <t>KR 81D 22 31</t>
  </si>
  <si>
    <t>114 - MODELIA</t>
  </si>
  <si>
    <t>MODELIA</t>
  </si>
  <si>
    <t>EN LA LOCALIDAD DE KENNEDY  EN EL BARRIO NUEVA CASTILLA  EN LA ENTRADA A LOS CONJUNTOS RESIDENCIALES DE NUEVA CASTILLA  SE ESTAN UBICANDO PUESTOS DE MERCADO SOBRE EL ANDEN  IMPIDIENDO EL PASO DE LOS TRANSEUNTES  SE SOLICITA RE UBICAR A ESTOS VENDEDORES (ENTRADA A LA CALLE 7 # 87B-70 SUR) NUEVA CASTILLA</t>
  </si>
  <si>
    <t xml:space="preserve">Reciba un cordial saludo  apreciado Ciudadano(a)  Una vez analizada su peticion y de acuerdo con la ley 1755 de 2015  trasladamos su caso a la Secretaria de Gobierno -Alcaldia Local- y al Instituto para la Economia Social IPES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</si>
  <si>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LUIS  NINO RAMIREZ</t>
  </si>
  <si>
    <t>luisninoramirez@hotmail.com</t>
  </si>
  <si>
    <t>78 - TINTAL NORTE</t>
  </si>
  <si>
    <t>EL TINTAL IV</t>
  </si>
  <si>
    <t>SUBDIRECCION LOCAL USAQUEN</t>
  </si>
  <si>
    <t>EL PRESENTE PARA SOLICITAR SE ORDENE A QUIEN CORRESPONDA LA RETIRADA DE UN ELEMENTO INSTALADO  ESTRUCTURA DE UNA MARIPOSA MONARCA  EN LA KR 1 CALLE 160 A SITIO LA ROTONDA ESTO DEBIDO A LO SIGUIENTE ... LLEVA CASI CINCO ANOS INSTALADA EN ESTE SITIO  NO TIENE UNA UTILIDAD HACIA LA COMUNIDAD  PARECE UN MONUMENTO MAS A LAS EQUIVOCACIONES DE ALGUNAS ENTIDADES  LE QUITO EL ESPACIO DE RECREACION A LA COMUNIDAD DEL SECTOR  REALMENTE A ESTAS ALTURAS DEL TIEMPO ES UN ESTORBO LO QUE NOS INSTALARON EN ESTE SITIO.</t>
  </si>
  <si>
    <t>PROYECTOS Y SERVICIOS SOCIALES DE  LA SDIS</t>
  </si>
  <si>
    <t xml:space="preserve">Reciba un cordial saludo  apreciado Ciudadano(a)  Una vez analizada su peticion y de acuerdo con la ley 1755 de 2015  trasladamos su caso a la Secretaria de Gobierno -Alcaldia Local- y al Instituto Distrital de la Participacion y Accion Comunal IDPAC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</si>
  <si>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junta de accion comunal  cerro norte   </t>
  </si>
  <si>
    <t>jaccerronorte1015@gmail.com</t>
  </si>
  <si>
    <t>KR 1A 161 24</t>
  </si>
  <si>
    <t>SOLICITAMOS CON URGENCIA AL GOBIRNO LOCAL Y DISTRITAL PRIORIZAR OPERATIVOS  QUE PERMITAN LA RESTITUCION DEL ESPACIO PUBLICO A LA COMUNIDAD Y EL COMPROMISO DE INVASORES A RESPETAR EL CODIGO NACIONAL DE SEGURIDAD Y LAS DEMAS NORMAS Y REGLAS DE CONVIVENCIA  SENALADAS EN EL ORDENAMENTO JURIDICO Y SANCIONAR A QUIENES INCUMPLAN LA LEY.  INVASION  QUE SE PRESENTA EN VIAS Y ANDENES DE LA CARRERA 72J CON CALLE 36 SUR  CALLE 36 SUR CON CARRERAS 72  72J Y 72JBIS  CALLE 37 SUR CON CARRERAS 72  72J   72JBIS  72K  72L Y 72M DEL BARRIO CAVAJAL  LOCALIDAD DE KENNEDY.</t>
  </si>
  <si>
    <t>45 - CARVAJAL</t>
  </si>
  <si>
    <t>PROVIVIENDA OCCIDENTAL</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</si>
  <si>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</si>
  <si>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TRASLADO POR COMPETENCIA SOLICITUD INTERPUESTA A ESTA ENTIDAD POR EL SENOR HERIBERTO RODRIGUEZ </t>
  </si>
  <si>
    <t>ENTIDAD NACIONAL</t>
  </si>
  <si>
    <t>1-2022-27367</t>
  </si>
  <si>
    <t xml:space="preserve">Reciba un cordial saludo  apreciado Ciudadano  Una vez analizada su peticion y de acuerdo con la ley 1755 de 2015  trasladamos su caso a la Secretaria de Gobierno -Alcaldia Local-  al Jardin Botanico y a la Secretaria de Ambiente  para que procedan de conformidad con sus competencias. Igualmente le informamos que su solicitud ya esta la tiene el Instituto de Distrital de Recreacion y Deporte IDRD y la Secretaria de Seguridad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</si>
  <si>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HERIBERTO  RODRIGUEZ </t>
  </si>
  <si>
    <t>heriberr1969@gmail.com</t>
  </si>
  <si>
    <t>CONSTRUCCION ILEGAL DONDE SE INCREMENTA LOS NIVELES O PISOS Y SE ENCIERRA ADEMAS DE ARREBATAR METROS AL ANDEN O ESPACIO PUBLICO .</t>
  </si>
  <si>
    <t xml:space="preserve">Cordial saludo   En atencion a los hechos manifestados por el ciudadano anonimo  se actualiza el tipo de peticion de actos de corrupcion a queja. Cordialmente </t>
  </si>
  <si>
    <t xml:space="preserve">Teniendo en cuenta que la denuncia no esta relacionada con actos de corrupcion en contra de funcionarios del DADEP  sino que corresponde a un derecho de peticion de interes general por una presunta construccion sin la licencia correspondiente  se recomienda asignar a la Alcaldia Local de Barrios Unidos. </t>
  </si>
  <si>
    <t>CORDIAL SALUDO  REQUIERO DE SU COLABORACION PARA INDICARME EN QUE FECHAS SE HAN REALIZADO OPERATIVOS DE RECUPERACION DE ESPACIO PUBLICO EN EL BARRIO VISION DE COLOMBIA QUE ESTA UBICADO ENTRE CALLE 13 Y RONDA DEL RIO FUCHA  Y LAS CARRERAS 78B Y 80 DE LA LOCALIDAD DE KENNEDY  ADEMAS DE LOS RESULTADOS QUE DE ESTOS SE OBTUVIERON Y ENTRE QUIENES SE PACTARON COMPROMISOS DE NO INVASION DEL ESPACIO PUBLICO.  CORDIALMENTE</t>
  </si>
  <si>
    <t>VISION DE ORIENTE</t>
  </si>
  <si>
    <t xml:space="preserve">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</si>
  <si>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EDUAR CAMILO TOLOZA OVALLE</t>
  </si>
  <si>
    <t>e.c.t.o@hotmail.com</t>
  </si>
  <si>
    <t>CL 13 78D 13  TO 1 AP 105</t>
  </si>
  <si>
    <t>SOLICITUD INTERVENCION ANTE ENTIDADES PARA MANEJO DE PROBLEMATICAS EN LA LOCALIDAD DE CIUDAD DE BOLIVAR</t>
  </si>
  <si>
    <t>1-2022-27696</t>
  </si>
  <si>
    <t xml:space="preserve"> Reciba un cordial saludo  apreciado Ciudadano(a)  Una vez analizada su peticion y de acuerdo con la ley 1755 de 2015  trasladamos su caso a la Secretaria de Gobierno -Alcaldia Local-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</si>
  <si>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QUIERO SOLICITAR PRESENCIA DE ENTES Y AUTORIDADES RESPONSABLES PARA GESTIONAR LA INTERVENCION DEL PARQUE LA VIRGEN DE BARRIO CARIMAGUA SEGUNDO SECTOR ? ENTRE CARRERA 72 J Y CARRERA 72 I  CALLE 38 D SUR - Y LA ZONA VERDE DEL SECTOR SIGUIENTE. LAS RAZONES SON LA SIGUIENTES  1. PARA MODIFICAR LA UBICACION DE CUATRO SILLAS UBICADAS MUY CERCA A LOS PREDIOS DE VECINOS DEL PARQUE. SON CUATRO LAS SILLAS CERCANAS A LOS PREDIOS DONDE SE UBICAN DE MANERA MUY FRECUENTE LAS PERSONAS QUE CONSUMEN DROGAS  ALCOHOL  INCLUSO EN ENVASES DE GASEOSA Y EMITEN HUMO POR SU CONSUMO. LAS PERSONAS QUE VIVEN EN ESTOS PREDIOS SE VEN MUY AFECTADOS EN SU SEGURIDAD  POR EL HUMO QUE INGRESA A LAS CASAS POR VENTANAS Y REJILLAS DE VENTILACION  POR LAS BASURAS QUE DEJAN EN EL LUGAR. EN ESTOS PREDIOS SE ENCUENTRAN PERSONAS DE TERCERA EDAD CON ENFERMEDADES DE TRATAMIENTO DE PACIENTES CRONICOS  SON PERSONAS VULNERABLES. 2. PARA QUE SE GENEREN CONTROLES Y EVITAR LA MALA DISPOSICION DE BASURAS EN EL LUGAR  HAY CINCO CANECAS GRANDES DE BASURA EN LA BAHIA JUNTO AL PARQUE. LOS SENORES (A) RECICLADORES (A) HACEN SU LABOR DE CLASIFICAR LAS BASURAS EN ESTE LUGAR DE UNA MANERA DESPROPORCIONADA  GENERAN DESORDEN Y MALA IMAGEN  EN GENERAL LOS HABITANTES VECINOS Y DUENOS DE PREDIOS DEL SECTOR HABLAN DE LA INCOMODIDAD QUE ESTO LE GENERA. 3. PARA QUE SE GENEREN CONTROLES Y EL PARQUE PERMANEZCA LIMPIO DE EXCREMENTO Y BASURAS EN GENERAL REGADOS A LO LARGO DE LA ZONA VERDE.  4. PARA QUE SE INSTALEN VAYAS CON ADVERTENCIAS Y MULTAS PARA LAS PERSONAS QUE ORINAN EN EL PARQUE  EN LOS ARBOLES  RINCONES Y FACHADAS DE LOS PREDIOS PARA LAS PERSONAS QUE DEJAN BASURAS EN EL ESPACIO PUBLICO DESPUES DE COMER  BEBER Y FUMAR PARA LAS PERSONAS QUE NO RECOGEN LOS EXCREMENTOS DE MASCOTAS Y DE ORIENTACION A LA COMUNIDAD PARA LA DISPOSICION FINAL DE ESCOMBROS  MUEBLES  ELECTRODOMESTICO  ETC. ES FRECUENTE VER DICHOS MATERIALES EN EL SECTOR Y NO SON RECOGIDOS POR LA EMPRESA DE ASEO. LA FALTA DE FUNCIONAMIENTO DE LA JUNTA DE ACCION COMUNAL DEL BARRIO CARIMAGUA SEGUNDO SECTOR  HACE QUE LOS HABITANTES DE ESTE QUE REQUIEREN SOLUCIONES DE LA JUNTA  COMO LO ES EL MANTENIMIENTO DE VIAS PEATONALES  MAL MANEJO DE BASURAS  ETC. NO PUEDEN ACUDIR A ESTA. A LA VEZ QUIERO CONSULTAR QUE SE DEBE HACER PARA QUE SE PRESENTE ACOMPANAMIENTO DE LA ALCALDIA O OTRO ENTE DE CONTROL PARA RESOLVER ESTE PROBLEMA </t>
  </si>
  <si>
    <t xml:space="preserve">Reciba un cordial saludo  apreciado Ciudadano(a)  Una vez analizada su peticion y de acuerdo con la ley 1755 de 2015  trasladamos su caso al Instituto Distrital de Recreacion y Deportes IDRD y a la Unidad Administrativa Especial de Servicios Publicos UAESP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</si>
  <si>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JULIAM MAURICIO ZAMBRANO LOZANO</t>
  </si>
  <si>
    <t>juliamzam@gmail.com</t>
  </si>
  <si>
    <t>KR 72IBIS 38B 59 S</t>
  </si>
  <si>
    <t xml:space="preserve">BOGOTA D.C. 20 DE SEPTIEMBRE DE 2022   SENORES  SECRETARIA DE MOVILIDAD DE BOGOTA  ALCALDIA LOCAL DE KENNEDY  ESTACION DE POLICIA  DEPARTAMENTO ADMINISTRATIVO DE LA DEFENSORIA DEL ESPACIO PUBLICO - DADEP SECRETARIA DE SALUD   YO DAYAN MISSOURI QUICENO CORTES  IDENTIFICADA CON NUMERO DE CEDULA DE CIUDADANIA NO. 52.879.271 DE BOGOTA  ACTUANDO EN CALIDAD DE ADMINISTRADORA Y REPRESENTANTE LEGAL DEL CONJUNTO RESIDENCIAL AGRUPACION LOS CONDOMINIOS III URBANIZACION TIERRA BUENA SUPERMANZANA 5 PROPIEDAD HORIZONTAL CON NIT 900.182.882-4  UBICADO EN LA CARRERA 95 A NO. 34-39 SUR  ME PERMITO SOLICITAR EL APOYO DE LAS ENTIDADES COMPETENTES.  Y BRINDEN APOYO Y SOLUCIONES EN EL USO  DISFRUTE Y APROPIACION ADECUADA DE LOS ESPACIOS PUBLICOS DE LA CIUDAD  QUE PERMITAN EL CUMPLIMIENTO DE LA NORMATIVIDAD Y REGLAMENTACION PARA SU APROVECHAMIENTO.  SE ESTA PRESENTADO UNA SERIE DE SITUACIONES CONTRARIAS AL CUIDADO E INTEGRIDAD DEL ESPACIO PUBLICO QUE AFECTAN LA SEGURIDAD  LA SALUD  EL USO DEL ESPACIO SOBRE LA CARRERA 95 A NO. 34-39 SUR  DONDE EVIDENCIAMOS A DIARIO CARROS Y MOTOS SOBRE LA VIA Y ANDENES  VENDEDORES AMBULANTES SOBRE LOS ANDENES Y CALLES Y GRAN CANTIDAD DE RECICLADORES QUE REALIZAN SU LABOR DE SEPARACION DE BASURAS EN EL PARQUE ALEDANO Y DEJAN MUCHISIMA BASURA REGADA GENERANDO MALOS OLORES  DESORDEN Y RUIDOS  SOLICITAMOS EL MEJORAMIENTO DE LAS CONDICIONES DE MOVILIDAD ASI MISMO LA INSPECCION  VIGILANCIA  REGULACION Y CONTROL DEL ESPACIO PUBLICO.  ENTENDIENDO QUE EL ESPACIO PUBLICO ES DE TODOS Y PARA EL DISFRUTE COLECTIVO  SOLICITAMOS LA INTERVENCION PARA LA RECUPERACION DEL ESPACIO PUBLICO INDEBIDAMENTE OCUPADO.  CORDIALMENTE. DAYAN QUICENO  ADMINISTRADORA </t>
  </si>
  <si>
    <t>GALAN</t>
  </si>
  <si>
    <t xml:space="preserve"> Reciba un cordial saludo  apreciado Ciudadano(a)  Una vez analizada su peticion y de acuerdo con la ley 1755 de 2015  trasladamos su caso al Instituto para la Economia Social IPES   para que proceda de conformidad con sus competencias. Igualmente le informamos que su solicitud ya la tiene la Secretaria de Gobierno -Alcaldia Local-  la Unidad Administrativa Especial de Servicios Publicos UAESP y la Secretaria de Movilidad  entidades competentes.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</si>
  <si>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DAYAN MISSOURI QUICENO CORTES</t>
  </si>
  <si>
    <t>dayanmqc1@gmail.com</t>
  </si>
  <si>
    <t>CL 6C 82A 25  TO 4</t>
  </si>
  <si>
    <t>CIUDAD TECHO II</t>
  </si>
  <si>
    <t>SOLICITUD INTERVENCION ANTE ENTIDADES PARA MANEJO DE PROBLEMATICAS EN LA LOCALIDAD DE KENNEDY</t>
  </si>
  <si>
    <t>1-2022-27750</t>
  </si>
  <si>
    <t xml:space="preserve">Reciba un cordial saludo  apreciado ciudadano(a)  Su solicitud ha sido asignada a la Subdireccion de Administracion Inmobiliaria y Espacio Publico de la Defensoria del Espacio Publico con el radicado Orfeo Dadep No. 20224080230022 Puede hacer seguimiento a su solicitud a traves de Bogota te escucha-Sistema de Quejas y Soluciones con el numero Sdqs 3455692022 y en https //www.dadep.gov.co/consulte-estado-su-radicado con el Orfeo No. 20224080230022 con el codigo de verificacion b7d25  Feliz dia </t>
  </si>
  <si>
    <t>KR 21 # 67 - 15 Sur</t>
  </si>
  <si>
    <t xml:space="preserve">Reciba un cordial saludo  apreciado ciudadano  Su solicitud ha sido asignada a la Subdireccion de Administracion Inmobiliaria y Espacio Publico de la Defensoria del Espacio Publico con el radicado Orfeo Dadep No. 20224080229262. Puede hacer seguimiento a su solicitud a traves de Bogota te escucha-Sistema de Quejas y Soluciones con el numero Sdqs  3455702022 y en https //www.dadep.gov.co/consulte-estado-su-radicado con el Orfeo No. 20224080229262 con el codigo de verificacion 51a36  Feliz dia </t>
  </si>
  <si>
    <t>JOSE PARRA VASCO Y FIRMANTES</t>
  </si>
  <si>
    <t>ramirezfritz075@gmail.com</t>
  </si>
  <si>
    <t>KR 88 6</t>
  </si>
  <si>
    <t>SENORES  ALCALDIA LOCAL ENGATIVA  BOGOTA  BUENAS TARDES SRES. DE LA ALCALDIA DE ENGATIVA  ANTE TODO UN GUSTO SALUDARLOS Y POR ESTE MEDIO HACER ANTE USTEDES LA RESPECTIVA PETICION  EN LA CUAL PIDO SU COLABORACION PARA LA RESPECTIVA VISITA EN LA LOCALIDAD DE ENGATIVA  EXACTAMENTE CARRERA 73 A Nº 71 A 04  LOCAL 02  EN EL CUAL SE ENCUENTRA UBICADO YA HACE UN PAR DE ANOS UNA CAFETERIA QUE NO HA VENIDO CUMPLIENDO CON LAS RESPECTIVAS NORMATIVAS EXIGIDAS POR USTEDES LOS ENTES COMPETENTES  DONDE EN MUCHAS OCASIONES ES ATENDIDO POR UN MENOR DE EDAD  VENTA DE CIGARRILLOS   Y ALCOHOL EN MAYOR PARTE FIN DE SEMANA  A PARTE DE ELLO LA INCOMODIDAD QUE SE PRESENTA AL TRANSITAR POR ESTA CALLE  YA QUE EL SENOR COLOCA UN CARRO DE EXHIBICION DE COMIDA Y DULCES  SEGUIDAMENTE DE DOS BANCAS  COLOCANDO DOS CONOS DE TRANSITO  DONDE SE ESTACIONAN MOTOS Y EN OCASIONES CARROS  DONDE EL SENOR PRESTA SERVICIO DE PARQUEADERO BENEFICIANDOSE ECONOMICAMENTE EN ESPACIO QUE NO LE CORRESPONDE. PIDO ANTE USTEDES AGRADECIDAMENTE QUE PUEDAN REALIZAR LA RESPECTIVAS ACCIONES PARA QUE LAS MISMAS NO SIGAN REPITIENDOSE  Y ASI PODAMOS TODOS LOS CIUDADANOS TRANSITAR Y LA CONTAMINACION VISUAL SI SE PODRIA LLAMAR DE ESTA MANERA MEJOREN EN LA LOCALIDAD.  AGRADECIDA Y EN ESPERA DE UNA PRONTA Y POSITIVA RESPUESTA   SALUDOS CORDIALES.</t>
  </si>
  <si>
    <t xml:space="preserve">Reciba un cordial saludo  apreciado Ciudadano(a)  Una vez analizada su peticion y de acuerdo con la ley 1755 de 2015  trasladamos su caso a la Secretaria de Gobierno -Alcaldia Local- y a la Secretaria de Movilidad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</si>
  <si>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Permiso Especial de Permanencia</t>
  </si>
  <si>
    <t>ANGELICA MARIA ARAQUE SANCHEZ</t>
  </si>
  <si>
    <t>angelica.araque94@gmail.com</t>
  </si>
  <si>
    <t>CL 71A 72A 81</t>
  </si>
  <si>
    <t>CONCEJO DE BOGOTA  D.C.</t>
  </si>
  <si>
    <t>BOGOTA SEPTIEMBRE 23 DE 2022 - HONORABLE PRESIDENTE DEL CONCEJO DE BOGOTA. SAMIR ABISAMBRA REF   SOLICITUD DE APOYO CORDIAL SALUDO A CONTINUACION PRESENTARE UN COMUNICADO DE ALERTA S.O.S - SOBRE LA POSESION ACTUAL DE LOS SALONES COMUNALES EN LA CIUDAD DE BOGOTA - DONDE LA DEFENSORIA DEL ESPACIO PUBLICO PRETENDE SIN NINGUN ESFUERZO   SIN NINGUNA INVERSION   SIN NINGUNO ESCRUPULO Y MENOS VERGUENZA QUEDARSE SIN MAS Y MENOS CON 730 SALONES COMUNALES UBICADOS EN LAS 20 LOCALIDADES DE BOGOTA - SIN EMBARGO CAUSA TRISTEZA Y ESCOZOR VER COMO LA MISMA ADMINISTRACION PRETENDE REALIZAR ESE EXABRUPTO PERJUDICANDO SIN NINGUNA DUDA A LAS COMUNIDADES EL SALON COMUNAL DE CADA BARRIO O SECTOR ES EL TEMPLO DE LA DEMOCRACIA DONDE SE DESARROLLAN TODAS LAS ACTIVIDADES DE LOS DIFERENTES GENEROS Y EDADES   ADICIONALMENTE ES IMPORTANTE DEJAR CLARO QUE DE LOS 730 SALONES EL 95 %..................  DE ACUERDO CON LO DESCRITO EN EL DOCUMENTO ADJUNTO.</t>
  </si>
  <si>
    <t xml:space="preserve">Reciba un cordial saludo  apreciado ciudadano  Su solicitud ha sido asignada a la Subdireccion de Administracion Inmobiliaria y Espacio Publico de la Defensoria del Espacio Publico con el radicado Orfeo Dadep No. 20224080228692. Puede hacer seguimiento a su solicitud a traves de Bogota te escucha-Sistema de Quejas y Soluciones con el numero Sdqs 3456912022 y en https //www.dadep.gov.co/consulte-estado-su-radicado con el Orfeo No. 20224080228692 con el codigo de verificacion  869e0  Feliz dia </t>
  </si>
  <si>
    <t xml:space="preserve">CARLOS  LEON </t>
  </si>
  <si>
    <t>carlosleon0214@gmail.com</t>
  </si>
  <si>
    <t>EL LAUREL</t>
  </si>
  <si>
    <t>COMO VECINO RESIDENTE DEL SECTOR  SE HA HECHO IMPOSIBLE UNA MINIMA CALIDAD DE VIDA ANTE LA INVASION DEL ESPACIO PUBLICO POR VENTAS AMBULANTES  CONTAMINACION AUDITIVA POR MEGAFONIA DE VENTAS CALLEJERAS Y PITOS POR MAL PARQUEO  SOLICITAMOS APOYOS</t>
  </si>
  <si>
    <t xml:space="preserve">Reciba un cordial saludo  apreciado Ciudadano  Una vez analizada su peticion y de acuerdo con la ley 1755 de 2015  trasladamos su caso al Instituto para la Economia Social IPES y a la Secretaria de Movilidad  para que procedan de conformidad con sus competencias. Igualmente le informo que su solicitud ya la esta tramitando la Secretaria de Gobierno -Alcaldia Local-  entidad competente.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</si>
  <si>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MARCELO EVELIO BEDOYA ORTEGA</t>
  </si>
  <si>
    <t>bedoya.marcelo@gmail.com</t>
  </si>
  <si>
    <t>99 - CHAPINERO</t>
  </si>
  <si>
    <t>CHAPINERO NORTE</t>
  </si>
  <si>
    <t xml:space="preserve">INVASION DEL ESPACIO PUBLICO </t>
  </si>
  <si>
    <t xml:space="preserve">REMITE ACUERDOS LLEGADOS EN REUNION DEL DOMINGO 25 DE AGOSTO EN EL BARRIO JUAN PABLO II - AGRADECIMIENTOS A FUNCIONARIOS QUE SE HACEN PRESENTES PARA RESOLVER NUESTRAS PROBLEMATICAS </t>
  </si>
  <si>
    <t>1-2022-27578</t>
  </si>
  <si>
    <t xml:space="preserve"> Reciba un cordial saludo  apreciado ciudadano(a)  Su solicitud ha sido asignada a la Subdireccion de Administracion Inmobiliaria y Espacio Publico de la Defensoria del Espacio Publico con el radicado Orfeo Dadep No.20224080229072. Puede hacer seguimiento a su solicitud a traves de Bogota te escucha-Sistema de Quejas y Soluciones con el numero Sdqs 3458872022 y en https //www.dadep.gov.co/consulte-estado-su-radicado con el Orfeo No. 20224080229072 con el codigo de verificacion 40f80  Feliz dia </t>
  </si>
  <si>
    <t xml:space="preserve">Reciba un cordial saludo  apreciado ciudadano(a)  Su solicitud ha sido asignada a la Subdireccion de Administracion Inmobiliaria y Espacio Publico de la Defensoria del Espacio Publico con el radicado Orfeo Dadep No. 20224080225852 con el numero Sdqs 3413022022 por ser reiterativa. Puede hacer seguimiento a su solicitud a traves de Bogota te escucha-Sistema de Quejas y Soluciones con los numeros Sdqs 3413022022 y 3459362022 y en https //www.dadep.gov.co/consulte-estado-su-radicado con el Orfeo No. 20224080225852 con el codigo de verificacion   c1925  Feliz dia </t>
  </si>
  <si>
    <t>EN LA ZONA RESIDENCIAL DE TORRECAMPO  HAY UN PARQUE CON CANCHA DE TENIS EL CUAL ES DE USO PUBLICO SIN EMBARGO ADMINISTRACION DEL CONJUNTO TORRECAMPO 2 ENVIA A SU PERSONAL DE SEGURIDAD A CERRAR EL PARQUE A LAS 6 DE LA TARDE Y SACAR A LAS PERSONAS QUE JUEGAN TENIS DE 6 A 8PM QUIENES SON HABITANTES DEL MISMO CONJUNTO Y CONJUNTOS VECINOS  PESE A QUE SE LES HA SOLICITADO QUE EL CIERRE SE REALICE DESPUES DE LAS 8 DE LA NOCHE YA QUE DE 6 A 8 ES UN HORARIO EN EL CUAL LOS RESIDENTES PUEDEN JUGAR DESPUES DEL TRABAJO Y SACAR A SUS MASCOTAS SE HAN NEGADO INCLUSO AMENAZANDO CON COLOCAR CADENAS  E IRRESPETANDO A LOS USUARIOS  AHORA SI LAS PERSONAS ESTAN JUGANDO EN EL PARQUE EL PERSONAL DE SEGURIDAD DEL CONJUNTO VA A PEDIR QUE SALGAN Y COLOCAN CANDADOS PARA QUE NO PUEDAN INGRESAR A JUGAR  ARGUMENTAN QUE ES POR SEGURIDAD Y ESO ESTA BIEN SI REALIZAN EL CIERRE DESPUES DE LAS 8 YA QUE MUCHOS TRABAJAMOS Y QUIENES ESTAMOS DE 6 A 8 SOMOS RESIDENTES Y/O PROPIETARIOS DE LOS APARTAMENTOS DE LA ZONA INCLUSO DEL MISMO TORRECAMPO 2 Y ES EL ESPACIO EN EL CUAL PODEMOS REALIZAR ACTIVIDAD FISICA Y APROVECHAR LA CANCHA QUE ES PROPIEDAD DE LA CIUDAD</t>
  </si>
  <si>
    <t>116 - ALAMOS</t>
  </si>
  <si>
    <t>LOS ALAMOS</t>
  </si>
  <si>
    <t xml:space="preserve">Reciba un cordial saludo  apreciado ciudadano (a)  Su solicitud ha sido asignada a la Subdireccion de Administracion Inmobiliaria y Espacio Publico de la Defensoria del Espacio Publico con el radicado Orfeo Dadep No.20224080228942  igualmente de conformidad con el articulo 21 de la Ley 1755 de 2015  se da traslado al Instituto Distrital de Recreacion y Deporte IDRD  para que proceda de conformidad con sus competencias.  Puede hacer seguimiento a su solicitud a traves de Bogota te escucha-Sistema de Quejas y Soluciones con el numero Sdqs  3460872022 y en https //www.dadep.gov.co/consulte-estado-su-radicado con el Orfeo No. 20224080228942 con el codigo de verificacion 9c63f   Feliz dia </t>
  </si>
  <si>
    <t>Radicado Orfeo Dadep No  20224080228712  Asunto  -VIRTUAL- Derecho de peticion. Solicitud de seguimiento a vivero instalado entrelas calles 25 y26 sur y las carreras 10 y 10A  ya que se ha venido deteriorando.</t>
  </si>
  <si>
    <t>JORGE EDUARDO  MONTILLA RIVEROS NO REGISTRA</t>
  </si>
  <si>
    <t>jorgeeduardomontilla79@gmail.com</t>
  </si>
  <si>
    <t>na</t>
  </si>
  <si>
    <t>PETICION RECIBIDA MEDIANTE REDES SOCIALES DEL DADEP - TWITTER @GABRIELA_808   HOLA BUEN DIA  ME GUSTARIA INFORMARME SOBRE QUE OPCIONES HAY PARA RENOVAR UN PARQUE EN EL BARRIOCIUDAD BACHUE EL CUAL SE ENCUENTRA EN TOTAL ESTADO DE ABANDONO Y NO PERMITE QUE HAYA UN ESPACIO PARAQUE LOS NINOS DE SECTOR PUEDAN SALIR NI TAMPOCO LAS PERSONAS CON LAS MASCOTAS A 91A-77  CRA. 95  #911  BOGOTA PARQUE URBANIZACION BACHUE PRIMERA ETAPA</t>
  </si>
  <si>
    <t>ACCIONES PARA LA COMUNIDAD EN GENERAL</t>
  </si>
  <si>
    <t xml:space="preserve">GABRIELA  PALACIOS </t>
  </si>
  <si>
    <t>gabrielapa8897@gmail.com</t>
  </si>
  <si>
    <t>SE SOLICTA RE UBICACION DE PARADERO QUE ESTA EN LA ESQUINA DE COMPENSAR EN LA 1 DE MAYO CON CARRERA 10  QUIENES SE ADUENARON DE BAHIA QUE SERVIRIA DE ESPACIO SEGURO PARA LOS PASAJEROS DE DESIENDEN Y ASCIENDEN EN ESTE  PUNTO SOLCITUD REIBTERADA A TRANSMILENIO PERO COMO SE ESTA HACIENDO INTERVENCION DE ANDENES SOLICITO SE TENGA ENCUENTA EL TRANSLADA DE PARADERO PARA GENERAR SEGURIDAD VIAL. SOLICITUD DE TRANSMILENIO NUMERO TM2022-ER09822</t>
  </si>
  <si>
    <t>15 - ANTONIO NARINO</t>
  </si>
  <si>
    <t>35 - CIUDAD JARDIN</t>
  </si>
  <si>
    <t>CARACAS</t>
  </si>
  <si>
    <t xml:space="preserve">Reciba un cordial saludo  apreciado Ciudadano(a)  Una vez analizada su peticion y de acuerdo con la ley 1755 de 2015  trasladamos su caso a la Secretaria de Movilidad y a Transmilenio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</si>
  <si>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DENUNCIA INVASION DE ESPACIO PUBLICO VITAL PARA LA MOVILIZACION DE PEATONES POR.EL ANDEN   POR PARTE DE COMERCIANTE DE LOCAL DE LA CARRERA 25 # 52A-13 BARRIO GALERIAS LOCALIDAD DE TEUSAQUILLO   RESTAURANTE LA PARRILLA DORADA   SACAN DOS MESAS AL ESTRECHO ANDEN   OBSTACULIZANDO EL PASO DE PEATONES. POR FAVOR GARANTIZAR QUE SE RESTITUYA EL ESPACIO PUBLICO VULNERADO</t>
  </si>
  <si>
    <t>TRASLADO POR COMPETENCIA SOLICITUD INTERPUESTA POR EL CIUDADANO HERIBERTO RODRIGUEZ</t>
  </si>
  <si>
    <t>1-2022-27369</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</si>
  <si>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</si>
  <si>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JUNTA DE ACCION COMUNAL  PETICION</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</si>
  <si>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</si>
  <si>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INOCENCIO  CEPEDA MENDOZA</t>
  </si>
  <si>
    <t>inocenciocepeda@hotmail.com</t>
  </si>
  <si>
    <t>KR 75M 63A 36 SUR  BARRIO EL MIRADOR DE LA ESTANCIA PRIMER SECTRO</t>
  </si>
  <si>
    <t>Invasion de espacio publico por habitantes de calle en zona residencial  los cuales permanecen las 24 horas del dia en la cuadra ubicada en calle 50 con carrera 17  al lado de la estacion de gasolina Texaco  generando inseguridad y gran cantidad de basuras  poniendo en riesgo la seguridad y salubridad de los residentes cercanos. La policia no pasa nunca por este lugar y cada vez llegan mas habitantes de calle a ubicarse ahi. Hay por lo menos 4 carretas todos los dias y noches.</t>
  </si>
  <si>
    <t xml:space="preserve">Reciba un cordial saludo  apreciado Ciudadano(a)  Una vez analizada su peticion y de acuerdo con la ley 1755 de 2015  trasladamos su caso a la Secretaria de Integracion Social  y a la Unidad Administrativa Especial de Servicios Publicos UAESP  para que procedan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</si>
  <si>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MARIA CAMILA GUERRA ALVAREZ</t>
  </si>
  <si>
    <t>mariacamila_guerra@hotmail.com</t>
  </si>
  <si>
    <t>CL 50 16 46</t>
  </si>
  <si>
    <t>QUESADA</t>
  </si>
  <si>
    <t>LA EMPRESA UBICADA EN LA CARRERA 28A #74A 05 EN BARRIOS UNIDOS  OBSTACULIZA EL PASO PEATONAL CON LAS MOTOS QUE COLOCA SOBRE EL ANDEN SIENDO UN PROBLEMA PARA TODAS LAS PERSONAS QUE TRANSITAN POR ESTE SECTOR.</t>
  </si>
  <si>
    <t>LA AURORA</t>
  </si>
  <si>
    <t xml:space="preserve">Reciba un cordial saludo  apreciado Ciudadano(a)  Una vez analizada su peticion y de acuerdo con la ley 1755 de 2015  trasladamos su caso a la Secretaria de Movilidad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</si>
  <si>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RECUPERACION DEL ESPACIO PUBLICO</t>
  </si>
  <si>
    <t>INVASION CANO UBICADO SOBRE LA AVENIDA BOYACA ENTRE CALLE 66 - CALLE 68</t>
  </si>
  <si>
    <t xml:space="preserve">Por medio de la presente me permito realizar la denuncia ante LAS AUTORIDADES pertinentes sobre el caso del Propietario de la casa 73 GILDARDO MORALES  algunos de los visitantes al conjunto los cuales manifiestan que se sienten con asedio sexual publico teniendo en cuenta que el senor tiene un establecimiento (tienda)y  tiene ubicadas de sillas improvisadas  las cuales incitan a sus compradores de bebidas alcoholicas a consumirlas en este zona la cual  es de libre transito y pasan tanto ninas  adolescentes y mujeres de todas las edades  quienes manifiestan que  se siente incomodas y vulneradas por las miradas y comentarios subidos de tono con el que algunos de sus clientes se refieren a ellas  sin importar  si van acompanadas o no.esto se presenta todos los dias y especial mente los fines de semana el senor ya a tenido inconvenientes y se han presentado rinas robos  pero el senor hace caso omiso aludiendo que a el no le pueden hacer nada y que el es amigo de la policia la cual si se evidencia que la policia del cuadrante ingresan al establecimiento a tomar gaseosa pero sin cumplir sus funciones policivas esto se presenta en la carrera 104 a bis numero 60 38 sur bosa barrio atalayas  por favor solicito de la colaboracion de las autoridades correspondientes antes de que se presenten hechos que lamentar      Agradezco tomar las medidas necesarias en la mayor brevedad  teniendo en cuenta que se esta atentando contra  LA LEY DE ACOSO SEXUAL CALLEJERO  adicionalmente le recuerdo ¡?La venta de alcohol tiene restriccion entre las 9 00 de la noche y las 10 00 de la manana a excepcion de los restaurantes. Esta prohibido su consumo en el espacio publico o en locales comerciales  es decir que no se podra tomar ni en tiendas ni andenes?.  </t>
  </si>
  <si>
    <t xml:space="preserve">Reciba un cordial saludo apreciado ciudadano (a)  Una vez analizada su peticion le informamos que su caso lo esta tramitando la Secretaria de Gobierno -Alcaldia Local  Secretaria de la Mujer  Secretaria de Seguridad  entidades competentes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</si>
  <si>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 ANDEN DE LA CALLE 187 ENTRE AUTOPIST ANORTE Y CARRERA 23 ES EINVADIDO FRECUENTMENETE POR UNAS CAMIONETAS QUE VENDEN FRUTA  SE SUBEN AL ANDEN Y LO INVADEN CON CAJAS DE FRUTA.  SI UN VEHICULO PARA A COMPRAR VAN HASTA LA VIA Y LE LLEVAN LOS PRODUCTOS PORDUCIENDO TRANCONES  EL ANDEN QUEDA LLENO DE DESECHOS Y LOS PEATONES QUEDAN SIN ESPACIO PARA TRANSITAR Y QUEDAN EXPUESTSO A PELIGROS</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</si>
  <si>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</si>
  <si>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Distrital del Habitat</t>
  </si>
  <si>
    <t>¿ COMO RECUPERAR ESPACIO PUBLICO DE LOS BOGOTANOS ZONA VERDE EN RETORNO DESDE AV68 AL NORTE</t>
  </si>
  <si>
    <t>1-202240594</t>
  </si>
  <si>
    <t xml:space="preserve">Reciba un cordial saludo  apreciado ciudadano(a)  Su solicitud ha sido asignada a la Subdireccion de Administracion Inmobiliaria y Espacio Publico de la Defensoria del Espacio Publico con el radicado Orfeo Dadep No.  20224080230282  Puede hacer seguimiento a su solicitud a traves de Bogota te escucha-Sistema de Quejas y Soluciones con el numero Sdqs 3472692022 y en https //www.dadep.gov.co/consulte-estado-su-radicado con el Orfeo No.  20224080230282 con el codigo de verificacion d4c77  Feliz dia </t>
  </si>
  <si>
    <t xml:space="preserve"> CIUDAD SALITRE COPYRIGHT </t>
  </si>
  <si>
    <t>ciudadsalitrecopyright@gmail.com</t>
  </si>
  <si>
    <t>109 - CIUDAD SALITRE ORIENTAL</t>
  </si>
  <si>
    <t>CIUDAD SALITRE NOR-ORIENTAL</t>
  </si>
  <si>
    <t>Invacion de espacio publico  Senore Defensoria del espacio publico. En la Localidad de bosa Ciudadela el recreo (Metrovirevenda) en la carrera 103 con calle 75 a sur entre el conjunto Vizacaya uno (1) y Vizacaya cuatro (4) hacia el canal Tintal IV y sucesivamente carrera 102 con calle 75 a sur bis entre los conjuntos Vizacaya cuatro (4) hacia el canal Tintal IV  se esta presentando la regularidad que unos senores se tomaron como parqueaderos publico estas zonas verde que es del distrito y bien comun.. bien comun..  lo mas irreegualr es que estan trayendo escombros y residuos de obras   materiales petreos   contaminado las zonas cverdes del comun y lo estan rellenando  teniendo en cuenta que esos escombros y materiales de obras  deben de ser dejados en sitios autorizados y con permiso de las entidades competente s y de medio ambiente. dado el caso que ya tienen una zona muy abanzada de relleno con estos materiales. espero tomen cartas en el asusto lo mas pronto posible   ya que estamos invcadidos de escombro y todos los dias estan botando dichso materiales con volquetas y carros pequenos que traen y negocean con los que se tomaron las zonas para formar parqueaderos publicos  deteriorando las zonas e imagenes y contaminado el sector . Teniendo en ncuenta que ya anteriormente se habia enviado otra solicitud a la entidad de secretaria de medio ambiente lo cual hubo respuesta pero no hivcieron nada al respecto   agardezco su atencio prestada y solucion pronta a dicha solicitdu..</t>
  </si>
  <si>
    <t xml:space="preserve">Reciba un cordial saludo  apreciado ciudadano (a)  Su solicitud ha sido asignada a la Subdireccion de Administracion Inmobiliaria y Espacio Publico de la Defensoria del Espacio Publico con el radicado Orfeo Dadep No. 20224080229772  igualmente de conformidad con el articulo 21 de la Ley 1755 de 2015  se da traslado a la Secretaria de Gobierno -Alcaldia Local  a la Unidad Administrativa Especial de Servicios Publicos- UAESP  para que procedan de conformidad con sus competencias.  Puede hacer seguimiento a su solicitud a traves de Bogota te escucha-Sistema de Quejas y Soluciones con el numero Sdqs 3473252022 y en https //www.dadep.gov.co/consulte-estado-su-radicado con el Orfeo No. 20224080229772  con el codigo de verificacion 4f771   Feliz dia </t>
  </si>
  <si>
    <t>negocios ampliados sobre el anden</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</si>
  <si>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</si>
  <si>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YAZMIN  NAVARRETE ARISMENDI</t>
  </si>
  <si>
    <t>macayamil0727@hotmail.com</t>
  </si>
  <si>
    <t>KR 52 165 58</t>
  </si>
  <si>
    <t>18 - BRITALIA</t>
  </si>
  <si>
    <t>GRANADA NORTE</t>
  </si>
  <si>
    <r>
      <t>Durante el mes de septiembre de 2022, se recibieron dos</t>
    </r>
    <r>
      <rPr>
        <b/>
        <sz val="12"/>
        <color theme="1"/>
        <rFont val="Museo Sans 300"/>
        <family val="3"/>
      </rPr>
      <t xml:space="preserve"> (02) solicitudes</t>
    </r>
    <r>
      <rPr>
        <sz val="12"/>
        <color theme="1"/>
        <rFont val="Museo Sans 300"/>
        <family val="3"/>
      </rPr>
      <t xml:space="preserve"> clasificadas como de acceso a la información.</t>
    </r>
  </si>
  <si>
    <r>
      <rPr>
        <b/>
        <sz val="14"/>
        <color theme="1"/>
        <rFont val="Calibri"/>
        <family val="2"/>
        <scheme val="minor"/>
      </rPr>
      <t>REPORTE  GESTIÓN DE PETICIONES</t>
    </r>
    <r>
      <rPr>
        <sz val="11"/>
        <color theme="1"/>
        <rFont val="Calibri"/>
        <family val="2"/>
        <scheme val="minor"/>
      </rPr>
      <t xml:space="preserve">
Fecha:  2022- 09- 01    a   2022 - 09 - 30
Estado de Petición:  Al Periodo
</t>
    </r>
  </si>
  <si>
    <t>Se dio traslado a las Entidades responsables siendo Jardín Botánico José Celestino Mutis -JBB, Secretaría Distrital de Ambiente -SDA y Secretaria Distrital de Gobierno</t>
  </si>
  <si>
    <t>La Defensoría del Espacio Público -DADEP,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</si>
  <si>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Puede Consolidar | Trasladar Entidades</t>
  </si>
  <si>
    <t>JUAN CAMILO MANTILLA GONZALEZ</t>
  </si>
  <si>
    <t>En tramite - Por asignacion</t>
  </si>
  <si>
    <t>Clasificacion</t>
  </si>
  <si>
    <t>jmantilla30</t>
  </si>
  <si>
    <t>Ingresada</t>
  </si>
  <si>
    <t>Pendiente en terminos</t>
  </si>
  <si>
    <t>2 días</t>
  </si>
  <si>
    <r>
      <rPr>
        <b/>
        <vertAlign val="superscript"/>
        <sz val="18"/>
        <rFont val="Museo Sans 300"/>
        <family val="3"/>
      </rPr>
      <t>Nota:</t>
    </r>
    <r>
      <rPr>
        <vertAlign val="superscript"/>
        <sz val="18"/>
        <rFont val="Museo Sans 300"/>
        <family val="3"/>
      </rPr>
      <t xml:space="preserve"> Según el Ley 1755 del 2022, el tiempo para dar respuesta a las solicitudes de información es de diez (10) hábiles</t>
    </r>
  </si>
  <si>
    <r>
      <rPr>
        <sz val="16"/>
        <color theme="1"/>
        <rFont val="Museo Sans 300"/>
        <family val="3"/>
      </rPr>
      <t xml:space="preserve">Dentro de los tipos de petición disponibles en el Sistema Distrital para la gestión de Peticiones Ciudadanas "Bogotá te escucha", se encuentra el catalogado como </t>
    </r>
    <r>
      <rPr>
        <b/>
        <i/>
        <sz val="16"/>
        <color theme="1"/>
        <rFont val="Museo Sans 300"/>
        <family val="3"/>
      </rPr>
      <t>"Solicitud de acceso a la información”</t>
    </r>
    <r>
      <rPr>
        <sz val="16"/>
        <color theme="1"/>
        <rFont val="Museo Sans 300"/>
        <family val="3"/>
      </rPr>
      <t>, la cual es definida como:</t>
    </r>
    <r>
      <rPr>
        <b/>
        <sz val="16"/>
        <color theme="1"/>
        <rFont val="Museo Sans 300"/>
        <family val="3"/>
      </rPr>
      <t xml:space="preserve">
"</t>
    </r>
    <r>
      <rPr>
        <b/>
        <i/>
        <sz val="16"/>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6"/>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</si>
  <si>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</si>
  <si>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t>El estado en el cual se encuentran las solicitudes clasificadas como de acceso a la información, es el que se detalla a continuación:
► Una (1)  se trasladó a otras entidades por competencia.
► Una (1) con respuesta en términos a la fecha del reporte.</t>
  </si>
  <si>
    <t>Se dio respuesta en términos</t>
  </si>
  <si>
    <t>8 días</t>
  </si>
  <si>
    <r>
      <rPr>
        <b/>
        <sz val="16"/>
        <color theme="0"/>
        <rFont val="Calibri"/>
        <family val="2"/>
      </rPr>
      <t>Gestión de Tiempo Asignación/Traslado</t>
    </r>
    <r>
      <rPr>
        <sz val="16"/>
        <color theme="0"/>
        <rFont val="Calibri"/>
        <family val="2"/>
        <scheme val="minor"/>
      </rPr>
      <t xml:space="preserve"> en días de la petición</t>
    </r>
  </si>
  <si>
    <r>
      <t>Al revisar el reporte del mes de septiembre</t>
    </r>
    <r>
      <rPr>
        <b/>
        <sz val="16"/>
        <color theme="1"/>
        <rFont val="Museo Sans 300"/>
        <family val="3"/>
      </rPr>
      <t xml:space="preserve"> dos (02) peticiones</t>
    </r>
    <r>
      <rPr>
        <sz val="16"/>
        <color theme="1"/>
        <rFont val="Museo Sans 300"/>
        <family val="3"/>
      </rPr>
      <t xml:space="preserve"> recibidas por la Entidad clasificadas como solicitudes de acceso a la información, las cuales, se trasladaron a las entidades competentes.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</si>
</sst>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39" x14ac:knownFonts="1">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sz val="16"/>
      <name val="Museo Sans 300"/>
      <family val="3"/>
    </font>
    <font>
      <b/>
      <sz val="15"/>
      <color theme="3"/>
      <name val="Calibri"/>
      <family val="2"/>
      <scheme val="minor"/>
    </font>
    <font>
      <b/>
      <sz val="11"/>
      <color theme="1"/>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sz val="9"/>
      <color theme="1"/>
      <name val="Segoe UI"/>
      <family val="2"/>
    </font>
    <font>
      <b/>
      <sz val="9"/>
      <color indexed="81"/>
      <name val="Tahoma"/>
      <family val="2"/>
    </font>
    <font>
      <sz val="9"/>
      <color indexed="81"/>
      <name val="Tahoma"/>
      <family val="2"/>
    </font>
    <font>
      <sz val="8"/>
      <name val="Calibri"/>
      <family val="2"/>
      <scheme val="minor"/>
    </font>
    <font>
      <b/>
      <sz val="26"/>
      <color theme="1"/>
      <name val="Museo Sans 300"/>
      <family val="3"/>
    </font>
    <font>
      <sz val="16"/>
      <color theme="1"/>
      <name val="Museo Sans 300"/>
      <family val="3"/>
    </font>
    <font>
      <i/>
      <sz val="16"/>
      <color theme="2" tint="-0.749992370372631"/>
      <name val="Museo Sans 300"/>
      <family val="3"/>
    </font>
    <font>
      <sz val="16"/>
      <color theme="0"/>
      <name val="Calibri"/>
      <family val="2"/>
      <scheme val="minor"/>
    </font>
    <font>
      <b/>
      <sz val="16"/>
      <color theme="0"/>
      <name val="Calibri"/>
      <family val="2"/>
    </font>
    <font>
      <b/>
      <sz val="16"/>
      <color theme="0"/>
      <name val="Calibri"/>
      <family val="2"/>
      <scheme val="minor"/>
    </font>
    <font>
      <vertAlign val="superscript"/>
      <sz val="18"/>
      <name val="Museo Sans 300"/>
      <family val="3"/>
    </font>
    <font>
      <b/>
      <vertAlign val="superscript"/>
      <sz val="18"/>
      <name val="Museo Sans 300"/>
      <family val="3"/>
    </font>
    <font>
      <b/>
      <i/>
      <sz val="16"/>
      <color theme="1"/>
      <name val="Museo Sans 300"/>
      <family val="3"/>
    </font>
    <font>
      <sz val="16"/>
      <color theme="1"/>
      <name val="Calibri"/>
      <family val="2"/>
      <scheme val="minor"/>
    </font>
    <font>
      <vertAlign val="superscript"/>
      <sz val="18"/>
      <color theme="1"/>
      <name val="Museo Sans 300"/>
      <family val="3"/>
    </font>
    <font>
      <b/>
      <vertAlign val="superscript"/>
      <sz val="18"/>
      <color theme="1"/>
      <name val="Museo Sans 300"/>
      <family val="3"/>
    </font>
  </fonts>
  <fills count="10">
    <fill>
      <patternFill patternType="none"/>
    </fill>
    <fill>
      <patternFill patternType="gray125"/>
    </fill>
    <fill>
      <patternFill patternType="solid">
        <fgColor rgb="FFF7B81C"/>
        <bgColor indexed="64"/>
      </patternFill>
    </fill>
    <fill>
      <patternFill patternType="solid">
        <fgColor rgb="FFEA0A2A"/>
        <bgColor indexed="64"/>
      </patternFill>
    </fill>
    <fill>
      <patternFill patternType="solid">
        <fgColor theme="0"/>
        <bgColor indexed="64"/>
      </patternFill>
    </fill>
    <fill>
      <patternFill patternType="solid">
        <fgColor rgb="FFFFFFFF"/>
        <bgColor indexed="64"/>
      </patternFill>
    </fill>
    <fill>
      <patternFill patternType="solid">
        <fgColor rgb="FF7F7F7F"/>
        <bgColor indexed="64"/>
      </patternFill>
    </fill>
    <fill>
      <patternFill patternType="solid">
        <fgColor rgb="FFDDEBF7"/>
        <bgColor indexed="64"/>
      </patternFill>
    </fill>
    <fill>
      <patternFill patternType="solid">
        <fgColor rgb="FFFFFF00"/>
        <bgColor indexed="64"/>
      </patternFill>
    </fill>
    <fill>
      <patternFill patternType="solid">
        <fgColor theme="4" tint="0.79998168889431442"/>
        <bgColor theme="4" tint="0.79998168889431442"/>
      </patternFill>
    </fill>
  </fills>
  <borders count="26">
    <border>
      <left/>
      <right/>
      <top/>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s>
  <cellStyleXfs count="2">
    <xf numFmtId="0" fontId="0" fillId="0" borderId="0"/>
    <xf numFmtId="0" fontId="12" fillId="0" borderId="11" applyNumberFormat="0" applyFill="0" applyAlignment="0" applyProtection="0"/>
  </cellStyleXfs>
  <cellXfs count="99">
    <xf numFmtId="0" fontId="0" fillId="0" borderId="0" xfId="0"/>
    <xf numFmtId="0" fontId="5" fillId="0" borderId="4" xfId="0" applyFont="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wrapText="1"/>
    </xf>
    <xf numFmtId="0" fontId="2" fillId="3" borderId="5" xfId="0" applyFont="1" applyFill="1" applyBorder="1" applyAlignment="1">
      <alignment horizontal="center" vertical="center" wrapText="1"/>
    </xf>
    <xf numFmtId="0" fontId="4" fillId="0" borderId="0" xfId="0" applyFont="1" applyAlignment="1">
      <alignment vertical="top" wrapText="1"/>
    </xf>
    <xf numFmtId="0" fontId="8" fillId="0" borderId="0" xfId="0" applyFont="1" applyAlignment="1">
      <alignment vertical="center"/>
    </xf>
    <xf numFmtId="14" fontId="0" fillId="0" borderId="0" xfId="0" applyNumberFormat="1"/>
    <xf numFmtId="0" fontId="0" fillId="0" borderId="0" xfId="0" applyAlignment="1">
      <alignment vertical="top"/>
    </xf>
    <xf numFmtId="0" fontId="0" fillId="0" borderId="0" xfId="0" pivotButton="1"/>
    <xf numFmtId="22" fontId="0" fillId="0" borderId="0" xfId="0" applyNumberFormat="1"/>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0" xfId="0" quotePrefix="1" applyFont="1"/>
    <xf numFmtId="0" fontId="10" fillId="0" borderId="0" xfId="0" applyFont="1" applyBorder="1" applyAlignment="1">
      <alignment horizontal="center" vertical="center" wrapText="1"/>
    </xf>
    <xf numFmtId="0" fontId="0" fillId="4" borderId="0" xfId="0" applyFill="1"/>
    <xf numFmtId="0" fontId="0" fillId="0" borderId="0" xfId="0" applyAlignment="1">
      <alignment horizontal="right"/>
    </xf>
    <xf numFmtId="0" fontId="14" fillId="0" borderId="12" xfId="0" applyFont="1" applyBorder="1" applyAlignment="1">
      <alignment horizontal="center" vertical="top" wrapText="1"/>
    </xf>
    <xf numFmtId="0" fontId="14" fillId="0" borderId="0" xfId="0" applyFont="1"/>
    <xf numFmtId="0" fontId="15" fillId="4" borderId="0" xfId="1" applyFont="1" applyFill="1" applyBorder="1"/>
    <xf numFmtId="0" fontId="16" fillId="4" borderId="0" xfId="0" applyFont="1" applyFill="1"/>
    <xf numFmtId="0" fontId="17" fillId="5" borderId="5"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19" xfId="0" applyFont="1" applyFill="1" applyBorder="1" applyAlignment="1">
      <alignment horizontal="center" vertical="center" wrapText="1"/>
    </xf>
    <xf numFmtId="0" fontId="17" fillId="5" borderId="0" xfId="0" applyFont="1" applyFill="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14" fontId="19" fillId="6" borderId="0" xfId="0" applyNumberFormat="1" applyFont="1" applyFill="1" applyAlignment="1">
      <alignment horizontal="center" vertical="center" wrapText="1"/>
    </xf>
    <xf numFmtId="0" fontId="20" fillId="7" borderId="5" xfId="0" applyFont="1" applyFill="1" applyBorder="1" applyAlignment="1">
      <alignment horizontal="center" vertical="center" wrapText="1"/>
    </xf>
    <xf numFmtId="14" fontId="20" fillId="7" borderId="5" xfId="0" applyNumberFormat="1" applyFont="1" applyFill="1" applyBorder="1" applyAlignment="1">
      <alignment horizontal="center" vertical="center" wrapText="1"/>
    </xf>
    <xf numFmtId="0" fontId="20" fillId="7" borderId="16" xfId="0" applyFont="1" applyFill="1" applyBorder="1" applyAlignment="1">
      <alignment horizontal="center" vertical="center" wrapText="1"/>
    </xf>
    <xf numFmtId="14" fontId="13" fillId="0" borderId="20" xfId="0" applyNumberFormat="1" applyFont="1" applyBorder="1"/>
    <xf numFmtId="0" fontId="20" fillId="7" borderId="0" xfId="0" applyFont="1" applyFill="1" applyAlignment="1">
      <alignment horizontal="center" vertical="center" wrapText="1"/>
    </xf>
    <xf numFmtId="164" fontId="0" fillId="0" borderId="21" xfId="0" applyNumberFormat="1" applyBorder="1"/>
    <xf numFmtId="0" fontId="20" fillId="5" borderId="5" xfId="0" applyFont="1" applyFill="1" applyBorder="1" applyAlignment="1">
      <alignment horizontal="center" vertical="center" wrapText="1"/>
    </xf>
    <xf numFmtId="14" fontId="20" fillId="5" borderId="5" xfId="0" applyNumberFormat="1" applyFont="1" applyFill="1" applyBorder="1" applyAlignment="1">
      <alignment horizontal="center" vertical="center" wrapText="1"/>
    </xf>
    <xf numFmtId="0" fontId="22" fillId="4" borderId="0" xfId="0" applyFont="1" applyFill="1" applyAlignment="1">
      <alignment horizontal="center" vertical="center" wrapText="1"/>
    </xf>
    <xf numFmtId="0" fontId="21" fillId="4" borderId="0" xfId="0" applyFont="1" applyFill="1" applyAlignment="1">
      <alignment horizontal="center" vertical="center" wrapText="1"/>
    </xf>
    <xf numFmtId="0" fontId="20" fillId="4" borderId="5"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0" xfId="0" applyFont="1" applyFill="1" applyAlignment="1">
      <alignment horizontal="center" vertical="center" wrapText="1"/>
    </xf>
    <xf numFmtId="0" fontId="0" fillId="4" borderId="0" xfId="0" applyFill="1" applyAlignment="1">
      <alignment horizontal="right"/>
    </xf>
    <xf numFmtId="0" fontId="20" fillId="8" borderId="5" xfId="0" applyFont="1" applyFill="1" applyBorder="1" applyAlignment="1">
      <alignment horizontal="center" vertical="center" wrapText="1"/>
    </xf>
    <xf numFmtId="14" fontId="20" fillId="8" borderId="5" xfId="0" applyNumberFormat="1" applyFont="1" applyFill="1" applyBorder="1" applyAlignment="1">
      <alignment horizontal="center" vertical="center" wrapText="1"/>
    </xf>
    <xf numFmtId="0" fontId="20" fillId="8" borderId="16" xfId="0" applyFont="1" applyFill="1" applyBorder="1" applyAlignment="1">
      <alignment horizontal="center" vertical="center" wrapText="1"/>
    </xf>
    <xf numFmtId="14" fontId="13" fillId="8" borderId="22" xfId="0" applyNumberFormat="1" applyFont="1" applyFill="1" applyBorder="1"/>
    <xf numFmtId="0" fontId="20" fillId="8" borderId="23" xfId="0" applyFont="1" applyFill="1" applyBorder="1" applyAlignment="1">
      <alignment horizontal="center" vertical="center" wrapText="1"/>
    </xf>
    <xf numFmtId="14" fontId="0" fillId="8" borderId="23" xfId="0" applyNumberFormat="1" applyFill="1" applyBorder="1"/>
    <xf numFmtId="0" fontId="23" fillId="4" borderId="0" xfId="0" applyFont="1" applyFill="1"/>
    <xf numFmtId="14" fontId="20" fillId="4" borderId="0" xfId="0" applyNumberFormat="1" applyFont="1" applyFill="1"/>
    <xf numFmtId="14" fontId="23" fillId="4" borderId="0" xfId="0" applyNumberFormat="1" applyFont="1" applyFill="1"/>
    <xf numFmtId="0" fontId="23" fillId="0" borderId="0" xfId="0" applyFont="1"/>
    <xf numFmtId="14" fontId="23" fillId="0" borderId="0" xfId="0" applyNumberFormat="1" applyFont="1"/>
    <xf numFmtId="0" fontId="10" fillId="0" borderId="5" xfId="0" applyFont="1" applyBorder="1" applyAlignment="1">
      <alignment horizontal="center" vertical="center" wrapText="1"/>
    </xf>
    <xf numFmtId="14" fontId="0" fillId="9" borderId="24" xfId="0" applyNumberFormat="1" applyFill="1" applyBorder="1"/>
    <xf numFmtId="0" fontId="27" fillId="0" borderId="0" xfId="0" applyFont="1"/>
    <xf numFmtId="0" fontId="10" fillId="0" borderId="5" xfId="0" applyFont="1" applyBorder="1" applyAlignment="1">
      <alignment horizontal="justify" vertical="center" wrapText="1"/>
    </xf>
    <xf numFmtId="0" fontId="30" fillId="3" borderId="5" xfId="0" applyFont="1" applyFill="1" applyBorder="1" applyAlignment="1">
      <alignment horizontal="center" vertical="center" wrapText="1"/>
    </xf>
    <xf numFmtId="14" fontId="30" fillId="3" borderId="5" xfId="0" applyNumberFormat="1" applyFont="1" applyFill="1" applyBorder="1" applyAlignment="1">
      <alignment horizontal="center" vertical="center" wrapText="1"/>
    </xf>
    <xf numFmtId="14" fontId="32" fillId="3" borderId="5" xfId="0" applyNumberFormat="1" applyFont="1" applyFill="1" applyBorder="1" applyAlignment="1">
      <alignment horizontal="center" vertical="center" wrapText="1"/>
    </xf>
    <xf numFmtId="0" fontId="32" fillId="3" borderId="5" xfId="0" applyFont="1" applyFill="1" applyBorder="1" applyAlignment="1">
      <alignment horizontal="center" vertical="center" wrapText="1"/>
    </xf>
    <xf numFmtId="0" fontId="0" fillId="4" borderId="0" xfId="0" applyFill="1" applyAlignment="1">
      <alignment wrapText="1"/>
    </xf>
    <xf numFmtId="0" fontId="5" fillId="4" borderId="0" xfId="0" applyFont="1" applyFill="1" applyAlignment="1">
      <alignment horizontal="center" vertical="center" wrapText="1"/>
    </xf>
    <xf numFmtId="0" fontId="4" fillId="4" borderId="0" xfId="0" applyFont="1" applyFill="1" applyAlignment="1">
      <alignment horizontal="justify" vertical="justify" wrapText="1"/>
    </xf>
    <xf numFmtId="14" fontId="28" fillId="0" borderId="5" xfId="0" applyNumberFormat="1" applyFont="1" applyBorder="1" applyAlignment="1">
      <alignment horizontal="center" vertical="center" wrapText="1"/>
    </xf>
    <xf numFmtId="0" fontId="28" fillId="0" borderId="5" xfId="0" applyFont="1" applyBorder="1" applyAlignment="1">
      <alignment horizontal="justify" vertical="center" wrapText="1"/>
    </xf>
    <xf numFmtId="0" fontId="13" fillId="0" borderId="0" xfId="0" applyFont="1"/>
    <xf numFmtId="14" fontId="13" fillId="0" borderId="0" xfId="0" applyNumberFormat="1" applyFont="1"/>
    <xf numFmtId="1" fontId="13" fillId="0" borderId="0" xfId="0" applyNumberFormat="1" applyFont="1"/>
    <xf numFmtId="3" fontId="0" fillId="0" borderId="0" xfId="0" applyNumberFormat="1"/>
    <xf numFmtId="1" fontId="0" fillId="0" borderId="0" xfId="0" applyNumberForma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5"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7"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0" fillId="4" borderId="0" xfId="0" applyFont="1" applyFill="1" applyAlignment="1">
      <alignment horizontal="justify" vertical="center" wrapText="1"/>
    </xf>
    <xf numFmtId="0" fontId="5" fillId="0" borderId="0" xfId="0" applyFont="1" applyAlignment="1">
      <alignment horizontal="justify" vertical="center" wrapText="1"/>
    </xf>
    <xf numFmtId="0" fontId="28" fillId="0" borderId="0" xfId="0" applyFont="1" applyAlignment="1">
      <alignment horizontal="justify" vertical="center" wrapText="1"/>
    </xf>
    <xf numFmtId="0" fontId="30" fillId="3" borderId="16"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28" fillId="0" borderId="16" xfId="0" applyFont="1" applyBorder="1" applyAlignment="1">
      <alignment horizontal="center" vertical="center" wrapText="1"/>
    </xf>
    <xf numFmtId="0" fontId="28" fillId="0" borderId="25" xfId="0" applyFont="1" applyBorder="1" applyAlignment="1">
      <alignment horizontal="center" vertical="center" wrapText="1"/>
    </xf>
    <xf numFmtId="0" fontId="6" fillId="2" borderId="0" xfId="0" applyFont="1" applyFill="1" applyAlignment="1">
      <alignment horizontal="left" vertical="center"/>
    </xf>
    <xf numFmtId="0" fontId="17" fillId="5" borderId="13"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33" fillId="4" borderId="0" xfId="0" applyFont="1" applyFill="1" applyAlignment="1">
      <alignment horizontal="left"/>
    </xf>
    <xf numFmtId="0" fontId="36" fillId="0" borderId="0" xfId="0" applyFont="1" applyAlignment="1">
      <alignment horizontal="justify" vertical="center"/>
    </xf>
    <xf numFmtId="0" fontId="37" fillId="0" borderId="0" xfId="0" applyFont="1" applyAlignment="1">
      <alignment horizontal="justify" vertical="center" wrapText="1"/>
    </xf>
    <xf numFmtId="0" fontId="5" fillId="0" borderId="5" xfId="0" applyFont="1" applyBorder="1" applyAlignment="1">
      <alignment horizontal="center" vertical="center" wrapText="1"/>
    </xf>
  </cellXfs>
  <cellStyles count="2">
    <cellStyle name="Encabezado 1" xfId="1" builtinId="16"/>
    <cellStyle name="Normal" xfId="0" builtinId="0"/>
  </cellStyles>
  <dxfs count="35">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numFmt numFmtId="19" formatCode="d/mm/yyyy"/>
    </dxf>
    <dxf>
      <numFmt numFmtId="19" formatCode="d/mm/yyyy"/>
    </dxf>
    <dxf>
      <numFmt numFmtId="1" formatCode="0"/>
    </dxf>
    <dxf>
      <numFmt numFmtId="19" formatCode="d/mm/yyyy"/>
    </dxf>
    <dxf>
      <numFmt numFmtId="19" formatCode="d/mm/yyyy"/>
    </dxf>
    <dxf>
      <numFmt numFmtId="19" formatCode="d/mm/yyyy"/>
    </dxf>
    <dxf>
      <numFmt numFmtId="19" formatCode="d/mm/yyyy"/>
    </dxf>
    <dxf>
      <numFmt numFmtId="1" formatCode="0"/>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 formatCode="0"/>
    </dxf>
    <dxf>
      <numFmt numFmtId="19" formatCode="d/mm/yyyy"/>
    </dxf>
    <dxf>
      <numFmt numFmtId="19" formatCode="d/mm/yyyy"/>
    </dxf>
    <dxf>
      <numFmt numFmtId="19" formatCode="d/mm/yyyy"/>
    </dxf>
    <dxf>
      <numFmt numFmtId="19" formatCode="d/mm/yyyy"/>
    </dxf>
    <dxf>
      <numFmt numFmtId="3" formatCode="#,##0"/>
    </dxf>
    <dxf>
      <numFmt numFmtId="3" formatCode="#,##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EA0A2A"/>
      <color rgb="FFD6171D"/>
      <color rgb="FFF7B81C"/>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2</c:v>
                </c:pt>
                <c:pt idx="1">
                  <c:v>1</c:v>
                </c:pt>
                <c:pt idx="2">
                  <c:v>1</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 Analisis '!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Septiembre 2022</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280034</xdr:colOff>
      <xdr:row>17</xdr:row>
      <xdr:rowOff>135255</xdr:rowOff>
    </xdr:from>
    <xdr:to>
      <xdr:col>12</xdr:col>
      <xdr:colOff>660399</xdr:colOff>
      <xdr:row>28</xdr:row>
      <xdr:rowOff>71850</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9134" y="3373755"/>
          <a:ext cx="8127365" cy="2032095"/>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20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septiembre de 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8657</xdr:colOff>
      <xdr:row>0</xdr:row>
      <xdr:rowOff>0</xdr:rowOff>
    </xdr:from>
    <xdr:to>
      <xdr:col>9</xdr:col>
      <xdr:colOff>26979</xdr:colOff>
      <xdr:row>9</xdr:row>
      <xdr:rowOff>95250</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943" y="0"/>
          <a:ext cx="22225179" cy="2299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6436179</xdr:colOff>
      <xdr:row>10</xdr:row>
      <xdr:rowOff>167327</xdr:rowOff>
    </xdr:from>
    <xdr:to>
      <xdr:col>9</xdr:col>
      <xdr:colOff>128897</xdr:colOff>
      <xdr:row>11</xdr:row>
      <xdr:rowOff>186624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6328572" y="2657434"/>
          <a:ext cx="6551468" cy="59079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1365661</xdr:colOff>
      <xdr:row>10</xdr:row>
      <xdr:rowOff>64472</xdr:rowOff>
    </xdr:from>
    <xdr:ext cx="7819160" cy="584775"/>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488375" y="2554579"/>
          <a:ext cx="7819160" cy="584775"/>
        </a:xfrm>
        <a:prstGeom prst="rect">
          <a:avLst/>
        </a:prstGeom>
        <a:noFill/>
      </xdr:spPr>
      <xdr:txBody>
        <a:bodyPr wrap="square" lIns="91440" tIns="45720" rIns="91440" bIns="45720" anchor="ctr" anchorCtr="0">
          <a:spAutoFit/>
        </a:bodyPr>
        <a:lstStyle/>
        <a:p>
          <a:pPr algn="l"/>
          <a:r>
            <a:rPr lang="es-ES" sz="32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1858736</xdr:colOff>
      <xdr:row>10</xdr:row>
      <xdr:rowOff>386423</xdr:rowOff>
    </xdr:from>
    <xdr:ext cx="4415699" cy="781111"/>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1751129" y="2876530"/>
          <a:ext cx="4415699" cy="781111"/>
        </a:xfrm>
        <a:prstGeom prst="rect">
          <a:avLst/>
        </a:prstGeom>
        <a:noFill/>
      </xdr:spPr>
      <xdr:txBody>
        <a:bodyPr wrap="square" lIns="91440" tIns="45720" rIns="91440" bIns="45720" anchor="ctr" anchorCtr="0">
          <a:spAutoFit/>
        </a:bodyPr>
        <a:lstStyle/>
        <a:p>
          <a:pPr marL="0" indent="0" algn="ctr"/>
          <a:fld id="{503A3C11-3572-4DDA-AB77-1E6D4214140F}" type="TxLink">
            <a:rPr lang="en-US" sz="4400" b="1" kern="1200">
              <a:solidFill>
                <a:srgbClr val="F7B81C"/>
              </a:solidFill>
              <a:latin typeface="Museo Sans Condensed 500" panose="02000000000000000000" pitchFamily="2" charset="77"/>
              <a:ea typeface="+mj-ea"/>
              <a:cs typeface="+mj-cs"/>
            </a:rPr>
            <a:pPr marL="0" indent="0" algn="ctr"/>
            <a:t>Septiembre 2022</a:t>
          </a:fld>
          <a:endParaRPr lang="es-ES" sz="44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Septiembre 2022</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33</xdr:row>
      <xdr:rowOff>152399</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163338</xdr:rowOff>
    </xdr:from>
    <xdr:ext cx="6865620" cy="584775"/>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1425" y="3121101"/>
          <a:ext cx="6865620" cy="584775"/>
        </a:xfrm>
        <a:prstGeom prst="rect">
          <a:avLst/>
        </a:prstGeom>
        <a:noFill/>
      </xdr:spPr>
      <xdr:txBody>
        <a:bodyPr wrap="square" lIns="91440" tIns="45720" rIns="91440" bIns="45720" anchor="ctr" anchorCtr="0">
          <a:spAutoFit/>
        </a:bodyPr>
        <a:lstStyle/>
        <a:p>
          <a:pPr algn="l"/>
          <a:r>
            <a:rPr lang="es-ES" sz="32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6</xdr:col>
      <xdr:colOff>22017</xdr:colOff>
      <xdr:row>12</xdr:row>
      <xdr:rowOff>115315</xdr:rowOff>
    </xdr:from>
    <xdr:ext cx="3907699" cy="707886"/>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8661359" y="3256894"/>
          <a:ext cx="3907699" cy="707886"/>
        </a:xfrm>
        <a:prstGeom prst="rect">
          <a:avLst/>
        </a:prstGeom>
        <a:noFill/>
      </xdr:spPr>
      <xdr:txBody>
        <a:bodyPr wrap="square" lIns="91440" tIns="45720" rIns="91440" bIns="45720" anchor="ctr" anchorCtr="0">
          <a:spAutoFit/>
        </a:bodyPr>
        <a:lstStyle/>
        <a:p>
          <a:pPr marL="0" indent="0" algn="ctr"/>
          <a:fld id="{A6BE4FEE-2E08-4C26-8862-B0889ED73CFC}" type="TxLink">
            <a:rPr lang="en-US" sz="4000" b="1" kern="1200">
              <a:solidFill>
                <a:srgbClr val="F7B81C"/>
              </a:solidFill>
              <a:latin typeface="Museo Sans Condensed 500" panose="02000000000000000000" pitchFamily="2" charset="77"/>
              <a:ea typeface="+mj-ea"/>
              <a:cs typeface="+mj-cs"/>
            </a:rPr>
            <a:pPr marL="0" indent="0" algn="ctr"/>
            <a:t>Septiembre 2022</a:t>
          </a:fld>
          <a:endParaRPr lang="es-ES" sz="4000" b="1" kern="1200">
            <a:solidFill>
              <a:srgbClr val="F7B81C"/>
            </a:solidFill>
            <a:latin typeface="Museo Sans Condensed 500" panose="02000000000000000000" pitchFamily="2" charset="77"/>
            <a:ea typeface="+mj-ea"/>
            <a:cs typeface="+mj-cs"/>
          </a:endParaRPr>
        </a:p>
      </xdr:txBody>
    </xdr:sp>
    <xdr:clientData/>
  </xdr:oneCellAnchor>
  <xdr:twoCellAnchor>
    <xdr:from>
      <xdr:col>9</xdr:col>
      <xdr:colOff>777693</xdr:colOff>
      <xdr:row>11</xdr:row>
      <xdr:rowOff>179199</xdr:rowOff>
    </xdr:from>
    <xdr:to>
      <xdr:col>11</xdr:col>
      <xdr:colOff>2790643</xdr:colOff>
      <xdr:row>14</xdr:row>
      <xdr:rowOff>92839</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410851" y="3136962"/>
          <a:ext cx="4552950" cy="465088"/>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1</xdr:col>
      <xdr:colOff>190451</xdr:colOff>
      <xdr:row>0</xdr:row>
      <xdr:rowOff>0</xdr:rowOff>
    </xdr:from>
    <xdr:to>
      <xdr:col>11</xdr:col>
      <xdr:colOff>2656974</xdr:colOff>
      <xdr:row>7</xdr:row>
      <xdr:rowOff>190041</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357556" y="0"/>
          <a:ext cx="17723234" cy="2061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7161/Desktop/2022/FILTROS%20BTE/de%20septiembre/Reporte%20Gesti&#243;n%20de%20Peticiones%20Septiembre%202022%20-%20DEFENSORIA%20DEL%20ESPACIO%20PUBLICO%20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ra PQR (2)"/>
      <sheetName val="BTE septiembre 2022"/>
      <sheetName val="asignadas a la entidad"/>
      <sheetName val="solicitudes de acceso a la info"/>
      <sheetName val="trasladadas a otra entidad"/>
      <sheetName val="total recibidas en la entidad"/>
      <sheetName val="recibidas por traslado"/>
      <sheetName val="registradas"/>
      <sheetName val="base"/>
      <sheetName val="original"/>
      <sheetName val="Reporte Gestión de Peticiones S"/>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7161" refreshedDate="44580.457216550923" createdVersion="7" refreshedVersion="7"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7"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BA987D-A1D3-4FED-A368-28402D407988}" name="Tabla13612" displayName="Tabla13612" ref="A1:XFD159" totalsRowShown="0" headerRowDxfId="34">
  <autoFilter ref="A1:XFD159" xr:uid="{3ABA987D-A1D3-4FED-A368-28402D407988}"/>
  <sortState ref="A2:XFD159">
    <sortCondition ref="R1:R159"/>
  </sortState>
  <tableColumns count="16384">
    <tableColumn id="1" xr3:uid="{C73699F3-D90F-4E23-9088-2E429BC64E27}" name="Item"/>
    <tableColumn id="2" xr3:uid="{E504BC99-D6FD-42FC-9970-041AEE29F22E}" name="Número petición"/>
    <tableColumn id="3" xr3:uid="{CFCBB18A-A10E-44EA-A965-1B898D44FA6E}" name="Sector"/>
    <tableColumn id="4" xr3:uid="{93135462-8BA3-4495-9886-A994DF848A81}" name="Tipo de entidad"/>
    <tableColumn id="5" xr3:uid="{FA847558-D328-4A2C-9DF1-EB2391FE8CA9}" name="Entidad"/>
    <tableColumn id="6" xr3:uid="{5C157BFA-F65C-4667-B9B7-2A98D5449081}" name="Tipo de dependencia"/>
    <tableColumn id="7" xr3:uid="{8D255F8E-64B2-43FF-8BE1-3F43639AF5BE}" name="Dependencia"/>
    <tableColumn id="8" xr3:uid="{B05AD44F-87E0-4011-B8DE-40A59E52637E}" name="Dependencia hija"/>
    <tableColumn id="9" xr3:uid="{F2B77949-6C11-43B4-8F34-0AAAB777A09E}" name="Tema"/>
    <tableColumn id="10" xr3:uid="{81212E6B-5A1F-4905-AA63-01208257E433}" name="Categoría subtema"/>
    <tableColumn id="11" xr3:uid="{94D256AF-69F5-47B2-835F-CFC7EF9C9FF7}" name="Subtema"/>
    <tableColumn id="12" xr3:uid="{90DB8082-B901-4815-94E8-FEB934C3F53F}" name="Funcionario"/>
    <tableColumn id="13" xr3:uid="{23110B37-B5E7-4F81-A10F-6D94AD6FF7C7}" name="Estado del Usuario"/>
    <tableColumn id="14" xr3:uid="{DB7B2D90-0D44-495C-9069-F8E18EC52451}" name="Punto atención"/>
    <tableColumn id="15" xr3:uid="{5A9338B6-89A1-4189-8E15-BAA9B0CCB4F8}" name="Canal"/>
    <tableColumn id="16" xr3:uid="{20D28808-ACFE-4095-A757-815A991B6043}" name="Tipo petición"/>
    <tableColumn id="17" xr3:uid="{A0195747-059F-4FAA-8C47-0AF8BEB76EEB}" name="Estado petición inicial"/>
    <tableColumn id="18" xr3:uid="{EA22BD6D-870F-4E7C-8239-4179C96E28AF}" name="Estado petición final"/>
    <tableColumn id="19" xr3:uid="{201E8B8A-91B9-4F18-9B19-A3A2BB6F04A6}" name="Estado de la petición"/>
    <tableColumn id="20" xr3:uid="{A5870EF7-9585-423B-A54B-2A5865B3F143}" name="Asunto"/>
    <tableColumn id="21" xr3:uid="{30C1BBD0-C5B3-4747-AE53-727B2EDD1D70}" name="Proceso de calidad"/>
    <tableColumn id="22" xr3:uid="{325F8751-8FDC-470C-BC63-E7B499E85D47}" name="Trámite o servicio"/>
    <tableColumn id="23" xr3:uid="{593F9E2C-9A6B-4A03-8D5A-6A67ACB14A00}" name="Es trámite"/>
    <tableColumn id="24" xr3:uid="{A6CBA7A6-9896-4CF7-A435-D2D533103847}" name="Adjunto"/>
    <tableColumn id="25" xr3:uid="{0CF105FB-CE39-4684-87BC-E9AA3120AE87}" name="Tiene procedencia"/>
    <tableColumn id="26" xr3:uid="{0A073BB8-DF08-481E-8430-C012CA76B43F}" name="Entidad procedencia"/>
    <tableColumn id="27" xr3:uid="{FC5FEF21-7C21-4A55-A5BA-F59C4A5833B3}" name="Radicado de procedencia"/>
    <tableColumn id="28" xr3:uid="{20CC6C31-4164-42EF-9E61-470A5487A8E2}" name="Es copia"/>
    <tableColumn id="29" xr3:uid="{878649FD-84B0-4AEE-ACF7-50F21FEEABD3}" name="Entidad fuente"/>
    <tableColumn id="30" xr3:uid="{EF934ACE-2DB5-464C-A4C1-BE675C39596E}" name="Nota"/>
    <tableColumn id="31" xr3:uid="{EE05AE24-C848-4F04-B4F8-F47672B22993}" name="Localidad de los hechos"/>
    <tableColumn id="32" xr3:uid="{D746F9B9-6942-41F4-AF37-3675D40593C1}" name="UPZ de los hechos"/>
    <tableColumn id="33" xr3:uid="{8BA0F555-2E0A-4B17-9376-9149E056E9D6}" name="Barrio de los hechos"/>
    <tableColumn id="34" xr3:uid="{82CF2457-79B7-4A86-A2E5-82B26B1A5D72}" name="Estrato de los hechos"/>
    <tableColumn id="35" xr3:uid="{8AB2BF01-F355-4212-B3CF-1C1972DA08EC}" name="Longitud de los hechos" dataDxfId="33"/>
    <tableColumn id="36" xr3:uid="{B67CCA96-04BA-4613-B1E3-ECF4CFA1F343}" name="Latitud de los hechos" dataDxfId="32"/>
    <tableColumn id="37" xr3:uid="{5E8870D3-926B-4CAD-A257-908136677DBB}" name="Longitud de registro de la petición"/>
    <tableColumn id="38" xr3:uid="{90C61738-A642-400C-9F39-E98BFCC91DD5}" name="Latitud de registro de la petición"/>
    <tableColumn id="39" xr3:uid="{B6BF8068-38D4-43DD-A26E-F724DDBCB301}" name="Fecha ingreso" dataDxfId="31"/>
    <tableColumn id="40" xr3:uid="{3084EDC0-39CB-43C5-A869-E44303CFA7A6}" name="Fecha registro" dataDxfId="30"/>
    <tableColumn id="41" xr3:uid="{F96A49EC-D650-4980-A07C-AA3B3521988C}" name="Fecha asignación" dataDxfId="29"/>
    <tableColumn id="102" xr3:uid="{6C25F876-0B24-4945-BFFF-F073CBC58D47}" name="Fecha inicio términos" dataDxfId="28"/>
    <tableColumn id="103" xr3:uid="{B060C8FF-DF8F-4E99-A23F-F55333CCC726}" name="Número radicado entrada" dataDxfId="27"/>
    <tableColumn id="42" xr3:uid="{6FFFA449-4B3D-4A21-A028-60EDEA165A7E}" name="Fecha radicado entrada" dataDxfId="26"/>
    <tableColumn id="43" xr3:uid="{498C0D4E-6DA5-4008-8F1C-E040EFA07DE4}" name="Fecha solicitud aclaración" dataDxfId="25"/>
    <tableColumn id="44" xr3:uid="{A1E4DEA2-A0F0-4ECE-8B20-C26BEDB542C1}" name="Fecha solicitud ampliación" dataDxfId="24"/>
    <tableColumn id="45" xr3:uid="{54FB4415-3FAA-48C7-990E-6B6892C11B0C}" name="Fecha respuesta aclaración" dataDxfId="23"/>
    <tableColumn id="46" xr3:uid="{A16E122C-0194-4EFF-A3E2-35DEA326E341}" name="Fecha respuesta ampliación" dataDxfId="22"/>
    <tableColumn id="47" xr3:uid="{DE9DE507-6606-471C-BD9D-E35A9D19E00C}" name="Fecha reinicio de términos" dataDxfId="21"/>
    <tableColumn id="48" xr3:uid="{92ADF025-F05B-46BD-AE83-B741D43F505E}" name="Fecha vencimiento" dataDxfId="20"/>
    <tableColumn id="49" xr3:uid="{C2AC2CDD-17F8-4757-B7DB-9D9E868ACDF3}" name="Días para el vencimiento" dataDxfId="19"/>
    <tableColumn id="50" xr3:uid="{76898301-C334-4773-BAB0-BCE33EAE5DAC}" name="Número radicado salida" dataDxfId="18"/>
    <tableColumn id="51" xr3:uid="{A7AD9EE8-030B-4CA4-83E9-B5C0B42CFE66}" name="Fecha radicado salida" dataDxfId="17"/>
    <tableColumn id="52" xr3:uid="{E1A87137-3C2D-48D7-8637-75B4A771E369}" name="Fecha finalización" dataDxfId="16"/>
    <tableColumn id="53" xr3:uid="{8C0E68B7-0463-418D-8AF2-815C7FDBF409}" name="Fecha cierre" dataDxfId="15"/>
    <tableColumn id="54" xr3:uid="{A38D23A1-724E-4B45-A94A-EA35D72CE911}" name="Días gestión" dataDxfId="14"/>
    <tableColumn id="55" xr3:uid="{00008460-19E9-4604-9785-B3B5519AC1AC}" name="Días vencimiento" dataDxfId="13"/>
    <tableColumn id="56" xr3:uid="{67C2D0AE-380B-4926-9A79-594007BC7C7C}" name="Actividad"/>
    <tableColumn id="57" xr3:uid="{BED5A623-081C-4BA3-8136-8A21C74F9840}" name="Responsable actividad"/>
    <tableColumn id="58" xr3:uid="{3E69752A-4A38-479F-8702-DD1F46F2C921}" name="Fecha fin actividad" dataDxfId="12"/>
    <tableColumn id="59" xr3:uid="{F0B8A248-49C7-4A89-A009-CEC05E5BB668}" name="Días de la actividad"/>
    <tableColumn id="60" xr3:uid="{C40F4CAC-6319-4A21-B017-219DFE30F334}" name="Días vencimiento actividad" dataDxfId="11"/>
    <tableColumn id="61" xr3:uid="{6A675B86-BDF9-46ED-BA6F-A820DF0A57C0}" name="Comentario"/>
    <tableColumn id="62" xr3:uid="{8F3C9B41-A06A-4CFF-9454-DA686A0C8AA0}" name="Observaciones"/>
    <tableColumn id="63" xr3:uid="{10081008-22FD-4E9E-A408-F610E2322677}" name="Tipo persona"/>
    <tableColumn id="64" xr3:uid="{4EC5816F-68D0-4681-B6B6-AE0299B19EB9}" name="Tipo de peticionario"/>
    <tableColumn id="65" xr3:uid="{F16A70CB-C979-4311-AE52-6632C9F71C4F}" name="Tipo usuario"/>
    <tableColumn id="66" xr3:uid="{7CA028C1-49BD-45BF-9192-10FC57A87C4E}" name="Login de usuario"/>
    <tableColumn id="67" xr3:uid="{96849202-5A7B-4D8B-9AAC-95664FF3062E}" name="Tipo de solicitante"/>
    <tableColumn id="68" xr3:uid="{C0E77B38-70C5-4156-8DC9-B41BCF29EC6C}" name="Tipo de documento"/>
    <tableColumn id="69" xr3:uid="{45AD9A2E-725C-4200-A3F6-D8DDA2A0F956}" name="Nombre peticionario"/>
    <tableColumn id="70" xr3:uid="{B128D6C7-FEA1-4C9D-A7F4-0E0F4EC40A6A}" name="Número de documento"/>
    <tableColumn id="71" xr3:uid="{D28A8BAD-33B6-4DBE-BE33-8ABE769CC502}" name="Condición del ciudadano"/>
    <tableColumn id="72" xr3:uid="{0C145E69-3580-4333-AB8C-04F06EA29E01}" name="Correo electrónico peticionario"/>
    <tableColumn id="73" xr3:uid="{84317046-7947-42E2-8D2F-10D85B8A8392}" name="Teléfono fijo peticionario"/>
    <tableColumn id="74" xr3:uid="{3E6D1C50-C4FB-4F00-AF1F-4C3720F4932D}" name="Celular peticionario"/>
    <tableColumn id="75" xr3:uid="{9837A7C7-3818-4B00-89D0-550CAC3C66DF}" name="Dirección residencia peticionario"/>
    <tableColumn id="76" xr3:uid="{6C8BF400-5E53-4F13-85FC-A86344912499}" name="Localidad del ciudadano"/>
    <tableColumn id="77" xr3:uid="{358487E5-F0BE-4EE3-B891-6C74273C909A}" name="UPZ del ciudadano"/>
    <tableColumn id="78" xr3:uid="{013A9EBF-26DF-496C-BFF7-1D0349CE895C}" name="Barrio del ciudadano"/>
    <tableColumn id="79" xr3:uid="{53EB9F55-1D84-4D58-953F-11D6ADB3D8C3}" name="Estrato del ciudadano"/>
    <tableColumn id="80" xr3:uid="{E53667A1-58DA-4103-B1A0-6C490784BDF1}" name="Notificación física"/>
    <tableColumn id="81" xr3:uid="{0EF5E0A1-F266-4A07-973C-7024E20CA5CB}" name="Notificación electrónica"/>
    <tableColumn id="82" xr3:uid="{A4D7BB45-B5A6-40BD-8141-2A369191BB72}" name="Entidad que recibe"/>
    <tableColumn id="83" xr3:uid="{D650D37D-CD32-43FE-BF57-499646ACB7AD}" name="Entidad que traslada"/>
    <tableColumn id="84" xr3:uid="{5D9644C0-2E70-4EDE-A808-24B9E4E910EA}" name="Transacción entidad"/>
    <tableColumn id="85" xr3:uid="{27625BCE-39E6-4F7D-942D-66F351D3AC20}" name="Tipo de ingreso"/>
    <tableColumn id="86" xr3:uid="{BF7D817F-3054-4FA2-A174-6E492D03A9DA}" name="Tipo de registro"/>
    <tableColumn id="87" xr3:uid="{92971BD2-CF7F-477C-8C1B-D2DA795C50C6}" name="Comunes"/>
    <tableColumn id="88" xr3:uid="{EBFF1803-6AD3-40FA-933D-8E5389B4E569}" name="Periodo"/>
    <tableColumn id="89" xr3:uid="{C072D887-A1D9-42CA-8AE6-075641F5149B}" name="Tipo de gestión"/>
    <tableColumn id="90" xr3:uid="{C0C691E0-8ECB-4C6E-971C-5ED89F0FD05F}" name="Tipo de pendiente"/>
    <tableColumn id="91" xr3:uid="{56BA740E-95B2-4D46-8312-21A60C05E2A4}" name="Gestión en rango días"/>
    <tableColumn id="92" xr3:uid="{E7966A35-9E55-4E1C-B9CB-4C91F4B856A1}" name="Tipo reporte"/>
    <tableColumn id="93" xr3:uid="{84AE067B-6A9F-4C4A-A802-3397F36D01A8}" name="Tipo reporte por entidad"/>
    <tableColumn id="94" xr3:uid="{B46EC198-0073-486A-9A7E-E3664BDAA35D}" name="Tipo de Re-ingreso"/>
    <tableColumn id="95" xr3:uid="{EC0B9D5A-C586-4DF5-AD7A-5B2783AF04B3}" name="Estado del reingreso"/>
    <tableColumn id="96" xr3:uid="{605F04AD-A685-462B-A253-AEAB24A3DB02}" name="Número de veces de reingreso"/>
    <tableColumn id="97" xr3:uid="{5564AE13-07AB-47F4-AFD3-9CAC045C7354}" name="Tipo de traslado"/>
    <tableColumn id="98" xr3:uid="{3CAFC233-E829-427A-9A33-B0D4B5897A8A}" name="Excluir"/>
    <tableColumn id="16385" xr3:uid="{01F0D403-9956-4C42-99E4-4F1EB5A71F51}" name="Columna1"/>
    <tableColumn id="16386" xr3:uid="{A09E573D-04DF-4C3B-B2E0-4762550F9BB0}" name="Columna2"/>
    <tableColumn id="16387" xr3:uid="{8510C277-9587-4270-A920-50D263C6635E}" name="Columna3"/>
    <tableColumn id="16388" xr3:uid="{3AB0778D-709A-4B62-A023-41D73BCFF6E5}" name="Columna4"/>
    <tableColumn id="16389" xr3:uid="{E7BB5CBF-2687-44F1-B25F-9030428F4E88}" name="Columna5"/>
    <tableColumn id="16390" xr3:uid="{3AB6C9F3-F9AB-4AA1-9529-AE3F0F9D5FB6}" name="Columna6"/>
    <tableColumn id="16391" xr3:uid="{5C783FB8-91B9-495B-9B44-3321CD4D029F}" name="Columna7"/>
    <tableColumn id="16392" xr3:uid="{0D0E1A57-1966-4F94-A098-B13453F918CB}" name="Columna8"/>
    <tableColumn id="16393" xr3:uid="{B79C6426-C35C-479B-85D8-2C251028A538}" name="Columna9"/>
    <tableColumn id="16394" xr3:uid="{544F0EF7-EF93-4224-9CC5-FBBFF6BE57B9}" name="Columna10"/>
    <tableColumn id="16395" xr3:uid="{2B72750C-0C17-4F00-8F6D-A2949FB49F6F}" name="Columna11"/>
    <tableColumn id="16396" xr3:uid="{D54D4286-BDE4-463F-BF1B-3A6896FE58C8}" name="Columna12"/>
    <tableColumn id="16397" xr3:uid="{ABE13B17-D79F-4B26-99AF-1D79E9A849B3}" name="Columna13"/>
    <tableColumn id="16398" xr3:uid="{4FCF9EF9-CBD1-4356-86FA-AE95C87B3950}" name="Columna14"/>
    <tableColumn id="16399" xr3:uid="{B9B8F0C4-6327-478C-80D6-BA2B528A896E}" name="Columna15"/>
    <tableColumn id="16400" xr3:uid="{0FE50775-D4DF-40EC-9B0A-A8AAC757D942}" name="Columna16"/>
    <tableColumn id="16401" xr3:uid="{2ACB7EA9-03F4-45DF-B647-B837C05C2B5C}" name="Columna17"/>
    <tableColumn id="16402" xr3:uid="{0F00377C-12C5-4100-AF0D-24445F6F740B}" name="Columna18"/>
    <tableColumn id="16403" xr3:uid="{B603DEAF-F69A-4E2A-ACFE-444F20E7C868}" name="Columna19"/>
    <tableColumn id="16404" xr3:uid="{EE178709-9822-4144-AA40-85FDCC3CE38C}" name="Columna20"/>
    <tableColumn id="16405" xr3:uid="{9BE4095F-1BC1-44E7-808F-5CC2DD60F3BF}" name="Columna21"/>
    <tableColumn id="16406" xr3:uid="{454B85AD-1B55-46E0-BE09-74740C575C08}" name="Columna22"/>
    <tableColumn id="16407" xr3:uid="{4731E6A0-4006-4184-9D86-03DC283B1404}" name="Columna23"/>
    <tableColumn id="16408" xr3:uid="{8490DE07-B107-488F-9101-91D75F8AE147}" name="Columna24"/>
    <tableColumn id="16409" xr3:uid="{6E304F91-B237-4AB3-8CBA-BAFACD9EEBE3}" name="Columna25"/>
    <tableColumn id="16410" xr3:uid="{7F2AE8F6-C548-418C-AD88-5ADD21CC4D46}" name="Columna26"/>
    <tableColumn id="16411" xr3:uid="{7B98C2E5-BCE5-4B58-8C6E-DF92B9E6ECAC}" name="Columna27"/>
    <tableColumn id="16412" xr3:uid="{6B10E167-41BB-4A64-83E7-20CED2B32741}" name="Columna28"/>
    <tableColumn id="16413" xr3:uid="{BD2E33AD-97BE-41B2-BA9A-76C0A4A2CF6D}" name="Columna29"/>
    <tableColumn id="16414" xr3:uid="{0A940628-A680-4CCD-9C70-9C514A54D681}" name="Columna30"/>
    <tableColumn id="16415" xr3:uid="{A7BAD45E-9CB2-4C51-9584-17F83467411E}" name="Columna31"/>
    <tableColumn id="16416" xr3:uid="{A6BE29CE-D6A5-4626-8D4B-CF9C3A5DE567}" name="Columna32"/>
    <tableColumn id="16417" xr3:uid="{6A9CF3F0-B9CC-49A6-ABB8-93CE3D23E37E}" name="Columna33"/>
    <tableColumn id="16418" xr3:uid="{3C99DE6F-E0CB-4E01-9A06-10F9EB99182D}" name="Columna34"/>
    <tableColumn id="16419" xr3:uid="{41CA7BB8-E866-4D96-A749-69F83C8B75D0}" name="Columna35"/>
    <tableColumn id="16420" xr3:uid="{5B30B93D-9E19-44B8-8D3A-2C7AD21CD445}" name="Columna36"/>
    <tableColumn id="16421" xr3:uid="{730E9CD6-A401-4A1F-965D-376B3B97F4A7}" name="Columna37"/>
    <tableColumn id="16422" xr3:uid="{2A8BCB29-AB94-4DDA-8BBD-35640A3F4FA7}" name="Columna38"/>
    <tableColumn id="16423" xr3:uid="{F8EFE3AD-E0CC-4F72-B577-9F64FB62EF18}" name="Columna39"/>
    <tableColumn id="16424" xr3:uid="{FA90B0C1-DA9E-45F0-A7DF-34370F511D1B}" name="Columna40"/>
    <tableColumn id="16425" xr3:uid="{B898EA2E-58C1-4ED3-93B7-0EB7F50CAB06}" name="Columna41"/>
    <tableColumn id="16426" xr3:uid="{D40E5B6F-3C20-437B-BB91-39A9C8ABF7F5}" name="Columna42"/>
    <tableColumn id="16427" xr3:uid="{1BA8E7D4-835B-4C08-9FB0-04EFA0CDBD16}" name="Columna43"/>
    <tableColumn id="16428" xr3:uid="{23E7D638-7751-4FE9-951F-13F8927E47D1}" name="Columna44"/>
    <tableColumn id="16429" xr3:uid="{242BF24A-E121-4B09-8970-BB9E609DCAC9}" name="Columna45"/>
    <tableColumn id="16430" xr3:uid="{E4D1FCBF-3AB9-4EBD-88B4-3B79AB910590}" name="Columna46"/>
    <tableColumn id="16431" xr3:uid="{4DF0A341-0938-47C2-8C42-53FAAE97DEE1}" name="Columna47"/>
    <tableColumn id="16432" xr3:uid="{1107E62D-DC4D-4C6D-82A7-E8AF6C3B98DD}" name="Columna48"/>
    <tableColumn id="16433" xr3:uid="{9DF4996E-E2EB-485E-8604-1051FF1EA40C}" name="Columna49"/>
    <tableColumn id="16434" xr3:uid="{FB0A9B67-D667-4161-B132-96308E303FC2}" name="Columna50"/>
    <tableColumn id="16435" xr3:uid="{66B90011-DE7A-48C3-A504-21A75833F89F}" name="Columna51"/>
    <tableColumn id="16436" xr3:uid="{7DEC7BD3-EDCD-4DF8-939A-188A3C86F7CD}" name="Columna52"/>
    <tableColumn id="16437" xr3:uid="{7B23BC63-1294-464A-B6C4-9D4D65965D9B}" name="Columna53"/>
    <tableColumn id="16438" xr3:uid="{EB45A505-5D16-49C0-AC8D-7F1274B9875B}" name="Columna54"/>
    <tableColumn id="16439" xr3:uid="{4AFA2887-7300-4312-8925-FEE00F0676DD}" name="Columna55"/>
    <tableColumn id="16440" xr3:uid="{033FCBB8-F8B1-4183-81B5-C512AED4A21A}" name="Columna56"/>
    <tableColumn id="16441" xr3:uid="{344A3A2C-D27A-43FF-9BFE-56AF6D5E8896}" name="Columna57"/>
    <tableColumn id="16442" xr3:uid="{36895D1F-6CCB-407F-A238-189463B7C10E}" name="Columna58"/>
    <tableColumn id="16443" xr3:uid="{86BBAFC7-FE57-46C7-B51B-2BFF9BBDAFD2}" name="Columna59"/>
    <tableColumn id="16444" xr3:uid="{1F7C9779-0B20-4B13-9FCB-04BFB70D287F}" name="Columna60"/>
    <tableColumn id="16445" xr3:uid="{70411DC7-4845-4936-BA93-F80E1E7E8042}" name="Columna61"/>
    <tableColumn id="16446" xr3:uid="{799C7DAB-40EA-4D40-879C-C94BCEE2207C}" name="Columna62"/>
    <tableColumn id="16447" xr3:uid="{38CAA689-A9CC-4879-87C1-DA6E32A14688}" name="Columna63"/>
    <tableColumn id="16448" xr3:uid="{15CBEB3C-6200-4154-AF75-5D2591374892}" name="Columna64"/>
    <tableColumn id="16449" xr3:uid="{6229D3B6-66E8-4C23-92AA-41F20E3B2A34}" name="Columna65"/>
    <tableColumn id="16450" xr3:uid="{08169E1D-7782-4B4B-927A-5C8147844AF8}" name="Columna66"/>
    <tableColumn id="16451" xr3:uid="{FFAB4722-9DC3-448D-8BEC-D64088646C99}" name="Columna67"/>
    <tableColumn id="16452" xr3:uid="{C4E32ABE-83DD-4940-AFB4-634CDAE6FD98}" name="Columna68"/>
    <tableColumn id="16453" xr3:uid="{A22436E1-0E85-4D11-9E29-839B2F3B0964}" name="Columna69"/>
    <tableColumn id="16454" xr3:uid="{78E32DA1-8CBA-4079-8A5A-631B8664B742}" name="Columna70"/>
    <tableColumn id="16455" xr3:uid="{E225C104-A576-4316-966C-370A6F2BA104}" name="Columna71"/>
    <tableColumn id="16456" xr3:uid="{BEDA3CA1-B8CD-4F11-B44F-46CBDBFCF1F3}" name="Columna72"/>
    <tableColumn id="16457" xr3:uid="{F3D0A6E4-3D6D-4408-94D3-9FE07EE95DDF}" name="Columna73"/>
    <tableColumn id="16458" xr3:uid="{FE46F313-D9EA-471A-9D96-A1430F3AD8D4}" name="Columna74"/>
    <tableColumn id="16459" xr3:uid="{1EAD0B71-45DC-4EB5-A55D-A3C538F8EAE3}" name="Columna75"/>
    <tableColumn id="16460" xr3:uid="{1BF9A951-6753-4D98-9E77-A9483BA175A5}" name="Columna76"/>
    <tableColumn id="16461" xr3:uid="{422030B1-62E9-40AE-BC43-2CE83D02888A}" name="Columna77"/>
    <tableColumn id="16462" xr3:uid="{F36A2E27-D76E-4AAB-B41B-F8E52C5A6F30}" name="Columna78"/>
    <tableColumn id="16463" xr3:uid="{F0C7A0BF-D3E5-43CE-9C2D-9D0E871958C7}" name="Columna79"/>
    <tableColumn id="16464" xr3:uid="{6DB9D8C5-6CCC-4D53-87A2-77152C479FC5}" name="Columna80"/>
    <tableColumn id="16465" xr3:uid="{5B84DDF6-502A-4F67-887A-1CC19A500384}" name="Columna81"/>
    <tableColumn id="16466" xr3:uid="{B0B3340F-4CED-49EA-AAB6-219ACDA9E4B7}" name="Columna82"/>
    <tableColumn id="16467" xr3:uid="{C9702CC7-6E71-479F-9127-290DF44A207C}" name="Columna83"/>
    <tableColumn id="16468" xr3:uid="{C4FD4456-762B-4E16-8116-673330E2E865}" name="Columna84"/>
    <tableColumn id="16469" xr3:uid="{727998F6-BC34-4BC0-8478-07298ABDA56B}" name="Columna85"/>
    <tableColumn id="16470" xr3:uid="{30E806B4-0474-433C-977D-AA43C75550A3}" name="Columna86"/>
    <tableColumn id="16471" xr3:uid="{DEF35F21-D0A5-4C81-A6BC-0C00B178EC80}" name="Columna87"/>
    <tableColumn id="16472" xr3:uid="{878211D5-A9C6-4E15-B076-2396737EB99A}" name="Columna88"/>
    <tableColumn id="16473" xr3:uid="{5E2C260B-7D67-47C9-A1E0-FC647B70E782}" name="Columna89"/>
    <tableColumn id="16474" xr3:uid="{E3B10248-1DC5-454F-BEDA-F65F56CB7E25}" name="Columna90"/>
    <tableColumn id="16475" xr3:uid="{E5C3EF30-C5F9-4518-8D01-D23627D38BC5}" name="Columna91"/>
    <tableColumn id="16476" xr3:uid="{6B65868B-EE57-4577-ABAE-EA75486B96B2}" name="Columna92"/>
    <tableColumn id="16477" xr3:uid="{DC94C3E9-4FC8-4E25-816C-E5CD40790A89}" name="Columna93"/>
    <tableColumn id="16478" xr3:uid="{B65F1462-6988-42E4-B111-F31A9D841D9E}" name="Columna94"/>
    <tableColumn id="16479" xr3:uid="{740AE4C2-F3C9-4AEE-BEDC-86FFB3134CE4}" name="Columna95"/>
    <tableColumn id="16480" xr3:uid="{A2B3F28C-446C-4DF2-95E6-8C6C7E704105}" name="Columna96"/>
    <tableColumn id="16481" xr3:uid="{693DE299-5063-4F60-A661-35A2B902F8B5}" name="Columna97"/>
    <tableColumn id="16482" xr3:uid="{6E4F0869-4D0E-4A38-8A57-581943788D1F}" name="Columna98"/>
    <tableColumn id="16483" xr3:uid="{16B6A0C1-D3DA-4810-880F-1D7165372AA8}" name="Columna99"/>
    <tableColumn id="16484" xr3:uid="{970C0DF1-2AB9-403B-88D7-D4BF1275B733}" name="Columna100"/>
    <tableColumn id="16485" xr3:uid="{DDB30E13-8F79-461D-B040-75D2FACB710A}" name="Columna101"/>
    <tableColumn id="16486" xr3:uid="{4F8704D6-FF62-4A9C-B71D-A881BFA60D79}" name="Columna102"/>
    <tableColumn id="16487" xr3:uid="{CA404761-DFE2-4920-8B28-4E4ABD9179F4}" name="Columna103"/>
    <tableColumn id="16488" xr3:uid="{8DCC1A05-1F8C-4F3D-B9AE-AA2F2E38B5B0}" name="Columna104"/>
    <tableColumn id="16489" xr3:uid="{625B3BA2-0723-4822-858C-59ED8623D7E6}" name="Columna105"/>
    <tableColumn id="16490" xr3:uid="{3A9CD1BF-DFC0-47B0-8F76-287B88724146}" name="Columna106"/>
    <tableColumn id="16491" xr3:uid="{A41837B4-1F04-48D0-A40B-7406C7D032A4}" name="Columna107"/>
    <tableColumn id="16492" xr3:uid="{95A31902-9BD1-47FD-AD81-D8D123AF59A5}" name="Columna108"/>
    <tableColumn id="16493" xr3:uid="{3E586D02-FE94-47D0-91AA-1DD262843C1F}" name="Columna109"/>
    <tableColumn id="16494" xr3:uid="{FDE94F80-D0BD-4A4C-8E8B-2907D0C4B098}" name="Columna110"/>
    <tableColumn id="16495" xr3:uid="{91D5B670-6D7D-4E95-B8EC-122FCFF5E11C}" name="Columna111"/>
    <tableColumn id="16496" xr3:uid="{345C5314-1520-417F-A9F8-A905BA72CAE1}" name="Columna112"/>
    <tableColumn id="16497" xr3:uid="{62D53A57-DC0A-4AAD-B73E-E4CB969987CC}" name="Columna113"/>
    <tableColumn id="16498" xr3:uid="{9B22DBA0-F078-44DE-83F2-2DA874DE0CD0}" name="Columna114"/>
    <tableColumn id="16499" xr3:uid="{2399A229-F185-4C54-968C-ED4EDF574E8B}" name="Columna115"/>
    <tableColumn id="16500" xr3:uid="{2430FDC3-F549-460C-AE19-168B3190DF19}" name="Columna116"/>
    <tableColumn id="16501" xr3:uid="{A074E499-8346-4268-8D1F-8F46087E47A5}" name="Columna117"/>
    <tableColumn id="16502" xr3:uid="{8695891A-A9CC-4564-8AAF-5C6DEDB6BED0}" name="Columna118"/>
    <tableColumn id="16503" xr3:uid="{53426AF3-7DB5-4D11-B693-9D7A6B67D8F4}" name="Columna119"/>
    <tableColumn id="16504" xr3:uid="{4C0119A3-2C6B-406B-911D-89162BDCF195}" name="Columna120"/>
    <tableColumn id="16505" xr3:uid="{23426882-BA11-430A-B23E-E8049B297E6E}" name="Columna121"/>
    <tableColumn id="16506" xr3:uid="{2E1219B5-A48B-4C1F-B1D8-B151769C5F39}" name="Columna122"/>
    <tableColumn id="16507" xr3:uid="{2C73254B-8567-48AF-9DF1-D4DE79A55322}" name="Columna123"/>
    <tableColumn id="16508" xr3:uid="{A1C949D2-9A2C-4D74-A3F4-AB91BD199F72}" name="Columna124"/>
    <tableColumn id="16509" xr3:uid="{607BFA06-B02A-4178-AD68-F4B4200924B9}" name="Columna125"/>
    <tableColumn id="16510" xr3:uid="{213E97D3-BC55-4AE6-8F30-3448E63E4879}" name="Columna126"/>
    <tableColumn id="16511" xr3:uid="{E85BF8B5-5C93-4688-937D-59369C4AFF9F}" name="Columna127"/>
    <tableColumn id="16512" xr3:uid="{CF7935C6-6F30-4C75-8606-DD1DB8DB4EE8}" name="Columna128"/>
    <tableColumn id="16513" xr3:uid="{4B273EFF-6632-4CA2-88EC-028D6F548575}" name="Columna129"/>
    <tableColumn id="16514" xr3:uid="{42FFD075-DD06-49D1-AA5D-1E74D4DCE55D}" name="Columna130"/>
    <tableColumn id="16515" xr3:uid="{A1E01344-2B40-4BFE-B3DE-3EF7D982853D}" name="Columna131"/>
    <tableColumn id="16516" xr3:uid="{77A8CC41-0F1F-4994-9EDC-22781566EEB1}" name="Columna132"/>
    <tableColumn id="16517" xr3:uid="{8036CA92-8C61-4EC7-9AB7-2C786767F704}" name="Columna133"/>
    <tableColumn id="16518" xr3:uid="{19117081-E04C-4D38-8DF7-23AFBAEBA51A}" name="Columna134"/>
    <tableColumn id="16519" xr3:uid="{FF0FE58E-9674-4084-AE31-24AD8DED9E34}" name="Columna135"/>
    <tableColumn id="16520" xr3:uid="{A8604E9B-891C-4481-A48C-1708A59BF192}" name="Columna136"/>
    <tableColumn id="16521" xr3:uid="{0EF659E9-9268-4E4B-ADAC-955F662518EF}" name="Columna137"/>
    <tableColumn id="16522" xr3:uid="{9E132A0E-3B18-4E50-BFF3-BEB749228A60}" name="Columna138"/>
    <tableColumn id="16523" xr3:uid="{3EA7B90F-4B73-4D3C-B6C7-C41B4CF36B84}" name="Columna139"/>
    <tableColumn id="16524" xr3:uid="{1D5A6515-7C06-4058-8ACD-5B684121ECF6}" name="Columna140"/>
    <tableColumn id="16525" xr3:uid="{80F70C06-19B3-4BCC-8239-B8C6633B7FE9}" name="Columna141"/>
    <tableColumn id="16526" xr3:uid="{B8DFA845-9AF2-4FFA-9222-1F1FF89FD897}" name="Columna142"/>
    <tableColumn id="16527" xr3:uid="{236EF2C3-1C10-47CF-ABD8-C9AB512ACA1C}" name="Columna143"/>
    <tableColumn id="16528" xr3:uid="{116A306A-2747-4058-866E-5913BBA454DD}" name="Columna144"/>
    <tableColumn id="16529" xr3:uid="{3890C93A-EC9C-48DD-97F5-BB65F4A62779}" name="Columna145"/>
    <tableColumn id="16530" xr3:uid="{63A708AB-4B10-49C5-AB37-48A68F70A0C9}" name="Columna146"/>
    <tableColumn id="16531" xr3:uid="{BA8BD957-428A-4736-BBD3-6AC50034B25C}" name="Columna147"/>
    <tableColumn id="16532" xr3:uid="{797ED648-8D16-4422-9000-44FB2A421764}" name="Columna148"/>
    <tableColumn id="16533" xr3:uid="{0178B781-1556-41FE-93CD-B5DB301A482F}" name="Columna149"/>
    <tableColumn id="16534" xr3:uid="{2054BE15-A2A6-4D92-AD07-7A6B86630C97}" name="Columna150"/>
    <tableColumn id="16535" xr3:uid="{78F9050D-B849-4F1E-BE58-FDC05DA4D437}" name="Columna151"/>
    <tableColumn id="16536" xr3:uid="{0A74950B-7D69-458A-B1F7-0D1A55EE30ED}" name="Columna152"/>
    <tableColumn id="16537" xr3:uid="{4BDCB9F1-4354-4A4E-AC2F-1DB50301B514}" name="Columna153"/>
    <tableColumn id="16538" xr3:uid="{F79DFFCF-F461-4347-80A7-07E4B0D2C78B}" name="Columna154"/>
    <tableColumn id="16539" xr3:uid="{6B5C8497-6BEE-474A-BC5E-C3A778F26746}" name="Columna155"/>
    <tableColumn id="16540" xr3:uid="{36B12794-EDAE-4CD3-B216-93D64641A9C3}" name="Columna156"/>
    <tableColumn id="16541" xr3:uid="{B9ACD66B-9DE2-4799-BDCF-BD1271D8B27F}" name="Columna157"/>
    <tableColumn id="16542" xr3:uid="{F144A0A8-1BBD-4EEC-B979-BB0B7D6C25D9}" name="Columna158"/>
    <tableColumn id="16543" xr3:uid="{1E183A09-1916-496C-BF06-C21A73747F5F}" name="Columna159"/>
    <tableColumn id="16544" xr3:uid="{8296D960-1231-4E87-837D-1E543C8D8563}" name="Columna160"/>
    <tableColumn id="16545" xr3:uid="{8EE936A5-E2DE-464B-928C-8DBC316C558E}" name="Columna161"/>
    <tableColumn id="16546" xr3:uid="{EDA04C0F-60A8-47E4-87D5-BEEC58162438}" name="Columna162"/>
    <tableColumn id="16547" xr3:uid="{A31911F8-8593-4BD2-A3B4-53578316A43E}" name="Columna163"/>
    <tableColumn id="16548" xr3:uid="{777CF708-D2C9-4752-A9BD-C1E9DC58C26B}" name="Columna164"/>
    <tableColumn id="16549" xr3:uid="{84B73D75-8254-471D-83D9-68BF67A3469F}" name="Columna165"/>
    <tableColumn id="16550" xr3:uid="{09B35328-752C-46C3-8B95-4E38C6E8F6A6}" name="Columna166"/>
    <tableColumn id="16551" xr3:uid="{9711874A-68FE-4D90-ADF0-3A9B5E174865}" name="Columna167"/>
    <tableColumn id="16552" xr3:uid="{886C0E6E-6A73-4DAF-B8DC-2C5C090DE835}" name="Columna168"/>
    <tableColumn id="16553" xr3:uid="{482E96BF-D39C-4B17-9D7B-E7D792E947AC}" name="Columna169"/>
    <tableColumn id="16554" xr3:uid="{5543B39E-DCCE-4A39-8D68-DDA57EFCC3F8}" name="Columna170"/>
    <tableColumn id="16555" xr3:uid="{DE1293BB-EB05-49A1-84F9-8C86CE6342BB}" name="Columna171"/>
    <tableColumn id="16556" xr3:uid="{95CA33E8-B693-4653-A9E1-823960B6D65F}" name="Columna172"/>
    <tableColumn id="16557" xr3:uid="{E1215466-A94C-48B9-B94F-975241C41D81}" name="Columna173"/>
    <tableColumn id="16558" xr3:uid="{FFEE8FB5-8230-4A23-B10E-0C9586B9D79E}" name="Columna174"/>
    <tableColumn id="16559" xr3:uid="{66E8D22F-5413-408F-8639-33B90B2751CF}" name="Columna175"/>
    <tableColumn id="16560" xr3:uid="{2497D3D5-5540-444C-8293-C6C8BA4EC3AD}" name="Columna176"/>
    <tableColumn id="16561" xr3:uid="{614D87E7-F22C-4886-8A85-2979892D53A0}" name="Columna177"/>
    <tableColumn id="16562" xr3:uid="{86E905BC-A4EA-4E01-AAFD-671C2EDA6FD9}" name="Columna178"/>
    <tableColumn id="16563" xr3:uid="{ABA9DD16-F15F-4FFA-BF4F-C49F7A24302F}" name="Columna179"/>
    <tableColumn id="16564" xr3:uid="{B73FF860-DF96-4C06-8A39-AC83ADD15623}" name="Columna180"/>
    <tableColumn id="16565" xr3:uid="{CB4BE88C-4DA7-4E86-8723-B5F38C61C765}" name="Columna181"/>
    <tableColumn id="16566" xr3:uid="{CCC2FC68-57C2-4AAE-BAE1-FDF76FCF6069}" name="Columna182"/>
    <tableColumn id="16567" xr3:uid="{78310D08-52C0-4B01-9402-50DDB0F430FF}" name="Columna183"/>
    <tableColumn id="16568" xr3:uid="{6916393B-79F8-49CD-9DCF-E647B0CD87F6}" name="Columna184"/>
    <tableColumn id="16569" xr3:uid="{005855E8-45C3-4272-8476-4F7ECED2224E}" name="Columna185"/>
    <tableColumn id="16570" xr3:uid="{AEB57E24-A5E7-4C3E-9D3F-3DFF4A3C65DB}" name="Columna186"/>
    <tableColumn id="16571" xr3:uid="{5CCFE645-FAC9-420E-A942-8C5C344A5AE0}" name="Columna187"/>
    <tableColumn id="16572" xr3:uid="{C3E50A78-613E-4FE9-B68C-0D4EB6E8FB74}" name="Columna188"/>
    <tableColumn id="16573" xr3:uid="{D1082ADE-2A0B-4D25-94E9-A5F29AF57E98}" name="Columna189"/>
    <tableColumn id="16574" xr3:uid="{805D9B0F-C9E8-43DB-8ED5-AEB5D3A598EE}" name="Columna190"/>
    <tableColumn id="16575" xr3:uid="{A7081C29-156A-4ED7-9502-87CAF1C6AB92}" name="Columna191"/>
    <tableColumn id="16576" xr3:uid="{F9567C9B-FF56-4300-94F8-6752AFD10FFC}" name="Columna192"/>
    <tableColumn id="16577" xr3:uid="{FE03C5DC-D325-4DE4-9397-8CA64DD12E70}" name="Columna193"/>
    <tableColumn id="16578" xr3:uid="{A77C4E8B-E831-4550-9047-DD8FAA40024B}" name="Columna194"/>
    <tableColumn id="16579" xr3:uid="{F9F40C45-A8D3-49D5-801E-A7D828EB75B5}" name="Columna195"/>
    <tableColumn id="16580" xr3:uid="{A7446864-2E0F-421D-9170-A55C95C80872}" name="Columna196"/>
    <tableColumn id="16581" xr3:uid="{958E1D0B-9765-4FEB-97BA-9D405B7EADD5}" name="Columna197"/>
    <tableColumn id="16582" xr3:uid="{3066DC57-274B-409B-BFD8-C731D7CFF3A1}" name="Columna198"/>
    <tableColumn id="16583" xr3:uid="{2AFC80CF-9D27-4883-BADB-577AA19E6375}" name="Columna199"/>
    <tableColumn id="16584" xr3:uid="{B536F450-9B86-43C4-9120-5C00AAAB9FF7}" name="Columna200"/>
    <tableColumn id="16585" xr3:uid="{11954866-18D6-40DE-9E49-04A697EC503C}" name="Columna201"/>
    <tableColumn id="16586" xr3:uid="{4B039947-55AF-4AAC-96C7-0745527292A5}" name="Columna202"/>
    <tableColumn id="16587" xr3:uid="{14A89454-BF2E-4CB3-B2E3-CE71B0842D8C}" name="Columna203"/>
    <tableColumn id="16588" xr3:uid="{09412287-7026-437A-A4E6-902F72AA0850}" name="Columna204"/>
    <tableColumn id="16589" xr3:uid="{FBCC7E62-0788-4986-9471-D43F9EAD2182}" name="Columna205"/>
    <tableColumn id="16590" xr3:uid="{6CC33548-1674-4181-BCFF-CC1783713F78}" name="Columna206"/>
    <tableColumn id="16591" xr3:uid="{A3772211-CABF-4B23-988C-BA46A647D98E}" name="Columna207"/>
    <tableColumn id="16592" xr3:uid="{CA0F2589-D905-4F8B-81AA-6C92028077F4}" name="Columna208"/>
    <tableColumn id="16593" xr3:uid="{E3A3C915-CDFA-4F0D-ACA3-037A4F65E1B5}" name="Columna209"/>
    <tableColumn id="16594" xr3:uid="{425616F0-8C01-4F8F-92F3-B9345AA84F2D}" name="Columna210"/>
    <tableColumn id="16595" xr3:uid="{301B6810-669A-4942-9C1B-58BCE4875F67}" name="Columna211"/>
    <tableColumn id="16596" xr3:uid="{C35A9730-A109-4B88-8FC6-63E5880A4B0E}" name="Columna212"/>
    <tableColumn id="16597" xr3:uid="{8C70E024-B5D6-4861-B243-7A076FF06A01}" name="Columna213"/>
    <tableColumn id="16598" xr3:uid="{A4D23FAD-4135-4AE6-8C52-EE604D22885E}" name="Columna214"/>
    <tableColumn id="16599" xr3:uid="{9F6F068F-CFF6-4101-B439-BDED55E90781}" name="Columna215"/>
    <tableColumn id="16600" xr3:uid="{92383930-E6E9-4210-86B6-05B4C1CC37A2}" name="Columna216"/>
    <tableColumn id="16601" xr3:uid="{91CC7AFA-FCBB-4E23-9717-AB21D9A474F1}" name="Columna217"/>
    <tableColumn id="16602" xr3:uid="{E4EDF151-D950-4CD7-881B-A0969F140DE6}" name="Columna218"/>
    <tableColumn id="16603" xr3:uid="{F44F3E41-0398-43E9-964A-A0310177CD4F}" name="Columna219"/>
    <tableColumn id="16604" xr3:uid="{69578C61-D96D-48CF-9D4B-56A8D4F455D9}" name="Columna220"/>
    <tableColumn id="16605" xr3:uid="{37647F04-1340-4ADD-AC45-1E91CA559FE6}" name="Columna221"/>
    <tableColumn id="16606" xr3:uid="{A81CBE63-851B-4803-810D-495AEE69A751}" name="Columna222"/>
    <tableColumn id="16607" xr3:uid="{45863353-EAC5-4A85-9CC2-0972DE15F94F}" name="Columna223"/>
    <tableColumn id="16608" xr3:uid="{05DAB9AC-30D3-4B12-BE47-B27FCCEB0C0C}" name="Columna224"/>
    <tableColumn id="16609" xr3:uid="{ECC617BB-CBBC-4FC2-9E4C-42D08B95022C}" name="Columna225"/>
    <tableColumn id="16610" xr3:uid="{A9E6C2D3-D847-4B85-BB21-CAE9E3518BD8}" name="Columna226"/>
    <tableColumn id="16611" xr3:uid="{FC8890EA-4CD6-446E-8A9A-E886BE0429EC}" name="Columna227"/>
    <tableColumn id="16612" xr3:uid="{E471C395-21BC-4D8B-B9F3-9EA8D3D8C093}" name="Columna228"/>
    <tableColumn id="16613" xr3:uid="{40A2A448-8AAB-485A-94CA-77A856614CD3}" name="Columna229"/>
    <tableColumn id="16614" xr3:uid="{75A47299-E6CF-4224-BED9-7BC08E310F7F}" name="Columna230"/>
    <tableColumn id="16615" xr3:uid="{7A16CB7A-412A-4C9D-B52F-1EDDBB0F319A}" name="Columna231"/>
    <tableColumn id="16616" xr3:uid="{379FA29B-A48A-465E-8333-E8B328DF73DC}" name="Columna232"/>
    <tableColumn id="16617" xr3:uid="{F5A3D677-9044-40C8-B0F4-D14B27946F4F}" name="Columna233"/>
    <tableColumn id="16618" xr3:uid="{FE46372C-AFFD-47B9-B301-D61155E5D8EB}" name="Columna234"/>
    <tableColumn id="16619" xr3:uid="{6A715E2F-95D8-49EB-8969-082B207E0992}" name="Columna235"/>
    <tableColumn id="16620" xr3:uid="{80A0D459-EB70-4BD9-ABDC-F658E3843346}" name="Columna236"/>
    <tableColumn id="16621" xr3:uid="{C8A32669-6E00-4920-BDFC-C1B2239652B3}" name="Columna237"/>
    <tableColumn id="16622" xr3:uid="{8CE3D91A-604E-4BA7-809B-66C61C0FBD08}" name="Columna238"/>
    <tableColumn id="16623" xr3:uid="{9FAA12C0-FD76-46EF-ADB3-04934BED2172}" name="Columna239"/>
    <tableColumn id="16624" xr3:uid="{B519C559-AB7E-4FAD-B2CD-250EE15350BA}" name="Columna240"/>
    <tableColumn id="16625" xr3:uid="{D96BF50E-B32A-413E-820A-BFCCA6E0116C}" name="Columna241"/>
    <tableColumn id="16626" xr3:uid="{4EA225AF-9507-4465-B5AA-85646176E4B2}" name="Columna242"/>
    <tableColumn id="16627" xr3:uid="{1B0032CC-2028-4CB3-A346-68E37E662F81}" name="Columna243"/>
    <tableColumn id="16628" xr3:uid="{5FE35FFE-5E8C-4441-9395-83F466CFF2A4}" name="Columna244"/>
    <tableColumn id="16629" xr3:uid="{C3C92003-ECF3-48EB-BB5B-2DE7A101B1F9}" name="Columna245"/>
    <tableColumn id="16630" xr3:uid="{03989507-5EBA-493B-9003-2502FD0F1FAF}" name="Columna246"/>
    <tableColumn id="16631" xr3:uid="{CA2B8B40-3CA7-43CC-90EB-4E39210C3354}" name="Columna247"/>
    <tableColumn id="16632" xr3:uid="{790BB5B7-6841-481A-AA8E-4A655EB97223}" name="Columna248"/>
    <tableColumn id="16633" xr3:uid="{0C1FBD1B-5B8B-420E-9B4E-B799903764A8}" name="Columna249"/>
    <tableColumn id="16634" xr3:uid="{925DF8E1-66A8-454C-A271-A754EC58EC25}" name="Columna250"/>
    <tableColumn id="16635" xr3:uid="{BED96B45-7E5A-4721-85B7-508AC5FC1333}" name="Columna251"/>
    <tableColumn id="16636" xr3:uid="{081447BD-C42C-4560-BF2A-18EE376EE385}" name="Columna252"/>
    <tableColumn id="16637" xr3:uid="{9807E498-C8AD-4428-A341-B6105886416C}" name="Columna253"/>
    <tableColumn id="16638" xr3:uid="{6AC19CBA-A85A-4DE5-A2F6-7DCDCB55031D}" name="Columna254"/>
    <tableColumn id="16639" xr3:uid="{88484E6D-E25F-4B42-9024-C1D1F213DC48}" name="Columna255"/>
    <tableColumn id="16640" xr3:uid="{F820AAD2-6F38-48B8-B7DE-ED93724752B5}" name="Columna256"/>
    <tableColumn id="16641" xr3:uid="{294E7437-2120-44B8-B389-84362CB52867}" name="Columna257"/>
    <tableColumn id="16642" xr3:uid="{AC2C89FE-E2C6-49DD-A2CD-03FE551869AB}" name="Columna258"/>
    <tableColumn id="16643" xr3:uid="{CC732821-64D1-46E3-B28D-FCB401C1DC6F}" name="Columna259"/>
    <tableColumn id="16644" xr3:uid="{5E490738-5C28-4190-8462-47CB780900EE}" name="Columna260"/>
    <tableColumn id="16645" xr3:uid="{804C3348-BA35-4997-A8A2-1C3F5664F215}" name="Columna261"/>
    <tableColumn id="16646" xr3:uid="{1E03773F-040E-426F-99C1-CC052FBF4E1B}" name="Columna262"/>
    <tableColumn id="16647" xr3:uid="{9FD9B833-E613-434F-80F5-096D4397EEBC}" name="Columna263"/>
    <tableColumn id="16648" xr3:uid="{8FD1A153-867F-4D3A-AC93-56B65DB437A0}" name="Columna264"/>
    <tableColumn id="16649" xr3:uid="{4291A326-7956-47F5-AF99-1189BB22729D}" name="Columna265"/>
    <tableColumn id="16650" xr3:uid="{7C6BE690-D8C2-4AD9-91FD-5A156532E645}" name="Columna266"/>
    <tableColumn id="16651" xr3:uid="{74DE63F4-B3CE-4906-AAB1-B0BC291B0C66}" name="Columna267"/>
    <tableColumn id="16652" xr3:uid="{E8DFF4AA-01A1-490E-B2CE-60D6EC0BE819}" name="Columna268"/>
    <tableColumn id="16653" xr3:uid="{CE3970D3-B01F-420B-BC99-841A892169EB}" name="Columna269"/>
    <tableColumn id="16654" xr3:uid="{31E24E77-B581-45E5-AB1A-FA4C350CB419}" name="Columna270"/>
    <tableColumn id="16655" xr3:uid="{601C8A6F-51F2-4C88-9757-93C24C3C9F39}" name="Columna271"/>
    <tableColumn id="16656" xr3:uid="{21D13528-70C7-4419-9E58-A58BABCA6B83}" name="Columna272"/>
    <tableColumn id="16657" xr3:uid="{B7C5476E-B5C9-480A-A536-C20DC7722BEC}" name="Columna273"/>
    <tableColumn id="16658" xr3:uid="{050692B7-8C3E-4C6D-BF00-383D65A79891}" name="Columna274"/>
    <tableColumn id="16659" xr3:uid="{10DADEFE-0EF7-4D6B-A3BD-D89AC27F6579}" name="Columna275"/>
    <tableColumn id="16660" xr3:uid="{3F1B2597-1A37-4D93-9D76-5E79B5AE9CA9}" name="Columna276"/>
    <tableColumn id="16661" xr3:uid="{7B9F5505-7E26-4798-AC04-97A5839AA49A}" name="Columna277"/>
    <tableColumn id="16662" xr3:uid="{AD4A0278-3880-434D-82D1-67D17D19F724}" name="Columna278"/>
    <tableColumn id="16663" xr3:uid="{5026B640-1458-4FE0-8694-891A10629AC2}" name="Columna279"/>
    <tableColumn id="16664" xr3:uid="{C87F7208-AE50-4759-A27F-1A22A7246DDE}" name="Columna280"/>
    <tableColumn id="16665" xr3:uid="{0F3EF0DD-203B-4E57-8961-22E3E6E47BF8}" name="Columna281"/>
    <tableColumn id="16666" xr3:uid="{87B8750B-4EB2-4D81-9B95-0E1BD11979DC}" name="Columna282"/>
    <tableColumn id="16667" xr3:uid="{77C17862-F811-4F9E-9293-0ED9D653AB8D}" name="Columna283"/>
    <tableColumn id="16668" xr3:uid="{1CBCAAF9-F6A0-456C-BA69-9FECBE567DF4}" name="Columna284"/>
    <tableColumn id="16669" xr3:uid="{9A0665FC-50B7-48E9-A620-1BD33E64CFA6}" name="Columna285"/>
    <tableColumn id="16670" xr3:uid="{CB35C69E-4C13-4A3E-9945-BED9387110BE}" name="Columna286"/>
    <tableColumn id="16671" xr3:uid="{6DD5ECAE-CB72-43D8-B241-10C6BF139C92}" name="Columna287"/>
    <tableColumn id="16672" xr3:uid="{DC8E4291-3DD5-47A4-9DB8-11CAD552BC3D}" name="Columna288"/>
    <tableColumn id="16673" xr3:uid="{6E99B2C8-E53F-404B-B0A6-B81FED56ACE3}" name="Columna289"/>
    <tableColumn id="16674" xr3:uid="{9DEC8888-BF71-49A0-8291-5F96B5D40111}" name="Columna290"/>
    <tableColumn id="16675" xr3:uid="{CD1E6917-BB82-4E60-827B-534BB432162D}" name="Columna291"/>
    <tableColumn id="16676" xr3:uid="{F0E0AD85-6950-4D8D-ABA7-AFA857F5C1BE}" name="Columna292"/>
    <tableColumn id="16677" xr3:uid="{52D9F1BC-59DF-4330-B59F-434166B706C1}" name="Columna293"/>
    <tableColumn id="16678" xr3:uid="{B1813223-D904-44C9-8F56-FADE79AAD4D7}" name="Columna294"/>
    <tableColumn id="16679" xr3:uid="{003BEE2E-9ECA-4AC0-8181-2EEF047996D4}" name="Columna295"/>
    <tableColumn id="16680" xr3:uid="{9B021A54-A07B-4661-BE7A-853A186A5E76}" name="Columna296"/>
    <tableColumn id="16681" xr3:uid="{F69D4664-12EA-48EF-A45C-BB6D4DBE29CD}" name="Columna297"/>
    <tableColumn id="16682" xr3:uid="{71361B49-BA11-40B4-8E69-94A616E0A78F}" name="Columna298"/>
    <tableColumn id="16683" xr3:uid="{FF96310B-9084-4BF1-A6DE-92F65D64898B}" name="Columna299"/>
    <tableColumn id="16684" xr3:uid="{10B125FD-C195-4ABC-A304-10E8577710D0}" name="Columna300"/>
    <tableColumn id="16685" xr3:uid="{BDF6CEE4-596E-4488-866B-D306E60EE34D}" name="Columna301"/>
    <tableColumn id="16686" xr3:uid="{A415EAD2-A86C-446C-9CB6-0A3169E6F799}" name="Columna302"/>
    <tableColumn id="16687" xr3:uid="{6209D606-1327-41D5-B5CC-744F85F78755}" name="Columna303"/>
    <tableColumn id="16688" xr3:uid="{F6E27720-B16E-48B5-BEE8-1C9FE193CFE0}" name="Columna304"/>
    <tableColumn id="16689" xr3:uid="{63928055-A6A1-46C3-A068-7826023C39F3}" name="Columna305"/>
    <tableColumn id="16690" xr3:uid="{B42560EC-FFBD-4F37-8151-9FB563541D0E}" name="Columna306"/>
    <tableColumn id="16691" xr3:uid="{40AAE80F-7BF7-4CBE-9EFA-987213579C11}" name="Columna307"/>
    <tableColumn id="16692" xr3:uid="{8BE757F0-FCB1-474A-9175-2D5ABCA32701}" name="Columna308"/>
    <tableColumn id="16693" xr3:uid="{60B270C4-9211-4ED0-9481-177F300E3EDF}" name="Columna309"/>
    <tableColumn id="16694" xr3:uid="{7C502FDB-19F6-473C-85E5-B99309CAF4F1}" name="Columna310"/>
    <tableColumn id="16695" xr3:uid="{EF710136-A466-419E-A5EF-9A07970A85E6}" name="Columna311"/>
    <tableColumn id="16696" xr3:uid="{714B7B76-B18B-4722-8D0D-FE1798C4FE6E}" name="Columna312"/>
    <tableColumn id="16697" xr3:uid="{3AFCC612-E86B-49D6-9165-67C020C4EFF4}" name="Columna313"/>
    <tableColumn id="16698" xr3:uid="{5EA3823C-5051-4F54-9E91-92E2C24BA23D}" name="Columna314"/>
    <tableColumn id="16699" xr3:uid="{5C3E0E31-120D-4693-A2C6-91C77D942085}" name="Columna315"/>
    <tableColumn id="16700" xr3:uid="{51A45312-98FB-4D20-BDE3-15CA23A220CC}" name="Columna316"/>
    <tableColumn id="16701" xr3:uid="{71AB7472-BACF-4AB4-A34B-96AE6DE9709C}" name="Columna317"/>
    <tableColumn id="16702" xr3:uid="{69315ED0-2546-4073-AB98-19907B12930B}" name="Columna318"/>
    <tableColumn id="16703" xr3:uid="{0A9FE79E-C439-42AA-82D0-F525DE5EB8E0}" name="Columna319"/>
    <tableColumn id="16704" xr3:uid="{C49884F6-B49B-4C66-A8F9-30743AD09AB1}" name="Columna320"/>
    <tableColumn id="16705" xr3:uid="{18349D42-0F41-4917-9EFE-4EAD50593CBC}" name="Columna321"/>
    <tableColumn id="16706" xr3:uid="{B07921FC-7B8D-49FF-945F-83F6EBD3ABF7}" name="Columna322"/>
    <tableColumn id="16707" xr3:uid="{D4E9A559-20E0-4E03-84A7-DB37DDF3ABAE}" name="Columna323"/>
    <tableColumn id="16708" xr3:uid="{F1BD936E-38F2-457B-BDC2-A54B34C954AC}" name="Columna324"/>
    <tableColumn id="16709" xr3:uid="{F5B7535D-5E82-4AF0-A826-0300F2AA90F3}" name="Columna325"/>
    <tableColumn id="16710" xr3:uid="{82FD16E7-4220-44D5-AC39-47C7A5120D33}" name="Columna326"/>
    <tableColumn id="16711" xr3:uid="{FC084CF9-10ED-433D-8D71-A3E93EFEA88E}" name="Columna327"/>
    <tableColumn id="16712" xr3:uid="{D51E70FD-7B84-4E72-878F-607FD979C1C1}" name="Columna328"/>
    <tableColumn id="16713" xr3:uid="{C8068362-08AE-4887-9672-C3DE5D07F3D5}" name="Columna329"/>
    <tableColumn id="16714" xr3:uid="{CFA9244D-13A1-45FC-B6C3-B9F118DA36ED}" name="Columna330"/>
    <tableColumn id="16715" xr3:uid="{67F2A20E-638B-49E1-9338-A68C7B2A53CB}" name="Columna331"/>
    <tableColumn id="16716" xr3:uid="{3C0003C3-2692-4497-9768-C749EDC288B7}" name="Columna332"/>
    <tableColumn id="16717" xr3:uid="{57EBCF80-3ABF-4BB1-9324-80895142F34C}" name="Columna333"/>
    <tableColumn id="16718" xr3:uid="{F12E43EB-B592-44FF-91D8-0BBC8830A7E8}" name="Columna334"/>
    <tableColumn id="16719" xr3:uid="{F599AB23-4AA3-4200-A996-52E0D7EE59B7}" name="Columna335"/>
    <tableColumn id="16720" xr3:uid="{21211CDA-6365-41DF-9A4F-4BBF38923E5C}" name="Columna336"/>
    <tableColumn id="16721" xr3:uid="{024501D8-E008-40BF-B2A3-564CB0DB2DEE}" name="Columna337"/>
    <tableColumn id="16722" xr3:uid="{932691FC-D9FD-41AD-9B44-C2EE7C1349FC}" name="Columna338"/>
    <tableColumn id="16723" xr3:uid="{CD74E9CC-50A1-420B-978F-0F5014187FF2}" name="Columna339"/>
    <tableColumn id="16724" xr3:uid="{C4220800-B8FA-456C-9F38-F2A279A4D6CF}" name="Columna340"/>
    <tableColumn id="16725" xr3:uid="{0C531DC1-06F4-4C9D-ABF7-57DF4587BC58}" name="Columna341"/>
    <tableColumn id="16726" xr3:uid="{E73A47B0-7DF3-49FF-98F6-8605AD9047F5}" name="Columna342"/>
    <tableColumn id="16727" xr3:uid="{5CA376E9-4D16-44BA-B0DA-8D2E81EADE9C}" name="Columna343"/>
    <tableColumn id="16728" xr3:uid="{D62933CA-88FC-4518-A0EA-8A3BE46C66DB}" name="Columna344"/>
    <tableColumn id="16729" xr3:uid="{3B2AD0C0-302D-452A-969F-03E61D820D14}" name="Columna345"/>
    <tableColumn id="16730" xr3:uid="{99D9F0F8-A2FB-46B0-9F4F-F8E54B356D4B}" name="Columna346"/>
    <tableColumn id="16731" xr3:uid="{5765D142-5C26-40BE-871E-D20AA72D6AE8}" name="Columna347"/>
    <tableColumn id="16732" xr3:uid="{9D5F95B4-6853-4108-A8A0-537DB978EAEA}" name="Columna348"/>
    <tableColumn id="16733" xr3:uid="{643CDC18-85D6-4336-8E3B-61AFE6B0AF6A}" name="Columna349"/>
    <tableColumn id="16734" xr3:uid="{637CB47E-D191-4E4B-B1EF-1A13DC976AAB}" name="Columna350"/>
    <tableColumn id="16735" xr3:uid="{46653E7B-24BF-4C76-A2F6-9EC9BF7B7AE5}" name="Columna351"/>
    <tableColumn id="16736" xr3:uid="{3E214CF8-858D-4B0A-ABA1-A673CF942014}" name="Columna352"/>
    <tableColumn id="16737" xr3:uid="{40401C79-CE7A-4F48-99D1-554A17E622A2}" name="Columna353"/>
    <tableColumn id="16738" xr3:uid="{AA972C2E-C0F2-4002-8FEA-DB420DE8F102}" name="Columna354"/>
    <tableColumn id="16739" xr3:uid="{D57F2601-517B-41DD-80D6-6D448CBA3FEC}" name="Columna355"/>
    <tableColumn id="16740" xr3:uid="{7C65C791-105D-4AEC-A5F5-646C2E6CF604}" name="Columna356"/>
    <tableColumn id="16741" xr3:uid="{DCBA9B02-5425-4252-82E5-1D1BCD60AAA1}" name="Columna357"/>
    <tableColumn id="16742" xr3:uid="{2317B9A2-F096-407D-B63D-1D06A36EA1C8}" name="Columna358"/>
    <tableColumn id="16743" xr3:uid="{689601F1-4D67-4F0C-8954-A746063EA5D6}" name="Columna359"/>
    <tableColumn id="16744" xr3:uid="{16695568-DCF5-475D-9C2C-08C9BF4F3D3A}" name="Columna360"/>
    <tableColumn id="16745" xr3:uid="{01CBD4F8-A389-49FE-B7F3-42DB1E44A073}" name="Columna361"/>
    <tableColumn id="16746" xr3:uid="{E0920198-A359-4A32-8353-FEEDB8091984}" name="Columna362"/>
    <tableColumn id="16747" xr3:uid="{D35FBD01-BB04-49E2-8F49-D5A32060B6B9}" name="Columna363"/>
    <tableColumn id="16748" xr3:uid="{C84104E9-BBAA-4042-9452-BDC8B3B113D2}" name="Columna364"/>
    <tableColumn id="16749" xr3:uid="{874684A7-D3D6-4F8F-ADA8-0ED1904CC6D5}" name="Columna365"/>
    <tableColumn id="16750" xr3:uid="{5935A7FA-5C85-43D2-8B49-B77A74729F96}" name="Columna366"/>
    <tableColumn id="16751" xr3:uid="{EF3087DC-EE15-4A02-961B-8DD86EEBBA00}" name="Columna367"/>
    <tableColumn id="16752" xr3:uid="{A0763DFB-B01C-48A3-BA7E-228455976430}" name="Columna368"/>
    <tableColumn id="16753" xr3:uid="{5ECE3C76-E1A3-4C50-B9C4-A39840E18DDF}" name="Columna369"/>
    <tableColumn id="16754" xr3:uid="{604F5B79-CC33-42F6-B33F-AA9A669BDD08}" name="Columna370"/>
    <tableColumn id="16755" xr3:uid="{61A15078-C598-456B-B652-F5B5CAA08958}" name="Columna371"/>
    <tableColumn id="16756" xr3:uid="{BF6A670E-B73F-4A3B-9965-B6C0C7F0EAC0}" name="Columna372"/>
    <tableColumn id="16757" xr3:uid="{31878795-2997-4ABC-A810-CBD59D9523ED}" name="Columna373"/>
    <tableColumn id="16758" xr3:uid="{BBAE24FF-FC81-41A1-A37F-1C1116E68AEC}" name="Columna374"/>
    <tableColumn id="16759" xr3:uid="{EB9F38A1-3795-4D92-B904-4FEE86852383}" name="Columna375"/>
    <tableColumn id="16760" xr3:uid="{4BCB8852-F1B3-4EFC-AC0D-95B531E34390}" name="Columna376"/>
    <tableColumn id="16761" xr3:uid="{EB46301F-7297-4E24-A920-7C0E1E932DF8}" name="Columna377"/>
    <tableColumn id="16762" xr3:uid="{51866AC7-DC31-4028-9B38-86AE8FE5B7AD}" name="Columna378"/>
    <tableColumn id="16763" xr3:uid="{6A3F6799-B56A-4535-9EBA-8F46AF921C07}" name="Columna379"/>
    <tableColumn id="16764" xr3:uid="{E3A98DE8-EF9C-40BE-A5C5-616E22B393E5}" name="Columna380"/>
    <tableColumn id="16765" xr3:uid="{CAE2D256-ED2A-47A8-811E-C78242B241C0}" name="Columna381"/>
    <tableColumn id="16766" xr3:uid="{39E2AA28-E5F4-4347-811C-46E994FFDC7B}" name="Columna382"/>
    <tableColumn id="16767" xr3:uid="{DB707C68-5DE7-4427-B0C6-128ECC5BA18A}" name="Columna383"/>
    <tableColumn id="16768" xr3:uid="{1E6C0BE3-C893-4794-8A3A-D4FAEABF0F63}" name="Columna384"/>
    <tableColumn id="16769" xr3:uid="{4E6CD8E6-5A0C-4B98-976E-70324E8D6A79}" name="Columna385"/>
    <tableColumn id="16770" xr3:uid="{65E981E7-2D7B-4F1F-8FB9-B17D837737E6}" name="Columna386"/>
    <tableColumn id="16771" xr3:uid="{0CBC6375-E42E-4A34-BE8A-D862D4E5A4F2}" name="Columna387"/>
    <tableColumn id="16772" xr3:uid="{D645FDB8-4603-4616-8815-1FA7302DA808}" name="Columna388"/>
    <tableColumn id="16773" xr3:uid="{660178F1-7BAD-49A8-A179-CD14D75C9B89}" name="Columna389"/>
    <tableColumn id="16774" xr3:uid="{E47A9967-4EC4-4CA7-B808-FB1ECFFA0348}" name="Columna390"/>
    <tableColumn id="16775" xr3:uid="{F0AAF70D-EFD0-482E-BDEA-2EEE56161538}" name="Columna391"/>
    <tableColumn id="16776" xr3:uid="{92AAA59A-E11D-4EF9-8761-18EB7F400312}" name="Columna392"/>
    <tableColumn id="16777" xr3:uid="{FF013BCF-9F3C-4197-A4CB-62E619ADFFC0}" name="Columna393"/>
    <tableColumn id="16778" xr3:uid="{C5FEB1C4-C2CD-42A9-9954-5BE5AE948F67}" name="Columna394"/>
    <tableColumn id="16779" xr3:uid="{E473CECB-711E-49D0-BCB3-6FFED00B8B63}" name="Columna395"/>
    <tableColumn id="16780" xr3:uid="{4D1AA4B6-3A89-4849-8942-BEB493008CF8}" name="Columna396"/>
    <tableColumn id="16781" xr3:uid="{5A716ECE-2C33-4ACC-9B17-91DF020856E2}" name="Columna397"/>
    <tableColumn id="16782" xr3:uid="{50D356B7-B806-4C9F-95EE-5E069BF79C2B}" name="Columna398"/>
    <tableColumn id="16783" xr3:uid="{0D3D8AD1-3076-4BAD-B1B5-3B0D4DDFDCD1}" name="Columna399"/>
    <tableColumn id="16784" xr3:uid="{0488997F-C694-4AA1-836B-5BD1AC1BDFF2}" name="Columna400"/>
    <tableColumn id="16785" xr3:uid="{1BCD05DF-EB1B-4681-9766-62CC2F663B05}" name="Columna401"/>
    <tableColumn id="16786" xr3:uid="{4752A2E3-72B5-4FED-A522-6BA832470928}" name="Columna402"/>
    <tableColumn id="16787" xr3:uid="{278870F4-F895-45B3-996E-9147B5BBB06B}" name="Columna403"/>
    <tableColumn id="16788" xr3:uid="{A0A8F96D-C483-4FC8-823C-DE52D9E0556E}" name="Columna404"/>
    <tableColumn id="16789" xr3:uid="{1502B717-FF96-4727-860C-8F3FBB014FE8}" name="Columna405"/>
    <tableColumn id="16790" xr3:uid="{27FBD4A3-A8BA-4C63-8474-1F71C7F8D9E9}" name="Columna406"/>
    <tableColumn id="16791" xr3:uid="{7BA77F18-F2FA-436A-87BF-A437EF6345B4}" name="Columna407"/>
    <tableColumn id="16792" xr3:uid="{CC2542B7-56B0-47A2-AE2E-B0ECCE7FF0E1}" name="Columna408"/>
    <tableColumn id="16793" xr3:uid="{43BC64BF-3088-4367-AFE3-736C1E84052F}" name="Columna409"/>
    <tableColumn id="16794" xr3:uid="{E7A72519-DD79-436A-A898-5D1AB845406A}" name="Columna410"/>
    <tableColumn id="16795" xr3:uid="{F8050DAA-2C64-41AB-A62F-A60C2A8A645A}" name="Columna411"/>
    <tableColumn id="16796" xr3:uid="{4CED5B49-486B-4EAF-BDF4-6DED611C52C4}" name="Columna412"/>
    <tableColumn id="16797" xr3:uid="{BC4E32EF-56C2-4C13-8710-29760B2C3CEB}" name="Columna413"/>
    <tableColumn id="16798" xr3:uid="{E8B3C9EB-F800-4144-8DB6-88E46BCD8095}" name="Columna414"/>
    <tableColumn id="16799" xr3:uid="{619E5E88-5439-415E-9631-599E8070B6BC}" name="Columna415"/>
    <tableColumn id="16800" xr3:uid="{5054435F-48A4-414B-AD43-0881B7F11F6A}" name="Columna416"/>
    <tableColumn id="16801" xr3:uid="{43CF9B09-4EE5-46C8-A7AD-A4359F492032}" name="Columna417"/>
    <tableColumn id="16802" xr3:uid="{F349EBEC-FF18-48C2-8FD0-6416CE15A2BF}" name="Columna418"/>
    <tableColumn id="16803" xr3:uid="{FD4DCA52-B88F-43FA-906B-56A28E1A3AC2}" name="Columna419"/>
    <tableColumn id="16804" xr3:uid="{B1E7901F-38C0-4157-8D0B-55277CB2A423}" name="Columna420"/>
    <tableColumn id="16805" xr3:uid="{C863D04B-64D6-4724-BB4A-57831C572B67}" name="Columna421"/>
    <tableColumn id="16806" xr3:uid="{F73DA71F-C86C-4E18-9E00-CDD146C57C9C}" name="Columna422"/>
    <tableColumn id="16807" xr3:uid="{50DA80CB-724A-47B2-9AFB-F1B0BFF30C06}" name="Columna423"/>
    <tableColumn id="16808" xr3:uid="{C94D3E95-85EB-4D98-961F-C7162C6E3637}" name="Columna424"/>
    <tableColumn id="16809" xr3:uid="{14B3680C-566B-4AC4-9C39-A15E904A0E95}" name="Columna425"/>
    <tableColumn id="16810" xr3:uid="{2A5BD678-7379-4802-8AAD-0D71FC808CBD}" name="Columna426"/>
    <tableColumn id="16811" xr3:uid="{A6BA48DF-3BB8-43DA-BE20-6E16D46F96E7}" name="Columna427"/>
    <tableColumn id="16812" xr3:uid="{ADDB3904-D945-4092-88B6-800098DF4F64}" name="Columna428"/>
    <tableColumn id="16813" xr3:uid="{05BC7C29-C70A-4427-B9E6-72FFB2134172}" name="Columna429"/>
    <tableColumn id="16814" xr3:uid="{96C33D47-74AA-4322-A541-25C4A642CECE}" name="Columna430"/>
    <tableColumn id="16815" xr3:uid="{D3C3683A-E299-4B0C-B8FF-85F530846629}" name="Columna431"/>
    <tableColumn id="16816" xr3:uid="{FC8599AF-B7ED-4238-8579-2A8BFE338107}" name="Columna432"/>
    <tableColumn id="16817" xr3:uid="{B9F11A74-2544-4F22-B40F-F126E32B1018}" name="Columna433"/>
    <tableColumn id="16818" xr3:uid="{BADBC2D0-E459-4CD4-95B1-8347ED39AF1E}" name="Columna434"/>
    <tableColumn id="16819" xr3:uid="{3369A21B-5BAE-4FD5-A88E-F3E6CECF9096}" name="Columna435"/>
    <tableColumn id="16820" xr3:uid="{FAE1DC10-EE04-4127-A1D7-2E6802B8C622}" name="Columna436"/>
    <tableColumn id="16821" xr3:uid="{11C1D5CA-4058-4996-84A4-A458FB813042}" name="Columna437"/>
    <tableColumn id="16822" xr3:uid="{F8637427-C74E-47B5-BFAC-E589D455466E}" name="Columna438"/>
    <tableColumn id="16823" xr3:uid="{175F3D0A-2CD2-4292-92B2-608D48BA9E64}" name="Columna439"/>
    <tableColumn id="16824" xr3:uid="{AE4FC41D-A44E-4D0A-9EF6-A2191626DA46}" name="Columna440"/>
    <tableColumn id="16825" xr3:uid="{27F3F961-08DE-4D64-90B3-3CA742AA171D}" name="Columna441"/>
    <tableColumn id="16826" xr3:uid="{4E8AAEDB-CA6C-4932-8FDE-D8F1D2FDCA1D}" name="Columna442"/>
    <tableColumn id="16827" xr3:uid="{FDEF663B-3D33-4F72-954D-DAAD07EAF3DE}" name="Columna443"/>
    <tableColumn id="16828" xr3:uid="{78A39761-82BB-49CC-B56E-3C364F863422}" name="Columna444"/>
    <tableColumn id="16829" xr3:uid="{DEF05560-C196-4824-B8A1-A851FE7145B1}" name="Columna445"/>
    <tableColumn id="16830" xr3:uid="{EF59394C-FE61-47C1-B20B-E4E19EA38843}" name="Columna446"/>
    <tableColumn id="16831" xr3:uid="{41EDDE00-AAEF-40D5-AD01-4167A3BFCAA5}" name="Columna447"/>
    <tableColumn id="16832" xr3:uid="{E91BE24F-FB2F-41BF-92FC-BB872F854408}" name="Columna448"/>
    <tableColumn id="16833" xr3:uid="{F1B2EFC1-31BF-481F-B54F-A51931E50B56}" name="Columna449"/>
    <tableColumn id="16834" xr3:uid="{B889A071-88C2-4BA0-9852-52511C3D8F11}" name="Columna450"/>
    <tableColumn id="16835" xr3:uid="{8865AA62-A151-4F63-A314-F7DF11DCB4E6}" name="Columna451"/>
    <tableColumn id="16836" xr3:uid="{EB7D45C9-EFE4-407C-B288-5874D8E80842}" name="Columna452"/>
    <tableColumn id="16837" xr3:uid="{E08DDFA8-A5D9-4646-870B-B37A441E41EE}" name="Columna453"/>
    <tableColumn id="16838" xr3:uid="{84183B3A-1DCC-44A5-9908-36D58A46C947}" name="Columna454"/>
    <tableColumn id="16839" xr3:uid="{A7238705-590E-4F4D-BF06-00C40F798F43}" name="Columna455"/>
    <tableColumn id="16840" xr3:uid="{71143CD1-C68E-4141-8960-27A0A9F50A86}" name="Columna456"/>
    <tableColumn id="16841" xr3:uid="{916A37CB-6C0B-4439-B54C-E23AF885715E}" name="Columna457"/>
    <tableColumn id="16842" xr3:uid="{35DF5ED2-5B2A-468E-9B10-B9997582183E}" name="Columna458"/>
    <tableColumn id="16843" xr3:uid="{B412EE04-B9F5-4C54-931E-F18CE0474A5C}" name="Columna459"/>
    <tableColumn id="16844" xr3:uid="{C1CD581E-6F5B-4B39-8D76-D9E7DD9E8119}" name="Columna460"/>
    <tableColumn id="16845" xr3:uid="{5361A189-6F97-474B-A300-C09C5160289B}" name="Columna461"/>
    <tableColumn id="16846" xr3:uid="{3989B9F3-FDA0-45CF-BB8A-4E94E2CFDFB5}" name="Columna462"/>
    <tableColumn id="16847" xr3:uid="{80C5D280-F459-404E-A2D9-9165CBCC6C63}" name="Columna463"/>
    <tableColumn id="16848" xr3:uid="{C466DEE9-1626-4320-9095-B5E0878A489C}" name="Columna464"/>
    <tableColumn id="16849" xr3:uid="{99B39FF3-DF08-446B-BCD5-78A5EC7CE737}" name="Columna465"/>
    <tableColumn id="16850" xr3:uid="{03087134-A344-4D7D-B132-9999AE95A6DE}" name="Columna466"/>
    <tableColumn id="16851" xr3:uid="{C941659F-FDF4-4226-9EA5-179472CFEF12}" name="Columna467"/>
    <tableColumn id="16852" xr3:uid="{FAD28EF1-14DA-4E48-A57C-ACE21D3F4EC0}" name="Columna468"/>
    <tableColumn id="16853" xr3:uid="{B679163A-F647-48FE-ADEE-E6C6C95C04C4}" name="Columna469"/>
    <tableColumn id="16854" xr3:uid="{0EF9D132-EC04-4B0E-A3E1-D17FAD9E7F21}" name="Columna470"/>
    <tableColumn id="16855" xr3:uid="{E70BD755-B349-4A27-BD37-35E22CCFCBAE}" name="Columna471"/>
    <tableColumn id="16856" xr3:uid="{DAE0F247-178B-4132-A0A5-8F61BBDACA42}" name="Columna472"/>
    <tableColumn id="16857" xr3:uid="{A4253BBF-47BE-4BA8-841A-6B955B443348}" name="Columna473"/>
    <tableColumn id="16858" xr3:uid="{490A7AE9-5921-48FD-BB73-39E335D7FFC9}" name="Columna474"/>
    <tableColumn id="16859" xr3:uid="{EF9AE860-A1ED-43C7-B9E6-503D9A23D5BB}" name="Columna475"/>
    <tableColumn id="16860" xr3:uid="{A3054599-4E70-4759-B73C-5794E7DFAA55}" name="Columna476"/>
    <tableColumn id="16861" xr3:uid="{13E27711-A294-41B0-A015-E7E3E7E491C0}" name="Columna477"/>
    <tableColumn id="16862" xr3:uid="{B954EE9D-C38A-4B54-BC08-352F7C2D85FD}" name="Columna478"/>
    <tableColumn id="16863" xr3:uid="{6639209A-5AF3-4D7C-A164-887EF1087F65}" name="Columna479"/>
    <tableColumn id="16864" xr3:uid="{6DD5EA52-BA7B-4092-BD5B-8F727190D7E9}" name="Columna480"/>
    <tableColumn id="16865" xr3:uid="{7602551C-A65C-40CA-9E74-4BCE5770FCE4}" name="Columna481"/>
    <tableColumn id="16866" xr3:uid="{5452A8A3-23E0-4367-AE8E-23ADCEC9A7C7}" name="Columna482"/>
    <tableColumn id="16867" xr3:uid="{80B1C943-0B28-45C9-A069-48765E09F52B}" name="Columna483"/>
    <tableColumn id="16868" xr3:uid="{5AE79FD1-6BF6-4307-A649-D3610DF521C7}" name="Columna484"/>
    <tableColumn id="16869" xr3:uid="{C6215C54-4897-4557-B041-FAA15027BEFD}" name="Columna485"/>
    <tableColumn id="16870" xr3:uid="{33B28FF5-B7E1-4869-B485-44772891AFAC}" name="Columna486"/>
    <tableColumn id="16871" xr3:uid="{0AEACBE2-BD0B-4B10-B2AA-8E840E67C921}" name="Columna487"/>
    <tableColumn id="16872" xr3:uid="{785C642E-8DDA-477B-B2B2-77680FDE3D9B}" name="Columna488"/>
    <tableColumn id="16873" xr3:uid="{097FD8DB-177F-4CF0-80B8-5B18B078A69D}" name="Columna489"/>
    <tableColumn id="16874" xr3:uid="{914B5B5A-802E-4337-BD76-8CE50FD314BF}" name="Columna490"/>
    <tableColumn id="16875" xr3:uid="{1A936845-6398-41BF-ADCB-DC35B1C7A1F2}" name="Columna491"/>
    <tableColumn id="16876" xr3:uid="{EFE25BD2-13DA-4502-946C-CD22A3FBBB41}" name="Columna492"/>
    <tableColumn id="16877" xr3:uid="{B9CF73EC-B4CE-41E2-8767-E9A78E4F13A1}" name="Columna493"/>
    <tableColumn id="16878" xr3:uid="{44C68AE5-E57A-4BD0-BD22-E1D154757D24}" name="Columna494"/>
    <tableColumn id="16879" xr3:uid="{B2E04DCA-946A-46F0-B7EE-D1BA16C72EE7}" name="Columna495"/>
    <tableColumn id="16880" xr3:uid="{6C7D5D8F-61E2-4A7D-B982-2523010AFEBC}" name="Columna496"/>
    <tableColumn id="16881" xr3:uid="{67C6E6B5-D247-417F-B778-2157148463F5}" name="Columna497"/>
    <tableColumn id="16882" xr3:uid="{D0F5F4DB-39C6-48A6-9A92-5119F27F19C9}" name="Columna498"/>
    <tableColumn id="16883" xr3:uid="{40CC56A7-58FA-4D2A-9E22-01993C5609E8}" name="Columna499"/>
    <tableColumn id="16884" xr3:uid="{92A8AA10-050F-4B45-A863-CC39E77CEDC8}" name="Columna500"/>
    <tableColumn id="16885" xr3:uid="{6AD9EC23-59F2-40C8-B733-5A168047B7F1}" name="Columna501"/>
    <tableColumn id="16886" xr3:uid="{06B259C9-5FFA-4451-8854-78407C36D6BF}" name="Columna502"/>
    <tableColumn id="16887" xr3:uid="{65CF471B-4031-4F0D-A2F4-64558655D4D4}" name="Columna503"/>
    <tableColumn id="16888" xr3:uid="{4D0DB7AA-F50C-411D-9450-180BC6815CA7}" name="Columna504"/>
    <tableColumn id="16889" xr3:uid="{5B2A4CF2-76E4-4C20-81FA-7F8D8195C4E7}" name="Columna505"/>
    <tableColumn id="16890" xr3:uid="{6998EE98-52BA-4D8A-8AC8-1127E0EEF736}" name="Columna506"/>
    <tableColumn id="16891" xr3:uid="{4B24993C-06AF-448D-951D-A2484818E4B9}" name="Columna507"/>
    <tableColumn id="16892" xr3:uid="{152EB2A1-65EF-4730-9C4E-39C3935CFA55}" name="Columna508"/>
    <tableColumn id="16893" xr3:uid="{FCD414C5-894F-4FEB-98D9-5A16C6D4F2BA}" name="Columna509"/>
    <tableColumn id="16894" xr3:uid="{3641A139-A100-41DE-9BBA-2AE7AD7AEB8D}" name="Columna510"/>
    <tableColumn id="16895" xr3:uid="{09D52C5F-9D03-49A9-906E-3BED2927CDDE}" name="Columna511"/>
    <tableColumn id="16896" xr3:uid="{39FD9855-166E-41A9-871D-8774D7BD6897}" name="Columna512"/>
    <tableColumn id="16897" xr3:uid="{13A42F24-5E8C-4B5B-ABE4-FAE93FF44863}" name="Columna513"/>
    <tableColumn id="16898" xr3:uid="{57791415-E104-484A-8C52-B527D9C57D37}" name="Columna514"/>
    <tableColumn id="16899" xr3:uid="{C61936A5-C9F8-4F2D-8963-2A48E5E77460}" name="Columna515"/>
    <tableColumn id="16900" xr3:uid="{F8EDFA84-9B27-4921-804B-6C603A806952}" name="Columna516"/>
    <tableColumn id="16901" xr3:uid="{D0945258-19BC-4049-9A2B-810FBACF02AC}" name="Columna517"/>
    <tableColumn id="16902" xr3:uid="{8F8F0D56-03D3-473E-A938-128D61B6A0BB}" name="Columna518"/>
    <tableColumn id="16903" xr3:uid="{E88CE539-085E-4407-9DBC-7DA7E647739D}" name="Columna519"/>
    <tableColumn id="16904" xr3:uid="{B03462E7-0A02-4615-B8F7-E31FAED8817F}" name="Columna520"/>
    <tableColumn id="16905" xr3:uid="{1FA62410-BD12-4713-A236-CFE1BED44D43}" name="Columna521"/>
    <tableColumn id="16906" xr3:uid="{838205D0-61A9-489A-8AFD-946F8EFAEC9B}" name="Columna522"/>
    <tableColumn id="16907" xr3:uid="{547F146C-AB4C-4E19-BCCB-95741704A22D}" name="Columna523"/>
    <tableColumn id="16908" xr3:uid="{792F4F52-B60E-4370-831A-A3AE87401670}" name="Columna524"/>
    <tableColumn id="16909" xr3:uid="{B64FBD6E-1972-4BB5-B299-15263B1759AB}" name="Columna525"/>
    <tableColumn id="16910" xr3:uid="{2F33A12C-1902-4BBA-8051-AB190A501F45}" name="Columna526"/>
    <tableColumn id="16911" xr3:uid="{39D9DFA7-D0FF-4973-A58C-9EFB0B0DCA1A}" name="Columna527"/>
    <tableColumn id="16912" xr3:uid="{F27C9BEB-F013-406D-BEE3-BC96EBB54831}" name="Columna528"/>
    <tableColumn id="16913" xr3:uid="{14A800CC-76D4-46AA-90F3-6BCA2628BCED}" name="Columna529"/>
    <tableColumn id="16914" xr3:uid="{50D1F962-0C19-4F94-94C0-D016751F4A93}" name="Columna530"/>
    <tableColumn id="16915" xr3:uid="{D5F1866E-5547-4837-911B-9A40F414725B}" name="Columna531"/>
    <tableColumn id="16916" xr3:uid="{ECE5ACFB-D402-412C-AA45-EF2746D1A3B7}" name="Columna532"/>
    <tableColumn id="16917" xr3:uid="{DDC4B1BC-9973-4B36-B052-2D486C15CDF3}" name="Columna533"/>
    <tableColumn id="16918" xr3:uid="{F84DF93B-C05E-4975-AFBE-44794650578D}" name="Columna534"/>
    <tableColumn id="16919" xr3:uid="{6CED0A10-20A8-444E-B1B6-01D71A54F4A7}" name="Columna535"/>
    <tableColumn id="16920" xr3:uid="{3CBBE755-97B9-4AF6-84B7-E4EAB4AA1C7B}" name="Columna536"/>
    <tableColumn id="16921" xr3:uid="{A539AB9F-965A-4624-BEB1-DAF14FEA689E}" name="Columna537"/>
    <tableColumn id="16922" xr3:uid="{FDA915A4-E570-4C25-BA08-59AFE8CCE577}" name="Columna538"/>
    <tableColumn id="16923" xr3:uid="{AF5845BB-88E6-4F8D-9B7E-9CE81D9C25D2}" name="Columna539"/>
    <tableColumn id="16924" xr3:uid="{6682B507-1441-42A4-8CCD-FCD7A4D38DE8}" name="Columna540"/>
    <tableColumn id="16925" xr3:uid="{E70A2578-7B71-4A16-B2F0-61B2A9F39443}" name="Columna541"/>
    <tableColumn id="16926" xr3:uid="{DFEA1420-CD51-4FCC-9FC8-7F4D9E056B0C}" name="Columna542"/>
    <tableColumn id="16927" xr3:uid="{8791BFD6-C034-42E3-95EB-6377FF1F1597}" name="Columna543"/>
    <tableColumn id="16928" xr3:uid="{9F924CA5-C36F-4B5A-8B55-6194ADB8FB87}" name="Columna544"/>
    <tableColumn id="16929" xr3:uid="{F3D09685-FB58-4BC5-A711-395D5099F6B9}" name="Columna545"/>
    <tableColumn id="16930" xr3:uid="{8AC36F27-8472-4C1C-84CF-D15C2890C0DA}" name="Columna546"/>
    <tableColumn id="16931" xr3:uid="{A26CBA1B-DF1D-4D11-BE13-20B0EB904CBD}" name="Columna547"/>
    <tableColumn id="16932" xr3:uid="{F8A2C88B-77F3-48DD-B16F-6DBFD1B831C6}" name="Columna548"/>
    <tableColumn id="16933" xr3:uid="{813560A2-5273-441E-884B-4C57DCCE16DF}" name="Columna549"/>
    <tableColumn id="16934" xr3:uid="{50B0E0FC-B673-4F4C-97C5-9866952D84E6}" name="Columna550"/>
    <tableColumn id="16935" xr3:uid="{09458405-5EB2-4479-9DF5-3828E7BC0B50}" name="Columna551"/>
    <tableColumn id="16936" xr3:uid="{2F27C1AB-D0F8-458A-A25F-A6958E3898CE}" name="Columna552"/>
    <tableColumn id="16937" xr3:uid="{36D8100D-8FD5-4C89-9CE6-C7FDB2B6C041}" name="Columna553"/>
    <tableColumn id="16938" xr3:uid="{9E56181A-3916-468A-B250-B20C5DC85991}" name="Columna554"/>
    <tableColumn id="16939" xr3:uid="{2585C72A-7118-4351-9C4A-5C91B075BE84}" name="Columna555"/>
    <tableColumn id="16940" xr3:uid="{EC469462-7D6F-44B7-9EE5-9BCFBFFD36DC}" name="Columna556"/>
    <tableColumn id="16941" xr3:uid="{9034D328-DFFD-4B19-BACC-8E691C3A7466}" name="Columna557"/>
    <tableColumn id="16942" xr3:uid="{BE5A1F30-B004-40F6-895D-CC368F365611}" name="Columna558"/>
    <tableColumn id="16943" xr3:uid="{F3ECD4EF-3E24-4925-A805-C0811DBB7129}" name="Columna559"/>
    <tableColumn id="16944" xr3:uid="{E029603A-C780-4E9D-8398-FE067FE411C1}" name="Columna560"/>
    <tableColumn id="16945" xr3:uid="{ADF357AD-019F-40BA-A678-D55A46458414}" name="Columna561"/>
    <tableColumn id="16946" xr3:uid="{28F4FE98-B1AF-49F1-9D40-D5B1F725A396}" name="Columna562"/>
    <tableColumn id="16947" xr3:uid="{E4CDCF5B-A2BF-4C26-9EC6-9B5B68D2C598}" name="Columna563"/>
    <tableColumn id="16948" xr3:uid="{1CAA9D44-88FB-4D33-AF93-C3A6C585C14A}" name="Columna564"/>
    <tableColumn id="16949" xr3:uid="{E2D68951-DFD5-4E93-BAB0-E679AED1342B}" name="Columna565"/>
    <tableColumn id="16950" xr3:uid="{9C84B18E-164F-4A58-AA42-A6A582B836BE}" name="Columna566"/>
    <tableColumn id="16951" xr3:uid="{DC9251AD-0AAB-426E-9645-5A57C951861A}" name="Columna567"/>
    <tableColumn id="16952" xr3:uid="{CFEC90CE-19F6-4B14-A1EF-AC06DDC27248}" name="Columna568"/>
    <tableColumn id="16953" xr3:uid="{D579D4A1-EBCA-44EF-8E86-0226114F8800}" name="Columna569"/>
    <tableColumn id="16954" xr3:uid="{CCD8F1FA-117D-42F3-9096-80ED1340CA76}" name="Columna570"/>
    <tableColumn id="16955" xr3:uid="{535F2F49-E88B-4F73-B92E-A38DD570A5BB}" name="Columna571"/>
    <tableColumn id="16956" xr3:uid="{033893AF-E04D-4E5B-B22B-B8C96774DA98}" name="Columna572"/>
    <tableColumn id="16957" xr3:uid="{C97A009B-8BA3-4185-9735-67625E3237DD}" name="Columna573"/>
    <tableColumn id="16958" xr3:uid="{FC393680-6BF0-4B2E-BD74-EA3072094278}" name="Columna574"/>
    <tableColumn id="16959" xr3:uid="{36EC164D-429E-4AB1-8F45-E75404936440}" name="Columna575"/>
    <tableColumn id="16960" xr3:uid="{AACEFAEE-5AB2-4DDD-920C-CF020125B158}" name="Columna576"/>
    <tableColumn id="16961" xr3:uid="{4A1AAAD1-2C7D-43B2-9955-1707B0343754}" name="Columna577"/>
    <tableColumn id="16962" xr3:uid="{17349855-AE2A-46CA-9457-A6D712094D8E}" name="Columna578"/>
    <tableColumn id="16963" xr3:uid="{1BD33FBB-6B8E-458F-99FC-A86E3E191368}" name="Columna579"/>
    <tableColumn id="16964" xr3:uid="{CF864B99-0986-46E5-AA37-3C5B22E1AA1F}" name="Columna580"/>
    <tableColumn id="16965" xr3:uid="{62092B04-882D-4293-8971-E740B8CF7813}" name="Columna581"/>
    <tableColumn id="16966" xr3:uid="{1BA417E1-C73F-4FBB-A631-A614C61C8366}" name="Columna582"/>
    <tableColumn id="16967" xr3:uid="{F046282E-9A6D-45E1-9EBC-09CE79D2CCA0}" name="Columna583"/>
    <tableColumn id="16968" xr3:uid="{ED449C83-1303-4410-ADE6-1AC379328C6D}" name="Columna584"/>
    <tableColumn id="16969" xr3:uid="{57A703B3-D744-4C71-80E0-1F5F32ECC527}" name="Columna585"/>
    <tableColumn id="16970" xr3:uid="{F25D5723-1199-47D9-AFE1-F0C7A3A1270D}" name="Columna586"/>
    <tableColumn id="16971" xr3:uid="{2C69A085-FC7B-4506-8F88-7621349723C1}" name="Columna587"/>
    <tableColumn id="16972" xr3:uid="{3CBB227F-3EB3-4F56-90FD-A63B909F5AE6}" name="Columna588"/>
    <tableColumn id="16973" xr3:uid="{D645830A-E3E7-4E31-A9A6-41B50A2F1727}" name="Columna589"/>
    <tableColumn id="16974" xr3:uid="{7AD22CB3-2B36-424C-8879-B2EF6B43E490}" name="Columna590"/>
    <tableColumn id="16975" xr3:uid="{D04156B8-B105-4F36-BCA3-CDF17291DBE5}" name="Columna591"/>
    <tableColumn id="16976" xr3:uid="{6B827BBD-D567-4907-8C62-18D580CAD042}" name="Columna592"/>
    <tableColumn id="16977" xr3:uid="{2DA5A99B-2672-4783-9FF8-F8865A0F8710}" name="Columna593"/>
    <tableColumn id="16978" xr3:uid="{8100F5BD-0B55-4117-A785-BC3D1F034E81}" name="Columna594"/>
    <tableColumn id="16979" xr3:uid="{A2E39074-6144-4E64-8650-E612E1671791}" name="Columna595"/>
    <tableColumn id="16980" xr3:uid="{D1FE13CA-8B89-4882-AAB0-DC5858F2A716}" name="Columna596"/>
    <tableColumn id="16981" xr3:uid="{888535CF-DD37-43B9-BD56-FC72BCE92D77}" name="Columna597"/>
    <tableColumn id="16982" xr3:uid="{B76C1B3C-FD8D-46B0-A3D0-DAF1A0EC70EA}" name="Columna598"/>
    <tableColumn id="16983" xr3:uid="{8F6CE5D1-99D0-4794-AC0A-12EECB8F0508}" name="Columna599"/>
    <tableColumn id="16984" xr3:uid="{0F97769D-03C8-417F-B1EE-A04F11876E56}" name="Columna600"/>
    <tableColumn id="16985" xr3:uid="{B119343B-88D6-4C23-9F22-50E54DAEF9DF}" name="Columna601"/>
    <tableColumn id="16986" xr3:uid="{964B3BB8-4F52-4DDA-86D2-FC1539888418}" name="Columna602"/>
    <tableColumn id="16987" xr3:uid="{422E557B-0A51-47C5-A849-50F90F6C0925}" name="Columna603"/>
    <tableColumn id="16988" xr3:uid="{A0E67C2D-3781-4D04-BCD5-224950055F20}" name="Columna604"/>
    <tableColumn id="16989" xr3:uid="{ED1F90C4-B541-4D9D-BAAC-5F22D4C32DF3}" name="Columna605"/>
    <tableColumn id="16990" xr3:uid="{B6067446-EE20-4007-992F-193015C7909A}" name="Columna606"/>
    <tableColumn id="16991" xr3:uid="{74260D95-AEAC-4B61-824F-8D556692E453}" name="Columna607"/>
    <tableColumn id="16992" xr3:uid="{E3364401-7772-40EC-A870-82AAE5E38A7B}" name="Columna608"/>
    <tableColumn id="16993" xr3:uid="{9D288E1C-E93F-480E-887C-02103F6AF351}" name="Columna609"/>
    <tableColumn id="16994" xr3:uid="{98AA3A24-C7AB-46D2-A2C5-3BBBD1C8A2C7}" name="Columna610"/>
    <tableColumn id="16995" xr3:uid="{CAF5CF17-A96E-4FB5-82F6-1260526F4ADE}" name="Columna611"/>
    <tableColumn id="16996" xr3:uid="{008A2533-D233-4D13-8B9A-2EA231089A50}" name="Columna612"/>
    <tableColumn id="16997" xr3:uid="{3984A7DC-AA75-41A6-BB00-B7EC6E08FFD7}" name="Columna613"/>
    <tableColumn id="16998" xr3:uid="{A4BB946B-95DA-4F47-9B30-4ABBF45C8BBD}" name="Columna614"/>
    <tableColumn id="16999" xr3:uid="{AE6D48D1-2734-44A2-9589-9D21A55B6F3A}" name="Columna615"/>
    <tableColumn id="17000" xr3:uid="{1A6376F6-8FF3-4966-866B-7397D77E337B}" name="Columna616"/>
    <tableColumn id="17001" xr3:uid="{2944F807-6EB6-4CAC-9F18-E5DB273971B0}" name="Columna617"/>
    <tableColumn id="17002" xr3:uid="{D51B3B9E-B248-4EFA-BCC7-0387EAF84416}" name="Columna618"/>
    <tableColumn id="17003" xr3:uid="{3928263C-8AD9-44B1-9802-16A6A8EF6383}" name="Columna619"/>
    <tableColumn id="17004" xr3:uid="{04C16D93-A423-4F0F-B6E3-E34A43BBC1FC}" name="Columna620"/>
    <tableColumn id="17005" xr3:uid="{D487F3E2-7446-4F4A-B910-DE8A3DD68FB7}" name="Columna621"/>
    <tableColumn id="17006" xr3:uid="{A81D92E3-CCC2-41F8-BBCB-6A4BAA61EAEF}" name="Columna622"/>
    <tableColumn id="17007" xr3:uid="{4A45D28E-C1E7-4AB9-84A0-E7B3866364A3}" name="Columna623"/>
    <tableColumn id="17008" xr3:uid="{56639164-5F47-4F6E-AEFC-266086048E32}" name="Columna624"/>
    <tableColumn id="17009" xr3:uid="{EAB99467-9D66-46B5-9430-7C4516B06E12}" name="Columna625"/>
    <tableColumn id="17010" xr3:uid="{B447AF9F-44ED-4D83-8641-2A607F408AEA}" name="Columna626"/>
    <tableColumn id="17011" xr3:uid="{8310AA68-6EEB-4C05-B7F1-A8B16E8709B9}" name="Columna627"/>
    <tableColumn id="17012" xr3:uid="{4D23E489-3797-4081-9A84-70778BAB9CAD}" name="Columna628"/>
    <tableColumn id="17013" xr3:uid="{054E8E92-0294-4A5A-8574-898D2E57BADF}" name="Columna629"/>
    <tableColumn id="17014" xr3:uid="{C5B57F0A-11EE-4A57-86A3-347FC91C625D}" name="Columna630"/>
    <tableColumn id="17015" xr3:uid="{B95D07D7-6411-417C-9EF1-FA137806EC5E}" name="Columna631"/>
    <tableColumn id="17016" xr3:uid="{7D22291B-76D4-43BF-A537-0B55C0D8EB2D}" name="Columna632"/>
    <tableColumn id="17017" xr3:uid="{3F9D3A60-D7F6-438D-820F-9E2CA1544A37}" name="Columna633"/>
    <tableColumn id="17018" xr3:uid="{3CFF7506-07E1-4999-8307-255F8D7EEFAE}" name="Columna634"/>
    <tableColumn id="17019" xr3:uid="{1DF87EE2-3809-46D9-B856-074D669C58DA}" name="Columna635"/>
    <tableColumn id="17020" xr3:uid="{6A3AB5F8-3EA8-421F-BC4E-45078026AD02}" name="Columna636"/>
    <tableColumn id="17021" xr3:uid="{FCB09A2C-43EE-4F32-9620-866034BEC120}" name="Columna637"/>
    <tableColumn id="17022" xr3:uid="{40F35AA1-A45E-4A45-8739-5B92A18D1FC3}" name="Columna638"/>
    <tableColumn id="17023" xr3:uid="{44AF3685-716F-4714-8DED-BA91A59CBF8F}" name="Columna639"/>
    <tableColumn id="17024" xr3:uid="{1782C75D-08E6-48B3-8185-1738D8CAE7FF}" name="Columna640"/>
    <tableColumn id="17025" xr3:uid="{3AF3D4DD-0724-4728-A1A4-7CD45A1E288B}" name="Columna641"/>
    <tableColumn id="17026" xr3:uid="{A2237087-729D-46DA-83F5-53EF5DA64797}" name="Columna642"/>
    <tableColumn id="17027" xr3:uid="{D3C93759-0695-4026-A6B6-E20173C5F6E3}" name="Columna643"/>
    <tableColumn id="17028" xr3:uid="{A9A6F876-C7BF-45D4-BF2A-63635CA34A94}" name="Columna644"/>
    <tableColumn id="17029" xr3:uid="{0930771A-CFD2-4924-9432-AD7C29BF96C9}" name="Columna645"/>
    <tableColumn id="17030" xr3:uid="{DFC4940B-15AB-4670-ACB4-DA046D91D1C8}" name="Columna646"/>
    <tableColumn id="17031" xr3:uid="{290BDA34-8F82-443D-A6EC-FEF4264FCE92}" name="Columna647"/>
    <tableColumn id="17032" xr3:uid="{2761CFBC-F1A8-4E41-B2CC-538342C834FF}" name="Columna648"/>
    <tableColumn id="17033" xr3:uid="{4ECB2E0F-C545-4FB3-8753-11C703397D16}" name="Columna649"/>
    <tableColumn id="17034" xr3:uid="{B970A7C6-3638-4FE7-BBB7-20CCC877BAAC}" name="Columna650"/>
    <tableColumn id="17035" xr3:uid="{CA794056-0B90-4CA3-B139-FB9A6B36808A}" name="Columna651"/>
    <tableColumn id="17036" xr3:uid="{019B044B-DB9B-44E3-A074-F4C1D5C878F0}" name="Columna652"/>
    <tableColumn id="17037" xr3:uid="{F455103A-5A2E-454B-B419-0D40D6BF1892}" name="Columna653"/>
    <tableColumn id="17038" xr3:uid="{2741C57B-59D6-47A5-B4AF-68416F3B180F}" name="Columna654"/>
    <tableColumn id="17039" xr3:uid="{A0CF1AC2-811C-4638-8581-1F93F0BBEC38}" name="Columna655"/>
    <tableColumn id="17040" xr3:uid="{5BA13EBD-8490-44B8-AA16-82CDA241AE7F}" name="Columna656"/>
    <tableColumn id="17041" xr3:uid="{2EBD0805-D0C6-4C2E-AC86-9D9675DADC62}" name="Columna657"/>
    <tableColumn id="17042" xr3:uid="{6D15C761-45E0-4447-8F3B-BDA31D32129C}" name="Columna658"/>
    <tableColumn id="17043" xr3:uid="{56DFCCF4-2085-446C-BEF5-493F3CE7C9D7}" name="Columna659"/>
    <tableColumn id="17044" xr3:uid="{95C80E43-650F-4B34-A97C-C8AD0A1C1651}" name="Columna660"/>
    <tableColumn id="17045" xr3:uid="{EB62491B-531C-4091-B18B-13A4B411B655}" name="Columna661"/>
    <tableColumn id="17046" xr3:uid="{4448E613-F28C-4EBF-A8F9-68190C34113D}" name="Columna662"/>
    <tableColumn id="17047" xr3:uid="{10B85ADC-5830-4652-9160-79AA886271E4}" name="Columna663"/>
    <tableColumn id="17048" xr3:uid="{63F62E0C-46B5-4DC1-AD06-C19CA4B56903}" name="Columna664"/>
    <tableColumn id="17049" xr3:uid="{A72CAE31-7491-4C80-A6A2-8E638C739BB7}" name="Columna665"/>
    <tableColumn id="17050" xr3:uid="{35F115D9-AE55-49F9-A569-4830F0684F9C}" name="Columna666"/>
    <tableColumn id="17051" xr3:uid="{AAAAB827-6B10-4FCE-B54F-2770FE30F099}" name="Columna667"/>
    <tableColumn id="17052" xr3:uid="{F2FC652F-B1B3-4F07-BDB1-DF6CD9A759C4}" name="Columna668"/>
    <tableColumn id="17053" xr3:uid="{3F9B7E6F-F3C7-4A33-A15D-9B81BBBF0251}" name="Columna669"/>
    <tableColumn id="17054" xr3:uid="{6AB6CA28-B55D-4F2E-A593-C80089C5C99D}" name="Columna670"/>
    <tableColumn id="17055" xr3:uid="{337FA410-BCF6-43D6-85FE-8817EF1F47F0}" name="Columna671"/>
    <tableColumn id="17056" xr3:uid="{7AE8BA07-D22C-4777-AF0D-9A7AC061E265}" name="Columna672"/>
    <tableColumn id="17057" xr3:uid="{4CBC08EB-3FB3-4619-A0E3-E35E351F3227}" name="Columna673"/>
    <tableColumn id="17058" xr3:uid="{34047D29-DF6C-4A62-9901-32D87DF89E3B}" name="Columna674"/>
    <tableColumn id="17059" xr3:uid="{50F05CAF-23FE-4B92-AE95-BEC55D1CF513}" name="Columna675"/>
    <tableColumn id="17060" xr3:uid="{D04B3AD5-5027-4156-BD25-A1A2664A756A}" name="Columna676"/>
    <tableColumn id="17061" xr3:uid="{D4BD0E47-2815-444D-A33F-FD1CB269AA2E}" name="Columna677"/>
    <tableColumn id="17062" xr3:uid="{B5AA51D2-B2AD-4060-A296-477ECD556E11}" name="Columna678"/>
    <tableColumn id="17063" xr3:uid="{504E162E-7C59-41D6-802A-D73A28CEFFF3}" name="Columna679"/>
    <tableColumn id="17064" xr3:uid="{04910C07-853B-4A82-AA73-D8FA15BF0136}" name="Columna680"/>
    <tableColumn id="17065" xr3:uid="{C5B8FFC3-AA67-4041-ADEE-7FB10C398C30}" name="Columna681"/>
    <tableColumn id="17066" xr3:uid="{2205CC13-01A1-41A6-BF8A-0467B077FC4E}" name="Columna682"/>
    <tableColumn id="17067" xr3:uid="{4DE325E9-1972-4190-BD10-B8230A0C1883}" name="Columna683"/>
    <tableColumn id="17068" xr3:uid="{F02FB048-7829-4474-A06F-0E9DEC5C9E3A}" name="Columna684"/>
    <tableColumn id="17069" xr3:uid="{C3B1A695-8585-44F4-97AB-A528A11AA490}" name="Columna685"/>
    <tableColumn id="17070" xr3:uid="{84A44A0F-0C8C-4674-80FD-9D7E9E43BC1D}" name="Columna686"/>
    <tableColumn id="17071" xr3:uid="{61CC7F49-677C-4C8F-89DE-9563D5BBFC0C}" name="Columna687"/>
    <tableColumn id="17072" xr3:uid="{5398C528-0E0B-4D97-9C6A-E9AC40B717BF}" name="Columna688"/>
    <tableColumn id="17073" xr3:uid="{D5FC36F9-468E-496A-9E0C-187C7E4ECB39}" name="Columna689"/>
    <tableColumn id="17074" xr3:uid="{2C40B540-3AD3-4C9C-8FBF-BF0DE7BFBB87}" name="Columna690"/>
    <tableColumn id="17075" xr3:uid="{5DA241AA-6B5B-4087-8252-C6A5CAEE7914}" name="Columna691"/>
    <tableColumn id="17076" xr3:uid="{8636D199-44CF-426F-850C-287D7E6D9015}" name="Columna692"/>
    <tableColumn id="17077" xr3:uid="{33C9E7FF-C88C-43B7-B91D-3D729FAAE93E}" name="Columna693"/>
    <tableColumn id="17078" xr3:uid="{E88562C5-F969-439F-921F-B2B7CDA3DA46}" name="Columna694"/>
    <tableColumn id="17079" xr3:uid="{32077953-3086-477F-9266-42B50556C1FB}" name="Columna695"/>
    <tableColumn id="17080" xr3:uid="{BD2A733E-AACF-45AE-AD71-1924A8C1C0D7}" name="Columna696"/>
    <tableColumn id="17081" xr3:uid="{A04173F1-903C-4068-8326-439C6A783D95}" name="Columna697"/>
    <tableColumn id="17082" xr3:uid="{0C20713B-EC48-4834-B010-3614F7959DA1}" name="Columna698"/>
    <tableColumn id="17083" xr3:uid="{744BF062-F261-4E5D-838B-3660D60E5176}" name="Columna699"/>
    <tableColumn id="17084" xr3:uid="{E99D23CF-A522-40E2-99EF-AF78CB706721}" name="Columna700"/>
    <tableColumn id="17085" xr3:uid="{5F5846E3-EDB6-4BD9-9063-8687CB234F99}" name="Columna701"/>
    <tableColumn id="17086" xr3:uid="{04963853-BEC9-43E1-A6BC-89C29FF9202D}" name="Columna702"/>
    <tableColumn id="17087" xr3:uid="{CADE512D-B9AF-4372-8B39-A0ED6571D483}" name="Columna703"/>
    <tableColumn id="17088" xr3:uid="{8C4A5B9B-FE70-46C1-BB0B-066A732DB806}" name="Columna704"/>
    <tableColumn id="17089" xr3:uid="{10703E98-B8C6-4FA6-8EA7-4981F19B85BC}" name="Columna705"/>
    <tableColumn id="17090" xr3:uid="{53F5D3C5-4A04-485C-AEBA-0BBA53475FD8}" name="Columna706"/>
    <tableColumn id="17091" xr3:uid="{383BF273-C356-47FA-91A3-D91AD1CFFB23}" name="Columna707"/>
    <tableColumn id="17092" xr3:uid="{10C06268-4B1D-4D5B-AF77-8CBF5F3F551B}" name="Columna708"/>
    <tableColumn id="17093" xr3:uid="{B7D5C805-D781-4FE9-814F-354C864C7DB9}" name="Columna709"/>
    <tableColumn id="17094" xr3:uid="{399877CE-A364-489D-A39F-960823196D20}" name="Columna710"/>
    <tableColumn id="17095" xr3:uid="{C09C50DC-F178-491E-BAB5-5A878E13D626}" name="Columna711"/>
    <tableColumn id="17096" xr3:uid="{3BBEEEA5-595A-4E51-B061-5718764136C5}" name="Columna712"/>
    <tableColumn id="17097" xr3:uid="{D24B37C5-BC78-4E04-8098-D6B13E67D8A6}" name="Columna713"/>
    <tableColumn id="17098" xr3:uid="{224CC7D8-C838-4669-A507-63A0AE82D9BE}" name="Columna714"/>
    <tableColumn id="17099" xr3:uid="{B0CF4ED0-CC60-46C0-AAB4-75ED0DCCBAB8}" name="Columna715"/>
    <tableColumn id="17100" xr3:uid="{EAAC3D86-A246-4B47-AAE8-ABA3951C6666}" name="Columna716"/>
    <tableColumn id="17101" xr3:uid="{2C02A2F5-202B-4CC6-846C-2981EE0A2022}" name="Columna717"/>
    <tableColumn id="17102" xr3:uid="{CD93B3E1-E662-451D-B998-5E5C61B155C2}" name="Columna718"/>
    <tableColumn id="17103" xr3:uid="{F6A674BA-5C37-466E-BDCB-C7900E78A886}" name="Columna719"/>
    <tableColumn id="17104" xr3:uid="{2A44C73A-F1C4-4211-A9D8-1C04B3AC80B5}" name="Columna720"/>
    <tableColumn id="17105" xr3:uid="{4C1BAB15-10FD-4DBD-86F3-2161985EAEEA}" name="Columna721"/>
    <tableColumn id="17106" xr3:uid="{8BE58AAE-0191-4FCB-9A2E-570B3C78C19C}" name="Columna722"/>
    <tableColumn id="17107" xr3:uid="{D06B528E-0D96-434D-982F-6A9B9385419B}" name="Columna723"/>
    <tableColumn id="17108" xr3:uid="{1CDF94A0-763A-465A-B7F6-A9A2F6834885}" name="Columna724"/>
    <tableColumn id="17109" xr3:uid="{A3EFF03E-5E22-4759-B984-3A50B267B502}" name="Columna725"/>
    <tableColumn id="17110" xr3:uid="{EBB1BFFD-CE1B-4C40-B2F7-C146EF176576}" name="Columna726"/>
    <tableColumn id="17111" xr3:uid="{FDF2F7E0-789D-4599-A744-D570F385DC97}" name="Columna727"/>
    <tableColumn id="17112" xr3:uid="{167089A5-CDD8-4984-8861-7F97D1A680CF}" name="Columna728"/>
    <tableColumn id="17113" xr3:uid="{45ADE980-7B21-4CDE-BE4C-0DF11A1EC36E}" name="Columna729"/>
    <tableColumn id="17114" xr3:uid="{9C0E232E-B518-447B-A491-DF72D76B8912}" name="Columna730"/>
    <tableColumn id="17115" xr3:uid="{411F7001-C535-478A-86C8-A080DDB66228}" name="Columna731"/>
    <tableColumn id="17116" xr3:uid="{09A34737-E76A-4784-89F5-938F25B3AF21}" name="Columna732"/>
    <tableColumn id="17117" xr3:uid="{20736589-E08F-45FA-AC9B-667B3DEE2E32}" name="Columna733"/>
    <tableColumn id="17118" xr3:uid="{08BD3B2E-DF74-4A82-8DF9-E0EA168A8CDE}" name="Columna734"/>
    <tableColumn id="17119" xr3:uid="{83846DE5-8445-4663-A865-9FD42379128F}" name="Columna735"/>
    <tableColumn id="17120" xr3:uid="{2197DCAC-B53D-4A13-BE74-FEE408A54196}" name="Columna736"/>
    <tableColumn id="17121" xr3:uid="{4511C319-C687-498E-A2C3-866E9D504D56}" name="Columna737"/>
    <tableColumn id="17122" xr3:uid="{B7FEB5A7-4555-426D-9936-250238677446}" name="Columna738"/>
    <tableColumn id="17123" xr3:uid="{F5C1C891-27E0-4E64-A98F-08390A5B0836}" name="Columna739"/>
    <tableColumn id="17124" xr3:uid="{B0CF60DD-39CC-4E07-B67B-5332D76A1BB5}" name="Columna740"/>
    <tableColumn id="17125" xr3:uid="{45B46A4A-7D99-428E-A2F1-1F9B97DFEAA3}" name="Columna741"/>
    <tableColumn id="17126" xr3:uid="{883717B2-5CC3-4378-BA99-FA87FABF3735}" name="Columna742"/>
    <tableColumn id="17127" xr3:uid="{89DFE77A-6247-4EDD-9090-A3E6AAEFE183}" name="Columna743"/>
    <tableColumn id="17128" xr3:uid="{3AB4D6A5-4CFF-4C61-BBA7-22C11C1B09CF}" name="Columna744"/>
    <tableColumn id="17129" xr3:uid="{C5EC20A0-2A13-453F-910C-4D73893D54CE}" name="Columna745"/>
    <tableColumn id="17130" xr3:uid="{FCB3216A-5551-4DBF-AFF3-BCC9F5AE6EB6}" name="Columna746"/>
    <tableColumn id="17131" xr3:uid="{F6450390-4AB1-4628-86AB-E8BBFBC68706}" name="Columna747"/>
    <tableColumn id="17132" xr3:uid="{41DFEC81-746D-4E18-8562-65FBB9B0AA2B}" name="Columna748"/>
    <tableColumn id="17133" xr3:uid="{9FC68E24-9B21-4C38-86EC-0CCC054E8F92}" name="Columna749"/>
    <tableColumn id="17134" xr3:uid="{B9584F80-6BE0-4DF3-A422-F7D75B62FC41}" name="Columna750"/>
    <tableColumn id="17135" xr3:uid="{58EA796F-FCE0-48D4-BF05-10BB8D868F6D}" name="Columna751"/>
    <tableColumn id="17136" xr3:uid="{B1D306F5-5E10-41B0-8C6E-CBF0E49D3A46}" name="Columna752"/>
    <tableColumn id="17137" xr3:uid="{A5573A02-5CD9-4461-B83C-C2DC84742B3D}" name="Columna753"/>
    <tableColumn id="17138" xr3:uid="{3F4A6647-8263-4393-8A2F-D459B60D6150}" name="Columna754"/>
    <tableColumn id="17139" xr3:uid="{639873F2-48D4-46CB-9F82-DD82E7431AFA}" name="Columna755"/>
    <tableColumn id="17140" xr3:uid="{DAFF09E1-53C4-4A00-9AA8-6E1D58D02BDC}" name="Columna756"/>
    <tableColumn id="17141" xr3:uid="{F8DF5814-FCF5-49F7-A0C4-8F845A6CF152}" name="Columna757"/>
    <tableColumn id="17142" xr3:uid="{2C231095-A00B-4C8B-AF2C-C12D6819AF6C}" name="Columna758"/>
    <tableColumn id="17143" xr3:uid="{570B9024-9F0B-49F8-8D9A-7EDE16349518}" name="Columna759"/>
    <tableColumn id="17144" xr3:uid="{98FE1612-A64A-4F32-B1C1-77CC63105F4C}" name="Columna760"/>
    <tableColumn id="17145" xr3:uid="{C67C4D27-51BF-48CE-BD85-B3914E8252A7}" name="Columna761"/>
    <tableColumn id="17146" xr3:uid="{0275ED39-97A1-4274-ADDC-D8BDBA2908F3}" name="Columna762"/>
    <tableColumn id="17147" xr3:uid="{ACFF389A-BA22-459E-99E4-410C971A376C}" name="Columna763"/>
    <tableColumn id="17148" xr3:uid="{2EB9D67F-9DC4-43D1-A06A-756803C2702B}" name="Columna764"/>
    <tableColumn id="17149" xr3:uid="{B0A1078C-F4E5-4E88-9641-D1E817810DE2}" name="Columna765"/>
    <tableColumn id="17150" xr3:uid="{441A85F9-2424-43E7-B832-A5D33768605D}" name="Columna766"/>
    <tableColumn id="17151" xr3:uid="{94E75AE0-B98C-4009-BEF0-A4B24D666025}" name="Columna767"/>
    <tableColumn id="17152" xr3:uid="{50FD0D1E-7FB0-4DB6-AFCA-03244AEA4A58}" name="Columna768"/>
    <tableColumn id="17153" xr3:uid="{6C6509D8-67CF-43D1-BB47-69B00C9BC91E}" name="Columna769"/>
    <tableColumn id="17154" xr3:uid="{C6DEF51A-8964-43FE-87F1-F06FF0A9E8FA}" name="Columna770"/>
    <tableColumn id="17155" xr3:uid="{EC281EA3-7181-4E78-AC88-4A9CFEF08C2F}" name="Columna771"/>
    <tableColumn id="17156" xr3:uid="{CE375A87-621E-4E7F-A45A-F55925AF1298}" name="Columna772"/>
    <tableColumn id="17157" xr3:uid="{90C17ED8-3DCD-4836-8D3E-B707B8D68E80}" name="Columna773"/>
    <tableColumn id="17158" xr3:uid="{0AE91F5E-D827-4D35-848D-28F9F8323066}" name="Columna774"/>
    <tableColumn id="17159" xr3:uid="{3BB9A31A-14D0-48A7-BE2C-01E13AB278C5}" name="Columna775"/>
    <tableColumn id="17160" xr3:uid="{7E2C2C67-DC8D-4C36-BBAD-4B44138E7BB0}" name="Columna776"/>
    <tableColumn id="17161" xr3:uid="{3107FD04-5A53-4191-9FF8-F0D2D9583600}" name="Columna777"/>
    <tableColumn id="17162" xr3:uid="{832D0E6F-CC91-4E9D-9EB1-5CB46418A842}" name="Columna778"/>
    <tableColumn id="17163" xr3:uid="{70961ED8-FA12-4AFE-B55B-C91719CD5EE4}" name="Columna779"/>
    <tableColumn id="17164" xr3:uid="{7EBD632D-402F-4D33-AFA6-FFBF619D01A8}" name="Columna780"/>
    <tableColumn id="17165" xr3:uid="{1FA18FD1-E206-434C-A915-6750760CEF6F}" name="Columna781"/>
    <tableColumn id="17166" xr3:uid="{BC68754B-0FD9-4CAA-B028-0196989B982A}" name="Columna782"/>
    <tableColumn id="17167" xr3:uid="{4EEDB6EE-5A89-4413-A3DB-38B8E35ADC45}" name="Columna783"/>
    <tableColumn id="17168" xr3:uid="{B4F123BE-D9B3-48C4-81AF-16C0DA84D4F3}" name="Columna784"/>
    <tableColumn id="17169" xr3:uid="{79A7CA10-902B-4CAC-B0FE-44BEF4CEF004}" name="Columna785"/>
    <tableColumn id="17170" xr3:uid="{87000968-52A6-403B-8AE3-991CCA429EF5}" name="Columna786"/>
    <tableColumn id="17171" xr3:uid="{626E129D-BAFE-4468-8EAB-E3E26CE98362}" name="Columna787"/>
    <tableColumn id="17172" xr3:uid="{7E60E7A8-1D29-416A-9A97-F17E73EBD2BD}" name="Columna788"/>
    <tableColumn id="17173" xr3:uid="{9D37EB72-352F-4469-8DE0-32DA785327DF}" name="Columna789"/>
    <tableColumn id="17174" xr3:uid="{0368CBD5-6B84-47AC-AC8D-19A0079F3B3E}" name="Columna790"/>
    <tableColumn id="17175" xr3:uid="{82EEA819-D56A-4D7F-8753-07A3B5F34485}" name="Columna791"/>
    <tableColumn id="17176" xr3:uid="{FDBA85F8-7350-49F4-90E9-1D55CF88D722}" name="Columna792"/>
    <tableColumn id="17177" xr3:uid="{CE582D1E-0672-4E2A-AD64-270E08D1C85C}" name="Columna793"/>
    <tableColumn id="17178" xr3:uid="{2DDD52D1-4DB0-439C-BD11-8641B264CE2D}" name="Columna794"/>
    <tableColumn id="17179" xr3:uid="{7504F4AA-142B-4E27-AB0A-59975EDD3884}" name="Columna795"/>
    <tableColumn id="17180" xr3:uid="{6A8B06D6-3921-4AE4-B38D-D3B8C7C14F2D}" name="Columna796"/>
    <tableColumn id="17181" xr3:uid="{BF00A3B1-27BE-46B3-88A1-100FF7534086}" name="Columna797"/>
    <tableColumn id="17182" xr3:uid="{7A5A93F8-782B-4731-875D-AF4537B66713}" name="Columna798"/>
    <tableColumn id="17183" xr3:uid="{CB42768D-BE3D-47B1-85AE-15089D77CB47}" name="Columna799"/>
    <tableColumn id="17184" xr3:uid="{611747B2-7445-4422-8D40-9AF634B2FC9C}" name="Columna800"/>
    <tableColumn id="17185" xr3:uid="{C4C39408-5D45-4E4F-A5EB-4E497D329014}" name="Columna801"/>
    <tableColumn id="17186" xr3:uid="{F467EDA2-6A37-48C6-816C-D1357D1E7AB8}" name="Columna802"/>
    <tableColumn id="17187" xr3:uid="{CE5DFD24-0294-4BEE-9266-B24E3417D7FD}" name="Columna803"/>
    <tableColumn id="17188" xr3:uid="{237F631D-0FD8-426C-AD11-6FD43FB8D2C4}" name="Columna804"/>
    <tableColumn id="17189" xr3:uid="{9E02DB5D-E7A3-443F-AA61-00FBB66C9DA5}" name="Columna805"/>
    <tableColumn id="17190" xr3:uid="{0592B573-A4D3-40D7-82CE-BE34B715DCB3}" name="Columna806"/>
    <tableColumn id="17191" xr3:uid="{4D22ACB4-6698-4575-8986-3EE798F918E4}" name="Columna807"/>
    <tableColumn id="17192" xr3:uid="{30DB563E-71B3-4B3E-A720-7CBD0F40769A}" name="Columna808"/>
    <tableColumn id="17193" xr3:uid="{2BA967FD-FD93-4BE3-9630-851521A80CE5}" name="Columna809"/>
    <tableColumn id="17194" xr3:uid="{09EA1333-4DD6-4FC8-9152-E4573E983D35}" name="Columna810"/>
    <tableColumn id="17195" xr3:uid="{3B9F571A-1484-45C5-9580-BEB8233242DD}" name="Columna811"/>
    <tableColumn id="17196" xr3:uid="{8BF25A7C-7B21-4BA3-805F-51B82F3E7240}" name="Columna812"/>
    <tableColumn id="17197" xr3:uid="{4C225630-CF8D-4879-978D-DDA1C9384B74}" name="Columna813"/>
    <tableColumn id="17198" xr3:uid="{0B91CAF5-3598-4296-A6CC-869EA87D34B0}" name="Columna814"/>
    <tableColumn id="17199" xr3:uid="{DDE519DB-8BD0-4307-9EB0-1FB19C461291}" name="Columna815"/>
    <tableColumn id="17200" xr3:uid="{E6BF2E8F-E818-4C44-83D6-22E7785249D3}" name="Columna816"/>
    <tableColumn id="17201" xr3:uid="{CB046D16-608C-4E58-9D79-F42A867A3FD0}" name="Columna817"/>
    <tableColumn id="17202" xr3:uid="{E133B1C6-3E8D-4075-A3C1-F9FC8D35A087}" name="Columna818"/>
    <tableColumn id="17203" xr3:uid="{F2E731CF-3D2A-4778-BE8E-3C0A051731AE}" name="Columna819"/>
    <tableColumn id="17204" xr3:uid="{4F408FAC-4206-48BE-9D41-4AA41CF98FC6}" name="Columna820"/>
    <tableColumn id="17205" xr3:uid="{268FC7DE-8818-409C-A724-381D84529F7A}" name="Columna821"/>
    <tableColumn id="17206" xr3:uid="{C2BC3AFF-07A7-4353-AF83-CE59AA7A88CD}" name="Columna822"/>
    <tableColumn id="17207" xr3:uid="{34BD2AEB-12EC-4037-BF73-46C3B8364630}" name="Columna823"/>
    <tableColumn id="17208" xr3:uid="{17A14283-1185-4324-9024-1A6E3E47C740}" name="Columna824"/>
    <tableColumn id="17209" xr3:uid="{5EED89CF-D1BD-44AD-9A63-FAA74DE0CABD}" name="Columna825"/>
    <tableColumn id="17210" xr3:uid="{07D4A4F1-CC8C-4758-B72D-6BFC196AC4A8}" name="Columna826"/>
    <tableColumn id="17211" xr3:uid="{4B6C1FA3-73E3-4BBE-BFA5-333B716EC882}" name="Columna827"/>
    <tableColumn id="17212" xr3:uid="{1684A8F6-3BA5-4CAD-811D-0AE727883BD5}" name="Columna828"/>
    <tableColumn id="17213" xr3:uid="{C02F383E-6325-4DC4-9A70-CDDBFF84F7D0}" name="Columna829"/>
    <tableColumn id="17214" xr3:uid="{F7D3A90C-71DD-4BA4-ABB2-E9D9E87D18F2}" name="Columna830"/>
    <tableColumn id="17215" xr3:uid="{D94079EB-151D-4854-859B-76A1D77CA292}" name="Columna831"/>
    <tableColumn id="17216" xr3:uid="{26412BF3-1B1D-4CDA-8903-4B66302FB09A}" name="Columna832"/>
    <tableColumn id="17217" xr3:uid="{25FFE75B-14CB-44DB-A0A6-D37F8BE0C822}" name="Columna833"/>
    <tableColumn id="17218" xr3:uid="{83D461C2-3BD3-4F87-944C-14A2D15016F2}" name="Columna834"/>
    <tableColumn id="17219" xr3:uid="{1D0CA8D6-A882-4106-A848-1F9015AE36EE}" name="Columna835"/>
    <tableColumn id="17220" xr3:uid="{754C73DD-954C-4A46-86B8-76B7DB365D48}" name="Columna836"/>
    <tableColumn id="17221" xr3:uid="{444ECAAA-7977-4D8F-945A-CE20C22004AE}" name="Columna837"/>
    <tableColumn id="17222" xr3:uid="{3544F6C9-C402-463D-A8D4-6E06BDD8D8DC}" name="Columna838"/>
    <tableColumn id="17223" xr3:uid="{431FF1D2-248D-4424-94F5-99EAE032D270}" name="Columna839"/>
    <tableColumn id="17224" xr3:uid="{DEF9BD36-F2AD-4387-BDEF-698B7E726280}" name="Columna840"/>
    <tableColumn id="17225" xr3:uid="{24DF8CB1-35EB-4868-86AD-99EEC4425707}" name="Columna841"/>
    <tableColumn id="17226" xr3:uid="{6B0D728D-C0B3-4FB2-A4F6-6CB1B4C04263}" name="Columna842"/>
    <tableColumn id="17227" xr3:uid="{75A055C3-7B7B-420B-B3C1-8284A71320CC}" name="Columna843"/>
    <tableColumn id="17228" xr3:uid="{A0E071C5-2702-416A-9FFD-43BF51BFD6DF}" name="Columna844"/>
    <tableColumn id="17229" xr3:uid="{AF72E470-58F7-4580-9FC5-7B8215E0A043}" name="Columna845"/>
    <tableColumn id="17230" xr3:uid="{F41FC79A-1D90-419D-8017-1FBDA441C97A}" name="Columna846"/>
    <tableColumn id="17231" xr3:uid="{BA76000A-89BF-47EC-A8C8-F1E3083426B2}" name="Columna847"/>
    <tableColumn id="17232" xr3:uid="{9D6D09C1-360D-4B5C-ACBB-83C49B63B2DA}" name="Columna848"/>
    <tableColumn id="17233" xr3:uid="{DCC38A40-A6E3-421B-8B5E-2A20F43E226E}" name="Columna849"/>
    <tableColumn id="17234" xr3:uid="{87CC9B9A-C106-43C2-B2F9-AB891D4065C6}" name="Columna850"/>
    <tableColumn id="17235" xr3:uid="{6A0A7970-074F-4A25-B710-8204CAA5C3AF}" name="Columna851"/>
    <tableColumn id="17236" xr3:uid="{95F961E7-219B-4ADD-A24C-4036DD933104}" name="Columna852"/>
    <tableColumn id="17237" xr3:uid="{D07BF60B-76BF-4C4D-9EE5-0715C06B840D}" name="Columna853"/>
    <tableColumn id="17238" xr3:uid="{DBA4811A-B855-4924-B915-930B01A9F49B}" name="Columna854"/>
    <tableColumn id="17239" xr3:uid="{2444E0DD-6856-4C04-8AD7-592B855EB622}" name="Columna855"/>
    <tableColumn id="17240" xr3:uid="{BE0894DF-7537-48F2-87DB-E745597EE301}" name="Columna856"/>
    <tableColumn id="17241" xr3:uid="{BA7F107F-7139-4F7A-8107-F08855C76B8B}" name="Columna857"/>
    <tableColumn id="17242" xr3:uid="{69993035-C331-4B85-A6BC-A70DD18DC274}" name="Columna858"/>
    <tableColumn id="17243" xr3:uid="{9FE6251E-15FB-49D9-8F81-D9987FC07A74}" name="Columna859"/>
    <tableColumn id="17244" xr3:uid="{9B45A348-0BDF-4B04-B3C0-A8EC0899184B}" name="Columna860"/>
    <tableColumn id="17245" xr3:uid="{8A0A24C3-2397-46FA-8110-714670B72829}" name="Columna861"/>
    <tableColumn id="17246" xr3:uid="{FA81F510-1CE0-4DA4-B7FB-6F90F7E8D908}" name="Columna862"/>
    <tableColumn id="17247" xr3:uid="{CD4059A7-1574-4C89-8C86-0CD2E32BADA5}" name="Columna863"/>
    <tableColumn id="17248" xr3:uid="{0BF9B996-35EC-44AD-AD20-DA0750F9AAF3}" name="Columna864"/>
    <tableColumn id="17249" xr3:uid="{38A75930-953E-4809-86BD-84ABF3B17B29}" name="Columna865"/>
    <tableColumn id="17250" xr3:uid="{44C8002E-AAAE-48C6-9906-B02928E2C376}" name="Columna866"/>
    <tableColumn id="17251" xr3:uid="{C1E3AACC-5BE8-4C74-AF74-4F225CFE0048}" name="Columna867"/>
    <tableColumn id="17252" xr3:uid="{D17CA57B-90CE-400D-9324-751BD546B0A4}" name="Columna868"/>
    <tableColumn id="17253" xr3:uid="{54B79EC8-CBA4-44AB-AF61-D36DA5EB79A5}" name="Columna869"/>
    <tableColumn id="17254" xr3:uid="{748E6D09-59EC-4CC9-8E8F-A22CF20DE99B}" name="Columna870"/>
    <tableColumn id="17255" xr3:uid="{EA13C7DD-322A-4D2A-A5DF-17FD69EFDC42}" name="Columna871"/>
    <tableColumn id="17256" xr3:uid="{60CE449F-EB8B-4FA9-9D7D-812572B17CCC}" name="Columna872"/>
    <tableColumn id="17257" xr3:uid="{0B4A7951-CAB5-4E23-BBF2-EA84544E1317}" name="Columna873"/>
    <tableColumn id="17258" xr3:uid="{7A7BC43C-277C-46E0-BFBE-55827B02F7B8}" name="Columna874"/>
    <tableColumn id="17259" xr3:uid="{6D19A622-5A45-4F93-92C6-D2DD8F81DC40}" name="Columna875"/>
    <tableColumn id="17260" xr3:uid="{8A3B99A6-98DA-4C10-829E-0D42425ED935}" name="Columna876"/>
    <tableColumn id="17261" xr3:uid="{0F5CD9D4-9C0B-49D7-9F7B-BE17EBD4F307}" name="Columna877"/>
    <tableColumn id="17262" xr3:uid="{70970D39-57AD-4E39-9B3B-D9358E7718C5}" name="Columna878"/>
    <tableColumn id="17263" xr3:uid="{331F72CB-C0A3-4C87-AA98-47B3AA7E9BD4}" name="Columna879"/>
    <tableColumn id="17264" xr3:uid="{C7114859-08CD-4201-A507-1A1E848E2E87}" name="Columna880"/>
    <tableColumn id="17265" xr3:uid="{3434F2DE-AB93-4F68-A4E2-9299710C69E8}" name="Columna881"/>
    <tableColumn id="17266" xr3:uid="{8A57B6F7-45A7-494C-AA24-3D6C466C3C0C}" name="Columna882"/>
    <tableColumn id="17267" xr3:uid="{CFCD6A15-8821-42A1-8BEE-58BB3BFE1902}" name="Columna883"/>
    <tableColumn id="17268" xr3:uid="{29F456B6-44E0-4CC5-8F53-E6770DF7E37F}" name="Columna884"/>
    <tableColumn id="17269" xr3:uid="{52D0593F-C94F-4ACE-9EEA-C9CB2A206363}" name="Columna885"/>
    <tableColumn id="17270" xr3:uid="{B8130FA2-5831-4BB9-A6D8-663DF39A2FF3}" name="Columna886"/>
    <tableColumn id="17271" xr3:uid="{213BB38F-9195-4FF2-9470-769042EDD390}" name="Columna887"/>
    <tableColumn id="17272" xr3:uid="{B2427DDE-9C06-4D2C-B9CF-51894D848A92}" name="Columna888"/>
    <tableColumn id="17273" xr3:uid="{26CF97A3-F07B-43CF-B71C-9EDD2E39E93F}" name="Columna889"/>
    <tableColumn id="17274" xr3:uid="{F252CAC2-4F18-43AD-AB07-10BA5AE52B7F}" name="Columna890"/>
    <tableColumn id="17275" xr3:uid="{A4608236-5B0B-4201-A3E5-B2700B83E59C}" name="Columna891"/>
    <tableColumn id="17276" xr3:uid="{BBCA8B49-9469-44C8-8AE2-7AD691C57A61}" name="Columna892"/>
    <tableColumn id="17277" xr3:uid="{286F84A1-714A-421B-B26E-393566EAEFEE}" name="Columna893"/>
    <tableColumn id="17278" xr3:uid="{5459FC44-CB26-45A1-B09A-0903A1187712}" name="Columna894"/>
    <tableColumn id="17279" xr3:uid="{1E596715-9E34-4F23-B7DA-E4AE864043A8}" name="Columna895"/>
    <tableColumn id="17280" xr3:uid="{C17B9B4F-9157-4A63-A6C0-DD3D8AED4732}" name="Columna896"/>
    <tableColumn id="17281" xr3:uid="{93E3EDD0-D78F-4C45-8DC1-D69C0972915B}" name="Columna897"/>
    <tableColumn id="17282" xr3:uid="{F2FFE973-6239-4DB9-B41D-6EFC3E346E8C}" name="Columna898"/>
    <tableColumn id="17283" xr3:uid="{50D73FCB-BB64-4C98-98A7-D8DBA5A775FE}" name="Columna899"/>
    <tableColumn id="17284" xr3:uid="{DDA29FE3-D014-446C-8174-9DA7807AB3C9}" name="Columna900"/>
    <tableColumn id="17285" xr3:uid="{6B5AC454-023C-40E2-857B-67AF5D7D3C5F}" name="Columna901"/>
    <tableColumn id="17286" xr3:uid="{F4B3DF07-A14A-4F8B-BE8B-372DEF628165}" name="Columna902"/>
    <tableColumn id="17287" xr3:uid="{0C98AA4B-CC81-4DE3-899D-602807A4E71F}" name="Columna903"/>
    <tableColumn id="17288" xr3:uid="{7A18E7A6-563D-44C3-92CD-705BB29CD3FD}" name="Columna904"/>
    <tableColumn id="17289" xr3:uid="{13BBF76C-92D4-4135-B8BA-998BD8D92B5A}" name="Columna905"/>
    <tableColumn id="17290" xr3:uid="{AF4285D5-9683-4E58-8390-86971CD214FD}" name="Columna906"/>
    <tableColumn id="17291" xr3:uid="{91CB9597-2052-4AA0-AC2D-E2050BB7EF87}" name="Columna907"/>
    <tableColumn id="17292" xr3:uid="{01BBB9BD-1A8A-4239-8DD4-7CCAFF2DF3A2}" name="Columna908"/>
    <tableColumn id="17293" xr3:uid="{26A9B19B-B3B6-4BC3-B18A-5D26078CE0FA}" name="Columna909"/>
    <tableColumn id="17294" xr3:uid="{507EA8CB-8D1A-40C5-AC17-29F55C0EDB1B}" name="Columna910"/>
    <tableColumn id="17295" xr3:uid="{BAB1C2C4-EC4F-43D7-B4AF-E99970164E4C}" name="Columna911"/>
    <tableColumn id="17296" xr3:uid="{00FB668C-29FE-4EBE-B0AE-79D2A5CE187B}" name="Columna912"/>
    <tableColumn id="17297" xr3:uid="{C366A2F6-C895-4CE4-8423-FB97AC608230}" name="Columna913"/>
    <tableColumn id="17298" xr3:uid="{FBCF263F-DB0F-4B93-AE95-2362E6B9C8D8}" name="Columna914"/>
    <tableColumn id="17299" xr3:uid="{9776747E-D425-4E4F-A0EB-27ECD2E73F4D}" name="Columna915"/>
    <tableColumn id="17300" xr3:uid="{7B22BA8D-A96A-482C-B09C-FAAEDCF69F85}" name="Columna916"/>
    <tableColumn id="17301" xr3:uid="{868D43D2-2E1D-4D22-B635-A53A92DF293B}" name="Columna917"/>
    <tableColumn id="17302" xr3:uid="{D106CBDC-D55D-43F3-B7AF-013C0235CA22}" name="Columna918"/>
    <tableColumn id="17303" xr3:uid="{7631896E-B574-42DC-A394-115C686DF2ED}" name="Columna919"/>
    <tableColumn id="17304" xr3:uid="{AD6CA26C-2CC3-4466-8260-B18AA3096BF8}" name="Columna920"/>
    <tableColumn id="17305" xr3:uid="{A1A94A2A-E4D2-4FCA-950E-3DC4E16BB8B6}" name="Columna921"/>
    <tableColumn id="17306" xr3:uid="{897F4489-F93F-4153-9CB2-C93C8EDE207A}" name="Columna922"/>
    <tableColumn id="17307" xr3:uid="{BB37BC14-67B9-4013-8C3F-3FBBDAF81DFB}" name="Columna923"/>
    <tableColumn id="17308" xr3:uid="{DCBF15F1-49FB-4072-BA4E-88B6CFE27C48}" name="Columna924"/>
    <tableColumn id="17309" xr3:uid="{78231039-5074-430E-AD94-2A08F8B757B7}" name="Columna925"/>
    <tableColumn id="17310" xr3:uid="{92BE4B77-6888-47A8-8F79-8CF0C3DD1F62}" name="Columna926"/>
    <tableColumn id="17311" xr3:uid="{7D0C5A9F-B51F-4B2F-B004-902C0BE084CD}" name="Columna927"/>
    <tableColumn id="17312" xr3:uid="{8C2CCF5B-654B-456A-87B3-F47989EBC01C}" name="Columna928"/>
    <tableColumn id="17313" xr3:uid="{83693B17-A8D4-4CB0-B96B-8BCEE373827B}" name="Columna929"/>
    <tableColumn id="17314" xr3:uid="{BCA0BB1B-2280-4FF7-80C1-DB04ACBE9227}" name="Columna930"/>
    <tableColumn id="17315" xr3:uid="{3221B1C8-012F-486F-B69C-F194FBD157D3}" name="Columna931"/>
    <tableColumn id="17316" xr3:uid="{9CC5F806-B535-4635-B6CA-A69650E3F95F}" name="Columna932"/>
    <tableColumn id="17317" xr3:uid="{E00E08EB-E603-4FFA-AD30-671BD358808B}" name="Columna933"/>
    <tableColumn id="17318" xr3:uid="{13D85005-C317-45CA-ADBC-C44D13765675}" name="Columna934"/>
    <tableColumn id="17319" xr3:uid="{0781B9FE-B01A-4F27-8D34-17FB8EFCFD7B}" name="Columna935"/>
    <tableColumn id="17320" xr3:uid="{472B2C7B-7523-4748-A6F2-689A51F254AD}" name="Columna936"/>
    <tableColumn id="17321" xr3:uid="{A3FF0960-9ED2-4E85-9ED3-FD393BAA8E74}" name="Columna937"/>
    <tableColumn id="17322" xr3:uid="{5A73D5E5-356C-4809-B8A4-9C155D96E1B1}" name="Columna938"/>
    <tableColumn id="17323" xr3:uid="{C3225333-4324-4E42-98CC-0DF07D768DA2}" name="Columna939"/>
    <tableColumn id="17324" xr3:uid="{7EF97869-2606-4FD6-800A-72EFB62D6749}" name="Columna940"/>
    <tableColumn id="17325" xr3:uid="{9E8BF7E8-5F4D-4F4D-8A39-5F61948C7E3C}" name="Columna941"/>
    <tableColumn id="17326" xr3:uid="{2AAAA509-EFDD-4B64-837B-C2AF56411318}" name="Columna942"/>
    <tableColumn id="17327" xr3:uid="{F674DF8C-BF81-4847-98F0-84BF8D25A2A3}" name="Columna943"/>
    <tableColumn id="17328" xr3:uid="{6FB90D05-40EB-443D-9EC7-1528EEBF2FA1}" name="Columna944"/>
    <tableColumn id="17329" xr3:uid="{FDD48EA0-F35E-4571-A5DE-C7DE9D70200A}" name="Columna945"/>
    <tableColumn id="17330" xr3:uid="{4D1E0496-4607-4E33-9E20-978246017D80}" name="Columna946"/>
    <tableColumn id="17331" xr3:uid="{3DE9C41C-D768-4BBF-B2AE-2FED3B8C5D9D}" name="Columna947"/>
    <tableColumn id="17332" xr3:uid="{EEF2B120-2E74-464E-BD14-22F51471FD16}" name="Columna948"/>
    <tableColumn id="17333" xr3:uid="{6221DF2D-AB48-4355-91AC-F205753A3764}" name="Columna949"/>
    <tableColumn id="17334" xr3:uid="{77714AC5-3A10-4D0F-B5B6-367FE9A9C29F}" name="Columna950"/>
    <tableColumn id="17335" xr3:uid="{818C15EE-17B4-4E85-B688-2A0F14DDAEC1}" name="Columna951"/>
    <tableColumn id="17336" xr3:uid="{3ED363A5-CBDF-4611-935E-20704F2620E4}" name="Columna952"/>
    <tableColumn id="17337" xr3:uid="{51E62B35-F8C0-4CD0-9517-097C7DD86150}" name="Columna953"/>
    <tableColumn id="17338" xr3:uid="{8EF369DE-653E-4A38-8793-ACFB9CC10887}" name="Columna954"/>
    <tableColumn id="17339" xr3:uid="{D2546BA7-1CDC-4C50-A1AF-8875D2B10CA3}" name="Columna955"/>
    <tableColumn id="17340" xr3:uid="{8341C400-D54C-43FC-B9E3-000AFAF602E2}" name="Columna956"/>
    <tableColumn id="17341" xr3:uid="{026BDB8C-DF47-418A-8DC7-3FC20F203CF0}" name="Columna957"/>
    <tableColumn id="17342" xr3:uid="{37FAAFBA-66F2-40E8-9FD4-7246A069B55E}" name="Columna958"/>
    <tableColumn id="17343" xr3:uid="{CCB67C0A-950D-4F2D-BE93-3176DEA2F410}" name="Columna959"/>
    <tableColumn id="17344" xr3:uid="{37F9E786-8E86-4F4A-95E2-33899518B7B5}" name="Columna960"/>
    <tableColumn id="17345" xr3:uid="{A243FE5D-E546-452A-80B2-6DF3ED40F066}" name="Columna961"/>
    <tableColumn id="17346" xr3:uid="{4CA36803-DE7D-4752-B0A1-CB1D7224FFE0}" name="Columna962"/>
    <tableColumn id="17347" xr3:uid="{69FAE2E1-C407-485D-ABCB-CCD2958A1938}" name="Columna963"/>
    <tableColumn id="17348" xr3:uid="{9506F95A-E435-4459-A6D4-8C4920BB3140}" name="Columna964"/>
    <tableColumn id="17349" xr3:uid="{F7D54911-F4CE-4709-B9C1-853245BC4356}" name="Columna965"/>
    <tableColumn id="17350" xr3:uid="{F32D7EF4-F6FB-4084-ADCC-FF7994CD1415}" name="Columna966"/>
    <tableColumn id="17351" xr3:uid="{C2702107-7273-405B-860B-FE56AD54F9DF}" name="Columna967"/>
    <tableColumn id="17352" xr3:uid="{47C356A1-A45A-4005-AA07-1029C5E581C4}" name="Columna968"/>
    <tableColumn id="17353" xr3:uid="{361CE3CB-DD36-4707-899C-D7C24C6791DD}" name="Columna969"/>
    <tableColumn id="17354" xr3:uid="{FFD6EC02-4A48-4EBC-ADC0-0D31E8F9F740}" name="Columna970"/>
    <tableColumn id="17355" xr3:uid="{7D0983AE-BAC0-4120-86B4-77E33715D8DF}" name="Columna971"/>
    <tableColumn id="17356" xr3:uid="{0FB6F14A-1665-4B79-A309-4C4A557B29AE}" name="Columna972"/>
    <tableColumn id="17357" xr3:uid="{FFD5F957-6DBB-4F59-B5B5-C7100505AFD9}" name="Columna973"/>
    <tableColumn id="17358" xr3:uid="{386627FC-BE8D-4F41-AF71-6597D4943360}" name="Columna974"/>
    <tableColumn id="17359" xr3:uid="{331DE5E7-6025-40D7-A10C-A03881B9442D}" name="Columna975"/>
    <tableColumn id="17360" xr3:uid="{FC68E240-A3D0-4FD2-B97A-3B4727B8FDC9}" name="Columna976"/>
    <tableColumn id="17361" xr3:uid="{C0363E40-4F20-4888-B8DC-ABD583025B15}" name="Columna977"/>
    <tableColumn id="17362" xr3:uid="{A4F39454-F7E5-4D57-91C8-B530126DDC7F}" name="Columna978"/>
    <tableColumn id="17363" xr3:uid="{57D2C776-AE17-48BF-8D74-86BC9A011EBC}" name="Columna979"/>
    <tableColumn id="17364" xr3:uid="{9CC06BAC-7160-4979-A34F-3AD0989465C1}" name="Columna980"/>
    <tableColumn id="17365" xr3:uid="{C4656DE5-BE15-4F68-917C-680F09485345}" name="Columna981"/>
    <tableColumn id="17366" xr3:uid="{97776DEB-49CF-401A-9EEA-AC82AA708AF8}" name="Columna982"/>
    <tableColumn id="17367" xr3:uid="{9817E999-5FB9-4F06-B106-7F8FCDC3EF2C}" name="Columna983"/>
    <tableColumn id="17368" xr3:uid="{46F82A90-9ED0-4F21-A207-C2297B0D1143}" name="Columna984"/>
    <tableColumn id="17369" xr3:uid="{D77416BB-AFDA-4F74-96CB-25A777D5ED1F}" name="Columna985"/>
    <tableColumn id="17370" xr3:uid="{48CA19D4-B5B6-44F4-BBF1-33CA42354F69}" name="Columna986"/>
    <tableColumn id="17371" xr3:uid="{28BCE01B-F061-4E73-B72B-A7AE733F5784}" name="Columna987"/>
    <tableColumn id="17372" xr3:uid="{43610DE5-645C-435A-B134-D8FA50957B2A}" name="Columna988"/>
    <tableColumn id="17373" xr3:uid="{13B6D8A2-2614-4E24-B7FF-011884C09D64}" name="Columna989"/>
    <tableColumn id="17374" xr3:uid="{DBF6327D-8B30-4F4E-88EF-9CDF44529065}" name="Columna990"/>
    <tableColumn id="17375" xr3:uid="{BFA2E8E9-7596-4A57-9DA3-35A058067A62}" name="Columna991"/>
    <tableColumn id="17376" xr3:uid="{E2EDDBDB-7E5B-4180-B65D-73160842008B}" name="Columna992"/>
    <tableColumn id="17377" xr3:uid="{75154C4A-CBA7-49A2-AB55-4B15866E5ED8}" name="Columna993"/>
    <tableColumn id="17378" xr3:uid="{F5C9CAED-7546-4D43-B3DA-72E7EA5C238F}" name="Columna994"/>
    <tableColumn id="17379" xr3:uid="{D69C8E9E-0CF7-4102-8031-F3161CC553AB}" name="Columna995"/>
    <tableColumn id="17380" xr3:uid="{80F7DE98-8B32-4083-99A6-E8FBC36BF8BE}" name="Columna996"/>
    <tableColumn id="17381" xr3:uid="{5EE3F0F1-4773-4B00-B8AE-CBE54134A35D}" name="Columna997"/>
    <tableColumn id="17382" xr3:uid="{4E8BB3F5-6370-48CE-9681-BA7625AA005B}" name="Columna998"/>
    <tableColumn id="17383" xr3:uid="{27ADE398-476D-41E9-BBD6-FD81D96F41A0}" name="Columna999"/>
    <tableColumn id="17384" xr3:uid="{35633D09-79FC-42CD-9F8B-473B912F69D9}" name="Columna1000"/>
    <tableColumn id="17385" xr3:uid="{BBE195AD-5D2B-461C-BA75-566C4234D404}" name="Columna1001"/>
    <tableColumn id="17386" xr3:uid="{7F22F588-2466-4C9E-96D5-A2CC38516A8E}" name="Columna1002"/>
    <tableColumn id="17387" xr3:uid="{98AA3721-BABB-4467-A79F-35EA262CECE7}" name="Columna1003"/>
    <tableColumn id="17388" xr3:uid="{E689498A-EB10-431D-BA41-02CFA017D2F0}" name="Columna1004"/>
    <tableColumn id="17389" xr3:uid="{86186ACB-7992-4FB4-91C9-02BCF8728EAC}" name="Columna1005"/>
    <tableColumn id="17390" xr3:uid="{F3548C26-01BE-448E-989D-5D3F16CF208F}" name="Columna1006"/>
    <tableColumn id="17391" xr3:uid="{1F93CBE6-04CB-4666-AFBD-006264D5B1F7}" name="Columna1007"/>
    <tableColumn id="17392" xr3:uid="{21F7A652-BDFD-44C9-AB46-6EAABA4C03F2}" name="Columna1008"/>
    <tableColumn id="17393" xr3:uid="{F8C12B51-01BC-493B-ACD5-6C8346C85FBF}" name="Columna1009"/>
    <tableColumn id="17394" xr3:uid="{7B1B0F2D-F1B2-4E8C-AB00-A68E4BD726A1}" name="Columna1010"/>
    <tableColumn id="17395" xr3:uid="{B4180B86-487C-4878-9F4F-2164C8F92168}" name="Columna1011"/>
    <tableColumn id="17396" xr3:uid="{32EE11A1-3100-4B61-A336-C0E1E2D68C17}" name="Columna1012"/>
    <tableColumn id="17397" xr3:uid="{5AE67881-BAF7-4A82-9132-ABC830B50658}" name="Columna1013"/>
    <tableColumn id="17398" xr3:uid="{5DB2562C-2DA7-4302-81FE-4EDE0C3C3644}" name="Columna1014"/>
    <tableColumn id="17399" xr3:uid="{7AA9215E-BBC3-4CD1-A31B-07443E6A9549}" name="Columna1015"/>
    <tableColumn id="17400" xr3:uid="{C039EE93-1DCD-40D3-A554-40902CD3AB6B}" name="Columna1016"/>
    <tableColumn id="17401" xr3:uid="{7FA4C9B2-008E-4B20-BE4B-2C64B4E19969}" name="Columna1017"/>
    <tableColumn id="17402" xr3:uid="{D9C97343-B1EB-47B5-A4CC-7FDDD13CE48B}" name="Columna1018"/>
    <tableColumn id="17403" xr3:uid="{1BC6D10A-2B26-4E16-B4C6-3AE36C519DF9}" name="Columna1019"/>
    <tableColumn id="17404" xr3:uid="{D2583118-2BCF-428F-ADE4-A136D4381CF0}" name="Columna1020"/>
    <tableColumn id="17405" xr3:uid="{7B7A652E-EE22-4BF7-9863-606D02E4B7C5}" name="Columna1021"/>
    <tableColumn id="17406" xr3:uid="{BDBCB2AF-7934-4578-9FF3-A1353B22327E}" name="Columna1022"/>
    <tableColumn id="17407" xr3:uid="{7F87E28F-1D63-4D07-90BF-5E6744BC4B1B}" name="Columna1023"/>
    <tableColumn id="17408" xr3:uid="{7EF58440-F980-40A8-83CE-B3AB2442EE2F}" name="Columna1024"/>
    <tableColumn id="17409" xr3:uid="{0654421B-C0BC-4449-A937-515552D9B994}" name="Columna1025"/>
    <tableColumn id="17410" xr3:uid="{46F49C4B-5187-47EC-BF34-A50BC7A6E6C9}" name="Columna1026"/>
    <tableColumn id="17411" xr3:uid="{4CAA68DC-2C0C-466D-BB20-9F4628D460BA}" name="Columna1027"/>
    <tableColumn id="17412" xr3:uid="{3E2C110E-1665-4401-A419-9592F44EA181}" name="Columna1028"/>
    <tableColumn id="17413" xr3:uid="{F5158AAF-1D0E-4855-BB03-D34E004332C8}" name="Columna1029"/>
    <tableColumn id="17414" xr3:uid="{698DDAF5-2892-4F62-9DB2-AB6D154132CE}" name="Columna1030"/>
    <tableColumn id="17415" xr3:uid="{B1E18501-1641-4F2C-AE7E-27BD1CF01CD4}" name="Columna1031"/>
    <tableColumn id="17416" xr3:uid="{44C30CC2-0482-4E8A-A4B4-7610737ABBCB}" name="Columna1032"/>
    <tableColumn id="17417" xr3:uid="{DCA5F2DA-36AA-4FB9-B3E1-22D5AD580C06}" name="Columna1033"/>
    <tableColumn id="17418" xr3:uid="{698CBE97-B890-4EB0-A5A0-BCD5532861CB}" name="Columna1034"/>
    <tableColumn id="17419" xr3:uid="{6C98EEBF-2FEC-4D45-8DF8-08F3B07DD905}" name="Columna1035"/>
    <tableColumn id="17420" xr3:uid="{904B1D5B-7B70-4DA7-8D53-B2FB9579D244}" name="Columna1036"/>
    <tableColumn id="17421" xr3:uid="{2BAAA083-7793-415F-B62B-51C291BE383F}" name="Columna1037"/>
    <tableColumn id="17422" xr3:uid="{200D0998-02A4-4C3E-9A0C-BA754D9A7839}" name="Columna1038"/>
    <tableColumn id="17423" xr3:uid="{8B0E0294-556B-4DA6-9C78-9D14CCF176AD}" name="Columna1039"/>
    <tableColumn id="17424" xr3:uid="{92254753-DB07-4D5B-879F-C77CC16A72CE}" name="Columna1040"/>
    <tableColumn id="17425" xr3:uid="{3CD1EBC9-1FA5-45B8-9F67-21FCB7F093BF}" name="Columna1041"/>
    <tableColumn id="17426" xr3:uid="{E4EB4F75-B7AC-49D9-B176-C38EF9280A52}" name="Columna1042"/>
    <tableColumn id="17427" xr3:uid="{1EECCC50-FA69-4FEE-96CC-75DE761CF029}" name="Columna1043"/>
    <tableColumn id="17428" xr3:uid="{17EE6EDA-520D-4A4D-A31C-EE02E2137052}" name="Columna1044"/>
    <tableColumn id="17429" xr3:uid="{39D06F3B-C821-43F1-8B56-BBD9053EFA43}" name="Columna1045"/>
    <tableColumn id="17430" xr3:uid="{B6C622F4-C16C-484A-9406-EE3D3DB3B768}" name="Columna1046"/>
    <tableColumn id="17431" xr3:uid="{9E8C956D-CCBB-4E12-9C4C-AD1A7C03645B}" name="Columna1047"/>
    <tableColumn id="17432" xr3:uid="{026A15B9-CBD1-498A-BE9A-FD588EDF275B}" name="Columna1048"/>
    <tableColumn id="17433" xr3:uid="{F6C2D996-5DF6-4D41-9D42-AA11FF35F288}" name="Columna1049"/>
    <tableColumn id="17434" xr3:uid="{ADDEC1FE-1676-4F04-BBFC-E102307367BE}" name="Columna1050"/>
    <tableColumn id="17435" xr3:uid="{EF60C0F3-A62E-4F23-B3B7-DF406FEB5272}" name="Columna1051"/>
    <tableColumn id="17436" xr3:uid="{5FCE4960-C409-4316-8A4A-81F78BD65D56}" name="Columna1052"/>
    <tableColumn id="17437" xr3:uid="{4B580099-C573-4F8C-B12F-D94067D9C5DF}" name="Columna1053"/>
    <tableColumn id="17438" xr3:uid="{4E4DA987-2CB3-4F2C-AFC5-FA33D8376C7D}" name="Columna1054"/>
    <tableColumn id="17439" xr3:uid="{CEB8DFC0-87B6-4C64-B5FA-3E7E404FCF15}" name="Columna1055"/>
    <tableColumn id="17440" xr3:uid="{7EB98194-F485-45A3-8BFE-D70BD3C13E84}" name="Columna1056"/>
    <tableColumn id="17441" xr3:uid="{892EBD9C-72DE-4F2E-A762-EB88B202ABC3}" name="Columna1057"/>
    <tableColumn id="17442" xr3:uid="{79AA70EB-A69C-452E-B1F9-699EA1EE7939}" name="Columna1058"/>
    <tableColumn id="17443" xr3:uid="{FCD16F74-908B-4505-856A-1115750B33F3}" name="Columna1059"/>
    <tableColumn id="17444" xr3:uid="{4DFDBC8A-C6EE-428B-8EC9-3934B87FF1F2}" name="Columna1060"/>
    <tableColumn id="17445" xr3:uid="{0773348D-F750-44CE-B338-71FFF7924BBE}" name="Columna1061"/>
    <tableColumn id="17446" xr3:uid="{184B3B41-1563-48A2-B5F9-E68E169916B0}" name="Columna1062"/>
    <tableColumn id="17447" xr3:uid="{16CCE7B0-C44A-47E3-B9F7-52E59D237B7A}" name="Columna1063"/>
    <tableColumn id="17448" xr3:uid="{59DAAEF6-8B26-4133-9BFA-AF8CCA5D52A2}" name="Columna1064"/>
    <tableColumn id="17449" xr3:uid="{82C47E50-F1C0-490A-8407-8453F53D7802}" name="Columna1065"/>
    <tableColumn id="17450" xr3:uid="{B86AE1A1-29C2-48BC-B2D5-F8D3E9FFE8A9}" name="Columna1066"/>
    <tableColumn id="17451" xr3:uid="{21337472-4EBC-44B4-B708-035739878DBA}" name="Columna1067"/>
    <tableColumn id="17452" xr3:uid="{EE96ED3A-5F07-497E-8CF6-A833274645B2}" name="Columna1068"/>
    <tableColumn id="17453" xr3:uid="{174134DE-2DD7-479A-A249-DDF358C1772F}" name="Columna1069"/>
    <tableColumn id="17454" xr3:uid="{664E26BA-DA4D-44A8-8D38-78974CFAFB07}" name="Columna1070"/>
    <tableColumn id="17455" xr3:uid="{AB9B4B47-044C-4D2B-9693-0E7DCA759D62}" name="Columna1071"/>
    <tableColumn id="17456" xr3:uid="{C04A1D5F-7CA9-4CE9-BB3D-475ACCA83891}" name="Columna1072"/>
    <tableColumn id="17457" xr3:uid="{49BC0A13-2324-4DBF-93F7-BC98C87DA2E4}" name="Columna1073"/>
    <tableColumn id="17458" xr3:uid="{5297CAA8-3169-4F5D-9F5C-EC3612127538}" name="Columna1074"/>
    <tableColumn id="17459" xr3:uid="{E09D0313-7DA5-403F-8B4E-A0B058A911E7}" name="Columna1075"/>
    <tableColumn id="17460" xr3:uid="{B30AAF9F-95BA-465C-8668-733391AC9996}" name="Columna1076"/>
    <tableColumn id="17461" xr3:uid="{88A5630D-05C7-4A36-B642-642855ACCE34}" name="Columna1077"/>
    <tableColumn id="17462" xr3:uid="{56AF144D-3764-4749-8C13-00B5221EEE53}" name="Columna1078"/>
    <tableColumn id="17463" xr3:uid="{B65E962D-C11D-4C06-9506-211948D49AA9}" name="Columna1079"/>
    <tableColumn id="17464" xr3:uid="{FE506514-96D7-4CFA-9DFF-80A3414965E1}" name="Columna1080"/>
    <tableColumn id="17465" xr3:uid="{E4BCD321-F447-47CA-A4DB-D77D0848A69A}" name="Columna1081"/>
    <tableColumn id="17466" xr3:uid="{2E9DAE5C-FCCC-47CE-BFA2-5104838610CA}" name="Columna1082"/>
    <tableColumn id="17467" xr3:uid="{5171988B-6569-47D6-A905-F509B62651BD}" name="Columna1083"/>
    <tableColumn id="17468" xr3:uid="{814568F9-73B4-463F-A92C-3C2AE7DF0E0B}" name="Columna1084"/>
    <tableColumn id="17469" xr3:uid="{27CBD5BE-6D72-4E12-9EE3-1C07D5F0B4B1}" name="Columna1085"/>
    <tableColumn id="17470" xr3:uid="{50076F2D-E5B2-4714-9005-FC89F1339973}" name="Columna1086"/>
    <tableColumn id="17471" xr3:uid="{FA1232E5-5A0C-4F7F-87FE-E7B48FA7498E}" name="Columna1087"/>
    <tableColumn id="17472" xr3:uid="{309E705B-B74A-4E32-BD45-561E430F0752}" name="Columna1088"/>
    <tableColumn id="17473" xr3:uid="{7B6EAE10-E4AF-494C-8AA5-81AF0ED0F8C1}" name="Columna1089"/>
    <tableColumn id="17474" xr3:uid="{B4717A3E-93C2-4B46-BD77-E46A6EA76CE6}" name="Columna1090"/>
    <tableColumn id="17475" xr3:uid="{192B5973-96DB-4BF7-8E8B-9CBADE9AC1BF}" name="Columna1091"/>
    <tableColumn id="17476" xr3:uid="{EBE272AE-E269-4EC5-9ACB-AD99B101D89B}" name="Columna1092"/>
    <tableColumn id="17477" xr3:uid="{14CF92E1-90CC-4B8F-847D-86AD3F24D401}" name="Columna1093"/>
    <tableColumn id="17478" xr3:uid="{C895C035-03D4-4502-AC28-12822EDDC8AA}" name="Columna1094"/>
    <tableColumn id="17479" xr3:uid="{7447A122-839E-4B3E-8A1F-0C16D3E02945}" name="Columna1095"/>
    <tableColumn id="17480" xr3:uid="{A9FDB36D-72C1-48FB-A583-3A5E8BA520EE}" name="Columna1096"/>
    <tableColumn id="17481" xr3:uid="{A25B8313-0824-4206-8EBE-DC47B0D93C6A}" name="Columna1097"/>
    <tableColumn id="17482" xr3:uid="{3FBC861A-4769-4DEB-B219-65D0AFE78E7B}" name="Columna1098"/>
    <tableColumn id="17483" xr3:uid="{2DBB5A15-D1F5-47A8-AECC-DC741F451DCF}" name="Columna1099"/>
    <tableColumn id="17484" xr3:uid="{201795EF-BBFE-4CCB-BFE3-FC89CD86C63C}" name="Columna1100"/>
    <tableColumn id="17485" xr3:uid="{8935D44F-80D0-49A0-ACCA-65B36EDB42D5}" name="Columna1101"/>
    <tableColumn id="17486" xr3:uid="{DBE4295D-F351-40C7-BB8F-4B66B172A3F8}" name="Columna1102"/>
    <tableColumn id="17487" xr3:uid="{EDD05DE8-E570-4D2E-A596-6BD28B114812}" name="Columna1103"/>
    <tableColumn id="17488" xr3:uid="{21E43C6E-765D-41B7-9482-7AB9B1AB862A}" name="Columna1104"/>
    <tableColumn id="17489" xr3:uid="{AF5C2CAE-BEE1-4CD0-98C8-99F26BAA81BF}" name="Columna1105"/>
    <tableColumn id="17490" xr3:uid="{C4F50077-F611-4B61-9678-F3D8286325C2}" name="Columna1106"/>
    <tableColumn id="17491" xr3:uid="{D4D894B4-8522-4F0C-A04F-5BB159C32CB0}" name="Columna1107"/>
    <tableColumn id="17492" xr3:uid="{77B3B827-F9D2-45A5-94B5-5B00DC99F6A0}" name="Columna1108"/>
    <tableColumn id="17493" xr3:uid="{D2069B88-C320-48D2-BAF1-8D0F9F1C21CD}" name="Columna1109"/>
    <tableColumn id="17494" xr3:uid="{F8BCFD22-830A-4D17-AC20-E4792CA3832E}" name="Columna1110"/>
    <tableColumn id="17495" xr3:uid="{A19952A6-5399-4151-A7F2-1FEF3E7172C5}" name="Columna1111"/>
    <tableColumn id="17496" xr3:uid="{0CA4B0D6-14B3-419C-81F5-59A707D3755C}" name="Columna1112"/>
    <tableColumn id="17497" xr3:uid="{5013F4F8-DC1C-476E-A4A6-6FCAE7BF11C5}" name="Columna1113"/>
    <tableColumn id="17498" xr3:uid="{B7A34103-8362-45D1-827D-A8A1B50962BD}" name="Columna1114"/>
    <tableColumn id="17499" xr3:uid="{DE7CB7C2-8415-44E2-8898-5033B4F1D562}" name="Columna1115"/>
    <tableColumn id="17500" xr3:uid="{862189B2-826A-4E11-8B62-38BF83A7A377}" name="Columna1116"/>
    <tableColumn id="17501" xr3:uid="{9F941A7A-6A36-4EFF-8E9C-63CC7DABCBE1}" name="Columna1117"/>
    <tableColumn id="17502" xr3:uid="{1FC16FC5-E29F-413A-8CE0-F2BC715F639D}" name="Columna1118"/>
    <tableColumn id="17503" xr3:uid="{483A7AD7-1C4C-4510-8AAD-FC7661A9E223}" name="Columna1119"/>
    <tableColumn id="17504" xr3:uid="{0746E670-8E67-44BB-826A-4BDD9E9F9C11}" name="Columna1120"/>
    <tableColumn id="17505" xr3:uid="{0F418422-7380-4769-B344-C835E3747290}" name="Columna1121"/>
    <tableColumn id="17506" xr3:uid="{E1EEEF34-7857-4DA0-B817-19FAA158243D}" name="Columna1122"/>
    <tableColumn id="17507" xr3:uid="{E6258A38-6BE4-4F55-A9F9-1AE66555D02A}" name="Columna1123"/>
    <tableColumn id="17508" xr3:uid="{D07BD298-08D1-470C-A359-AE970FE4624B}" name="Columna1124"/>
    <tableColumn id="17509" xr3:uid="{65385A56-E3A9-4F27-ACCE-FBFEECC1AACE}" name="Columna1125"/>
    <tableColumn id="17510" xr3:uid="{18B4F630-6955-42AE-9EB1-AB1D7D3442FF}" name="Columna1126"/>
    <tableColumn id="17511" xr3:uid="{94FAD710-8DE6-448A-9B64-B2BDEFE77405}" name="Columna1127"/>
    <tableColumn id="17512" xr3:uid="{B0AA3940-5D61-4CE1-A01D-49990ECABC5E}" name="Columna1128"/>
    <tableColumn id="17513" xr3:uid="{09A45064-C9C9-4C05-A266-4A89942CAB7B}" name="Columna1129"/>
    <tableColumn id="17514" xr3:uid="{8F5A6F95-44DB-4196-8D33-3F438627026B}" name="Columna1130"/>
    <tableColumn id="17515" xr3:uid="{07CA9A88-B871-4BE4-844E-53AD7A34C0CC}" name="Columna1131"/>
    <tableColumn id="17516" xr3:uid="{C4B2647A-0A70-45CD-9B2E-CB755D4B95DE}" name="Columna1132"/>
    <tableColumn id="17517" xr3:uid="{F9F92135-2BAD-495F-87D4-F561A28ACBF7}" name="Columna1133"/>
    <tableColumn id="17518" xr3:uid="{67B0CA2C-6119-43EE-ADA2-16FC50B971DD}" name="Columna1134"/>
    <tableColumn id="17519" xr3:uid="{91EFCBCC-60B7-45C7-9DA2-9945046BBA5A}" name="Columna1135"/>
    <tableColumn id="17520" xr3:uid="{53BF63FA-59EF-4829-97F6-96D9B4095D66}" name="Columna1136"/>
    <tableColumn id="17521" xr3:uid="{DD23D34E-1097-4CDB-A0D6-035F941DE3F2}" name="Columna1137"/>
    <tableColumn id="17522" xr3:uid="{46FE3884-F8DD-4D58-A015-42BFA9B9DD68}" name="Columna1138"/>
    <tableColumn id="17523" xr3:uid="{BAC610D7-8988-4C88-9C90-CBECC2D2D1B7}" name="Columna1139"/>
    <tableColumn id="17524" xr3:uid="{5B05747D-1766-4CC1-9D37-BA4023E80DB4}" name="Columna1140"/>
    <tableColumn id="17525" xr3:uid="{19F83ED2-2619-46AF-9EA7-FB2E1D2D87CD}" name="Columna1141"/>
    <tableColumn id="17526" xr3:uid="{6F33E9F0-2940-4A82-BA30-EF8EA258FCAB}" name="Columna1142"/>
    <tableColumn id="17527" xr3:uid="{8741E18D-8509-4CB5-A035-1D344B54563F}" name="Columna1143"/>
    <tableColumn id="17528" xr3:uid="{AD475CBC-A0C5-4683-915A-CB7BD6FD2FF2}" name="Columna1144"/>
    <tableColumn id="17529" xr3:uid="{DBEC5979-292D-4D62-910C-9D8C67AE4FAD}" name="Columna1145"/>
    <tableColumn id="17530" xr3:uid="{7DDF007E-99CF-4C99-BB5B-384943BECF98}" name="Columna1146"/>
    <tableColumn id="17531" xr3:uid="{A5DA5FB9-96A0-4F92-9A17-19CD8D5258FE}" name="Columna1147"/>
    <tableColumn id="17532" xr3:uid="{01860F98-1A8D-47EF-9362-E8AB7EF79F02}" name="Columna1148"/>
    <tableColumn id="17533" xr3:uid="{AEFF9E44-9CA9-433E-AE8C-FBE207890C83}" name="Columna1149"/>
    <tableColumn id="17534" xr3:uid="{4B93661F-B20F-4CF2-A3DC-507289B57D77}" name="Columna1150"/>
    <tableColumn id="17535" xr3:uid="{7974571D-4BAA-4107-87E4-E5C868553AB0}" name="Columna1151"/>
    <tableColumn id="17536" xr3:uid="{4F95AED1-25D6-4E2D-BC89-8A3687ECDD4A}" name="Columna1152"/>
    <tableColumn id="17537" xr3:uid="{17BB1256-94A4-4F2A-A8D7-5800A616F431}" name="Columna1153"/>
    <tableColumn id="17538" xr3:uid="{ABF7008D-DD0B-462A-A1C8-8374049741C6}" name="Columna1154"/>
    <tableColumn id="17539" xr3:uid="{A917C621-F2C0-403F-940A-1AE5844EA5B0}" name="Columna1155"/>
    <tableColumn id="17540" xr3:uid="{AD29A642-1076-4BB2-B9B6-9B0DD4E12889}" name="Columna1156"/>
    <tableColumn id="17541" xr3:uid="{18091D1B-0AFD-4C23-B72D-91D0CBBE44EA}" name="Columna1157"/>
    <tableColumn id="17542" xr3:uid="{4B24A903-2DF5-4FC7-878E-44880A2DB965}" name="Columna1158"/>
    <tableColumn id="17543" xr3:uid="{85F6E890-3392-478B-ADB8-209FF97B50BC}" name="Columna1159"/>
    <tableColumn id="17544" xr3:uid="{111A38D9-7130-44AC-892A-26A3091A0BF0}" name="Columna1160"/>
    <tableColumn id="17545" xr3:uid="{B52D67C1-539D-4356-BB95-C5C05E73F815}" name="Columna1161"/>
    <tableColumn id="17546" xr3:uid="{76096D15-C856-41F7-8522-098567892AED}" name="Columna1162"/>
    <tableColumn id="17547" xr3:uid="{0B12CE78-DB4A-4A44-91F7-84BAD0FEC870}" name="Columna1163"/>
    <tableColumn id="17548" xr3:uid="{B28B9089-CC43-4FCA-BDA6-442149828ED5}" name="Columna1164"/>
    <tableColumn id="17549" xr3:uid="{E097B6BC-1B00-4C23-880E-B3DA41E6D5F7}" name="Columna1165"/>
    <tableColumn id="17550" xr3:uid="{80E10D09-3579-4E86-AA71-D0E1B87473EB}" name="Columna1166"/>
    <tableColumn id="17551" xr3:uid="{C375A9C8-E43A-492C-B2FF-CCB1B0AF2AC5}" name="Columna1167"/>
    <tableColumn id="17552" xr3:uid="{80D93812-88DF-41C7-8E8F-8BB0CFD9BA34}" name="Columna1168"/>
    <tableColumn id="17553" xr3:uid="{204BD9B1-6D09-46B7-ABED-BC54F37A1B8C}" name="Columna1169"/>
    <tableColumn id="17554" xr3:uid="{CC695E8A-B8B4-43DC-9A4F-05F04E28420D}" name="Columna1170"/>
    <tableColumn id="17555" xr3:uid="{25AF9967-0C77-4822-A60E-2CD98E92D528}" name="Columna1171"/>
    <tableColumn id="17556" xr3:uid="{51113F50-6202-4DCD-AB26-0CED52610B49}" name="Columna1172"/>
    <tableColumn id="17557" xr3:uid="{7618CBC8-57E7-413B-9D12-F7ED2B1131AE}" name="Columna1173"/>
    <tableColumn id="17558" xr3:uid="{BC65F740-E11C-41DE-A9FC-D8F42D1B7C98}" name="Columna1174"/>
    <tableColumn id="17559" xr3:uid="{6FDD33DC-7217-46E7-A2DE-1652CE9DD473}" name="Columna1175"/>
    <tableColumn id="17560" xr3:uid="{5495F2F0-9923-498C-9BAD-D8EE40FC26A3}" name="Columna1176"/>
    <tableColumn id="17561" xr3:uid="{18541676-D6AF-4ECA-887A-3E63F6DB016B}" name="Columna1177"/>
    <tableColumn id="17562" xr3:uid="{7B405A17-E185-4105-BD3F-02675B4CA536}" name="Columna1178"/>
    <tableColumn id="17563" xr3:uid="{43ECDA03-EBEF-4F93-BFB1-33A5C541C7A3}" name="Columna1179"/>
    <tableColumn id="17564" xr3:uid="{1572F41D-86F8-4DD3-B5B5-48D86A851ED3}" name="Columna1180"/>
    <tableColumn id="17565" xr3:uid="{709C95A5-C05C-4F49-B908-7F48E32497CF}" name="Columna1181"/>
    <tableColumn id="17566" xr3:uid="{10093994-5818-432F-9F45-98EA84E31DAD}" name="Columna1182"/>
    <tableColumn id="17567" xr3:uid="{58185D43-7161-480E-9DB6-DAC090EB6AE9}" name="Columna1183"/>
    <tableColumn id="17568" xr3:uid="{2512A0D6-D943-4AAB-92A8-011F497C372D}" name="Columna1184"/>
    <tableColumn id="17569" xr3:uid="{014429BE-6521-4FEF-B97E-A18B6247B310}" name="Columna1185"/>
    <tableColumn id="17570" xr3:uid="{E4DF558B-C90A-467A-A972-5AC5FE2D55AC}" name="Columna1186"/>
    <tableColumn id="17571" xr3:uid="{03027A4E-9533-4C04-9CA7-B21EDFA2116A}" name="Columna1187"/>
    <tableColumn id="17572" xr3:uid="{E4DDE13F-1B24-41D9-B6BC-34A58DEEACC6}" name="Columna1188"/>
    <tableColumn id="17573" xr3:uid="{36BCD288-29E2-40C0-B4C3-C803ED03C26F}" name="Columna1189"/>
    <tableColumn id="17574" xr3:uid="{95909C91-5211-4873-9558-D7B44E6DDB9B}" name="Columna1190"/>
    <tableColumn id="17575" xr3:uid="{EAA8E524-1A8D-4185-A8E2-C97D2BA84B89}" name="Columna1191"/>
    <tableColumn id="17576" xr3:uid="{AE438734-CA7C-4587-A354-C07B5AA00E5A}" name="Columna1192"/>
    <tableColumn id="17577" xr3:uid="{439615A9-B95B-48F3-80D4-FE7A2B2F2058}" name="Columna1193"/>
    <tableColumn id="17578" xr3:uid="{EF08DB6A-2154-4E75-939C-D9EAF1B50767}" name="Columna1194"/>
    <tableColumn id="17579" xr3:uid="{BF23E1ED-C0D2-4841-A383-005B5F3E8380}" name="Columna1195"/>
    <tableColumn id="17580" xr3:uid="{C10EA4D5-C4B9-48B4-A15D-DCD69E326043}" name="Columna1196"/>
    <tableColumn id="17581" xr3:uid="{1F05D00E-2C19-4BDB-AF1D-CCC2B11ACF4B}" name="Columna1197"/>
    <tableColumn id="17582" xr3:uid="{23937E3D-DFC9-49F1-ABCD-3ED076FE5C21}" name="Columna1198"/>
    <tableColumn id="17583" xr3:uid="{1D8EBFCB-CE8D-488C-A4F2-3898904AA545}" name="Columna1199"/>
    <tableColumn id="17584" xr3:uid="{F2B39E68-5F23-4A09-AE31-BBD726F45A42}" name="Columna1200"/>
    <tableColumn id="17585" xr3:uid="{6F4D65FF-DB6F-49E9-874C-C2B282A0BA83}" name="Columna1201"/>
    <tableColumn id="17586" xr3:uid="{B8D2F042-BA7D-49CD-A737-1889F80A4628}" name="Columna1202"/>
    <tableColumn id="17587" xr3:uid="{5E4A0B61-AE0A-4A47-8888-BD16F761F060}" name="Columna1203"/>
    <tableColumn id="17588" xr3:uid="{D6F40786-441A-4027-A0F0-D0C09E29C82C}" name="Columna1204"/>
    <tableColumn id="17589" xr3:uid="{B2E14052-405B-4CC9-9E57-60103F10EA21}" name="Columna1205"/>
    <tableColumn id="17590" xr3:uid="{10D9D373-63CF-452C-87CB-B0F56DB7EDA3}" name="Columna1206"/>
    <tableColumn id="17591" xr3:uid="{9DFA1883-9AC4-4F2D-BFE6-31D9D59AF8D7}" name="Columna1207"/>
    <tableColumn id="17592" xr3:uid="{64A20A5D-BA75-4F61-86B0-A197E696CFFA}" name="Columna1208"/>
    <tableColumn id="17593" xr3:uid="{D1F621B1-C926-4FDE-BDFF-6A8024CE2B02}" name="Columna1209"/>
    <tableColumn id="17594" xr3:uid="{EBB796F2-67C7-4B36-9B3C-F21C1C72353A}" name="Columna1210"/>
    <tableColumn id="17595" xr3:uid="{AF6A7E75-4B84-470C-853A-1604D6D1B3C2}" name="Columna1211"/>
    <tableColumn id="17596" xr3:uid="{E31F3C17-755B-472C-8184-310E34325466}" name="Columna1212"/>
    <tableColumn id="17597" xr3:uid="{60DFE27C-007B-4CD5-94D6-E3CC2DF10196}" name="Columna1213"/>
    <tableColumn id="17598" xr3:uid="{CD0579AB-EB30-4B92-9E25-4E54FC9C5D06}" name="Columna1214"/>
    <tableColumn id="17599" xr3:uid="{0F5A3640-4858-4FF5-A705-87F19D5DD049}" name="Columna1215"/>
    <tableColumn id="17600" xr3:uid="{AE94D55A-62A8-4CCB-8F9B-175085B15CC1}" name="Columna1216"/>
    <tableColumn id="17601" xr3:uid="{775C6DDB-2043-43A5-9A75-8EDEE1F32F3F}" name="Columna1217"/>
    <tableColumn id="17602" xr3:uid="{7AB706E4-1398-4744-86A7-399A3E706D7C}" name="Columna1218"/>
    <tableColumn id="17603" xr3:uid="{33AC2E61-C961-44CA-8125-71E2836A13FC}" name="Columna1219"/>
    <tableColumn id="17604" xr3:uid="{8D0AA1D1-5199-42A5-B302-44299A3BB0AB}" name="Columna1220"/>
    <tableColumn id="17605" xr3:uid="{B1F611E6-9F82-45D7-99C1-5AD859863931}" name="Columna1221"/>
    <tableColumn id="17606" xr3:uid="{99746BD9-6715-4AA5-BDEC-38ECF27FA5D2}" name="Columna1222"/>
    <tableColumn id="17607" xr3:uid="{FFDA59AF-E7C1-40E8-A8F4-B5EF0A3DF22B}" name="Columna1223"/>
    <tableColumn id="17608" xr3:uid="{AA8C4A13-875F-4F6A-8BE7-AD5C186923E2}" name="Columna1224"/>
    <tableColumn id="17609" xr3:uid="{C9199F34-9178-4111-AFEE-4D5A4B2DC3B8}" name="Columna1225"/>
    <tableColumn id="17610" xr3:uid="{5A34DD39-0621-4291-9C57-846C4DE92281}" name="Columna1226"/>
    <tableColumn id="17611" xr3:uid="{B46E83EE-1C1C-4F23-8E42-DEC401642E02}" name="Columna1227"/>
    <tableColumn id="17612" xr3:uid="{61808FC6-88D3-4756-AFD6-59AAA1038A62}" name="Columna1228"/>
    <tableColumn id="17613" xr3:uid="{B1F0DF20-088F-487F-93B5-8838EF0FE4E9}" name="Columna1229"/>
    <tableColumn id="17614" xr3:uid="{EE914305-AABA-437F-9EFF-A57862D44B37}" name="Columna1230"/>
    <tableColumn id="17615" xr3:uid="{9BB25D63-4802-466A-99E4-80FD103DF187}" name="Columna1231"/>
    <tableColumn id="17616" xr3:uid="{3CE25D43-3372-4D7C-B555-AF975C435017}" name="Columna1232"/>
    <tableColumn id="17617" xr3:uid="{098085F9-A9F8-48B6-9657-CB8DF785733D}" name="Columna1233"/>
    <tableColumn id="17618" xr3:uid="{EE48AA42-0E08-4C53-895C-4D28E2D7E175}" name="Columna1234"/>
    <tableColumn id="17619" xr3:uid="{C7FF9765-8F43-40B3-9D54-86A502CE333C}" name="Columna1235"/>
    <tableColumn id="17620" xr3:uid="{5C3FA5D9-4647-4E37-8A44-1F3DFED367DA}" name="Columna1236"/>
    <tableColumn id="17621" xr3:uid="{E8DF1E26-B764-4C9B-B31D-13BAB2C4B088}" name="Columna1237"/>
    <tableColumn id="17622" xr3:uid="{67ECA78A-C335-4EDF-8F20-9F5A9E5CFAD4}" name="Columna1238"/>
    <tableColumn id="17623" xr3:uid="{611F808E-7399-44D9-933C-FA5A49513672}" name="Columna1239"/>
    <tableColumn id="17624" xr3:uid="{725B2441-71F3-443C-AC7C-26DF7A1321EF}" name="Columna1240"/>
    <tableColumn id="17625" xr3:uid="{5FFF5CA3-8D52-4E58-86CF-5BB2D79602F6}" name="Columna1241"/>
    <tableColumn id="17626" xr3:uid="{0347896A-BE3E-4153-B89E-B9E79D2DE890}" name="Columna1242"/>
    <tableColumn id="17627" xr3:uid="{1F5C815D-DC8B-4033-82EB-B2BF7D493925}" name="Columna1243"/>
    <tableColumn id="17628" xr3:uid="{A0E99C81-4A21-4825-AE71-70C317AD539E}" name="Columna1244"/>
    <tableColumn id="17629" xr3:uid="{2E61844C-EB90-4063-A164-AC35D40F5C4A}" name="Columna1245"/>
    <tableColumn id="17630" xr3:uid="{9683503B-D7F2-4ABB-9951-CFFBA650476B}" name="Columna1246"/>
    <tableColumn id="17631" xr3:uid="{213B05DD-3E92-4429-A9BD-4C50A5FAB318}" name="Columna1247"/>
    <tableColumn id="17632" xr3:uid="{BADBE357-AC78-46D7-8722-764F5E79AD9B}" name="Columna1248"/>
    <tableColumn id="17633" xr3:uid="{CA43548E-EDA6-477C-9046-12D8E5958920}" name="Columna1249"/>
    <tableColumn id="17634" xr3:uid="{5763EB73-4DFC-4B47-B2A8-858275D7DA8F}" name="Columna1250"/>
    <tableColumn id="17635" xr3:uid="{370BCF18-017C-4F5F-94B8-947A3D7D7C45}" name="Columna1251"/>
    <tableColumn id="17636" xr3:uid="{6520FFBD-5628-4669-A516-720DCAFF0658}" name="Columna1252"/>
    <tableColumn id="17637" xr3:uid="{16A2EDCC-3D63-4A3C-B2DE-32B9F2508A32}" name="Columna1253"/>
    <tableColumn id="17638" xr3:uid="{616FDC45-6C32-4C1F-B99F-A129D3E91FA9}" name="Columna1254"/>
    <tableColumn id="17639" xr3:uid="{D14065C9-FA89-4E75-BDA5-215730DDC02F}" name="Columna1255"/>
    <tableColumn id="17640" xr3:uid="{69E723F8-DD50-4307-850C-4F2005847369}" name="Columna1256"/>
    <tableColumn id="17641" xr3:uid="{6202C26A-BB01-468F-A10B-9EF82475A801}" name="Columna1257"/>
    <tableColumn id="17642" xr3:uid="{1B208BF3-F595-497B-81BC-EB46071C642A}" name="Columna1258"/>
    <tableColumn id="17643" xr3:uid="{2C7D451D-2E70-4FD6-AE90-8E0A3C3F9C1D}" name="Columna1259"/>
    <tableColumn id="17644" xr3:uid="{63A78784-BDE5-4D49-A154-7E66A99F8314}" name="Columna1260"/>
    <tableColumn id="17645" xr3:uid="{708FB5E8-E4FD-4E87-B7C2-18AA1CBB18A5}" name="Columna1261"/>
    <tableColumn id="17646" xr3:uid="{E802BEE6-A37A-497F-B5A1-72D46837C7BB}" name="Columna1262"/>
    <tableColumn id="17647" xr3:uid="{922106A2-7D7B-4F4B-A134-2980BFAA3CAA}" name="Columna1263"/>
    <tableColumn id="17648" xr3:uid="{23EA61B2-D310-4E88-875F-FF8C8C91AA96}" name="Columna1264"/>
    <tableColumn id="17649" xr3:uid="{C94AD1F6-802B-4B56-9E50-ECCA7259429F}" name="Columna1265"/>
    <tableColumn id="17650" xr3:uid="{FA9ADCCD-F5EE-4695-9D8C-70A0BB46B30B}" name="Columna1266"/>
    <tableColumn id="17651" xr3:uid="{3DB6B6E8-473C-4DDC-872E-5B177D6456DC}" name="Columna1267"/>
    <tableColumn id="17652" xr3:uid="{08386EE5-303B-4EB2-B2BD-610D82F357E0}" name="Columna1268"/>
    <tableColumn id="17653" xr3:uid="{B6545E2D-751C-4C86-B71D-9D5FA6CC2343}" name="Columna1269"/>
    <tableColumn id="17654" xr3:uid="{0E526DD9-6A34-4BC3-A276-627549F5658D}" name="Columna1270"/>
    <tableColumn id="17655" xr3:uid="{C8672873-647E-4E96-8765-8C802C59D4A2}" name="Columna1271"/>
    <tableColumn id="17656" xr3:uid="{9F9D2D49-68C2-4A23-9CA3-982060B01BA2}" name="Columna1272"/>
    <tableColumn id="17657" xr3:uid="{018024ED-B36F-4D8D-A8E3-57BB368AE87D}" name="Columna1273"/>
    <tableColumn id="17658" xr3:uid="{B335AB8C-6F9E-4893-BECB-056490583928}" name="Columna1274"/>
    <tableColumn id="17659" xr3:uid="{52C447BC-30EC-4C85-8A8A-4B9DC4BAA317}" name="Columna1275"/>
    <tableColumn id="17660" xr3:uid="{5BA66923-19CE-4CC1-8A7B-8F4BBB03B0F1}" name="Columna1276"/>
    <tableColumn id="17661" xr3:uid="{03C64697-FF24-4C1D-8E60-98DBF181811D}" name="Columna1277"/>
    <tableColumn id="17662" xr3:uid="{70940DA7-F35D-4746-AF56-99F8CBC395DA}" name="Columna1278"/>
    <tableColumn id="17663" xr3:uid="{650A425E-E3F7-4319-9A28-611B617A38F0}" name="Columna1279"/>
    <tableColumn id="17664" xr3:uid="{AEC05E0E-4134-4FCA-B19F-298EFE3686BB}" name="Columna1280"/>
    <tableColumn id="17665" xr3:uid="{CC1E2137-2422-4530-AE14-27547F8C6121}" name="Columna1281"/>
    <tableColumn id="17666" xr3:uid="{60DD95BC-8B5B-4A16-9E8B-BDEBCD7B6653}" name="Columna1282"/>
    <tableColumn id="17667" xr3:uid="{765407BE-047D-4FDB-BA1C-4E7DCD385B2A}" name="Columna1283"/>
    <tableColumn id="17668" xr3:uid="{145BE191-E43F-4D86-8AC0-67710F0E1C32}" name="Columna1284"/>
    <tableColumn id="17669" xr3:uid="{40C8E9C7-B4A5-4602-BF0C-649DFAF6B8BD}" name="Columna1285"/>
    <tableColumn id="17670" xr3:uid="{4AE996B6-D024-4161-BA53-360F31AE186D}" name="Columna1286"/>
    <tableColumn id="17671" xr3:uid="{A971C421-DE1F-4E70-9040-69D4703F8BB0}" name="Columna1287"/>
    <tableColumn id="17672" xr3:uid="{DC5D9B79-5183-4D46-8184-8DCAA785376D}" name="Columna1288"/>
    <tableColumn id="17673" xr3:uid="{ABFBBD02-E5F5-4350-A7EB-837C74D79584}" name="Columna1289"/>
    <tableColumn id="17674" xr3:uid="{1B89477B-ABC2-459C-BDE9-FC7234336209}" name="Columna1290"/>
    <tableColumn id="17675" xr3:uid="{80E128EE-AE50-40F1-A7E3-F8D8A1B59055}" name="Columna1291"/>
    <tableColumn id="17676" xr3:uid="{3ED0DD5E-6644-4113-91D2-1FF4DEC90324}" name="Columna1292"/>
    <tableColumn id="17677" xr3:uid="{C08BC5DE-0B12-4441-9376-6B01ED578F7A}" name="Columna1293"/>
    <tableColumn id="17678" xr3:uid="{F8436A72-F776-4EA4-AC96-BDAEF6EDA3D4}" name="Columna1294"/>
    <tableColumn id="17679" xr3:uid="{F2699EC4-E7C6-4E5C-A535-F7FB760345C0}" name="Columna1295"/>
    <tableColumn id="17680" xr3:uid="{C7419937-7A56-4D22-AEE0-6CF966B34262}" name="Columna1296"/>
    <tableColumn id="17681" xr3:uid="{959E809E-0499-406E-AB70-AD45910D2E92}" name="Columna1297"/>
    <tableColumn id="17682" xr3:uid="{4E15A648-F4AD-401E-9ACD-E15118E13D21}" name="Columna1298"/>
    <tableColumn id="17683" xr3:uid="{72ABF529-6D5B-4124-8145-5082320C62EA}" name="Columna1299"/>
    <tableColumn id="17684" xr3:uid="{3F427B77-CAB3-44C0-A1E6-51D760AC5537}" name="Columna1300"/>
    <tableColumn id="17685" xr3:uid="{1D0AC158-D0F5-47CB-9119-1E648EFAED2C}" name="Columna1301"/>
    <tableColumn id="17686" xr3:uid="{3346F439-9702-4AC5-9A9D-6A17DEEC4ADE}" name="Columna1302"/>
    <tableColumn id="17687" xr3:uid="{399F231C-3EF0-4C10-841C-0C730B79EF36}" name="Columna1303"/>
    <tableColumn id="17688" xr3:uid="{655520BE-3058-4EF5-8B1C-CAA51180177D}" name="Columna1304"/>
    <tableColumn id="17689" xr3:uid="{5ED58806-7F03-413A-B8CE-0EFF787C8187}" name="Columna1305"/>
    <tableColumn id="17690" xr3:uid="{CF87E08F-66D6-47B8-B45D-B12E2F720DC5}" name="Columna1306"/>
    <tableColumn id="17691" xr3:uid="{DDC78AA1-CE34-4162-BAEE-E694E26D8F1E}" name="Columna1307"/>
    <tableColumn id="17692" xr3:uid="{27BB2817-090F-4C8D-AAB5-3069592FD52D}" name="Columna1308"/>
    <tableColumn id="17693" xr3:uid="{C647CFBA-4AB0-43AE-B361-365739DFCE69}" name="Columna1309"/>
    <tableColumn id="17694" xr3:uid="{C8ABA912-0252-4BBE-B6FE-8E637F43F829}" name="Columna1310"/>
    <tableColumn id="17695" xr3:uid="{22CE2B00-0A8E-4B86-A0D2-331B93E9D6C6}" name="Columna1311"/>
    <tableColumn id="17696" xr3:uid="{A58FDFE6-AE8C-4EE9-8105-C3AD041B40AE}" name="Columna1312"/>
    <tableColumn id="17697" xr3:uid="{C673B8F9-5F9B-49B4-B688-A7B53C48D4F3}" name="Columna1313"/>
    <tableColumn id="17698" xr3:uid="{0E6AD5F0-A8CF-41D1-912F-15A0BDD52F0A}" name="Columna1314"/>
    <tableColumn id="17699" xr3:uid="{B0D6BF0B-4C66-4BA1-A733-7A44D64384AD}" name="Columna1315"/>
    <tableColumn id="17700" xr3:uid="{E6E03657-8009-4F67-B05B-A560625B0F66}" name="Columna1316"/>
    <tableColumn id="17701" xr3:uid="{32335515-C8C5-41C8-B371-164C46A46E55}" name="Columna1317"/>
    <tableColumn id="17702" xr3:uid="{D6894E0B-5964-472A-A0ED-92AB4455E044}" name="Columna1318"/>
    <tableColumn id="17703" xr3:uid="{04698225-2EC9-4A71-A7FF-FE4CE524CBDF}" name="Columna1319"/>
    <tableColumn id="17704" xr3:uid="{075372D8-DCF7-465D-98C5-B37354382E07}" name="Columna1320"/>
    <tableColumn id="17705" xr3:uid="{6E577C66-A095-4B6B-BB01-A709F3272B65}" name="Columna1321"/>
    <tableColumn id="17706" xr3:uid="{AAE47ED6-5716-4E56-BA73-92FAF7C7E938}" name="Columna1322"/>
    <tableColumn id="17707" xr3:uid="{BA2294FA-8671-45A9-A696-F11A931A673E}" name="Columna1323"/>
    <tableColumn id="17708" xr3:uid="{77A00498-6CFB-4DF3-A975-0C45D0C477B3}" name="Columna1324"/>
    <tableColumn id="17709" xr3:uid="{60778457-F695-49DA-AB4F-ADF4EB120129}" name="Columna1325"/>
    <tableColumn id="17710" xr3:uid="{8EE3AB04-2CA0-450C-9848-596C740C11C8}" name="Columna1326"/>
    <tableColumn id="17711" xr3:uid="{C6607FBF-80E7-469F-82A1-709A90DDE89D}" name="Columna1327"/>
    <tableColumn id="17712" xr3:uid="{48D7FCF9-A4F2-44CC-A3FA-DEF77BDBDA27}" name="Columna1328"/>
    <tableColumn id="17713" xr3:uid="{44D4AFB1-4146-478E-B0CD-970A2FCD0BFF}" name="Columna1329"/>
    <tableColumn id="17714" xr3:uid="{0F9974F6-6DDE-455D-A63E-6B6ED0D30486}" name="Columna1330"/>
    <tableColumn id="17715" xr3:uid="{3B1C257E-52C9-43EA-886D-2841BE9E394D}" name="Columna1331"/>
    <tableColumn id="17716" xr3:uid="{2CA7F75B-4D0F-4F28-91AD-E8BE9D3FCABE}" name="Columna1332"/>
    <tableColumn id="17717" xr3:uid="{4709A1B5-A4CC-4E9B-B547-B1E266A2FC60}" name="Columna1333"/>
    <tableColumn id="17718" xr3:uid="{2A37A456-BA7A-4E83-BDEB-F2895D1E5000}" name="Columna1334"/>
    <tableColumn id="17719" xr3:uid="{40BD5B8B-35F3-4764-9E8D-C80A59565F62}" name="Columna1335"/>
    <tableColumn id="17720" xr3:uid="{5915C719-344B-4557-8091-DC2456A7FD10}" name="Columna1336"/>
    <tableColumn id="17721" xr3:uid="{3DD65CB3-7818-42F8-87DF-31506800A8C8}" name="Columna1337"/>
    <tableColumn id="17722" xr3:uid="{3E912BD9-A219-46C1-9484-13A3E3B2EE8F}" name="Columna1338"/>
    <tableColumn id="17723" xr3:uid="{44E4E486-1803-4203-99AC-2236061EC548}" name="Columna1339"/>
    <tableColumn id="17724" xr3:uid="{7BAB50EF-2102-4B6E-AB4A-123C47A8418F}" name="Columna1340"/>
    <tableColumn id="17725" xr3:uid="{52200797-46AA-406C-81FE-55919E2BC55B}" name="Columna1341"/>
    <tableColumn id="17726" xr3:uid="{EC00A3C7-0BEA-404E-B118-91E7ED992CAE}" name="Columna1342"/>
    <tableColumn id="17727" xr3:uid="{948F34E5-D209-4CBA-9683-B1F4018F724F}" name="Columna1343"/>
    <tableColumn id="17728" xr3:uid="{70FF41B2-F97F-416B-A5C1-A04EA5D9A51D}" name="Columna1344"/>
    <tableColumn id="17729" xr3:uid="{E7DB1AFF-4E0E-4753-B6D9-87DBDFB9D73C}" name="Columna1345"/>
    <tableColumn id="17730" xr3:uid="{33734215-A676-4F96-822D-65D9A3D689E4}" name="Columna1346"/>
    <tableColumn id="17731" xr3:uid="{8D3B17F7-DCD9-4ECC-B1A1-25E83D6A7E16}" name="Columna1347"/>
    <tableColumn id="17732" xr3:uid="{9B10AAD6-238B-4CC4-A69D-938167385EA8}" name="Columna1348"/>
    <tableColumn id="17733" xr3:uid="{45BA00C7-5159-48D7-B84C-3C211A879624}" name="Columna1349"/>
    <tableColumn id="17734" xr3:uid="{D375235C-F8A2-4CF3-86A9-892D54BFCE65}" name="Columna1350"/>
    <tableColumn id="17735" xr3:uid="{06C9854B-9043-436E-A81E-46CFFAD95B87}" name="Columna1351"/>
    <tableColumn id="17736" xr3:uid="{AB51BA79-3D5F-44E2-9785-CAE55D2C5F3B}" name="Columna1352"/>
    <tableColumn id="17737" xr3:uid="{EBD41251-332D-4296-A21A-DA9A761E5362}" name="Columna1353"/>
    <tableColumn id="17738" xr3:uid="{6C32F481-25E3-4EE9-B44A-13D1FEA7CDA2}" name="Columna1354"/>
    <tableColumn id="17739" xr3:uid="{0A9A17B0-EE65-47CC-9367-EF2A1E684CEC}" name="Columna1355"/>
    <tableColumn id="17740" xr3:uid="{22198156-20CE-45C1-8ED1-FDFB601BE772}" name="Columna1356"/>
    <tableColumn id="17741" xr3:uid="{FA807654-D22C-43A8-A738-5EA1225BDED8}" name="Columna1357"/>
    <tableColumn id="17742" xr3:uid="{2E4B2231-80C8-44C6-9C9C-BDDFF072A27E}" name="Columna1358"/>
    <tableColumn id="17743" xr3:uid="{0F1BB761-E570-425D-B9B5-387BFCE2895F}" name="Columna1359"/>
    <tableColumn id="17744" xr3:uid="{92D43E8A-75C8-49F3-AFA2-0D93E513CB9C}" name="Columna1360"/>
    <tableColumn id="17745" xr3:uid="{8B6E4E19-C3F9-4D4B-BA25-C4DE237FD538}" name="Columna1361"/>
    <tableColumn id="17746" xr3:uid="{47AD052C-038F-4407-AB70-73B0F5011F25}" name="Columna1362"/>
    <tableColumn id="17747" xr3:uid="{7874F7AA-E4C0-46D3-8F36-78BDE046637F}" name="Columna1363"/>
    <tableColumn id="17748" xr3:uid="{261B35CC-0C11-41C0-BEDD-29CA4D8339B2}" name="Columna1364"/>
    <tableColumn id="17749" xr3:uid="{A86ECE6F-2335-41E2-91A8-8A89A8630AE5}" name="Columna1365"/>
    <tableColumn id="17750" xr3:uid="{668FC7BC-256B-4922-B3B6-616252855939}" name="Columna1366"/>
    <tableColumn id="17751" xr3:uid="{AC93B88D-9218-4970-AEA4-2A8D59D6F1CD}" name="Columna1367"/>
    <tableColumn id="17752" xr3:uid="{DA1AF389-FBA6-4D5F-827A-141618EF4008}" name="Columna1368"/>
    <tableColumn id="17753" xr3:uid="{5F5D8EEC-D969-4B88-8AF6-585A0C1C01FB}" name="Columna1369"/>
    <tableColumn id="17754" xr3:uid="{424FEBF7-71BD-479C-B084-F13930032338}" name="Columna1370"/>
    <tableColumn id="17755" xr3:uid="{C97DBA0D-50A3-4690-ABA7-8C34083917DB}" name="Columna1371"/>
    <tableColumn id="17756" xr3:uid="{00044CC1-FCC5-4B56-9A3F-3FA185B52D28}" name="Columna1372"/>
    <tableColumn id="17757" xr3:uid="{268E3E50-6433-4988-BA39-9DAD04409AA6}" name="Columna1373"/>
    <tableColumn id="17758" xr3:uid="{F06C5992-72DC-4E91-A038-F03823D2A2D3}" name="Columna1374"/>
    <tableColumn id="17759" xr3:uid="{0C6EA789-2C97-4B79-B877-A9D0C1D1C1BB}" name="Columna1375"/>
    <tableColumn id="17760" xr3:uid="{E8A93097-FD7E-4B74-8F8B-B23B5F4D5088}" name="Columna1376"/>
    <tableColumn id="17761" xr3:uid="{ECF51A8D-2161-488E-BB35-BC19F2F05E52}" name="Columna1377"/>
    <tableColumn id="17762" xr3:uid="{3B081009-0164-40F0-9130-C74FEC6A8070}" name="Columna1378"/>
    <tableColumn id="17763" xr3:uid="{978ACE2F-F256-4D18-8B16-AC0F81F2B318}" name="Columna1379"/>
    <tableColumn id="17764" xr3:uid="{D870CA1D-E568-43FC-A954-C40913ABDAC5}" name="Columna1380"/>
    <tableColumn id="17765" xr3:uid="{F0B4FDDA-98F1-4A90-8C05-2EFA0EA51D1B}" name="Columna1381"/>
    <tableColumn id="17766" xr3:uid="{DA8C7C08-4BCF-4D08-9DE9-0907B78D6128}" name="Columna1382"/>
    <tableColumn id="17767" xr3:uid="{A8922C35-C921-45B7-A402-C75AFE28F16D}" name="Columna1383"/>
    <tableColumn id="17768" xr3:uid="{9B832CA9-05F8-4FB5-91E1-D71675031722}" name="Columna1384"/>
    <tableColumn id="17769" xr3:uid="{7A93F7E2-2702-4545-AC2A-42025DAF3EF7}" name="Columna1385"/>
    <tableColumn id="17770" xr3:uid="{70AF0E08-7019-4F2E-A375-695B655FA5E2}" name="Columna1386"/>
    <tableColumn id="17771" xr3:uid="{CA447332-3978-4333-BF32-7555F4FE8D97}" name="Columna1387"/>
    <tableColumn id="17772" xr3:uid="{A255B112-97E3-445A-A488-A753A0A34740}" name="Columna1388"/>
    <tableColumn id="17773" xr3:uid="{0A3957F4-2FE5-49E0-BCC3-C0183BC06490}" name="Columna1389"/>
    <tableColumn id="17774" xr3:uid="{80848F90-B5ED-485B-8C70-A7428B3B2177}" name="Columna1390"/>
    <tableColumn id="17775" xr3:uid="{165D81AC-E147-42CE-97CB-CDE6BCF1D58A}" name="Columna1391"/>
    <tableColumn id="17776" xr3:uid="{33560922-57F4-4F3E-8104-0359E668CE3A}" name="Columna1392"/>
    <tableColumn id="17777" xr3:uid="{20EF8C98-6FE1-49D9-9432-82BAEE0CAE5D}" name="Columna1393"/>
    <tableColumn id="17778" xr3:uid="{AFFAAF16-DA9B-4C0C-A80B-65E5C6BF34A8}" name="Columna1394"/>
    <tableColumn id="17779" xr3:uid="{122E7F0E-E16F-43FF-B526-202CC52267C3}" name="Columna1395"/>
    <tableColumn id="17780" xr3:uid="{B074F162-C533-4155-9607-96BD9412FFB0}" name="Columna1396"/>
    <tableColumn id="17781" xr3:uid="{80631970-CEC9-4C76-A5C5-F1E29C72AD98}" name="Columna1397"/>
    <tableColumn id="17782" xr3:uid="{0FBF9229-1223-444D-88A7-3330CD84F178}" name="Columna1398"/>
    <tableColumn id="17783" xr3:uid="{9ACD2435-498B-4002-AF5D-C1E634FACA38}" name="Columna1399"/>
    <tableColumn id="17784" xr3:uid="{A34E272A-0ACF-4728-8AC9-518B3AB684EF}" name="Columna1400"/>
    <tableColumn id="17785" xr3:uid="{D191001A-F232-4898-8AFF-5B2D0719F5CC}" name="Columna1401"/>
    <tableColumn id="17786" xr3:uid="{909B9630-F160-45B3-8726-E708303E426A}" name="Columna1402"/>
    <tableColumn id="17787" xr3:uid="{E41576A9-C83E-4200-B988-C6EFFF965CE5}" name="Columna1403"/>
    <tableColumn id="17788" xr3:uid="{6D2624A7-6E47-4F79-8222-7137A02D0758}" name="Columna1404"/>
    <tableColumn id="17789" xr3:uid="{4B53D972-C4A4-4B83-AC8B-74E1BEB62F94}" name="Columna1405"/>
    <tableColumn id="17790" xr3:uid="{ED159BB9-4D81-4053-86AC-2C27002457E8}" name="Columna1406"/>
    <tableColumn id="17791" xr3:uid="{21581ADF-EB73-4C69-87B2-F522740DAF2C}" name="Columna1407"/>
    <tableColumn id="17792" xr3:uid="{DE96EBDB-203D-4BED-B722-F956093D4505}" name="Columna1408"/>
    <tableColumn id="17793" xr3:uid="{5E555172-29C2-4D75-8405-3630E906D609}" name="Columna1409"/>
    <tableColumn id="17794" xr3:uid="{35F87766-88BF-4DA3-8BB6-53005C44E6E6}" name="Columna1410"/>
    <tableColumn id="17795" xr3:uid="{6B189C60-0DFE-4436-9A81-98DBD2CFF6E2}" name="Columna1411"/>
    <tableColumn id="17796" xr3:uid="{93CA5B97-8BFD-4425-81D3-7D51BB160028}" name="Columna1412"/>
    <tableColumn id="17797" xr3:uid="{8792D630-3962-483B-BD5E-FB37EE014C01}" name="Columna1413"/>
    <tableColumn id="17798" xr3:uid="{2F8D9B0A-1FB9-4C2A-92A6-CAF217CB616A}" name="Columna1414"/>
    <tableColumn id="17799" xr3:uid="{52AA3E52-32C4-4075-8245-9E835ACC80D4}" name="Columna1415"/>
    <tableColumn id="17800" xr3:uid="{FC5F929C-A438-43F2-8740-994262B1FF69}" name="Columna1416"/>
    <tableColumn id="17801" xr3:uid="{849DBB3E-11E7-4259-B1C0-7E041FB59908}" name="Columna1417"/>
    <tableColumn id="17802" xr3:uid="{E1F13091-AF0E-4C1E-A0D0-D240F98098C6}" name="Columna1418"/>
    <tableColumn id="17803" xr3:uid="{0B889615-E513-4B31-A06D-4C9514276883}" name="Columna1419"/>
    <tableColumn id="17804" xr3:uid="{BB934798-8630-4B9D-A9F4-E466CCC3F606}" name="Columna1420"/>
    <tableColumn id="17805" xr3:uid="{F6DF93E5-49B1-4AA4-A481-3181D0CDFC39}" name="Columna1421"/>
    <tableColumn id="17806" xr3:uid="{2769CA1C-741E-4EBA-8F69-FB5F2480DFE7}" name="Columna1422"/>
    <tableColumn id="17807" xr3:uid="{03DE21A4-6E5D-4035-8C1A-EE059DCBE782}" name="Columna1423"/>
    <tableColumn id="17808" xr3:uid="{D29CDE00-D558-41A7-8F0B-CBEA8F677C92}" name="Columna1424"/>
    <tableColumn id="17809" xr3:uid="{E584C54E-CD86-408B-9B3B-8F37FC41F39D}" name="Columna1425"/>
    <tableColumn id="17810" xr3:uid="{1BB75E09-C338-4224-A493-29B974CF99EC}" name="Columna1426"/>
    <tableColumn id="17811" xr3:uid="{C185A9FE-4B2A-4161-8FFF-59227CC8B486}" name="Columna1427"/>
    <tableColumn id="17812" xr3:uid="{E9A6F282-FEB0-4790-9AC6-7F1A3E0DD060}" name="Columna1428"/>
    <tableColumn id="17813" xr3:uid="{BA220892-3057-41A3-A265-EB7DACD6DF27}" name="Columna1429"/>
    <tableColumn id="17814" xr3:uid="{D69139BD-931D-4632-988C-A1DFBCD08A5B}" name="Columna1430"/>
    <tableColumn id="17815" xr3:uid="{6C89BF27-29A5-44C8-B43B-CF36CED891B4}" name="Columna1431"/>
    <tableColumn id="17816" xr3:uid="{29A2D629-2F5A-4CC2-B6D1-DD37067B00EB}" name="Columna1432"/>
    <tableColumn id="17817" xr3:uid="{31FB5AC0-BE0E-4296-9986-B9883DA80609}" name="Columna1433"/>
    <tableColumn id="17818" xr3:uid="{AF72F824-0DC0-452E-8E5C-E248E86D2D40}" name="Columna1434"/>
    <tableColumn id="17819" xr3:uid="{368A7498-F269-453C-9954-6AFB94E09F58}" name="Columna1435"/>
    <tableColumn id="17820" xr3:uid="{56CA7DD3-2929-4646-8554-F6A5B068E51E}" name="Columna1436"/>
    <tableColumn id="17821" xr3:uid="{6CE2A626-2DCC-49F3-AFB6-EF1ACE54A754}" name="Columna1437"/>
    <tableColumn id="17822" xr3:uid="{EB874E21-F737-4FFF-BC94-7EBBB8267449}" name="Columna1438"/>
    <tableColumn id="17823" xr3:uid="{51F88B88-B317-4C8A-9AE4-7B9ABD7EE5FF}" name="Columna1439"/>
    <tableColumn id="17824" xr3:uid="{5E234562-2B08-4B1F-84A5-43B2A08BB2BF}" name="Columna1440"/>
    <tableColumn id="17825" xr3:uid="{DFFEDFF9-DECD-43AB-9FA4-9A5B1D0EB690}" name="Columna1441"/>
    <tableColumn id="17826" xr3:uid="{09AB0D6E-2F78-4DFF-B88E-AD75827FBC24}" name="Columna1442"/>
    <tableColumn id="17827" xr3:uid="{150EECBD-E64E-42B7-95C7-123E78AF2AC7}" name="Columna1443"/>
    <tableColumn id="17828" xr3:uid="{2E8C07C5-3E8E-42D8-AA1A-3835DC64F351}" name="Columna1444"/>
    <tableColumn id="17829" xr3:uid="{981538AB-FCAC-43E1-B8DF-BCE16CBA404C}" name="Columna1445"/>
    <tableColumn id="17830" xr3:uid="{C2E059F5-C5A3-478F-924D-5FBAE72306E4}" name="Columna1446"/>
    <tableColumn id="17831" xr3:uid="{5544DEA4-4667-4DD1-A2C4-24B4CDC77397}" name="Columna1447"/>
    <tableColumn id="17832" xr3:uid="{D8662B90-B0FB-4485-A566-A224F863176A}" name="Columna1448"/>
    <tableColumn id="17833" xr3:uid="{8010865F-F47E-4BD1-8AA8-8DA11F1092FF}" name="Columna1449"/>
    <tableColumn id="17834" xr3:uid="{0F894546-5954-40D6-938B-4BED890D2E16}" name="Columna1450"/>
    <tableColumn id="17835" xr3:uid="{E96CE69A-804E-4153-8E8E-898B277EDA68}" name="Columna1451"/>
    <tableColumn id="17836" xr3:uid="{386894A2-EEF8-4EE5-9665-A21372B83252}" name="Columna1452"/>
    <tableColumn id="17837" xr3:uid="{5DDE6220-EBEB-4239-B095-F280DA06A21D}" name="Columna1453"/>
    <tableColumn id="17838" xr3:uid="{6E8C86F0-0A35-452C-B117-06A4126342DC}" name="Columna1454"/>
    <tableColumn id="17839" xr3:uid="{96076689-B296-4582-9AAC-C00BDCB66B47}" name="Columna1455"/>
    <tableColumn id="17840" xr3:uid="{521935AD-6994-4AEB-906C-AA978AB5C16D}" name="Columna1456"/>
    <tableColumn id="17841" xr3:uid="{D4FE3469-A57C-4D70-AEB4-5361C9621326}" name="Columna1457"/>
    <tableColumn id="17842" xr3:uid="{396C6B8C-285C-4B5D-9A0A-B801CE32F4C2}" name="Columna1458"/>
    <tableColumn id="17843" xr3:uid="{B72FE3DC-1682-4467-8792-23DC8BFC81EA}" name="Columna1459"/>
    <tableColumn id="17844" xr3:uid="{5E4E9D7C-1CDA-41C8-85C6-9B562555DDC6}" name="Columna1460"/>
    <tableColumn id="17845" xr3:uid="{E2C09BB5-A4A2-4C25-8663-0F605857B36C}" name="Columna1461"/>
    <tableColumn id="17846" xr3:uid="{D03752E0-E14F-4826-9E8B-314096C831FD}" name="Columna1462"/>
    <tableColumn id="17847" xr3:uid="{4C6DE7AC-F02F-4BED-B4FF-66EA2B3FD70A}" name="Columna1463"/>
    <tableColumn id="17848" xr3:uid="{25441F96-6EB7-4A20-B970-B84A1A157C8C}" name="Columna1464"/>
    <tableColumn id="17849" xr3:uid="{65533F0C-1AD2-4A58-85EC-822644906607}" name="Columna1465"/>
    <tableColumn id="17850" xr3:uid="{3C41968B-1BF5-4C9A-8341-EE85C13BCBAF}" name="Columna1466"/>
    <tableColumn id="17851" xr3:uid="{09CF060E-8384-4DC2-AFAC-49B0215D9105}" name="Columna1467"/>
    <tableColumn id="17852" xr3:uid="{87F7E363-4DA3-4344-8A55-D7578FE3F339}" name="Columna1468"/>
    <tableColumn id="17853" xr3:uid="{58C82961-8443-4302-A923-EC94B876B02D}" name="Columna1469"/>
    <tableColumn id="17854" xr3:uid="{F38DB873-117C-4E21-AA8A-5981842F7CB6}" name="Columna1470"/>
    <tableColumn id="17855" xr3:uid="{4FAD1B4D-61CA-434E-9C23-EE2F1B9D2E16}" name="Columna1471"/>
    <tableColumn id="17856" xr3:uid="{8F21D6E4-332F-4480-8656-2755A3BEE7CE}" name="Columna1472"/>
    <tableColumn id="17857" xr3:uid="{DFC0A7D6-7A46-4394-9E31-7401A96A3F5A}" name="Columna1473"/>
    <tableColumn id="17858" xr3:uid="{A615B9F1-4644-4588-AC45-5F80907F2320}" name="Columna1474"/>
    <tableColumn id="17859" xr3:uid="{19679704-F467-4325-9460-511A0A226819}" name="Columna1475"/>
    <tableColumn id="17860" xr3:uid="{6013B12C-DBDC-40D2-99DF-860B4395F5DF}" name="Columna1476"/>
    <tableColumn id="17861" xr3:uid="{2D42802F-9160-4490-A87B-54868E653A96}" name="Columna1477"/>
    <tableColumn id="17862" xr3:uid="{7CD9BD18-AC7F-48AE-9A19-CC83B61AE333}" name="Columna1478"/>
    <tableColumn id="17863" xr3:uid="{EBC06AF2-3F76-4D2D-8943-DFC261007489}" name="Columna1479"/>
    <tableColumn id="17864" xr3:uid="{DD91E295-C2F2-45EC-B147-389097610837}" name="Columna1480"/>
    <tableColumn id="17865" xr3:uid="{B92F80ED-78BE-4871-917B-F66867DC9F9F}" name="Columna1481"/>
    <tableColumn id="17866" xr3:uid="{45008AE3-31B6-49C7-9DC2-CC5DDFB44744}" name="Columna1482"/>
    <tableColumn id="17867" xr3:uid="{A877B4E3-59D8-4F82-8581-F9166FC1DB46}" name="Columna1483"/>
    <tableColumn id="17868" xr3:uid="{B97E83FB-0BE3-4A5F-B4A0-F019B8D5B3F4}" name="Columna1484"/>
    <tableColumn id="17869" xr3:uid="{8A5CBA62-FF84-4400-8142-E7BD51620E6E}" name="Columna1485"/>
    <tableColumn id="17870" xr3:uid="{04D40458-8CE0-4B1C-AC44-61CBC22E7CBC}" name="Columna1486"/>
    <tableColumn id="17871" xr3:uid="{DF3116CE-E51A-4C3F-B874-D3999F02EF03}" name="Columna1487"/>
    <tableColumn id="17872" xr3:uid="{7E78CD8E-BAEA-46CD-8234-BA538019AB69}" name="Columna1488"/>
    <tableColumn id="17873" xr3:uid="{588175F9-CAFB-4927-A539-44377B386032}" name="Columna1489"/>
    <tableColumn id="17874" xr3:uid="{F0130025-B988-431D-8C6D-7F06008B90E5}" name="Columna1490"/>
    <tableColumn id="17875" xr3:uid="{3F0370B3-FCC6-422C-8256-B10699A13122}" name="Columna1491"/>
    <tableColumn id="17876" xr3:uid="{2F182A7F-CA02-4E76-BC90-3C4938124A11}" name="Columna1492"/>
    <tableColumn id="17877" xr3:uid="{7780DE16-EA44-4AF4-99F0-F5637AAE6519}" name="Columna1493"/>
    <tableColumn id="17878" xr3:uid="{29738C1B-AA87-4D90-8467-1A0D5935F453}" name="Columna1494"/>
    <tableColumn id="17879" xr3:uid="{C76D284C-FFA9-47CB-8507-3F8513BC8EE8}" name="Columna1495"/>
    <tableColumn id="17880" xr3:uid="{3BF7BB81-1872-4F46-AA1D-566168AA1535}" name="Columna1496"/>
    <tableColumn id="17881" xr3:uid="{DC4D4282-BBCB-4993-B39E-9EA1B963CA0F}" name="Columna1497"/>
    <tableColumn id="17882" xr3:uid="{05F8F72D-F624-4E9F-BD0B-7376F93D66C9}" name="Columna1498"/>
    <tableColumn id="17883" xr3:uid="{DDAEE3B9-9473-4908-ADA3-0D7C7E7171AD}" name="Columna1499"/>
    <tableColumn id="17884" xr3:uid="{676623BD-FFD2-4F30-98C7-9594B8067F60}" name="Columna1500"/>
    <tableColumn id="17885" xr3:uid="{D9CB14D8-1FAF-45C5-94C3-CA1376181B6B}" name="Columna1501"/>
    <tableColumn id="17886" xr3:uid="{F6CDC457-7270-4757-8461-A025A70FDC5A}" name="Columna1502"/>
    <tableColumn id="17887" xr3:uid="{145BE248-5A1A-4504-9B99-7265D20B2682}" name="Columna1503"/>
    <tableColumn id="17888" xr3:uid="{3C6F5E6C-15AA-4A84-8A53-2E624E7E1DC5}" name="Columna1504"/>
    <tableColumn id="17889" xr3:uid="{4EB7C567-071F-4157-9477-5B8BB1803D3E}" name="Columna1505"/>
    <tableColumn id="17890" xr3:uid="{6D9E97D5-D44F-4ABE-B2A9-8E79F7CB7A79}" name="Columna1506"/>
    <tableColumn id="17891" xr3:uid="{74DC91C6-F3BD-420B-90D8-B28483220260}" name="Columna1507"/>
    <tableColumn id="17892" xr3:uid="{5B3CC5FA-89F4-4B56-BF5A-AF24B5E1DF13}" name="Columna1508"/>
    <tableColumn id="17893" xr3:uid="{EF46C727-4E04-4F32-AA56-469C6FE6DB5A}" name="Columna1509"/>
    <tableColumn id="17894" xr3:uid="{546F96EF-E5F5-4449-9CD7-8447ACEADE02}" name="Columna1510"/>
    <tableColumn id="17895" xr3:uid="{04073DF5-567A-431E-8951-CE3F63CC7A3A}" name="Columna1511"/>
    <tableColumn id="17896" xr3:uid="{F36D47F2-27F2-4E38-98DD-9E682D0DDBDF}" name="Columna1512"/>
    <tableColumn id="17897" xr3:uid="{2A965A61-E8E3-4CE7-991B-773222BE4C00}" name="Columna1513"/>
    <tableColumn id="17898" xr3:uid="{80D54BFB-478E-45C9-AE3E-12D14E559E98}" name="Columna1514"/>
    <tableColumn id="17899" xr3:uid="{2864C021-4FCB-4D26-9AB6-84D9E33957BE}" name="Columna1515"/>
    <tableColumn id="17900" xr3:uid="{0965184D-88CA-403A-BEBF-CDFCEC17E1D8}" name="Columna1516"/>
    <tableColumn id="17901" xr3:uid="{3F197420-D7B7-4CD9-AA4F-263F680EEC4D}" name="Columna1517"/>
    <tableColumn id="17902" xr3:uid="{F668CCC6-1D53-41C7-93D0-4E225937DEC7}" name="Columna1518"/>
    <tableColumn id="17903" xr3:uid="{75879584-9FA1-42B9-9273-41CF1738010B}" name="Columna1519"/>
    <tableColumn id="17904" xr3:uid="{801194F1-9F7F-4756-A6FC-0ECD989D026C}" name="Columna1520"/>
    <tableColumn id="17905" xr3:uid="{E035CDBF-85B4-4833-8860-12DAA658CAD3}" name="Columna1521"/>
    <tableColumn id="17906" xr3:uid="{94DCBF86-C9FB-401B-AE7A-032E9EAA6A90}" name="Columna1522"/>
    <tableColumn id="17907" xr3:uid="{EEFD2BCB-309D-4D65-8924-7EC07EB9CBCB}" name="Columna1523"/>
    <tableColumn id="17908" xr3:uid="{1A8BF9B8-75F6-4441-89D0-D8ED962DCF7B}" name="Columna1524"/>
    <tableColumn id="17909" xr3:uid="{7979063B-97AC-4AD7-9E35-1491B5BBB434}" name="Columna1525"/>
    <tableColumn id="17910" xr3:uid="{EFB726D5-1F21-4947-A511-DF4F129DA47B}" name="Columna1526"/>
    <tableColumn id="17911" xr3:uid="{0D4FCBBB-05CA-4D14-A798-2CC440F8665B}" name="Columna1527"/>
    <tableColumn id="17912" xr3:uid="{F77A6A08-4990-495F-A4B7-A633081621AB}" name="Columna1528"/>
    <tableColumn id="17913" xr3:uid="{8E04D2C3-106E-4A81-A13C-927969BE491E}" name="Columna1529"/>
    <tableColumn id="17914" xr3:uid="{3FE44311-E2FB-4E8E-A8F9-1BA5C67D3534}" name="Columna1530"/>
    <tableColumn id="17915" xr3:uid="{07FF73AE-361A-4567-92B2-4B51315A310A}" name="Columna1531"/>
    <tableColumn id="17916" xr3:uid="{823FC62F-1F67-47AB-A5F0-8C5EAC908155}" name="Columna1532"/>
    <tableColumn id="17917" xr3:uid="{DC8284E5-5238-41F5-9477-4AC76329D3D2}" name="Columna1533"/>
    <tableColumn id="17918" xr3:uid="{5C423133-ACB5-420F-8F18-C83F8017A5F3}" name="Columna1534"/>
    <tableColumn id="17919" xr3:uid="{D26D6B03-CB6B-4E9F-9D33-917B10AAF5F5}" name="Columna1535"/>
    <tableColumn id="17920" xr3:uid="{AE4499C3-E291-4A9B-9EC7-EFFB03D0CB36}" name="Columna1536"/>
    <tableColumn id="17921" xr3:uid="{BC7C96CB-3065-46AE-990A-6815D20E6E2E}" name="Columna1537"/>
    <tableColumn id="17922" xr3:uid="{1290DB47-921F-45C7-B197-142203246DB7}" name="Columna1538"/>
    <tableColumn id="17923" xr3:uid="{5134E5EA-285D-4BD8-8550-5063004D3375}" name="Columna1539"/>
    <tableColumn id="17924" xr3:uid="{A4F42069-F7D1-4E27-B12C-52A887B2B79B}" name="Columna1540"/>
    <tableColumn id="17925" xr3:uid="{4F2F59C4-88A5-454F-9AE9-6AE78C3E1AC9}" name="Columna1541"/>
    <tableColumn id="17926" xr3:uid="{B6D3D984-CF5F-45ED-B86A-D67002B19519}" name="Columna1542"/>
    <tableColumn id="17927" xr3:uid="{FCE92574-09ED-4D6C-9504-D8851F60B752}" name="Columna1543"/>
    <tableColumn id="17928" xr3:uid="{1825766B-6F62-481F-B5E7-96F108055207}" name="Columna1544"/>
    <tableColumn id="17929" xr3:uid="{B8D71DAF-660C-4184-96F1-F5058F6248A6}" name="Columna1545"/>
    <tableColumn id="17930" xr3:uid="{8437E9F8-95B9-4EF4-B782-148B0AAB9910}" name="Columna1546"/>
    <tableColumn id="17931" xr3:uid="{75D7C02E-8E56-49D3-81F2-5C4083F41D6E}" name="Columna1547"/>
    <tableColumn id="17932" xr3:uid="{6EB5D77C-A2EF-43B3-93B1-AAF17A471B47}" name="Columna1548"/>
    <tableColumn id="17933" xr3:uid="{D3F78C7A-BDF5-4014-BF0D-1E53E5DB22EE}" name="Columna1549"/>
    <tableColumn id="17934" xr3:uid="{C2160688-3017-462F-A029-E0A881768483}" name="Columna1550"/>
    <tableColumn id="17935" xr3:uid="{190E2DB1-A00B-4FAC-9465-74D4253891F3}" name="Columna1551"/>
    <tableColumn id="17936" xr3:uid="{7C43E91B-02DB-4A36-9F8D-CE931A4183C4}" name="Columna1552"/>
    <tableColumn id="17937" xr3:uid="{6809C02A-EB3B-49E1-8874-A9A5FC781DB2}" name="Columna1553"/>
    <tableColumn id="17938" xr3:uid="{874161A8-FF41-4996-82AE-D99C85F3AB14}" name="Columna1554"/>
    <tableColumn id="17939" xr3:uid="{A8C93360-07E9-4020-A6B1-5AE034698A64}" name="Columna1555"/>
    <tableColumn id="17940" xr3:uid="{1EF351B5-0454-4EA7-AA9D-A075C923A483}" name="Columna1556"/>
    <tableColumn id="17941" xr3:uid="{BAC94935-5009-407A-A409-5E8575384F5B}" name="Columna1557"/>
    <tableColumn id="17942" xr3:uid="{F1EDF299-7818-4C97-ABC8-3FA7B3A7085C}" name="Columna1558"/>
    <tableColumn id="17943" xr3:uid="{CF927FA9-7E22-4EF6-832A-B0E6AABAF402}" name="Columna1559"/>
    <tableColumn id="17944" xr3:uid="{35DC9039-3273-48EF-A82A-DC91CA061223}" name="Columna1560"/>
    <tableColumn id="17945" xr3:uid="{82BB6BD2-A25B-44B2-957F-8F56B3939769}" name="Columna1561"/>
    <tableColumn id="17946" xr3:uid="{C1CCB63E-7620-4E72-AB92-86215101C57B}" name="Columna1562"/>
    <tableColumn id="17947" xr3:uid="{E0B2411D-6481-40B3-9DD0-FD12C8AEEFDC}" name="Columna1563"/>
    <tableColumn id="17948" xr3:uid="{F5520CD6-D4E1-41E1-86AC-BCF2E78750EF}" name="Columna1564"/>
    <tableColumn id="17949" xr3:uid="{83B0CFF3-2D9C-48FF-8DAF-ACB0213408DE}" name="Columna1565"/>
    <tableColumn id="17950" xr3:uid="{97C65630-302A-4C01-925C-7921F92E3231}" name="Columna1566"/>
    <tableColumn id="17951" xr3:uid="{3FFD6A1F-1EBC-4750-BDBB-1EBFC4F419A8}" name="Columna1567"/>
    <tableColumn id="17952" xr3:uid="{4AE6F710-FA02-47ED-B9A0-856BC68E9AEC}" name="Columna1568"/>
    <tableColumn id="17953" xr3:uid="{CADCC355-A42B-425E-B9BA-223ABA901EB3}" name="Columna1569"/>
    <tableColumn id="17954" xr3:uid="{AA7E97B9-3ABA-48D0-BF6D-A367381A9EBD}" name="Columna1570"/>
    <tableColumn id="17955" xr3:uid="{8F1B3E04-A380-4612-BA75-9B519013A0C8}" name="Columna1571"/>
    <tableColumn id="17956" xr3:uid="{6BEE3804-FDCD-4132-ACFE-0F7F4E762DC1}" name="Columna1572"/>
    <tableColumn id="17957" xr3:uid="{37216C90-343B-4E99-AA65-B1702ADC7B76}" name="Columna1573"/>
    <tableColumn id="17958" xr3:uid="{EF8FF6DE-363B-4F89-866C-325C27CBC519}" name="Columna1574"/>
    <tableColumn id="17959" xr3:uid="{14A6D0CA-9E62-458F-99D8-7CCD373086DF}" name="Columna1575"/>
    <tableColumn id="17960" xr3:uid="{0CEF8555-7D1F-4102-9570-5AC95C2383DF}" name="Columna1576"/>
    <tableColumn id="17961" xr3:uid="{BAF19837-B9F6-49B6-B619-55750F4DBFCE}" name="Columna1577"/>
    <tableColumn id="17962" xr3:uid="{07F5BC9A-FC68-4399-A33C-3EAD697624D4}" name="Columna1578"/>
    <tableColumn id="17963" xr3:uid="{25DD8185-8EDD-4D23-B0BE-CB10EFC68710}" name="Columna1579"/>
    <tableColumn id="17964" xr3:uid="{48F4E015-E5CB-4F78-BB18-DAA0F74DBEB2}" name="Columna1580"/>
    <tableColumn id="17965" xr3:uid="{EACD1AE9-302A-4DA2-934C-324BF1887BBF}" name="Columna1581"/>
    <tableColumn id="17966" xr3:uid="{1D641F69-5B47-4021-9CCE-9AD5651405DB}" name="Columna1582"/>
    <tableColumn id="17967" xr3:uid="{35D07514-E8E7-4405-9C80-4CE60B2423E4}" name="Columna1583"/>
    <tableColumn id="17968" xr3:uid="{A6CAD4AC-E4D0-419F-A007-A8D6C9561DB5}" name="Columna1584"/>
    <tableColumn id="17969" xr3:uid="{CAF46D6B-05E5-4F38-B310-FAFD68A5C6B1}" name="Columna1585"/>
    <tableColumn id="17970" xr3:uid="{6D48C13E-BA41-48B0-9AA2-F8CD419A1F6E}" name="Columna1586"/>
    <tableColumn id="17971" xr3:uid="{0C432404-EE86-4CFB-AF30-8733C925A7DF}" name="Columna1587"/>
    <tableColumn id="17972" xr3:uid="{49BAE97D-7E16-4196-8768-A56ABFC8260E}" name="Columna1588"/>
    <tableColumn id="17973" xr3:uid="{7E42458F-546A-464B-8AA4-C5E60C0D9A8E}" name="Columna1589"/>
    <tableColumn id="17974" xr3:uid="{2668D912-B886-4E4D-B429-22BB35D634B8}" name="Columna1590"/>
    <tableColumn id="17975" xr3:uid="{2735F2D9-9315-4ECA-A49F-D532A40ADAA1}" name="Columna1591"/>
    <tableColumn id="17976" xr3:uid="{85A8CFE5-46B1-4E1C-B58D-45696D618321}" name="Columna1592"/>
    <tableColumn id="17977" xr3:uid="{C8E69D5F-3C0F-48FE-A1CC-45713DB5B7B4}" name="Columna1593"/>
    <tableColumn id="17978" xr3:uid="{E9C6F18E-76CB-4E18-91E5-1884A57FD117}" name="Columna1594"/>
    <tableColumn id="17979" xr3:uid="{4C0E3816-4DB6-46CC-B07F-6764093AEFEE}" name="Columna1595"/>
    <tableColumn id="17980" xr3:uid="{E6AF3DB3-8329-4FDE-8AD3-0E0AD290D7DF}" name="Columna1596"/>
    <tableColumn id="17981" xr3:uid="{EBBF4F90-30E1-4388-9B75-4806BF10B2BF}" name="Columna1597"/>
    <tableColumn id="17982" xr3:uid="{F104E891-07BE-4ECD-B4E7-1D1A1D74092C}" name="Columna1598"/>
    <tableColumn id="17983" xr3:uid="{EE942B93-10B1-422E-864F-1A557BFA3AF5}" name="Columna1599"/>
    <tableColumn id="17984" xr3:uid="{77C2EF4D-6CDE-47EE-9C56-4F8FF528AE4A}" name="Columna1600"/>
    <tableColumn id="17985" xr3:uid="{58FB3662-CBC9-40F6-8710-35B690DA6603}" name="Columna1601"/>
    <tableColumn id="17986" xr3:uid="{4F947630-A565-45C2-AA60-E4F6FE100437}" name="Columna1602"/>
    <tableColumn id="17987" xr3:uid="{EB6E077B-FE93-4E42-B91F-F5B652396457}" name="Columna1603"/>
    <tableColumn id="17988" xr3:uid="{A81BDBD7-F7AA-41D3-A773-548B93382801}" name="Columna1604"/>
    <tableColumn id="17989" xr3:uid="{411BFE8F-A5F9-493B-AFF4-5BB13DB502D6}" name="Columna1605"/>
    <tableColumn id="17990" xr3:uid="{AC6B3276-E1E8-4F1E-9CFE-60C79B65F52C}" name="Columna1606"/>
    <tableColumn id="17991" xr3:uid="{A581D80E-AA23-4073-9483-17F32B43F48D}" name="Columna1607"/>
    <tableColumn id="17992" xr3:uid="{E3E918E0-803D-4072-8EB2-6563AF0636D6}" name="Columna1608"/>
    <tableColumn id="17993" xr3:uid="{AFCD22CE-477C-4B94-9301-1FAC6FB511E3}" name="Columna1609"/>
    <tableColumn id="17994" xr3:uid="{78A4F203-93E1-4E5E-9AE9-21AAE1670E0C}" name="Columna1610"/>
    <tableColumn id="17995" xr3:uid="{92B8B5FC-F9A3-42E8-ACEE-D2028CD1FAE3}" name="Columna1611"/>
    <tableColumn id="17996" xr3:uid="{FB4696BC-294E-4DDB-AB56-CCA096BC6290}" name="Columna1612"/>
    <tableColumn id="17997" xr3:uid="{48708833-F7EF-4873-9B93-E41E12F49FB4}" name="Columna1613"/>
    <tableColumn id="17998" xr3:uid="{781FEB7A-91D0-4FD0-AB57-EC6140C77F4A}" name="Columna1614"/>
    <tableColumn id="17999" xr3:uid="{7E2F14BE-FC72-4B7F-ABD9-087E67934351}" name="Columna1615"/>
    <tableColumn id="18000" xr3:uid="{940C5202-109C-4ABC-883B-F5B5FE891A4A}" name="Columna1616"/>
    <tableColumn id="18001" xr3:uid="{9CB0BB4A-108B-4FEF-A825-975940CCD131}" name="Columna1617"/>
    <tableColumn id="18002" xr3:uid="{4598B3F7-7552-4DCE-BEA7-3C708D5E4FA7}" name="Columna1618"/>
    <tableColumn id="18003" xr3:uid="{8A19AD36-4780-40FE-BFDA-C6D15CE8BCFB}" name="Columna1619"/>
    <tableColumn id="18004" xr3:uid="{1B771B71-8BD5-4E04-BA13-8AB8E0280D7C}" name="Columna1620"/>
    <tableColumn id="18005" xr3:uid="{DFF12432-B9FD-43AF-95AD-2ADF7C242C38}" name="Columna1621"/>
    <tableColumn id="18006" xr3:uid="{32CBB48F-5ABD-4DF6-8008-B1EC992EE5D0}" name="Columna1622"/>
    <tableColumn id="18007" xr3:uid="{F2E9D417-5AA9-470C-A8F4-025D3AFBEF4E}" name="Columna1623"/>
    <tableColumn id="18008" xr3:uid="{C1DE8317-5A2C-4AF1-84E4-E5041D8E8ECC}" name="Columna1624"/>
    <tableColumn id="18009" xr3:uid="{A7A994A3-6C72-4199-851A-FA1C7D7FA6DB}" name="Columna1625"/>
    <tableColumn id="18010" xr3:uid="{D89A2F14-BFC7-4B9B-8A84-854B4FB7E7A0}" name="Columna1626"/>
    <tableColumn id="18011" xr3:uid="{F84F78E8-1324-452A-80A2-418A2AF5F99B}" name="Columna1627"/>
    <tableColumn id="18012" xr3:uid="{C2AA8B96-6291-4BD9-8DBC-CC16A158C077}" name="Columna1628"/>
    <tableColumn id="18013" xr3:uid="{AAC1B7BE-DFD7-479E-B78B-9F018B9873BF}" name="Columna1629"/>
    <tableColumn id="18014" xr3:uid="{8F1A5C79-2638-465A-8FCD-6C6631AEA30E}" name="Columna1630"/>
    <tableColumn id="18015" xr3:uid="{81647633-43F4-4DE3-A533-A2D6F4C62DB1}" name="Columna1631"/>
    <tableColumn id="18016" xr3:uid="{A61218A7-DC40-40AB-9904-B94F73300F7F}" name="Columna1632"/>
    <tableColumn id="18017" xr3:uid="{3905CDD8-C034-4EB1-A9D5-DE686EA1EC53}" name="Columna1633"/>
    <tableColumn id="18018" xr3:uid="{5900967A-A924-4F63-B768-B26FA5868709}" name="Columna1634"/>
    <tableColumn id="18019" xr3:uid="{81DE9D97-FEB3-48DC-806C-BA6825EA9780}" name="Columna1635"/>
    <tableColumn id="18020" xr3:uid="{2089F566-9AF4-4CB5-89E4-38400E0A5D31}" name="Columna1636"/>
    <tableColumn id="18021" xr3:uid="{5F385423-8EDA-4D2B-BC74-702407FF902E}" name="Columna1637"/>
    <tableColumn id="18022" xr3:uid="{161A397F-7E44-4EFB-B595-832F5F750FBF}" name="Columna1638"/>
    <tableColumn id="18023" xr3:uid="{1C16FA33-163D-4F6C-B732-DEA7D672A69C}" name="Columna1639"/>
    <tableColumn id="18024" xr3:uid="{0393EBA5-4A19-48BE-86DF-465708E4FF66}" name="Columna1640"/>
    <tableColumn id="18025" xr3:uid="{48675593-70E6-4187-87F6-9DB764F07E81}" name="Columna1641"/>
    <tableColumn id="18026" xr3:uid="{51EA5FCC-1AD3-43B4-861D-577612847FF0}" name="Columna1642"/>
    <tableColumn id="18027" xr3:uid="{622B8368-FD64-4948-B4D9-907F9F7086FF}" name="Columna1643"/>
    <tableColumn id="18028" xr3:uid="{8EA4BB45-C8CD-4864-968F-094E79A7439A}" name="Columna1644"/>
    <tableColumn id="18029" xr3:uid="{16039AD8-0157-44A7-9A4C-61299F5C3496}" name="Columna1645"/>
    <tableColumn id="18030" xr3:uid="{7DC101D3-588D-40AC-9379-CA6FD79A87A7}" name="Columna1646"/>
    <tableColumn id="18031" xr3:uid="{E08502CF-0825-4143-8241-90571D7FA03D}" name="Columna1647"/>
    <tableColumn id="18032" xr3:uid="{5995DF0A-983E-4442-A391-5E5839EAC9B4}" name="Columna1648"/>
    <tableColumn id="18033" xr3:uid="{6C38B86E-0452-4F0C-A39F-7E9801D9C076}" name="Columna1649"/>
    <tableColumn id="18034" xr3:uid="{BB6352EF-10A1-4CE5-AA57-8A7141EA5AA5}" name="Columna1650"/>
    <tableColumn id="18035" xr3:uid="{C1AC3013-D15F-4F8A-9729-602DAB116E58}" name="Columna1651"/>
    <tableColumn id="18036" xr3:uid="{DF111B3F-057C-47DB-8C21-52A81489B95C}" name="Columna1652"/>
    <tableColumn id="18037" xr3:uid="{9CA61140-79F7-4780-A8AB-1AFD67677E44}" name="Columna1653"/>
    <tableColumn id="18038" xr3:uid="{2DDF4498-D075-4DE3-85D1-A979640A52D1}" name="Columna1654"/>
    <tableColumn id="18039" xr3:uid="{EB956A8C-72BC-478D-8528-CB5FF03214BE}" name="Columna1655"/>
    <tableColumn id="18040" xr3:uid="{60CB5BB4-94D7-4728-B59D-D444839CA713}" name="Columna1656"/>
    <tableColumn id="18041" xr3:uid="{D9D62608-F116-4A15-92D5-148F4533B0E7}" name="Columna1657"/>
    <tableColumn id="18042" xr3:uid="{4E9E7F56-BC13-435A-B392-77833AE599D8}" name="Columna1658"/>
    <tableColumn id="18043" xr3:uid="{FD1286D7-FDC0-4C74-8D64-809612FF7B1E}" name="Columna1659"/>
    <tableColumn id="18044" xr3:uid="{2AD10FE8-6E48-4F2B-A5CD-41E68D751FF5}" name="Columna1660"/>
    <tableColumn id="18045" xr3:uid="{D734C38C-59AE-48AE-9FC4-448A924BAE76}" name="Columna1661"/>
    <tableColumn id="18046" xr3:uid="{3FF5BA7D-E529-4E91-93D8-295D906C3C72}" name="Columna1662"/>
    <tableColumn id="18047" xr3:uid="{411815E3-6262-46A3-A916-E4D13471D26B}" name="Columna1663"/>
    <tableColumn id="18048" xr3:uid="{49493F47-0916-45C9-928A-0D9AD590DA0D}" name="Columna1664"/>
    <tableColumn id="18049" xr3:uid="{F1582162-67A9-4500-8518-B45481A06BD3}" name="Columna1665"/>
    <tableColumn id="18050" xr3:uid="{4ACDD7E7-8DF9-4C35-A83F-BA85975A9DB3}" name="Columna1666"/>
    <tableColumn id="18051" xr3:uid="{807126CD-99F1-4B93-93A0-B17DB345B3FB}" name="Columna1667"/>
    <tableColumn id="18052" xr3:uid="{BBBC8ECD-78CF-434F-B00E-8613A13222F5}" name="Columna1668"/>
    <tableColumn id="18053" xr3:uid="{8B2ACB70-C9D7-4431-A248-7EE39B5786AC}" name="Columna1669"/>
    <tableColumn id="18054" xr3:uid="{CD75559C-9855-4750-94F0-1E70D5152447}" name="Columna1670"/>
    <tableColumn id="18055" xr3:uid="{FF80D9E3-58F1-4BAA-9EAA-FF8A7311E4E7}" name="Columna1671"/>
    <tableColumn id="18056" xr3:uid="{22A2A904-5D72-49C3-909C-7C2F3F09C9DC}" name="Columna1672"/>
    <tableColumn id="18057" xr3:uid="{C2FA6271-60B8-41B2-A8EE-82B47878740C}" name="Columna1673"/>
    <tableColumn id="18058" xr3:uid="{71019E55-9F35-4204-85AB-4155D6C695D6}" name="Columna1674"/>
    <tableColumn id="18059" xr3:uid="{87647CB0-9A67-4529-BAAC-63AAE19C27B2}" name="Columna1675"/>
    <tableColumn id="18060" xr3:uid="{18AC4862-80F6-4452-A766-DE76A39ADA36}" name="Columna1676"/>
    <tableColumn id="18061" xr3:uid="{0742AEB0-1CA8-43F0-91FF-85B4DABBBF02}" name="Columna1677"/>
    <tableColumn id="18062" xr3:uid="{91E4530B-3187-4641-A77F-B44D499D4B51}" name="Columna1678"/>
    <tableColumn id="18063" xr3:uid="{6ADA1D32-FBC7-4484-9946-9F22E060877B}" name="Columna1679"/>
    <tableColumn id="18064" xr3:uid="{DEA4194F-1B8D-4B2F-BD4A-425ABA31E6C6}" name="Columna1680"/>
    <tableColumn id="18065" xr3:uid="{2CF2C25A-D6EC-4E2F-BE27-84C67525FE3F}" name="Columna1681"/>
    <tableColumn id="18066" xr3:uid="{13469FFC-B62A-4A72-A2A1-A170BA46820C}" name="Columna1682"/>
    <tableColumn id="18067" xr3:uid="{CFA74114-F313-409A-AD45-4C880FF54354}" name="Columna1683"/>
    <tableColumn id="18068" xr3:uid="{E06AFA80-9CA3-4C5E-80C0-A91E105B3CD1}" name="Columna1684"/>
    <tableColumn id="18069" xr3:uid="{D7AF7837-EC66-44BB-9F07-1E635E09F752}" name="Columna1685"/>
    <tableColumn id="18070" xr3:uid="{F613816F-3D2E-4FF7-858B-6A7496F44B6E}" name="Columna1686"/>
    <tableColumn id="18071" xr3:uid="{06D9C706-2372-4604-9930-BA54269F4610}" name="Columna1687"/>
    <tableColumn id="18072" xr3:uid="{5DD5240B-6166-45FA-BE82-AA9AA87A1254}" name="Columna1688"/>
    <tableColumn id="18073" xr3:uid="{B76031BC-ECB3-4181-8EBC-447422CD9411}" name="Columna1689"/>
    <tableColumn id="18074" xr3:uid="{D640E39B-AB25-4C9B-987F-955E7A363953}" name="Columna1690"/>
    <tableColumn id="18075" xr3:uid="{BD9E9B1B-7EDB-4AB1-B076-186E5259DAE1}" name="Columna1691"/>
    <tableColumn id="18076" xr3:uid="{C8698B1A-1E68-49D9-A8C3-E3ACCF32FD2B}" name="Columna1692"/>
    <tableColumn id="18077" xr3:uid="{3FB86395-8B91-4A3A-9104-7C3647CE5680}" name="Columna1693"/>
    <tableColumn id="18078" xr3:uid="{F83F11B3-6964-4FC3-9BEA-A29017FA7290}" name="Columna1694"/>
    <tableColumn id="18079" xr3:uid="{90A4B44F-3429-403B-95BF-ED1AA10CB318}" name="Columna1695"/>
    <tableColumn id="18080" xr3:uid="{8244B2BD-02D2-4C8C-AF79-DDD5724EB5E8}" name="Columna1696"/>
    <tableColumn id="18081" xr3:uid="{11408E2C-B98C-4CFF-8881-C2BD586C2C5B}" name="Columna1697"/>
    <tableColumn id="18082" xr3:uid="{C15DBAD5-E8F4-42B3-8104-7A312993516F}" name="Columna1698"/>
    <tableColumn id="18083" xr3:uid="{F91CAAAC-B909-4A5A-85E8-D315C751E237}" name="Columna1699"/>
    <tableColumn id="18084" xr3:uid="{BA46C07E-2D7D-439A-A770-B8BAF8BC7F3B}" name="Columna1700"/>
    <tableColumn id="18085" xr3:uid="{218CCC77-1985-495C-8375-0E37374471B0}" name="Columna1701"/>
    <tableColumn id="18086" xr3:uid="{83F0CBCD-9D98-47B6-8C16-049EC37B0A96}" name="Columna1702"/>
    <tableColumn id="18087" xr3:uid="{CD6ABDFA-9435-4325-925C-A2E3AD1A9B12}" name="Columna1703"/>
    <tableColumn id="18088" xr3:uid="{4F6BA037-6D84-483D-94ED-55F2578BCF45}" name="Columna1704"/>
    <tableColumn id="18089" xr3:uid="{7D74FFE2-AE7A-4DB8-BBA1-024688DC1679}" name="Columna1705"/>
    <tableColumn id="18090" xr3:uid="{2D012F3E-546D-433E-9EFA-7302D9A6E409}" name="Columna1706"/>
    <tableColumn id="18091" xr3:uid="{E0090BDE-1214-4DA0-A2A3-BA8DB7FA5762}" name="Columna1707"/>
    <tableColumn id="18092" xr3:uid="{EB3FB07E-3678-479E-9D9F-0C59A86975D5}" name="Columna1708"/>
    <tableColumn id="18093" xr3:uid="{58B20832-9CB5-45F0-B34B-3AB1961EE527}" name="Columna1709"/>
    <tableColumn id="18094" xr3:uid="{009DE51A-067D-4DBE-A528-7DF3FF6A6C8C}" name="Columna1710"/>
    <tableColumn id="18095" xr3:uid="{061AD5E6-A5BB-4113-AF20-2525C3D4CC7E}" name="Columna1711"/>
    <tableColumn id="18096" xr3:uid="{85639B28-64C7-487D-BE98-A89F9EC6D776}" name="Columna1712"/>
    <tableColumn id="18097" xr3:uid="{051896E6-94E2-4959-9BF0-89F399F1AF6D}" name="Columna1713"/>
    <tableColumn id="18098" xr3:uid="{47490BA5-B81A-4B1F-83FD-3632AE91DD36}" name="Columna1714"/>
    <tableColumn id="18099" xr3:uid="{25BAD6AE-A415-4D82-A289-9A5EE6A9F916}" name="Columna1715"/>
    <tableColumn id="18100" xr3:uid="{318B3516-0427-4949-B3B9-8F36845CD40D}" name="Columna1716"/>
    <tableColumn id="18101" xr3:uid="{B7A948CF-BB05-4017-9AD1-574F39C179A6}" name="Columna1717"/>
    <tableColumn id="18102" xr3:uid="{A6B73F46-83E4-4491-9173-13AC3FA4B6B0}" name="Columna1718"/>
    <tableColumn id="18103" xr3:uid="{58CDA035-3636-4140-A851-3E695EC1644A}" name="Columna1719"/>
    <tableColumn id="18104" xr3:uid="{EC681CAA-4988-4F51-9960-3030319DEC59}" name="Columna1720"/>
    <tableColumn id="18105" xr3:uid="{C6D747CD-D4BF-411F-9B6D-715CFC2FA44B}" name="Columna1721"/>
    <tableColumn id="18106" xr3:uid="{26AC9741-D615-457A-91A0-02393DD5B49D}" name="Columna1722"/>
    <tableColumn id="18107" xr3:uid="{81202502-1A30-43F2-A088-C027DD587EFD}" name="Columna1723"/>
    <tableColumn id="18108" xr3:uid="{C9EC3298-DF50-4EDC-ACFC-639660288733}" name="Columna1724"/>
    <tableColumn id="18109" xr3:uid="{4FD86D1A-B614-4070-A528-A57CDB956FBF}" name="Columna1725"/>
    <tableColumn id="18110" xr3:uid="{FE5DC88B-816B-498B-9154-0DA30B818701}" name="Columna1726"/>
    <tableColumn id="18111" xr3:uid="{FDB090EA-9343-4A23-844A-73C0E077E0A8}" name="Columna1727"/>
    <tableColumn id="18112" xr3:uid="{A5201731-243B-48FD-A528-05B26D809C49}" name="Columna1728"/>
    <tableColumn id="18113" xr3:uid="{BA6DEDB1-0B90-4DD6-A61A-F77E6BE28640}" name="Columna1729"/>
    <tableColumn id="18114" xr3:uid="{95EF2639-FD88-49AA-A632-76F67CC6CF6A}" name="Columna1730"/>
    <tableColumn id="18115" xr3:uid="{D1145E7B-112F-44D6-9C8B-7F57043D4A15}" name="Columna1731"/>
    <tableColumn id="18116" xr3:uid="{87AEAE90-CB02-4973-8146-91F2C1823AE1}" name="Columna1732"/>
    <tableColumn id="18117" xr3:uid="{A49F8A18-3604-421E-A382-83E13B576AF5}" name="Columna1733"/>
    <tableColumn id="18118" xr3:uid="{B6FB7782-46EA-49F3-8A40-F2B08D1700DA}" name="Columna1734"/>
    <tableColumn id="18119" xr3:uid="{F21505B2-36BE-45F5-8BCA-38C06D51F25C}" name="Columna1735"/>
    <tableColumn id="18120" xr3:uid="{6D2B1731-FA06-4FE1-8DAE-ACC19BA1F201}" name="Columna1736"/>
    <tableColumn id="18121" xr3:uid="{E989B4DA-7A41-4E44-89D2-681AFF7AC5C9}" name="Columna1737"/>
    <tableColumn id="18122" xr3:uid="{390570BC-9CB5-452B-BA54-9F4C0F3DCB44}" name="Columna1738"/>
    <tableColumn id="18123" xr3:uid="{DA1C9264-D56B-4874-A749-49F7F43F0FF7}" name="Columna1739"/>
    <tableColumn id="18124" xr3:uid="{818FD71D-562F-4648-96BB-24AE2BB69A4D}" name="Columna1740"/>
    <tableColumn id="18125" xr3:uid="{D96ACF75-EE44-4F63-875B-6E6C93036CF5}" name="Columna1741"/>
    <tableColumn id="18126" xr3:uid="{BF3A445F-71AC-44B3-B337-1242B3297168}" name="Columna1742"/>
    <tableColumn id="18127" xr3:uid="{115197EE-4118-42C8-9C69-D0B17BCF2F96}" name="Columna1743"/>
    <tableColumn id="18128" xr3:uid="{75631740-3F8F-4DCF-80DB-813C72F2871D}" name="Columna1744"/>
    <tableColumn id="18129" xr3:uid="{E1BDC51B-3B37-4C1B-9A7B-BD5C1E84FE68}" name="Columna1745"/>
    <tableColumn id="18130" xr3:uid="{ABA72A8C-E11A-4E33-956D-2567A0CD3976}" name="Columna1746"/>
    <tableColumn id="18131" xr3:uid="{609AE3C9-DC33-4424-97BA-4E7A41E994E6}" name="Columna1747"/>
    <tableColumn id="18132" xr3:uid="{A61FC430-4AA1-4BB7-830B-D891B9617CA5}" name="Columna1748"/>
    <tableColumn id="18133" xr3:uid="{1CD6BC03-E158-4356-AD46-0498B8F22E9B}" name="Columna1749"/>
    <tableColumn id="18134" xr3:uid="{544C65B0-A1D3-418F-ACFA-D427C426C1AC}" name="Columna1750"/>
    <tableColumn id="18135" xr3:uid="{644B2E26-21B6-43E5-9734-42D5A396AB5E}" name="Columna1751"/>
    <tableColumn id="18136" xr3:uid="{FBE3657A-1B72-4EE5-A8D6-FC7FE9AE0127}" name="Columna1752"/>
    <tableColumn id="18137" xr3:uid="{C51D7B8A-58C5-4140-BAC1-304A7996390F}" name="Columna1753"/>
    <tableColumn id="18138" xr3:uid="{3C96DED4-82F8-4A0E-9664-565C353ADD8C}" name="Columna1754"/>
    <tableColumn id="18139" xr3:uid="{2321C267-9DDF-42DF-90CE-3FC800FF6204}" name="Columna1755"/>
    <tableColumn id="18140" xr3:uid="{B20B5C8B-AF3C-4782-892E-8770ECE6A679}" name="Columna1756"/>
    <tableColumn id="18141" xr3:uid="{48A24947-1C9E-4530-AAA1-8E4BBF59CE65}" name="Columna1757"/>
    <tableColumn id="18142" xr3:uid="{F0701E1B-F8DF-47E5-B3D7-6CC2705BFBBE}" name="Columna1758"/>
    <tableColumn id="18143" xr3:uid="{549B66CB-26B6-4640-8A33-B7BA57420B57}" name="Columna1759"/>
    <tableColumn id="18144" xr3:uid="{F24067AA-2E50-4626-8E9F-35FC564DF402}" name="Columna1760"/>
    <tableColumn id="18145" xr3:uid="{6BE212AE-0862-4DC2-9C80-5FD1DDD1B262}" name="Columna1761"/>
    <tableColumn id="18146" xr3:uid="{637F2D17-5D1A-41BE-8620-253D7B687959}" name="Columna1762"/>
    <tableColumn id="18147" xr3:uid="{259F5F02-EB9E-41E7-9088-B94D615D3FF8}" name="Columna1763"/>
    <tableColumn id="18148" xr3:uid="{CF7185E2-B248-4034-84F4-FF3FCF59924E}" name="Columna1764"/>
    <tableColumn id="18149" xr3:uid="{A8939C0C-BA3F-46AE-BC37-664B5A78AF1D}" name="Columna1765"/>
    <tableColumn id="18150" xr3:uid="{54EDDF41-C752-4390-9EC8-7A0D88B848FF}" name="Columna1766"/>
    <tableColumn id="18151" xr3:uid="{BE1B2932-2764-481F-8566-DB03D864722F}" name="Columna1767"/>
    <tableColumn id="18152" xr3:uid="{FAF1C6FA-0FC1-4483-8EFB-C0B7A07A9CB1}" name="Columna1768"/>
    <tableColumn id="18153" xr3:uid="{5470A6D7-0DAB-4949-9EB9-AFA53E16AE06}" name="Columna1769"/>
    <tableColumn id="18154" xr3:uid="{260BD444-3DE2-485E-967A-53043B17551C}" name="Columna1770"/>
    <tableColumn id="18155" xr3:uid="{8A15FA91-B36F-4B8C-8F73-DDD8A57D4510}" name="Columna1771"/>
    <tableColumn id="18156" xr3:uid="{62E595BB-AFB8-449A-89DD-4F7EF6E403AC}" name="Columna1772"/>
    <tableColumn id="18157" xr3:uid="{B8F10245-79B3-4CE0-9FDF-443661BC05F5}" name="Columna1773"/>
    <tableColumn id="18158" xr3:uid="{AEEA201C-B8A0-4D51-9345-B35D0147BA51}" name="Columna1774"/>
    <tableColumn id="18159" xr3:uid="{54240676-6460-43C1-AAFF-B5209AB6D687}" name="Columna1775"/>
    <tableColumn id="18160" xr3:uid="{125257DD-C266-4B8D-A109-90F5B5A73101}" name="Columna1776"/>
    <tableColumn id="18161" xr3:uid="{266F560A-8787-4DE1-ABB6-FF26AAAEF8A0}" name="Columna1777"/>
    <tableColumn id="18162" xr3:uid="{121BCD6B-55D6-439B-9379-D94764EA9215}" name="Columna1778"/>
    <tableColumn id="18163" xr3:uid="{E96777A3-1D72-4320-B117-636467ABBC3D}" name="Columna1779"/>
    <tableColumn id="18164" xr3:uid="{D966D775-1F5F-471A-9D21-89A0D304A5CF}" name="Columna1780"/>
    <tableColumn id="18165" xr3:uid="{F9F28D7F-667B-4262-B6B7-9331622EDE41}" name="Columna1781"/>
    <tableColumn id="18166" xr3:uid="{1A764479-6AC3-4E8B-AF95-C7424B729C88}" name="Columna1782"/>
    <tableColumn id="18167" xr3:uid="{24AF246D-A1CE-46DA-8196-1C59FC9C1962}" name="Columna1783"/>
    <tableColumn id="18168" xr3:uid="{333448B8-D8A4-48F8-82CC-3AA851D6156E}" name="Columna1784"/>
    <tableColumn id="18169" xr3:uid="{9BC005E6-A3EA-4E76-9BF6-BCDC303C8961}" name="Columna1785"/>
    <tableColumn id="18170" xr3:uid="{B5191BAD-43B0-41C3-A276-52E40C439722}" name="Columna1786"/>
    <tableColumn id="18171" xr3:uid="{232B594C-7314-4865-8940-8C5162ABFF45}" name="Columna1787"/>
    <tableColumn id="18172" xr3:uid="{9D268EA8-CB91-4A83-826C-61047374A983}" name="Columna1788"/>
    <tableColumn id="18173" xr3:uid="{EC387578-1534-44FB-BD47-D4BDF86E9197}" name="Columna1789"/>
    <tableColumn id="18174" xr3:uid="{6C23F6F6-4E5D-46F4-AAEF-B4C3F1D92F48}" name="Columna1790"/>
    <tableColumn id="18175" xr3:uid="{893A9C09-CAF8-444E-9FF9-D8159F634A98}" name="Columna1791"/>
    <tableColumn id="18176" xr3:uid="{970C1708-87B3-433E-9F5B-B1E7D14436DA}" name="Columna1792"/>
    <tableColumn id="18177" xr3:uid="{0F1B64E6-B046-443F-9DDB-2E178BD12248}" name="Columna1793"/>
    <tableColumn id="18178" xr3:uid="{AC50C089-FD5E-4081-B910-9F6D1D79E06A}" name="Columna1794"/>
    <tableColumn id="18179" xr3:uid="{AB82E064-3DC7-4DC5-ACE2-EA8A06432C70}" name="Columna1795"/>
    <tableColumn id="18180" xr3:uid="{7657525B-65C4-4496-8893-34A6FE5395BD}" name="Columna1796"/>
    <tableColumn id="18181" xr3:uid="{F93DC9F6-0541-4406-A355-59E007A01CF6}" name="Columna1797"/>
    <tableColumn id="18182" xr3:uid="{8E1FFB2A-51E3-47E1-A515-282DB91B3084}" name="Columna1798"/>
    <tableColumn id="18183" xr3:uid="{339DF911-65A2-46F3-BC94-9A3E9D5A0E07}" name="Columna1799"/>
    <tableColumn id="18184" xr3:uid="{297D47A0-B1D9-4AEA-9E3F-267D42EE1C4D}" name="Columna1800"/>
    <tableColumn id="18185" xr3:uid="{4F57245F-1336-4FB6-A9CE-510A6A6A69B5}" name="Columna1801"/>
    <tableColumn id="18186" xr3:uid="{CBC359A1-6F57-4E76-8CEA-5EBEF1A5EF81}" name="Columna1802"/>
    <tableColumn id="18187" xr3:uid="{9FF491AC-DC79-418C-A99B-4ECC6E4EC8FE}" name="Columna1803"/>
    <tableColumn id="18188" xr3:uid="{867F50E5-1140-44BF-BFB7-8492AF185CCA}" name="Columna1804"/>
    <tableColumn id="18189" xr3:uid="{2D6D0625-C370-4666-9E26-50C751ABD01D}" name="Columna1805"/>
    <tableColumn id="18190" xr3:uid="{45AD718F-C3FA-428D-942B-CAD1B9A77E8D}" name="Columna1806"/>
    <tableColumn id="18191" xr3:uid="{C5CF51ED-5B04-45D6-A735-5E26746DBB62}" name="Columna1807"/>
    <tableColumn id="18192" xr3:uid="{548998C2-C67C-47A5-9BE5-3FE0579F49C0}" name="Columna1808"/>
    <tableColumn id="18193" xr3:uid="{B6BD4155-A270-4499-8DC2-F38BA27273C1}" name="Columna1809"/>
    <tableColumn id="18194" xr3:uid="{F1A8422A-BD87-4ACD-93BD-5A7E0FF5DCF1}" name="Columna1810"/>
    <tableColumn id="18195" xr3:uid="{ECD5357C-37DD-452D-99FA-7B573FAD5945}" name="Columna1811"/>
    <tableColumn id="18196" xr3:uid="{BB2B2339-EEB8-4BED-8EAA-9E177BF713BE}" name="Columna1812"/>
    <tableColumn id="18197" xr3:uid="{A104B667-DC7D-4E56-9185-0318C72A02BC}" name="Columna1813"/>
    <tableColumn id="18198" xr3:uid="{9EA08742-50B8-431E-B07E-AD07CCB0466A}" name="Columna1814"/>
    <tableColumn id="18199" xr3:uid="{0214F905-3DB9-4C80-9301-549061E4B059}" name="Columna1815"/>
    <tableColumn id="18200" xr3:uid="{717E0A66-93DD-475B-8313-52CF37204A81}" name="Columna1816"/>
    <tableColumn id="18201" xr3:uid="{45B60B0C-D8F0-4F95-B4A5-84B12CC8F6A3}" name="Columna1817"/>
    <tableColumn id="18202" xr3:uid="{F53824F1-F4A7-4526-90D0-64BBAFA1A2E2}" name="Columna1818"/>
    <tableColumn id="18203" xr3:uid="{7BDA5534-2693-4C3E-8803-A78A912F30E3}" name="Columna1819"/>
    <tableColumn id="18204" xr3:uid="{1DBECECF-9355-4F8F-BE7E-809BD0965A11}" name="Columna1820"/>
    <tableColumn id="18205" xr3:uid="{4AD3A1AD-80EA-4F8A-A98B-09F252A8A8E8}" name="Columna1821"/>
    <tableColumn id="18206" xr3:uid="{5854B759-9170-4DD5-8A5D-FD906E739DA7}" name="Columna1822"/>
    <tableColumn id="18207" xr3:uid="{9D26F465-E697-4E43-BB12-C1A33C82D144}" name="Columna1823"/>
    <tableColumn id="18208" xr3:uid="{81BC43DB-2E4F-49C6-BB3C-17F828E6CDA6}" name="Columna1824"/>
    <tableColumn id="18209" xr3:uid="{D2A19969-4A41-455F-BB24-60E83C08E9BD}" name="Columna1825"/>
    <tableColumn id="18210" xr3:uid="{BD8701CA-03C8-40D7-BF43-D77F65918377}" name="Columna1826"/>
    <tableColumn id="18211" xr3:uid="{ADE660EA-68A3-4296-918A-07BBF23005EA}" name="Columna1827"/>
    <tableColumn id="18212" xr3:uid="{41AA6323-FD04-4604-AB5D-4CE95DAEC700}" name="Columna1828"/>
    <tableColumn id="18213" xr3:uid="{E2958B10-D6C6-4E78-8160-B4A539BA7DBD}" name="Columna1829"/>
    <tableColumn id="18214" xr3:uid="{752D1FD3-08DD-43BF-8066-696063A0D9C6}" name="Columna1830"/>
    <tableColumn id="18215" xr3:uid="{0F85831A-C902-474B-9F18-C287E7C378A5}" name="Columna1831"/>
    <tableColumn id="18216" xr3:uid="{DAD31E22-8669-438E-B2FC-9B81E696058E}" name="Columna1832"/>
    <tableColumn id="18217" xr3:uid="{9564C55A-5904-4A29-8287-2F31FBCBFCC5}" name="Columna1833"/>
    <tableColumn id="18218" xr3:uid="{57E0813B-4D09-4552-BDF3-8A9D73BA137F}" name="Columna1834"/>
    <tableColumn id="18219" xr3:uid="{840DB8FA-31DE-40D8-949B-A0E15CAECE0F}" name="Columna1835"/>
    <tableColumn id="18220" xr3:uid="{7E24D823-3F67-4FEC-A58A-9563D2FFDD79}" name="Columna1836"/>
    <tableColumn id="18221" xr3:uid="{00E4EAEF-AEB2-4021-B3DB-FA9C7932F15A}" name="Columna1837"/>
    <tableColumn id="18222" xr3:uid="{83044A56-87DF-456B-9BEC-19687ECF1DA4}" name="Columna1838"/>
    <tableColumn id="18223" xr3:uid="{A7086DF6-10A7-4615-9070-F95CBE574949}" name="Columna1839"/>
    <tableColumn id="18224" xr3:uid="{915AC2C5-E6D2-4128-AF1A-7A9AF8564AA7}" name="Columna1840"/>
    <tableColumn id="18225" xr3:uid="{66A88000-CA36-411E-BC9D-92014AC89FA6}" name="Columna1841"/>
    <tableColumn id="18226" xr3:uid="{EC82E266-28EB-4304-920F-3F0622BC229E}" name="Columna1842"/>
    <tableColumn id="18227" xr3:uid="{EE79D81B-34E9-4DFF-A6C2-56471C02899F}" name="Columna1843"/>
    <tableColumn id="18228" xr3:uid="{7255BA55-BE89-4566-8741-6AF236A505E8}" name="Columna1844"/>
    <tableColumn id="18229" xr3:uid="{A52EFF70-F0F8-4344-BA9A-592357E399F1}" name="Columna1845"/>
    <tableColumn id="18230" xr3:uid="{BF3839B2-62EB-4F65-9492-8F31DE0C201D}" name="Columna1846"/>
    <tableColumn id="18231" xr3:uid="{BD82E40A-2942-4FF6-9F61-2B205F6275A5}" name="Columna1847"/>
    <tableColumn id="18232" xr3:uid="{C662B47F-5BB4-4902-85F9-32AF438684B9}" name="Columna1848"/>
    <tableColumn id="18233" xr3:uid="{D0436D4D-391A-4F5E-A86C-79B3CC675ECA}" name="Columna1849"/>
    <tableColumn id="18234" xr3:uid="{F5C769BE-0CAC-4EC9-AC62-67CEE85DB17C}" name="Columna1850"/>
    <tableColumn id="18235" xr3:uid="{FB10E7C9-9844-457F-A226-DCF784FBC3DB}" name="Columna1851"/>
    <tableColumn id="18236" xr3:uid="{907DD3CC-9381-47D2-B32D-470D63865232}" name="Columna1852"/>
    <tableColumn id="18237" xr3:uid="{74362354-257C-4871-87FA-61EC61EB332F}" name="Columna1853"/>
    <tableColumn id="18238" xr3:uid="{5CE92C9A-FDB1-4080-8407-9BB5F06F0EF2}" name="Columna1854"/>
    <tableColumn id="18239" xr3:uid="{4F44DA50-436E-450E-9C92-D348CD502367}" name="Columna1855"/>
    <tableColumn id="18240" xr3:uid="{67D4DD0F-CCD2-4F96-9E0F-98E048643781}" name="Columna1856"/>
    <tableColumn id="18241" xr3:uid="{B365E73D-1233-4D88-8806-181FD26D227F}" name="Columna1857"/>
    <tableColumn id="18242" xr3:uid="{4A6F327D-F560-441A-B59A-BD6924C79513}" name="Columna1858"/>
    <tableColumn id="18243" xr3:uid="{8E389501-884D-4B19-830E-5F5814D50FFC}" name="Columna1859"/>
    <tableColumn id="18244" xr3:uid="{02CDB796-3BE9-4E17-8D58-AAA603222CB5}" name="Columna1860"/>
    <tableColumn id="18245" xr3:uid="{86FBFF5A-5AF0-4B96-9202-D0C8ECA0863F}" name="Columna1861"/>
    <tableColumn id="18246" xr3:uid="{01A99BC1-D3FE-48A0-B640-1C9EAE0106C7}" name="Columna1862"/>
    <tableColumn id="18247" xr3:uid="{998CCC2F-814B-441D-9CE4-D2927A03C688}" name="Columna1863"/>
    <tableColumn id="18248" xr3:uid="{5A370320-D44A-4B75-B072-0052A2349CEE}" name="Columna1864"/>
    <tableColumn id="18249" xr3:uid="{232BB8DD-91EB-4E95-ABEC-DD1AC852849F}" name="Columna1865"/>
    <tableColumn id="18250" xr3:uid="{0E949E8F-D99A-43DE-BA03-72CD1FF7E990}" name="Columna1866"/>
    <tableColumn id="18251" xr3:uid="{424FF412-9D70-44B8-A303-97C30C79C75B}" name="Columna1867"/>
    <tableColumn id="18252" xr3:uid="{7104C165-D6F7-4253-8828-AC8051166931}" name="Columna1868"/>
    <tableColumn id="18253" xr3:uid="{85C4E342-9E67-4E54-954B-6064DDB26D6E}" name="Columna1869"/>
    <tableColumn id="18254" xr3:uid="{7D6B3741-2689-42D5-BD8C-F2E00D5159FC}" name="Columna1870"/>
    <tableColumn id="18255" xr3:uid="{CF449E08-96AA-4193-890B-23DF553EE180}" name="Columna1871"/>
    <tableColumn id="18256" xr3:uid="{774DB858-2C48-4246-A586-62E70C3814F4}" name="Columna1872"/>
    <tableColumn id="18257" xr3:uid="{17ECCD11-55B7-4553-8FA6-FB89B500E4F7}" name="Columna1873"/>
    <tableColumn id="18258" xr3:uid="{F5ACEEFF-9C1F-4BA5-AFD8-4292935D362C}" name="Columna1874"/>
    <tableColumn id="18259" xr3:uid="{4485294C-E6BD-4B06-9317-674413739300}" name="Columna1875"/>
    <tableColumn id="18260" xr3:uid="{D56B19F6-FBD4-4224-A232-9FFCD3F96DE3}" name="Columna1876"/>
    <tableColumn id="18261" xr3:uid="{01E7046A-356E-45C5-86E0-4001FE418502}" name="Columna1877"/>
    <tableColumn id="18262" xr3:uid="{54EB07D4-56F6-488F-9A2C-3331A87E67BD}" name="Columna1878"/>
    <tableColumn id="18263" xr3:uid="{F88DEA21-10C6-4669-91B7-E5BE3CD22EA5}" name="Columna1879"/>
    <tableColumn id="18264" xr3:uid="{00ECBAC4-8842-4E77-AD72-9F4DBBE63DC0}" name="Columna1880"/>
    <tableColumn id="18265" xr3:uid="{A2BA2F70-4D41-43BA-9B6C-2CD692C7A9F6}" name="Columna1881"/>
    <tableColumn id="18266" xr3:uid="{7062E2E4-DA86-4866-B0E5-E2E43732579E}" name="Columna1882"/>
    <tableColumn id="18267" xr3:uid="{551D5B00-B5C8-44A0-ABEA-AF8D883EB30C}" name="Columna1883"/>
    <tableColumn id="18268" xr3:uid="{81AB6417-E62C-4194-AB6A-96A7B27B10C0}" name="Columna1884"/>
    <tableColumn id="18269" xr3:uid="{33E310B2-826F-4691-A088-1F1F7AA2733A}" name="Columna1885"/>
    <tableColumn id="18270" xr3:uid="{081389C6-06A3-4A84-AB01-533D04373C55}" name="Columna1886"/>
    <tableColumn id="18271" xr3:uid="{937006A6-FF29-4BD0-9E0D-7A5D1EEE6E0E}" name="Columna1887"/>
    <tableColumn id="18272" xr3:uid="{CF0D4645-6748-46DA-99DB-3AE7DE5A3982}" name="Columna1888"/>
    <tableColumn id="18273" xr3:uid="{C6A8D277-AC2F-4172-BFF6-585064980E90}" name="Columna1889"/>
    <tableColumn id="18274" xr3:uid="{37964C14-BAA4-4375-9EFC-2B396A495F83}" name="Columna1890"/>
    <tableColumn id="18275" xr3:uid="{C6410DC0-DEE5-484B-9F86-CC712C89381A}" name="Columna1891"/>
    <tableColumn id="18276" xr3:uid="{1D44AE50-9602-4730-B906-9C838F5D5BF3}" name="Columna1892"/>
    <tableColumn id="18277" xr3:uid="{23821F28-57E7-4D69-81A4-D690582DC7F6}" name="Columna1893"/>
    <tableColumn id="18278" xr3:uid="{DB00E2D5-E90D-40DA-A8C0-EC332E4DD4C5}" name="Columna1894"/>
    <tableColumn id="18279" xr3:uid="{50BDE76F-2BAD-4448-9618-11EC223F24BC}" name="Columna1895"/>
    <tableColumn id="18280" xr3:uid="{970494A3-93C1-4680-A4D4-CB33A66151DD}" name="Columna1896"/>
    <tableColumn id="18281" xr3:uid="{F8E6C9CD-1D36-4436-8591-6889E9659081}" name="Columna1897"/>
    <tableColumn id="18282" xr3:uid="{C684F937-D5D7-4D22-AE19-C61F53FE1B8B}" name="Columna1898"/>
    <tableColumn id="18283" xr3:uid="{42F32E05-0DCD-4F9D-A35B-A7A694010343}" name="Columna1899"/>
    <tableColumn id="18284" xr3:uid="{6AA40D53-F2AB-495A-AB43-507FDE8731E4}" name="Columna1900"/>
    <tableColumn id="18285" xr3:uid="{154862ED-6E31-4607-8889-FF062B012B9B}" name="Columna1901"/>
    <tableColumn id="18286" xr3:uid="{D70002A7-806E-4996-995A-5C256AF571F4}" name="Columna1902"/>
    <tableColumn id="18287" xr3:uid="{1DC52815-4145-42F8-8756-A5D553644C92}" name="Columna1903"/>
    <tableColumn id="18288" xr3:uid="{5A28314F-3EA5-491C-B15D-3A59A50F9D32}" name="Columna1904"/>
    <tableColumn id="18289" xr3:uid="{AEFE78EF-D9DF-4FF2-B686-FD5E220CC391}" name="Columna1905"/>
    <tableColumn id="18290" xr3:uid="{E07D4480-FD79-4FF0-9C28-C0E0240A7CA6}" name="Columna1906"/>
    <tableColumn id="18291" xr3:uid="{47C984BF-85D1-45EE-A224-8032C714672E}" name="Columna1907"/>
    <tableColumn id="18292" xr3:uid="{20690BC2-3BAB-45FE-A847-A2BAB36FD792}" name="Columna1908"/>
    <tableColumn id="18293" xr3:uid="{CC09072A-16CA-4DE0-B085-667C692E6BF1}" name="Columna1909"/>
    <tableColumn id="18294" xr3:uid="{E57A0439-10AD-4532-BD71-852CA7D27696}" name="Columna1910"/>
    <tableColumn id="18295" xr3:uid="{1E599AF5-804E-4450-97D8-2EF96E3CAFF6}" name="Columna1911"/>
    <tableColumn id="18296" xr3:uid="{6DFFCA02-6090-4B06-9825-F37090F1B049}" name="Columna1912"/>
    <tableColumn id="18297" xr3:uid="{5CCDDA67-A10D-48AC-B36F-EF0B19754B51}" name="Columna1913"/>
    <tableColumn id="18298" xr3:uid="{2DB8979D-C7D4-4F1D-9CC5-B53599CBB879}" name="Columna1914"/>
    <tableColumn id="18299" xr3:uid="{F1A963DC-2E40-4915-9284-ACE9C53DB801}" name="Columna1915"/>
    <tableColumn id="18300" xr3:uid="{EB41C24D-072C-4956-8F12-6AC16C3485F0}" name="Columna1916"/>
    <tableColumn id="18301" xr3:uid="{26C20613-69F2-4CBA-B7CB-6AEFC214C42E}" name="Columna1917"/>
    <tableColumn id="18302" xr3:uid="{0AC32A9B-8E9C-4677-9AB0-E2B943A2C3AF}" name="Columna1918"/>
    <tableColumn id="18303" xr3:uid="{B35F6A20-67BA-4314-B7CF-E6045BE5EB48}" name="Columna1919"/>
    <tableColumn id="18304" xr3:uid="{A823D289-F9E2-472F-BCC6-0AE9341AF70A}" name="Columna1920"/>
    <tableColumn id="18305" xr3:uid="{1FCE8410-4CB4-4825-BE0B-A6C2F4628C7A}" name="Columna1921"/>
    <tableColumn id="18306" xr3:uid="{6292C3D6-3804-4919-A8C3-2BAEEF5F35D5}" name="Columna1922"/>
    <tableColumn id="18307" xr3:uid="{485FFDE8-4710-4E2F-B77F-7F6C35A27624}" name="Columna1923"/>
    <tableColumn id="18308" xr3:uid="{CBE4318D-185E-450F-8DFC-73EDDD3E45BD}" name="Columna1924"/>
    <tableColumn id="18309" xr3:uid="{97CFE531-7D0C-4777-87D0-95C5F1D93F74}" name="Columna1925"/>
    <tableColumn id="18310" xr3:uid="{A42D65D4-6D05-403B-BE9B-14B424E57480}" name="Columna1926"/>
    <tableColumn id="18311" xr3:uid="{2826034D-F3C8-4EC1-B352-04D8D692B0DB}" name="Columna1927"/>
    <tableColumn id="18312" xr3:uid="{9B403294-222E-4439-BAEC-D9755969470D}" name="Columna1928"/>
    <tableColumn id="18313" xr3:uid="{80312438-22EB-444B-B885-30B498C5DE62}" name="Columna1929"/>
    <tableColumn id="18314" xr3:uid="{546E9614-5A6A-42EC-9DAD-B2AEBEC5FF4F}" name="Columna1930"/>
    <tableColumn id="18315" xr3:uid="{E7DDE4C1-8785-4A20-A167-B7DF84F65F7E}" name="Columna1931"/>
    <tableColumn id="18316" xr3:uid="{2FAEA7BB-C986-4A77-8408-1A3023B9D0E8}" name="Columna1932"/>
    <tableColumn id="18317" xr3:uid="{CD7A8977-3E6A-4397-A68C-4AF376D64FA4}" name="Columna1933"/>
    <tableColumn id="18318" xr3:uid="{128FBA9E-BDA1-4A45-BC00-5A9CC1D0130B}" name="Columna1934"/>
    <tableColumn id="18319" xr3:uid="{C9729AC7-485D-48B7-AD36-2CA3AA331669}" name="Columna1935"/>
    <tableColumn id="18320" xr3:uid="{5FEB8BEA-C66A-48E2-B8C9-3CD1D433F724}" name="Columna1936"/>
    <tableColumn id="18321" xr3:uid="{2D5DC1EB-0AF4-4A11-957C-54A385FE7A56}" name="Columna1937"/>
    <tableColumn id="18322" xr3:uid="{B9E50FEC-4533-4644-BD23-D4E8DC2CAB88}" name="Columna1938"/>
    <tableColumn id="18323" xr3:uid="{0D7ED08C-C0A8-45B1-9E62-F1898FB22E6D}" name="Columna1939"/>
    <tableColumn id="18324" xr3:uid="{088C7474-4EFD-495C-9C15-FA8B77463060}" name="Columna1940"/>
    <tableColumn id="18325" xr3:uid="{067C2055-0748-4856-85D3-9CA96B7C8871}" name="Columna1941"/>
    <tableColumn id="18326" xr3:uid="{A0F19CAD-C1BC-4863-B1F9-7977494A2C60}" name="Columna1942"/>
    <tableColumn id="18327" xr3:uid="{3D0D9F28-87FA-4385-A0B3-F3E1AC5AF8A5}" name="Columna1943"/>
    <tableColumn id="18328" xr3:uid="{16422AA6-330C-4009-A4A5-2CBEC0FC2DC6}" name="Columna1944"/>
    <tableColumn id="18329" xr3:uid="{BC57E0B6-FC2E-41CD-936D-C5FB62E77ACF}" name="Columna1945"/>
    <tableColumn id="18330" xr3:uid="{0ADD6854-922F-4008-9F69-14327DDBF05F}" name="Columna1946"/>
    <tableColumn id="18331" xr3:uid="{E166615D-2B29-437F-8A4F-5A2B6C15B9FD}" name="Columna1947"/>
    <tableColumn id="18332" xr3:uid="{2D778473-0ACE-41F5-9351-BFE5977B6CD7}" name="Columna1948"/>
    <tableColumn id="18333" xr3:uid="{C9E3F822-33DF-4A94-8345-5DAAD771A918}" name="Columna1949"/>
    <tableColumn id="18334" xr3:uid="{D929BDF4-A4EB-4AC8-8561-D51C87867162}" name="Columna1950"/>
    <tableColumn id="18335" xr3:uid="{860DADF9-DF26-4E6B-8976-458ED1474315}" name="Columna1951"/>
    <tableColumn id="18336" xr3:uid="{C77E452C-DC60-4B4B-8983-8B81287CAF9C}" name="Columna1952"/>
    <tableColumn id="18337" xr3:uid="{CD2877F9-ACBF-48FF-9BA9-595A14BC5D97}" name="Columna1953"/>
    <tableColumn id="18338" xr3:uid="{E499FE49-398C-4E69-A802-B25A96C759F3}" name="Columna1954"/>
    <tableColumn id="18339" xr3:uid="{15CA3678-3B01-47C3-B520-BF894F2EF24F}" name="Columna1955"/>
    <tableColumn id="18340" xr3:uid="{6FDAB592-6E41-479E-991A-6697276DC408}" name="Columna1956"/>
    <tableColumn id="18341" xr3:uid="{96508482-CF83-4FFA-9323-4F0EFA8F0A7E}" name="Columna1957"/>
    <tableColumn id="18342" xr3:uid="{621436B3-804C-4128-813F-F58A9AA5F525}" name="Columna1958"/>
    <tableColumn id="18343" xr3:uid="{03240923-EAFE-4246-87E8-15AD431E3F25}" name="Columna1959"/>
    <tableColumn id="18344" xr3:uid="{6AF3C58B-2DD7-4B75-ABCD-5D9800F7701D}" name="Columna1960"/>
    <tableColumn id="18345" xr3:uid="{F1EB5F9D-5450-4B5A-975D-EB2BE8F0000F}" name="Columna1961"/>
    <tableColumn id="18346" xr3:uid="{6DE3AD07-A517-4D36-AB64-437D967D74C4}" name="Columna1962"/>
    <tableColumn id="18347" xr3:uid="{98A83A66-1856-4865-94E3-C13F30148A4B}" name="Columna1963"/>
    <tableColumn id="18348" xr3:uid="{C502BA77-6FDF-4685-9D62-B56E1247D155}" name="Columna1964"/>
    <tableColumn id="18349" xr3:uid="{C7DF4C98-8C3B-4950-98D6-A578A540A201}" name="Columna1965"/>
    <tableColumn id="18350" xr3:uid="{1033F991-4AFD-42B1-B7F2-CBDEAEEDD6C5}" name="Columna1966"/>
    <tableColumn id="18351" xr3:uid="{B1247155-913C-4D12-BB06-BD174A74CF5D}" name="Columna1967"/>
    <tableColumn id="18352" xr3:uid="{908C1424-AEBF-4242-BD31-A6C6A601F981}" name="Columna1968"/>
    <tableColumn id="18353" xr3:uid="{3F8C7A6D-E791-450C-A4C7-852ACDBCF53B}" name="Columna1969"/>
    <tableColumn id="18354" xr3:uid="{FB87A715-3641-49F1-9FB4-2863B487FBE7}" name="Columna1970"/>
    <tableColumn id="18355" xr3:uid="{3DCBAA9B-DDD2-419C-B323-6E963EC6D280}" name="Columna1971"/>
    <tableColumn id="18356" xr3:uid="{C04508EF-EC38-47C3-A33C-AA106A75A4B7}" name="Columna1972"/>
    <tableColumn id="18357" xr3:uid="{14112447-A0ED-402B-B8E9-0ECC639C8CD8}" name="Columna1973"/>
    <tableColumn id="18358" xr3:uid="{BFC9DB9A-D15E-4373-AED4-FA8FACF4C610}" name="Columna1974"/>
    <tableColumn id="18359" xr3:uid="{653A226E-B489-4F21-8ABD-DDBF97A0C4DB}" name="Columna1975"/>
    <tableColumn id="18360" xr3:uid="{C4EA7C55-019E-4579-99F6-62D502076071}" name="Columna1976"/>
    <tableColumn id="18361" xr3:uid="{5C9038CC-D23F-4003-AAAE-1823A48D32EC}" name="Columna1977"/>
    <tableColumn id="18362" xr3:uid="{6D7C4175-1FA1-422B-9861-EF1577DA1EDB}" name="Columna1978"/>
    <tableColumn id="18363" xr3:uid="{FFFFAD3F-49CB-446A-B9A4-6F8CBB7A71DF}" name="Columna1979"/>
    <tableColumn id="18364" xr3:uid="{71E5CF6B-CA3D-4D9F-A53E-E9B443DF9CE8}" name="Columna1980"/>
    <tableColumn id="18365" xr3:uid="{3245E7CF-6BAD-428F-A7D9-68AF68BBE70F}" name="Columna1981"/>
    <tableColumn id="18366" xr3:uid="{207A8EE6-826D-44B8-9FFA-6A2510F8501D}" name="Columna1982"/>
    <tableColumn id="18367" xr3:uid="{9ABBE3CD-BD3D-470E-B02E-2E8A039954EE}" name="Columna1983"/>
    <tableColumn id="18368" xr3:uid="{1455B5FA-9DA5-447B-9456-604495B2094E}" name="Columna1984"/>
    <tableColumn id="18369" xr3:uid="{41517247-C0E9-4F5C-88C9-465A615F31D8}" name="Columna1985"/>
    <tableColumn id="18370" xr3:uid="{6CDE2A28-34D8-466A-AF12-1692384E7318}" name="Columna1986"/>
    <tableColumn id="18371" xr3:uid="{D126B878-372B-4A89-98FB-FEC9470D7EC4}" name="Columna1987"/>
    <tableColumn id="18372" xr3:uid="{697F3FF4-EB36-4FA1-B9FC-F5099EFC7FD0}" name="Columna1988"/>
    <tableColumn id="18373" xr3:uid="{6E05C018-1D9F-4F78-917F-8D8C9125DC91}" name="Columna1989"/>
    <tableColumn id="18374" xr3:uid="{25C448DC-DB0A-4EA6-9FA4-7A11DBEB4041}" name="Columna1990"/>
    <tableColumn id="18375" xr3:uid="{39AE76FD-7FF9-4C6D-ADD6-5864A5FFD19A}" name="Columna1991"/>
    <tableColumn id="18376" xr3:uid="{6379C0C4-1D63-4A79-AED9-A305A7CFE096}" name="Columna1992"/>
    <tableColumn id="18377" xr3:uid="{115544A5-5974-41EC-B88F-170E19A7560C}" name="Columna1993"/>
    <tableColumn id="18378" xr3:uid="{383BFB64-19C1-42CD-85DF-668DA91EF3EF}" name="Columna1994"/>
    <tableColumn id="18379" xr3:uid="{EA5167F5-72F3-4F36-9C5D-F4232409C036}" name="Columna1995"/>
    <tableColumn id="18380" xr3:uid="{5F7CEC78-3404-449B-880F-C62564F28BB0}" name="Columna1996"/>
    <tableColumn id="18381" xr3:uid="{D67B3782-45D7-4981-B1AE-0C09D180B52E}" name="Columna1997"/>
    <tableColumn id="18382" xr3:uid="{C70672E7-E77B-4370-AA62-B5AD71575646}" name="Columna1998"/>
    <tableColumn id="18383" xr3:uid="{064AC437-5865-4546-9AAF-A83BDB329247}" name="Columna1999"/>
    <tableColumn id="18384" xr3:uid="{9F95306B-514B-4F2A-9F5F-7B6170BF660B}" name="Columna2000"/>
    <tableColumn id="18385" xr3:uid="{94452AE2-26C7-4E15-B096-B7C1BC1647BF}" name="Columna2001"/>
    <tableColumn id="18386" xr3:uid="{AAEC1D8B-8D9F-4D81-941E-26B7DBF85EFB}" name="Columna2002"/>
    <tableColumn id="18387" xr3:uid="{93845471-C7BD-4135-A34E-DA77D424A333}" name="Columna2003"/>
    <tableColumn id="18388" xr3:uid="{049123BD-DBA8-4B97-AFCC-52B0540E96C9}" name="Columna2004"/>
    <tableColumn id="18389" xr3:uid="{C4EB6E1A-39EE-41D4-A018-A263C42513FA}" name="Columna2005"/>
    <tableColumn id="18390" xr3:uid="{01288939-7568-4ADC-8AAB-6DE54559FDE6}" name="Columna2006"/>
    <tableColumn id="18391" xr3:uid="{9396E8F4-F459-4582-9944-5554292B941A}" name="Columna2007"/>
    <tableColumn id="18392" xr3:uid="{B286318F-E0EA-4901-8318-84383E9102CD}" name="Columna2008"/>
    <tableColumn id="18393" xr3:uid="{5447832A-D68A-4CC2-9C79-7661233B1C17}" name="Columna2009"/>
    <tableColumn id="18394" xr3:uid="{9E09C19A-7D96-49D5-B629-E2B9A6AFD511}" name="Columna2010"/>
    <tableColumn id="18395" xr3:uid="{26425F6A-B560-47F4-BEC7-82E0F96724E2}" name="Columna2011"/>
    <tableColumn id="18396" xr3:uid="{8B67A5BF-6D64-457C-81C8-949ED3B6F055}" name="Columna2012"/>
    <tableColumn id="18397" xr3:uid="{D9B7B187-95C0-492F-A1BA-D683C872A44A}" name="Columna2013"/>
    <tableColumn id="18398" xr3:uid="{1D2BAD97-D91F-4BB0-AB4E-E235EDEAF931}" name="Columna2014"/>
    <tableColumn id="18399" xr3:uid="{1DEB5C4D-4ED4-4B9C-BF32-01EB165DA640}" name="Columna2015"/>
    <tableColumn id="18400" xr3:uid="{9EC99F49-1640-4D37-A74F-0D0226E72B20}" name="Columna2016"/>
    <tableColumn id="18401" xr3:uid="{8769D573-EDD5-4D8C-8F01-B7AF067E4F80}" name="Columna2017"/>
    <tableColumn id="18402" xr3:uid="{BD61C1EE-BC94-4EB2-9174-222B7CA3CF53}" name="Columna2018"/>
    <tableColumn id="18403" xr3:uid="{E3ACF1CC-9B49-4736-B434-3604A79C6443}" name="Columna2019"/>
    <tableColumn id="18404" xr3:uid="{42479660-4F12-44CA-BDD5-38072FD2A4C8}" name="Columna2020"/>
    <tableColumn id="18405" xr3:uid="{D3CA911C-E3DF-4438-8017-43BD13459CC1}" name="Columna2021"/>
    <tableColumn id="18406" xr3:uid="{742014AB-4CFE-4802-B452-D8B58F7CE6AF}" name="Columna2022"/>
    <tableColumn id="18407" xr3:uid="{0F332877-FBF6-40F5-A2EC-76ACFC4DF242}" name="Columna2023"/>
    <tableColumn id="18408" xr3:uid="{E2354695-F89D-4778-8CA0-6EF042CE7901}" name="Columna2024"/>
    <tableColumn id="18409" xr3:uid="{5C3A19D6-C161-4437-9EDA-9A92E2B2F53C}" name="Columna2025"/>
    <tableColumn id="18410" xr3:uid="{BDB4422D-0DF7-45AD-8B96-A12391541744}" name="Columna2026"/>
    <tableColumn id="18411" xr3:uid="{DEE3EF96-35A3-4489-B2B0-40B0F40154A8}" name="Columna2027"/>
    <tableColumn id="18412" xr3:uid="{65330EED-8973-4A2C-8EF8-6CF250D427F4}" name="Columna2028"/>
    <tableColumn id="18413" xr3:uid="{C44FD8A5-6FC5-4E01-82B7-4C34E1C038E6}" name="Columna2029"/>
    <tableColumn id="18414" xr3:uid="{ECAB2550-9815-4256-8F5D-D80C2EC854C7}" name="Columna2030"/>
    <tableColumn id="18415" xr3:uid="{EDF98CB7-12E6-4CB8-A1D5-C8BBBF95BD97}" name="Columna2031"/>
    <tableColumn id="18416" xr3:uid="{0588535B-F7AB-45D5-9B2D-6F9F0FEFBAFC}" name="Columna2032"/>
    <tableColumn id="18417" xr3:uid="{C2ACFFBF-161B-4705-AB9C-4421F06FFA1D}" name="Columna2033"/>
    <tableColumn id="18418" xr3:uid="{4C3868DD-9B24-4A28-BCF7-7C5728C473E8}" name="Columna2034"/>
    <tableColumn id="18419" xr3:uid="{B6121231-E802-4118-8382-21599E3F0168}" name="Columna2035"/>
    <tableColumn id="18420" xr3:uid="{D7E54304-A75D-48CC-9B1E-419E3F2A3C70}" name="Columna2036"/>
    <tableColumn id="18421" xr3:uid="{4EAFC021-2659-4228-AC5F-CB586BADD512}" name="Columna2037"/>
    <tableColumn id="18422" xr3:uid="{EA8AB316-5BC0-477B-96E2-53980A16D0AD}" name="Columna2038"/>
    <tableColumn id="18423" xr3:uid="{DC370966-6EC9-4651-A2D1-DE45BA010A33}" name="Columna2039"/>
    <tableColumn id="18424" xr3:uid="{E8864968-2F2D-4973-A5F2-55B05E30DDEF}" name="Columna2040"/>
    <tableColumn id="18425" xr3:uid="{21E630F7-D7CA-484B-8324-33505B69D0AD}" name="Columna2041"/>
    <tableColumn id="18426" xr3:uid="{31D46990-F4C2-4515-8FF2-C92188C799AE}" name="Columna2042"/>
    <tableColumn id="18427" xr3:uid="{E172D152-79A3-47A7-81AF-3EC7AC66C4F0}" name="Columna2043"/>
    <tableColumn id="18428" xr3:uid="{FE2C8504-FB9B-493D-9EB8-DB5626B446A4}" name="Columna2044"/>
    <tableColumn id="18429" xr3:uid="{75BB926F-40CE-464D-8445-95EFD9FCD92D}" name="Columna2045"/>
    <tableColumn id="18430" xr3:uid="{B5A75496-62AD-442E-BBD0-7D0AE4D5CCFC}" name="Columna2046"/>
    <tableColumn id="18431" xr3:uid="{458F019C-3B49-4623-BA0C-37354BA22EF7}" name="Columna2047"/>
    <tableColumn id="18432" xr3:uid="{2A85FC42-840E-4672-BB43-59F2FB5E308F}" name="Columna2048"/>
    <tableColumn id="18433" xr3:uid="{8B7531A6-CE3F-46A9-92E1-921F466ABE5E}" name="Columna2049"/>
    <tableColumn id="18434" xr3:uid="{DE7BB776-ABCB-4F31-9B0C-1CA435850F5C}" name="Columna2050"/>
    <tableColumn id="18435" xr3:uid="{CFCB0749-26B9-405E-AA17-75F1E2A7BB66}" name="Columna2051"/>
    <tableColumn id="18436" xr3:uid="{4AD507E7-3B1D-4767-B122-385BE9C1A8FC}" name="Columna2052"/>
    <tableColumn id="18437" xr3:uid="{FB143FA4-AEE1-43BE-B91A-D19E06D15541}" name="Columna2053"/>
    <tableColumn id="18438" xr3:uid="{E475C0AE-3938-4CE3-AEDD-832C78DE80DC}" name="Columna2054"/>
    <tableColumn id="18439" xr3:uid="{1C32AE7B-F0A2-45A9-B1CD-F566A7BCD055}" name="Columna2055"/>
    <tableColumn id="18440" xr3:uid="{12671A49-3E60-49B7-9AC9-666C95029E1E}" name="Columna2056"/>
    <tableColumn id="18441" xr3:uid="{4086EC47-091F-4FD6-AFB4-E8F75F8A236D}" name="Columna2057"/>
    <tableColumn id="18442" xr3:uid="{0B9BF388-973D-4CC1-AEEE-6CF0A2062914}" name="Columna2058"/>
    <tableColumn id="18443" xr3:uid="{CBDC0746-B977-48DA-845C-485B07607D7A}" name="Columna2059"/>
    <tableColumn id="18444" xr3:uid="{54313F3B-2DF2-4B1C-8D92-F7C9E16B9592}" name="Columna2060"/>
    <tableColumn id="18445" xr3:uid="{798D7B17-8790-4B44-8ABD-FFCC6255505D}" name="Columna2061"/>
    <tableColumn id="18446" xr3:uid="{A98ED88A-A9A8-43A7-8330-8A4A7985C4B1}" name="Columna2062"/>
    <tableColumn id="18447" xr3:uid="{8783BF20-E386-45FB-A7DA-40A37E5ACEED}" name="Columna2063"/>
    <tableColumn id="18448" xr3:uid="{8F89F4D1-C12D-4328-8423-00ADB1BF8729}" name="Columna2064"/>
    <tableColumn id="18449" xr3:uid="{DFA9C569-D9D9-4199-B700-3DA9B5D3D8A6}" name="Columna2065"/>
    <tableColumn id="18450" xr3:uid="{18B2E7C3-F4C9-4342-B189-F02548CFD23A}" name="Columna2066"/>
    <tableColumn id="18451" xr3:uid="{8E2BBB01-4541-4B43-9993-252E9053ABFE}" name="Columna2067"/>
    <tableColumn id="18452" xr3:uid="{4AB6EF6B-5DAF-4B56-9F8B-2BEC68CA7ABB}" name="Columna2068"/>
    <tableColumn id="18453" xr3:uid="{5AE8B1B9-07CA-46D7-81EF-8BB6F69000D8}" name="Columna2069"/>
    <tableColumn id="18454" xr3:uid="{60CB86E5-2B05-43DE-A278-913031CFE7FC}" name="Columna2070"/>
    <tableColumn id="18455" xr3:uid="{5430BF7F-1C9E-40D7-A84C-0CFF2005BA27}" name="Columna2071"/>
    <tableColumn id="18456" xr3:uid="{C4939476-2A53-4177-9887-6F6FEAE5CBE4}" name="Columna2072"/>
    <tableColumn id="18457" xr3:uid="{7BD90878-566D-4F6E-8856-2A46ECE19AF3}" name="Columna2073"/>
    <tableColumn id="18458" xr3:uid="{5DAD3E4A-B985-483A-9228-F5ECBF336F1B}" name="Columna2074"/>
    <tableColumn id="18459" xr3:uid="{B330574A-8A2E-407C-8382-F67AE43F7813}" name="Columna2075"/>
    <tableColumn id="18460" xr3:uid="{A8233082-1B46-4E80-A246-8149DFBA5B93}" name="Columna2076"/>
    <tableColumn id="18461" xr3:uid="{D0509305-763F-4317-8578-30A10A1F49A1}" name="Columna2077"/>
    <tableColumn id="18462" xr3:uid="{52E0E48E-79E2-4D91-AA8D-C2BB1687FC65}" name="Columna2078"/>
    <tableColumn id="18463" xr3:uid="{6C10BFA9-C3EB-4BAC-AA50-00637672A01F}" name="Columna2079"/>
    <tableColumn id="18464" xr3:uid="{9453A726-B04A-43CF-BE75-688207172DF6}" name="Columna2080"/>
    <tableColumn id="18465" xr3:uid="{898D01D4-5CB1-4F44-AF3B-F80D037DF0FA}" name="Columna2081"/>
    <tableColumn id="18466" xr3:uid="{CE6E6413-E583-4931-BE78-CDA16272442D}" name="Columna2082"/>
    <tableColumn id="18467" xr3:uid="{958D44D1-46A1-46A3-B1B7-56501F2F6CFC}" name="Columna2083"/>
    <tableColumn id="18468" xr3:uid="{3884D8E6-0050-4C15-ACF0-31A482E4FB5B}" name="Columna2084"/>
    <tableColumn id="18469" xr3:uid="{F457B034-A539-4D77-9EDD-E6C562B5D936}" name="Columna2085"/>
    <tableColumn id="18470" xr3:uid="{663FA66D-4480-4CCD-87BD-B98C261C67EF}" name="Columna2086"/>
    <tableColumn id="18471" xr3:uid="{21D5B3C5-6639-4A67-8364-05F4C0DE750C}" name="Columna2087"/>
    <tableColumn id="18472" xr3:uid="{3E08928E-717C-4800-8AF9-9A786821BDDA}" name="Columna2088"/>
    <tableColumn id="18473" xr3:uid="{FC8F6489-13BC-4289-B08B-C970B0431B71}" name="Columna2089"/>
    <tableColumn id="18474" xr3:uid="{9D28B24B-76EF-43D7-BA85-F953CEF749E7}" name="Columna2090"/>
    <tableColumn id="18475" xr3:uid="{80F18C2D-A2ED-42E5-A110-A6D1A101A27A}" name="Columna2091"/>
    <tableColumn id="18476" xr3:uid="{506DC0F8-8409-4985-9DB9-871AD0B14FCE}" name="Columna2092"/>
    <tableColumn id="18477" xr3:uid="{4359CA35-D061-45EC-936B-FCEB41AD4C26}" name="Columna2093"/>
    <tableColumn id="18478" xr3:uid="{786BEDC7-5CB6-41B7-AB91-7FA787397002}" name="Columna2094"/>
    <tableColumn id="18479" xr3:uid="{D150C35C-49E6-44D7-9BB7-52FAB2E43EA3}" name="Columna2095"/>
    <tableColumn id="18480" xr3:uid="{C28F249E-E743-4712-B269-C5B2595C4E2A}" name="Columna2096"/>
    <tableColumn id="18481" xr3:uid="{1350691C-B8D7-43B9-A373-6C636D2C45F0}" name="Columna2097"/>
    <tableColumn id="18482" xr3:uid="{56AB545D-7BE8-4650-A465-8F500C415483}" name="Columna2098"/>
    <tableColumn id="18483" xr3:uid="{4F87C005-F95E-4751-9D6B-AF37E30A3CF4}" name="Columna2099"/>
    <tableColumn id="18484" xr3:uid="{C717429C-0907-4506-B381-7184FC299D02}" name="Columna2100"/>
    <tableColumn id="18485" xr3:uid="{83FD4087-64BF-41D0-821E-5D0496CA53B0}" name="Columna2101"/>
    <tableColumn id="18486" xr3:uid="{78AA39F9-97DE-4817-A274-A735EFC18727}" name="Columna2102"/>
    <tableColumn id="18487" xr3:uid="{C14ACA37-B2D9-4F73-80DD-F2916AC86330}" name="Columna2103"/>
    <tableColumn id="18488" xr3:uid="{B9E595C5-FECF-49B3-AE48-074FEC5F10C7}" name="Columna2104"/>
    <tableColumn id="18489" xr3:uid="{805C2CFB-638B-4393-986C-FE07890C1BFC}" name="Columna2105"/>
    <tableColumn id="18490" xr3:uid="{CFEE8F61-770E-44D5-B65C-03FCD874E9E5}" name="Columna2106"/>
    <tableColumn id="18491" xr3:uid="{EBE6EE89-908E-4BC2-A00D-20104FADF52B}" name="Columna2107"/>
    <tableColumn id="18492" xr3:uid="{00C18A7E-C8B6-4D28-8F3A-8A027E1BB2F5}" name="Columna2108"/>
    <tableColumn id="18493" xr3:uid="{2AFBAE79-FACB-444E-AABE-99BCFE3F4C65}" name="Columna2109"/>
    <tableColumn id="18494" xr3:uid="{26752234-3C2D-4AB2-ABE1-8F7ADEEA9A9B}" name="Columna2110"/>
    <tableColumn id="18495" xr3:uid="{DF1904F3-8C3B-4432-8F46-731B6B0CAE2E}" name="Columna2111"/>
    <tableColumn id="18496" xr3:uid="{B5D304CC-7A3E-4328-9E40-A55523C27FE6}" name="Columna2112"/>
    <tableColumn id="18497" xr3:uid="{1C78D05A-FD61-45BB-90B3-4801989F5BD9}" name="Columna2113"/>
    <tableColumn id="18498" xr3:uid="{5832C7D0-9A8A-442A-B4DF-5DCA8235FD9A}" name="Columna2114"/>
    <tableColumn id="18499" xr3:uid="{66E789B1-278B-46C9-AFE3-C7447DC34075}" name="Columna2115"/>
    <tableColumn id="18500" xr3:uid="{E674B21D-EF6D-43F9-9D0E-FA9578D1C486}" name="Columna2116"/>
    <tableColumn id="18501" xr3:uid="{16D90EE9-5896-4933-90F2-D97ADD33A6F8}" name="Columna2117"/>
    <tableColumn id="18502" xr3:uid="{B259C162-B5C7-4BCB-A617-AB2415763FE8}" name="Columna2118"/>
    <tableColumn id="18503" xr3:uid="{880A8AA4-7859-4ABE-AC4E-A6E03B6C2848}" name="Columna2119"/>
    <tableColumn id="18504" xr3:uid="{4A03A62E-77EF-47F7-AF92-233DCA6903BB}" name="Columna2120"/>
    <tableColumn id="18505" xr3:uid="{D160237D-41B0-46C6-A94D-DFAA2DCF2D33}" name="Columna2121"/>
    <tableColumn id="18506" xr3:uid="{6B70ED14-502A-4928-827E-1774EFE10C28}" name="Columna2122"/>
    <tableColumn id="18507" xr3:uid="{EDC27F76-6DD0-442F-99F9-2DDD46AD32F9}" name="Columna2123"/>
    <tableColumn id="18508" xr3:uid="{CAE4D8F7-C8D6-4A10-8C6D-D6FD0E7F5BF5}" name="Columna2124"/>
    <tableColumn id="18509" xr3:uid="{8DF0845C-EEC2-436D-9D6E-925484D008CF}" name="Columna2125"/>
    <tableColumn id="18510" xr3:uid="{26807B14-1C59-4912-9440-E638C71CD5BC}" name="Columna2126"/>
    <tableColumn id="18511" xr3:uid="{ACE66E2D-9D3B-40F5-8A06-0248EED57477}" name="Columna2127"/>
    <tableColumn id="18512" xr3:uid="{E8D56393-D576-4A15-8AC1-D70471DA3D1F}" name="Columna2128"/>
    <tableColumn id="18513" xr3:uid="{26C1677A-26E3-4382-99D8-F0C07A9A8512}" name="Columna2129"/>
    <tableColumn id="18514" xr3:uid="{6483D5EB-E6C0-46C4-8EA2-090D4C8DD48D}" name="Columna2130"/>
    <tableColumn id="18515" xr3:uid="{901FB64D-CB7D-4449-8B40-F870FAC98BC1}" name="Columna2131"/>
    <tableColumn id="18516" xr3:uid="{4E050A9B-2E12-4E6A-A495-F933FD30E4E1}" name="Columna2132"/>
    <tableColumn id="18517" xr3:uid="{2D998215-7E09-4F66-A2A9-78E4E8720043}" name="Columna2133"/>
    <tableColumn id="18518" xr3:uid="{EF91DA11-6B14-4DEC-97F5-D15C30FD6FC1}" name="Columna2134"/>
    <tableColumn id="18519" xr3:uid="{FB5AAB7A-139C-42B6-9D42-B0BBB2ED7CAA}" name="Columna2135"/>
    <tableColumn id="18520" xr3:uid="{AA25FA44-5731-4D38-9F57-467CAF094C4D}" name="Columna2136"/>
    <tableColumn id="18521" xr3:uid="{A5D1817D-876E-46CD-8006-BEA110DB573C}" name="Columna2137"/>
    <tableColumn id="18522" xr3:uid="{0BEB01AA-6AA3-406F-908C-080F4567907D}" name="Columna2138"/>
    <tableColumn id="18523" xr3:uid="{34AD9BB6-CC20-492D-B36C-550085B0EEFD}" name="Columna2139"/>
    <tableColumn id="18524" xr3:uid="{970635D8-E456-4583-AD51-1791E1FF90B2}" name="Columna2140"/>
    <tableColumn id="18525" xr3:uid="{89F9CE36-1F85-4DD8-A357-522A7B35EBD3}" name="Columna2141"/>
    <tableColumn id="18526" xr3:uid="{11BD9546-DE17-4EA3-AC69-F4682DC82696}" name="Columna2142"/>
    <tableColumn id="18527" xr3:uid="{9CD4F7ED-09D8-4F49-BEC0-7F92B9FC5D50}" name="Columna2143"/>
    <tableColumn id="18528" xr3:uid="{DA395258-6ECD-4706-9CA4-BB50C6773992}" name="Columna2144"/>
    <tableColumn id="18529" xr3:uid="{4A4DECE7-03BC-4F6A-BBD6-970CF0CF5CA2}" name="Columna2145"/>
    <tableColumn id="18530" xr3:uid="{E9475E2C-10F9-4782-92A2-904357260686}" name="Columna2146"/>
    <tableColumn id="18531" xr3:uid="{9BC0CB8E-84E9-4EE0-B476-D4A267D58CEC}" name="Columna2147"/>
    <tableColumn id="18532" xr3:uid="{5D496930-5DFD-4DE6-8A7F-488550E2D17D}" name="Columna2148"/>
    <tableColumn id="18533" xr3:uid="{412D45E1-EA41-4BF0-AB4F-10D80CDF53DB}" name="Columna2149"/>
    <tableColumn id="18534" xr3:uid="{4BDFFD56-3F5C-4996-BD2B-81D39D219E7E}" name="Columna2150"/>
    <tableColumn id="18535" xr3:uid="{8AC261FE-2921-4AE6-9616-63E032165F43}" name="Columna2151"/>
    <tableColumn id="18536" xr3:uid="{B704AC0F-48CF-4D7A-BDC5-3BFA9AD6028F}" name="Columna2152"/>
    <tableColumn id="18537" xr3:uid="{CAC20ED9-1E80-47B8-BD00-45F373229062}" name="Columna2153"/>
    <tableColumn id="18538" xr3:uid="{F6388D88-FBE2-4313-A56B-AEAE19BBE4A0}" name="Columna2154"/>
    <tableColumn id="18539" xr3:uid="{24DCAEBA-6B81-4CF1-9AF2-171B34BA1297}" name="Columna2155"/>
    <tableColumn id="18540" xr3:uid="{455E1343-909A-4B0F-B344-486C48961E87}" name="Columna2156"/>
    <tableColumn id="18541" xr3:uid="{C02E2F88-92F8-4A49-949A-5751FA28778F}" name="Columna2157"/>
    <tableColumn id="18542" xr3:uid="{F7CC5B0A-7C46-417B-82E0-DECE8D30D764}" name="Columna2158"/>
    <tableColumn id="18543" xr3:uid="{F19C3C52-C145-4B1B-B876-A49C3D8A1FFB}" name="Columna2159"/>
    <tableColumn id="18544" xr3:uid="{F83D40E0-1A79-4DE1-8CD6-E8EEF4DDDA78}" name="Columna2160"/>
    <tableColumn id="18545" xr3:uid="{D166CBF2-FF00-45CD-89F2-79D6BF050D9A}" name="Columna2161"/>
    <tableColumn id="18546" xr3:uid="{8D97E852-B29D-4178-A421-4C1BA4A6FD7D}" name="Columna2162"/>
    <tableColumn id="18547" xr3:uid="{A6BB9C53-A49B-4094-8DC2-7F4358B97EFC}" name="Columna2163"/>
    <tableColumn id="18548" xr3:uid="{40A68BDB-F7CF-4077-86CC-615701E4E625}" name="Columna2164"/>
    <tableColumn id="18549" xr3:uid="{C14157CB-8447-4271-B93A-E6CC1085D79F}" name="Columna2165"/>
    <tableColumn id="18550" xr3:uid="{7F0ED6DA-8694-41B8-A639-A69468540638}" name="Columna2166"/>
    <tableColumn id="18551" xr3:uid="{689EE943-B1B6-4858-B7E7-62576854B576}" name="Columna2167"/>
    <tableColumn id="18552" xr3:uid="{8F77FB72-1930-43E2-BA8A-404A1C6EAD49}" name="Columna2168"/>
    <tableColumn id="18553" xr3:uid="{DFB46A71-B0C3-4D59-8DC7-7E680CF13D73}" name="Columna2169"/>
    <tableColumn id="18554" xr3:uid="{7BB4CE4F-69BB-4154-A9B7-FA8908269F1E}" name="Columna2170"/>
    <tableColumn id="18555" xr3:uid="{7179EE91-F6DB-47FF-BE3B-027C1C54969E}" name="Columna2171"/>
    <tableColumn id="18556" xr3:uid="{F95CBFC3-D134-4AD3-B1F1-319D4F6370FA}" name="Columna2172"/>
    <tableColumn id="18557" xr3:uid="{D2CDB350-98D3-413E-AED6-5D4C3F17943C}" name="Columna2173"/>
    <tableColumn id="18558" xr3:uid="{3206BA01-1DB1-4871-B5CB-EF85623700E6}" name="Columna2174"/>
    <tableColumn id="18559" xr3:uid="{F123D6E8-41D9-4366-A087-1AD803575776}" name="Columna2175"/>
    <tableColumn id="18560" xr3:uid="{8C6B6BE1-4598-4A73-875A-26F238DF77A8}" name="Columna2176"/>
    <tableColumn id="18561" xr3:uid="{CC8C924D-6778-40A0-8646-6EB0B49CA36C}" name="Columna2177"/>
    <tableColumn id="18562" xr3:uid="{B8EDA3D8-4388-4D7D-81A4-9D960A04A21B}" name="Columna2178"/>
    <tableColumn id="18563" xr3:uid="{B684AA53-98DC-4E94-B153-E4001595C5E9}" name="Columna2179"/>
    <tableColumn id="18564" xr3:uid="{A5FEF1DB-6676-489C-8360-7A8E794160E0}" name="Columna2180"/>
    <tableColumn id="18565" xr3:uid="{50C63EC8-8118-41D0-A9F4-B414EB158318}" name="Columna2181"/>
    <tableColumn id="18566" xr3:uid="{373D2E99-FBA7-4ABD-8219-85FB800CC15C}" name="Columna2182"/>
    <tableColumn id="18567" xr3:uid="{A7A483E7-EF51-4D58-9730-54778E044B77}" name="Columna2183"/>
    <tableColumn id="18568" xr3:uid="{A8B9F93D-899D-40F2-AFE9-773B726E001B}" name="Columna2184"/>
    <tableColumn id="18569" xr3:uid="{A0CCA69F-3EF2-443B-B330-81F106C8A221}" name="Columna2185"/>
    <tableColumn id="18570" xr3:uid="{A67AAF0E-FE30-45BE-8A35-C4139F10A819}" name="Columna2186"/>
    <tableColumn id="18571" xr3:uid="{C7EC8AB1-C908-480E-8AAD-06F313237231}" name="Columna2187"/>
    <tableColumn id="18572" xr3:uid="{A33402AF-644C-4B2E-A0B3-F184339235A0}" name="Columna2188"/>
    <tableColumn id="18573" xr3:uid="{4C56226A-75EE-4163-9912-DF21804B9877}" name="Columna2189"/>
    <tableColumn id="18574" xr3:uid="{8EDC36A6-8A3E-4556-A4DB-0041AE43539A}" name="Columna2190"/>
    <tableColumn id="18575" xr3:uid="{9081A90F-F8C7-48D4-B0D8-8B4A3DE14005}" name="Columna2191"/>
    <tableColumn id="18576" xr3:uid="{4B810DEB-1A4C-4D6D-8D4A-B26F29017A19}" name="Columna2192"/>
    <tableColumn id="18577" xr3:uid="{51EE60C5-C05F-4CBE-847B-A3BA3DB4B3BE}" name="Columna2193"/>
    <tableColumn id="18578" xr3:uid="{4E3A6010-9C5A-4206-880E-CD2B1C1C595D}" name="Columna2194"/>
    <tableColumn id="18579" xr3:uid="{FF917412-B0D2-4839-9EB6-9EFDC84ECD5A}" name="Columna2195"/>
    <tableColumn id="18580" xr3:uid="{18EDAC65-2DC7-4FFB-8DEC-EA2775A3DFDE}" name="Columna2196"/>
    <tableColumn id="18581" xr3:uid="{A21340B2-3068-4E69-8348-90BEAF84B538}" name="Columna2197"/>
    <tableColumn id="18582" xr3:uid="{CEAE8E1A-A99E-48AD-BCAB-F8333583AFF5}" name="Columna2198"/>
    <tableColumn id="18583" xr3:uid="{E37B84D9-08B9-4D4F-90C4-EAFE825FC39A}" name="Columna2199"/>
    <tableColumn id="18584" xr3:uid="{94A7A763-BE9D-4BF1-A394-A139CEEBD851}" name="Columna2200"/>
    <tableColumn id="18585" xr3:uid="{9A670D18-25EC-4020-9C86-FAFB88BEB368}" name="Columna2201"/>
    <tableColumn id="18586" xr3:uid="{0725A051-3D11-43D7-929E-9FC09EFAE32F}" name="Columna2202"/>
    <tableColumn id="18587" xr3:uid="{D72495F9-B49B-44C6-82ED-B5FE5CC89441}" name="Columna2203"/>
    <tableColumn id="18588" xr3:uid="{80635D49-7E75-440A-8DB0-3F0C3E0807BA}" name="Columna2204"/>
    <tableColumn id="18589" xr3:uid="{C04931CC-BA9C-47F8-97B0-E750F882DB45}" name="Columna2205"/>
    <tableColumn id="18590" xr3:uid="{186C31B9-5DA5-4850-ACC6-20C70EFD874C}" name="Columna2206"/>
    <tableColumn id="18591" xr3:uid="{763E2B0D-CBC9-477E-985C-BF466D62A969}" name="Columna2207"/>
    <tableColumn id="18592" xr3:uid="{259049CE-1B89-46FA-813C-3EC7709AE2BA}" name="Columna2208"/>
    <tableColumn id="18593" xr3:uid="{E2954E36-A757-41AD-9F11-FE109B6A707F}" name="Columna2209"/>
    <tableColumn id="18594" xr3:uid="{BE1A6073-385C-4059-8833-C13510DDA7A0}" name="Columna2210"/>
    <tableColumn id="18595" xr3:uid="{4A93CFFD-4884-4715-A6D2-0AB20D19B0F4}" name="Columna2211"/>
    <tableColumn id="18596" xr3:uid="{3340A99F-E2CD-40BE-B9AD-792BA3DDFA57}" name="Columna2212"/>
    <tableColumn id="18597" xr3:uid="{58F46B6D-6537-4704-BCBA-CA15EDADEDEF}" name="Columna2213"/>
    <tableColumn id="18598" xr3:uid="{A4D4C3FD-A34C-425A-9F60-83E86220555C}" name="Columna2214"/>
    <tableColumn id="18599" xr3:uid="{7B5DFEEA-8DB5-46C0-A3C3-1B40177152B1}" name="Columna2215"/>
    <tableColumn id="18600" xr3:uid="{4B975B83-621E-4BD8-8469-E3B6856A6C15}" name="Columna2216"/>
    <tableColumn id="18601" xr3:uid="{3C479C78-5D8F-4F05-8410-DC372888E32B}" name="Columna2217"/>
    <tableColumn id="18602" xr3:uid="{66B3B340-9A46-499E-AF39-2B787EC0C165}" name="Columna2218"/>
    <tableColumn id="18603" xr3:uid="{59F8E8BD-6104-487F-8BEF-D321F4B97F67}" name="Columna2219"/>
    <tableColumn id="18604" xr3:uid="{CD7B520A-6B2B-434F-BEC1-8D7998B74DD8}" name="Columna2220"/>
    <tableColumn id="18605" xr3:uid="{8E91BE47-2527-4A58-AF44-4E71B8DD146D}" name="Columna2221"/>
    <tableColumn id="18606" xr3:uid="{AA259132-3BF7-4825-822F-CF15B6346B3D}" name="Columna2222"/>
    <tableColumn id="18607" xr3:uid="{538764A2-70C6-485D-BDA7-EC6DBEA78506}" name="Columna2223"/>
    <tableColumn id="18608" xr3:uid="{505715B6-9D4D-4609-A2E6-8683CE759FD0}" name="Columna2224"/>
    <tableColumn id="18609" xr3:uid="{779B7393-3BBC-43BC-9A52-CF8882C11EB2}" name="Columna2225"/>
    <tableColumn id="18610" xr3:uid="{E60CCC9F-0FEF-4962-A831-145D774C4B43}" name="Columna2226"/>
    <tableColumn id="18611" xr3:uid="{F0674E87-BAED-4E70-83BB-261E38E946B8}" name="Columna2227"/>
    <tableColumn id="18612" xr3:uid="{E3B9757E-F51D-4400-88C6-E914880B2926}" name="Columna2228"/>
    <tableColumn id="18613" xr3:uid="{A730C60B-0421-40E2-92D1-4928080F4FF7}" name="Columna2229"/>
    <tableColumn id="18614" xr3:uid="{A688CB6D-B975-4EF3-A41C-897E4B52DC91}" name="Columna2230"/>
    <tableColumn id="18615" xr3:uid="{2CB350D6-3AFB-4BBA-9421-71880344E564}" name="Columna2231"/>
    <tableColumn id="18616" xr3:uid="{3DB0EC83-5D02-4F61-A828-2151017D9480}" name="Columna2232"/>
    <tableColumn id="18617" xr3:uid="{43EA0474-4E32-4ED5-B15F-C090AF10610A}" name="Columna2233"/>
    <tableColumn id="18618" xr3:uid="{9891E59F-3F28-4162-857E-2A3B1D7AF392}" name="Columna2234"/>
    <tableColumn id="18619" xr3:uid="{5479C24F-62F1-4F71-9415-21F12B991ED0}" name="Columna2235"/>
    <tableColumn id="18620" xr3:uid="{4AC14284-06C5-41EF-B349-E96BD8C9D56F}" name="Columna2236"/>
    <tableColumn id="18621" xr3:uid="{251A16F2-0608-4BAD-90F5-A9EF0434F671}" name="Columna2237"/>
    <tableColumn id="18622" xr3:uid="{D29F40BE-72E4-4173-BC80-E753C201BD5E}" name="Columna2238"/>
    <tableColumn id="18623" xr3:uid="{1EAC0D61-CB6C-4F39-B0EE-427C5CC24E10}" name="Columna2239"/>
    <tableColumn id="18624" xr3:uid="{AC4EEB30-2A33-4EB5-8848-81F8549416AC}" name="Columna2240"/>
    <tableColumn id="18625" xr3:uid="{9A3C12BD-7119-4764-A791-2F9CADC121D3}" name="Columna2241"/>
    <tableColumn id="18626" xr3:uid="{D7417632-32A0-4A1F-8C17-7EADBC31333A}" name="Columna2242"/>
    <tableColumn id="18627" xr3:uid="{66E57E4C-DC6D-4A96-8F61-982FB7F4F28C}" name="Columna2243"/>
    <tableColumn id="18628" xr3:uid="{D186FED3-84EC-4D01-BABE-1613D6D60FF1}" name="Columna2244"/>
    <tableColumn id="18629" xr3:uid="{8E33DCE9-34AF-46A8-A2A5-D2C6FC497068}" name="Columna2245"/>
    <tableColumn id="18630" xr3:uid="{7E8BD349-00BD-462F-9285-6C89D920FCBB}" name="Columna2246"/>
    <tableColumn id="18631" xr3:uid="{92200669-67DB-4741-82A5-141D3AA3B8C6}" name="Columna2247"/>
    <tableColumn id="18632" xr3:uid="{F84F7D24-3FBD-4E34-A866-035407B387CF}" name="Columna2248"/>
    <tableColumn id="18633" xr3:uid="{7FC6F6AF-C682-4C41-A118-04AD12BD74FE}" name="Columna2249"/>
    <tableColumn id="18634" xr3:uid="{B7071BC3-F674-46A9-A0A7-231875A86949}" name="Columna2250"/>
    <tableColumn id="18635" xr3:uid="{F7C46F64-CF5A-4F80-A877-3FB6B742FCB9}" name="Columna2251"/>
    <tableColumn id="18636" xr3:uid="{A037E407-58D6-41F0-A205-8777BAE97F3C}" name="Columna2252"/>
    <tableColumn id="18637" xr3:uid="{1175C8BF-22DB-4F32-BB6D-1FF4A0900BD8}" name="Columna2253"/>
    <tableColumn id="18638" xr3:uid="{F9E2278C-17A7-44B7-9B7F-0369C4FB12F7}" name="Columna2254"/>
    <tableColumn id="18639" xr3:uid="{96D5D265-81F6-4C4A-AF71-183E418C5E04}" name="Columna2255"/>
    <tableColumn id="18640" xr3:uid="{B082B88C-EB96-4413-8D97-4C763F74A9ED}" name="Columna2256"/>
    <tableColumn id="18641" xr3:uid="{8ED45BC5-8A61-43EF-95D2-7D158F70AC23}" name="Columna2257"/>
    <tableColumn id="18642" xr3:uid="{2A6598F5-69D0-4F67-B148-083A84BB0DB5}" name="Columna2258"/>
    <tableColumn id="18643" xr3:uid="{5A0CD9EC-BA2E-43E8-A077-EE580DC15DB4}" name="Columna2259"/>
    <tableColumn id="18644" xr3:uid="{0868E651-F83C-495A-886F-456CD8156942}" name="Columna2260"/>
    <tableColumn id="18645" xr3:uid="{699AE331-25C6-4876-A52E-33E76244522F}" name="Columna2261"/>
    <tableColumn id="18646" xr3:uid="{B01F58D6-E391-4E7F-B86D-20D2AFA52A7F}" name="Columna2262"/>
    <tableColumn id="18647" xr3:uid="{433C3507-DB03-4F6A-A34C-EED0202687CD}" name="Columna2263"/>
    <tableColumn id="18648" xr3:uid="{6F3F02D0-36E2-4D0D-9AC5-A6DD073D5B3F}" name="Columna2264"/>
    <tableColumn id="18649" xr3:uid="{EFEB7B30-1249-4B3B-B8B3-A1614E9148E8}" name="Columna2265"/>
    <tableColumn id="18650" xr3:uid="{5C403283-65B2-4EC3-A565-1D8714C03573}" name="Columna2266"/>
    <tableColumn id="18651" xr3:uid="{6DEF40AD-5AC8-4FA1-AF54-1BB66783E049}" name="Columna2267"/>
    <tableColumn id="18652" xr3:uid="{45C7C01C-6C98-4CD6-87BE-0B4358198494}" name="Columna2268"/>
    <tableColumn id="18653" xr3:uid="{27D7210E-7724-4EA5-A115-E30BA5F92B90}" name="Columna2269"/>
    <tableColumn id="18654" xr3:uid="{ACAC3C0A-7D0C-4EA2-A589-A76E86CCCD06}" name="Columna2270"/>
    <tableColumn id="18655" xr3:uid="{5CA650BB-61C1-49BB-8A06-7F64E8D32597}" name="Columna2271"/>
    <tableColumn id="18656" xr3:uid="{3EF410E8-0DB1-442B-ABD1-71E42E426EAF}" name="Columna2272"/>
    <tableColumn id="18657" xr3:uid="{4E7BA7E1-DFD2-4D79-A839-6E26516D9538}" name="Columna2273"/>
    <tableColumn id="18658" xr3:uid="{CC09FD10-0B85-44A4-B34D-C73BC7687260}" name="Columna2274"/>
    <tableColumn id="18659" xr3:uid="{ACD52123-9118-4694-B6AB-ECA5B9417F3E}" name="Columna2275"/>
    <tableColumn id="18660" xr3:uid="{8DF7A329-6187-45C6-8617-F48022E61C85}" name="Columna2276"/>
    <tableColumn id="18661" xr3:uid="{41BC9321-867E-4B58-85B0-6BAE5722B83D}" name="Columna2277"/>
    <tableColumn id="18662" xr3:uid="{B6820F80-D952-45D2-A89E-FE3C1F43529A}" name="Columna2278"/>
    <tableColumn id="18663" xr3:uid="{9CDDF5A9-D121-4AD0-B7E6-F4BAFABB1A69}" name="Columna2279"/>
    <tableColumn id="18664" xr3:uid="{50C85BC5-1414-4084-99B1-007A723091D5}" name="Columna2280"/>
    <tableColumn id="18665" xr3:uid="{FE74F5A1-EAF2-4165-B20B-7401A2599C28}" name="Columna2281"/>
    <tableColumn id="18666" xr3:uid="{F4A417C1-DC33-42EC-B12C-6CB2F393A3DB}" name="Columna2282"/>
    <tableColumn id="18667" xr3:uid="{D97FAA84-890C-45E8-AB5F-187DD4247D36}" name="Columna2283"/>
    <tableColumn id="18668" xr3:uid="{72B5E050-7BB8-43B6-A567-DC2CA8A654AD}" name="Columna2284"/>
    <tableColumn id="18669" xr3:uid="{2F5E208C-2F58-4D1A-942D-D097A8385486}" name="Columna2285"/>
    <tableColumn id="18670" xr3:uid="{FD761FCF-94D9-48A0-9B5E-3E70356A993C}" name="Columna2286"/>
    <tableColumn id="18671" xr3:uid="{19C82CC4-F073-4AA0-9608-8C2CB8240344}" name="Columna2287"/>
    <tableColumn id="18672" xr3:uid="{E306501E-D9CB-4B91-9350-D6B5F2624C75}" name="Columna2288"/>
    <tableColumn id="18673" xr3:uid="{DF638A4C-1791-448A-AED2-46EBBD12F185}" name="Columna2289"/>
    <tableColumn id="18674" xr3:uid="{07C9561F-D6DB-400C-8751-646A8115834C}" name="Columna2290"/>
    <tableColumn id="18675" xr3:uid="{B15132DF-977B-41F1-849B-D5E9019E2CA0}" name="Columna2291"/>
    <tableColumn id="18676" xr3:uid="{B5B7BB5C-76FF-43EA-90B1-8397F700811D}" name="Columna2292"/>
    <tableColumn id="18677" xr3:uid="{6CC3CB7B-FC84-47CB-90B3-1C5E5A7A194A}" name="Columna2293"/>
    <tableColumn id="18678" xr3:uid="{1DEFD17D-D36A-4D60-AE60-F87D71FC99E8}" name="Columna2294"/>
    <tableColumn id="18679" xr3:uid="{521A1A62-6AC6-4534-911F-F1298C565922}" name="Columna2295"/>
    <tableColumn id="18680" xr3:uid="{3EDF51BB-ABA1-4E8C-8D09-2BB0B62FD11C}" name="Columna2296"/>
    <tableColumn id="18681" xr3:uid="{7F7B1275-9B31-48E0-81CA-9BB8EC5BFBF2}" name="Columna2297"/>
    <tableColumn id="18682" xr3:uid="{E17A7FEE-AEA1-4230-90AE-8520D42F7D93}" name="Columna2298"/>
    <tableColumn id="18683" xr3:uid="{0063D287-2721-4AEA-A9FE-5D47E6E3AEAD}" name="Columna2299"/>
    <tableColumn id="18684" xr3:uid="{51C1545D-7A76-4ACD-B725-681F49968E8B}" name="Columna2300"/>
    <tableColumn id="18685" xr3:uid="{C3E2CA1F-34CD-4EF7-9B0C-A758547EAEC5}" name="Columna2301"/>
    <tableColumn id="18686" xr3:uid="{AAF5EC6B-6E91-45E5-AC47-8FD5DF15CF05}" name="Columna2302"/>
    <tableColumn id="18687" xr3:uid="{B5C3D037-2C3E-44E5-9AD4-2F7627F5A089}" name="Columna2303"/>
    <tableColumn id="18688" xr3:uid="{F5689A43-D731-45BE-B1BE-5A384C77C103}" name="Columna2304"/>
    <tableColumn id="18689" xr3:uid="{7D981358-4B94-4677-8F78-E87ECD58CE87}" name="Columna2305"/>
    <tableColumn id="18690" xr3:uid="{9F5E139A-8884-4AA5-9A3C-EF166D9268D3}" name="Columna2306"/>
    <tableColumn id="18691" xr3:uid="{91F99842-C5B4-41A6-809D-7205459CC586}" name="Columna2307"/>
    <tableColumn id="18692" xr3:uid="{7C5672E0-EFCF-4F5D-8EE4-95C119B0A9EC}" name="Columna2308"/>
    <tableColumn id="18693" xr3:uid="{91241AC4-B5C8-4BF1-8C03-8FC00018F2A5}" name="Columna2309"/>
    <tableColumn id="18694" xr3:uid="{74BD2967-1923-4F9A-B1AA-E32020EBF1F9}" name="Columna2310"/>
    <tableColumn id="18695" xr3:uid="{72A31F51-E8BC-4DC5-B96E-01D1DF40DD9B}" name="Columna2311"/>
    <tableColumn id="18696" xr3:uid="{6B3203BF-ABB2-4C00-8707-09A006D03A79}" name="Columna2312"/>
    <tableColumn id="18697" xr3:uid="{A4DBFB54-5AC9-48E9-9EFE-4D920E8B1000}" name="Columna2313"/>
    <tableColumn id="18698" xr3:uid="{CA80805C-A55A-4844-B19D-0CF892EB9703}" name="Columna2314"/>
    <tableColumn id="18699" xr3:uid="{0A3BCCEE-5892-41BF-BF24-BB2DD4FA50E5}" name="Columna2315"/>
    <tableColumn id="18700" xr3:uid="{2355ACA5-E9CD-4380-8619-D68A03B9994A}" name="Columna2316"/>
    <tableColumn id="18701" xr3:uid="{94303267-7EC8-46B7-BE7D-FB9CBEF00549}" name="Columna2317"/>
    <tableColumn id="18702" xr3:uid="{F1D5FD80-F9AB-4F03-A16B-400F61B8F0E9}" name="Columna2318"/>
    <tableColumn id="18703" xr3:uid="{5CA2CF53-D0DC-4F2C-8CAF-3839240FDE3A}" name="Columna2319"/>
    <tableColumn id="18704" xr3:uid="{C61EB0B8-A15F-4926-AA3E-30384BBB3916}" name="Columna2320"/>
    <tableColumn id="18705" xr3:uid="{EDF0DC23-8270-43E0-9D49-4091FA6B4039}" name="Columna2321"/>
    <tableColumn id="18706" xr3:uid="{312921CC-A4E0-44B1-9A53-952A04BDDFB0}" name="Columna2322"/>
    <tableColumn id="18707" xr3:uid="{13B7160A-350B-4DDD-AE2F-0C058BA7182D}" name="Columna2323"/>
    <tableColumn id="18708" xr3:uid="{DA51A701-1628-4D19-BFBB-766DE4447B49}" name="Columna2324"/>
    <tableColumn id="18709" xr3:uid="{15D39CD9-46AA-4B7C-A8CC-5C1BAAD7B79A}" name="Columna2325"/>
    <tableColumn id="18710" xr3:uid="{7FE14CE4-1894-4196-A234-BDD91545CE41}" name="Columna2326"/>
    <tableColumn id="18711" xr3:uid="{BFDD6C74-419F-4598-A89E-42C192DFFD44}" name="Columna2327"/>
    <tableColumn id="18712" xr3:uid="{094AFB7B-62CC-4BB4-8EC2-E0F500457987}" name="Columna2328"/>
    <tableColumn id="18713" xr3:uid="{9D838429-20EA-42EA-AD91-7FBDD6F356D0}" name="Columna2329"/>
    <tableColumn id="18714" xr3:uid="{3ED31EB8-2019-463F-AA5C-0A29531EA9FC}" name="Columna2330"/>
    <tableColumn id="18715" xr3:uid="{60E817D8-62BE-42DF-9BA1-CFC9D38A4534}" name="Columna2331"/>
    <tableColumn id="18716" xr3:uid="{72F26FCE-7A9F-454F-BD83-1F35DCFC5BFE}" name="Columna2332"/>
    <tableColumn id="18717" xr3:uid="{3F925A31-B14B-47E9-8C71-3D6EF68B822D}" name="Columna2333"/>
    <tableColumn id="18718" xr3:uid="{CE428D95-D142-403A-9415-AB027866CC85}" name="Columna2334"/>
    <tableColumn id="18719" xr3:uid="{5215E55F-6E10-408A-B952-F5FC88194532}" name="Columna2335"/>
    <tableColumn id="18720" xr3:uid="{DC140AD5-A58B-4B5E-BDA1-AFC29EECE0EF}" name="Columna2336"/>
    <tableColumn id="18721" xr3:uid="{14566C08-D680-45C9-8C73-750E6AC6BEE3}" name="Columna2337"/>
    <tableColumn id="18722" xr3:uid="{9050D61A-96C4-4CAA-BAF0-2D241F9D253B}" name="Columna2338"/>
    <tableColumn id="18723" xr3:uid="{8641F3B4-6899-49BC-9B1A-6FCDBE438788}" name="Columna2339"/>
    <tableColumn id="18724" xr3:uid="{1922FFBD-1B0A-4CF2-9B85-98F05A8C5385}" name="Columna2340"/>
    <tableColumn id="18725" xr3:uid="{59D05283-104D-4ADD-923F-BD0AC7240FB3}" name="Columna2341"/>
    <tableColumn id="18726" xr3:uid="{3984317C-0C8D-4CE8-B8A6-6DD8468498A5}" name="Columna2342"/>
    <tableColumn id="18727" xr3:uid="{7435F14A-B313-4F55-ACEC-F97548D1A7CC}" name="Columna2343"/>
    <tableColumn id="18728" xr3:uid="{5CB54339-A611-4ADD-B3EC-C00D7983A972}" name="Columna2344"/>
    <tableColumn id="18729" xr3:uid="{42DC3312-E090-4495-B6D4-1A56AE44B2BF}" name="Columna2345"/>
    <tableColumn id="18730" xr3:uid="{29EF6D65-FAEC-466E-8A8C-5EF50111D53B}" name="Columna2346"/>
    <tableColumn id="18731" xr3:uid="{1C2A156D-1A8F-4F77-BB07-C601250B3AA3}" name="Columna2347"/>
    <tableColumn id="18732" xr3:uid="{41EC08FA-1B7A-4767-B279-E4FBF929F19B}" name="Columna2348"/>
    <tableColumn id="18733" xr3:uid="{798E89D8-48DE-4363-9AAD-0B6D633FF090}" name="Columna2349"/>
    <tableColumn id="18734" xr3:uid="{665FFFB2-1B9F-493D-A2FB-549CEFC6716F}" name="Columna2350"/>
    <tableColumn id="18735" xr3:uid="{D155B321-DEA2-4913-9847-2E15643B27FA}" name="Columna2351"/>
    <tableColumn id="18736" xr3:uid="{DD63B2F2-0094-4789-A2D9-B31F25B717F2}" name="Columna2352"/>
    <tableColumn id="18737" xr3:uid="{203A9930-CEAB-4D65-90CD-3BC64433A519}" name="Columna2353"/>
    <tableColumn id="18738" xr3:uid="{911EE937-8EF2-40D3-ABD9-38AFC94431FC}" name="Columna2354"/>
    <tableColumn id="18739" xr3:uid="{0801AE88-37CE-4A99-AA9B-41B1A4983401}" name="Columna2355"/>
    <tableColumn id="18740" xr3:uid="{4C3E9C6E-38A1-48DC-A091-9C0E04BFEBFE}" name="Columna2356"/>
    <tableColumn id="18741" xr3:uid="{B98DB84D-6C9D-47F5-A3EF-6293C0B705AD}" name="Columna2357"/>
    <tableColumn id="18742" xr3:uid="{6138175E-D383-4778-866D-0017918E65DF}" name="Columna2358"/>
    <tableColumn id="18743" xr3:uid="{30210DFE-6450-45AC-B7CA-6CA198D6EF15}" name="Columna2359"/>
    <tableColumn id="18744" xr3:uid="{6D953C8B-C0C6-4574-8AED-FF238D4A2B64}" name="Columna2360"/>
    <tableColumn id="18745" xr3:uid="{BFF38FD7-D904-4E9C-BE2F-E8EC0CCAF38E}" name="Columna2361"/>
    <tableColumn id="18746" xr3:uid="{3691100B-DDC5-4D0A-B9C6-A83498AA27AB}" name="Columna2362"/>
    <tableColumn id="18747" xr3:uid="{FBD4E349-373C-40B0-818C-8546090A4DCB}" name="Columna2363"/>
    <tableColumn id="18748" xr3:uid="{C5B40490-E1A4-4D1B-AF29-A93E64DD96DF}" name="Columna2364"/>
    <tableColumn id="18749" xr3:uid="{C746B041-F601-4552-B1C4-FCA5C851BC35}" name="Columna2365"/>
    <tableColumn id="18750" xr3:uid="{7A6B11DE-A3EC-492E-97A5-2BE2737B5987}" name="Columna2366"/>
    <tableColumn id="18751" xr3:uid="{0D94DACF-0C50-4BCE-A670-260594C1B652}" name="Columna2367"/>
    <tableColumn id="18752" xr3:uid="{6378B584-E224-49FD-B570-F81C5F0B2E73}" name="Columna2368"/>
    <tableColumn id="18753" xr3:uid="{5C96BE49-2943-45E6-9962-735FCBEB9F43}" name="Columna2369"/>
    <tableColumn id="18754" xr3:uid="{982A8A79-910F-45C5-9717-EF63413E4EFF}" name="Columna2370"/>
    <tableColumn id="18755" xr3:uid="{360ADC9E-ED5B-4377-BD5F-DA4D187C0B6D}" name="Columna2371"/>
    <tableColumn id="18756" xr3:uid="{BF18DBA3-F6B1-432A-BBD2-0AC4BD2EC531}" name="Columna2372"/>
    <tableColumn id="18757" xr3:uid="{FEA8CA02-F9EF-42EA-AB46-F681D6EF0377}" name="Columna2373"/>
    <tableColumn id="18758" xr3:uid="{DA61D79E-C6E1-441F-9BEB-A504535DD48A}" name="Columna2374"/>
    <tableColumn id="18759" xr3:uid="{9765E332-9B78-4BD4-A67E-87E7758CFD62}" name="Columna2375"/>
    <tableColumn id="18760" xr3:uid="{1F405318-A06D-49E7-ADDC-7692F0FCC440}" name="Columna2376"/>
    <tableColumn id="18761" xr3:uid="{D98BD310-00F3-4090-B1C8-99B6CB8E5EDD}" name="Columna2377"/>
    <tableColumn id="18762" xr3:uid="{FC5377CC-9928-44F4-98AE-AD6920EDBAD1}" name="Columna2378"/>
    <tableColumn id="18763" xr3:uid="{E91D21D1-57EB-48BD-9A45-ADE8F006270E}" name="Columna2379"/>
    <tableColumn id="18764" xr3:uid="{8E129CDC-B13A-4859-8698-EE79ADD35199}" name="Columna2380"/>
    <tableColumn id="18765" xr3:uid="{7A9AD5C3-5048-44B2-B953-C8A21D1286A6}" name="Columna2381"/>
    <tableColumn id="18766" xr3:uid="{17093530-E1A7-4A5D-99FF-6DBEFB8D5892}" name="Columna2382"/>
    <tableColumn id="18767" xr3:uid="{28784E2D-6A0D-455E-A6A2-EB99E4077D15}" name="Columna2383"/>
    <tableColumn id="18768" xr3:uid="{59AD786A-EC65-4BB3-A519-2609379A1200}" name="Columna2384"/>
    <tableColumn id="18769" xr3:uid="{14DE1BC9-54C0-495C-A0F1-0B568E8499A8}" name="Columna2385"/>
    <tableColumn id="18770" xr3:uid="{D1EBF166-9273-4FF8-82AE-99E116E2E955}" name="Columna2386"/>
    <tableColumn id="18771" xr3:uid="{F9F9F411-40E7-4D44-BA4B-07995681795A}" name="Columna2387"/>
    <tableColumn id="18772" xr3:uid="{B831DF26-808A-48FF-B5A7-D238D4A19404}" name="Columna2388"/>
    <tableColumn id="18773" xr3:uid="{1A7258BC-969E-4DC0-9FDD-BC385D28B924}" name="Columna2389"/>
    <tableColumn id="18774" xr3:uid="{169B5E0D-0FA5-42E7-A9DD-89DDB72C19F4}" name="Columna2390"/>
    <tableColumn id="18775" xr3:uid="{437ECC83-353A-46AA-921E-1CFEF27462E3}" name="Columna2391"/>
    <tableColumn id="18776" xr3:uid="{EDFF6CB6-89BF-412C-87DB-C5977CEF7BCD}" name="Columna2392"/>
    <tableColumn id="18777" xr3:uid="{F1A14380-1578-4ADE-BEC6-DB6605FBD7B6}" name="Columna2393"/>
    <tableColumn id="18778" xr3:uid="{1CC06AA1-FBB4-41BB-BA80-E6DD700AA246}" name="Columna2394"/>
    <tableColumn id="18779" xr3:uid="{4E0A3D08-5414-4B4C-AD76-6AF1C0D822C8}" name="Columna2395"/>
    <tableColumn id="18780" xr3:uid="{BF9EEC62-EBC3-4EEB-8CF7-160D22E3AADB}" name="Columna2396"/>
    <tableColumn id="18781" xr3:uid="{1C9D1BB9-9C42-4460-93DE-77FF8C0A7CA7}" name="Columna2397"/>
    <tableColumn id="18782" xr3:uid="{D3DACDA5-74C9-4860-ACA3-3A175442D496}" name="Columna2398"/>
    <tableColumn id="18783" xr3:uid="{3AFC732D-2FFB-4F96-9D64-9266D12D6522}" name="Columna2399"/>
    <tableColumn id="18784" xr3:uid="{C74EE477-1DE3-4541-9F7B-4E2D0D4C72D0}" name="Columna2400"/>
    <tableColumn id="18785" xr3:uid="{428B0D28-373F-4668-9268-368ADD38E7E7}" name="Columna2401"/>
    <tableColumn id="18786" xr3:uid="{0E2CBD26-86F0-4E04-BFE0-47363454C78C}" name="Columna2402"/>
    <tableColumn id="18787" xr3:uid="{DF608A3C-B361-4D52-B3AA-9F5E8BB40BFD}" name="Columna2403"/>
    <tableColumn id="18788" xr3:uid="{ADC87EFF-0C08-48C4-AD7D-AC703D14F3E6}" name="Columna2404"/>
    <tableColumn id="18789" xr3:uid="{7DF41708-7B93-4585-BFCF-A8CC09F2718C}" name="Columna2405"/>
    <tableColumn id="18790" xr3:uid="{CD4A1453-D118-48C7-86A4-A5B6632CB562}" name="Columna2406"/>
    <tableColumn id="18791" xr3:uid="{2357CA7E-9C35-4A33-8526-BD5D393011A3}" name="Columna2407"/>
    <tableColumn id="18792" xr3:uid="{9CD7F4C1-3707-42DE-8C73-B176751279B4}" name="Columna2408"/>
    <tableColumn id="18793" xr3:uid="{CBE5C093-0F0E-4834-91AC-C38EB28F765D}" name="Columna2409"/>
    <tableColumn id="18794" xr3:uid="{F68BBF9B-0936-435C-A297-C1022CE3AD38}" name="Columna2410"/>
    <tableColumn id="18795" xr3:uid="{C1556283-A3A6-4267-894A-4AE5751C13A7}" name="Columna2411"/>
    <tableColumn id="18796" xr3:uid="{7FB7D2C6-4A3D-4C2C-96FD-8AA867734866}" name="Columna2412"/>
    <tableColumn id="18797" xr3:uid="{BAAE522B-2E24-4A1B-81FE-E1AC30DF4904}" name="Columna2413"/>
    <tableColumn id="18798" xr3:uid="{436BFBDC-8420-4220-BDCE-D7FBD6222A3D}" name="Columna2414"/>
    <tableColumn id="18799" xr3:uid="{A3379755-7050-42E1-9925-067A2372F26C}" name="Columna2415"/>
    <tableColumn id="18800" xr3:uid="{1C1D7497-24ED-46DE-A3A6-4C5BE4012B90}" name="Columna2416"/>
    <tableColumn id="18801" xr3:uid="{EC3C93E1-0D2F-40F3-8120-0B944AE144D8}" name="Columna2417"/>
    <tableColumn id="18802" xr3:uid="{4E089711-6B36-4E43-A0B4-906294F86A6B}" name="Columna2418"/>
    <tableColumn id="18803" xr3:uid="{37888BA4-CF71-4AB8-9F92-7A8BEB43197F}" name="Columna2419"/>
    <tableColumn id="18804" xr3:uid="{AC8C18C3-F4BE-4B6D-B149-B583505D7DF4}" name="Columna2420"/>
    <tableColumn id="18805" xr3:uid="{6B4E3802-8022-4D64-AB28-CD8D09C4DE74}" name="Columna2421"/>
    <tableColumn id="18806" xr3:uid="{D3E77A4F-ED71-4613-9D73-D8AAAC191803}" name="Columna2422"/>
    <tableColumn id="18807" xr3:uid="{E9EBD477-C485-4F70-ABE1-BC5EB854A538}" name="Columna2423"/>
    <tableColumn id="18808" xr3:uid="{663C6D84-714F-4525-B042-C2E1319D944F}" name="Columna2424"/>
    <tableColumn id="18809" xr3:uid="{7D5A2C0C-B24B-4D1A-9AB7-41CA40B30599}" name="Columna2425"/>
    <tableColumn id="18810" xr3:uid="{23232502-E11C-4E32-95EF-381231FF6FB2}" name="Columna2426"/>
    <tableColumn id="18811" xr3:uid="{FF6C4997-0BF6-46F4-B3D3-84B0D814C920}" name="Columna2427"/>
    <tableColumn id="18812" xr3:uid="{A4C174E5-A441-48B8-8A11-4DCD725CAB27}" name="Columna2428"/>
    <tableColumn id="18813" xr3:uid="{353564FE-C624-4AEA-8DFA-D12ADB4BF815}" name="Columna2429"/>
    <tableColumn id="18814" xr3:uid="{B024A43C-357F-4298-ACE9-5897464F5CC2}" name="Columna2430"/>
    <tableColumn id="18815" xr3:uid="{A017212C-2EA3-437F-A5E3-CA7D55248842}" name="Columna2431"/>
    <tableColumn id="18816" xr3:uid="{302DD788-EB8B-45EC-963D-749D1DBA2A3E}" name="Columna2432"/>
    <tableColumn id="18817" xr3:uid="{461F67DD-6378-417B-8B02-B710211E7437}" name="Columna2433"/>
    <tableColumn id="18818" xr3:uid="{8346B28A-ACDD-4461-A915-E7E316CBE419}" name="Columna2434"/>
    <tableColumn id="18819" xr3:uid="{974E3720-3375-4A75-951C-0471702760E0}" name="Columna2435"/>
    <tableColumn id="18820" xr3:uid="{184A153E-7392-40F0-A403-59FDA7570834}" name="Columna2436"/>
    <tableColumn id="18821" xr3:uid="{BE5DA13E-41E8-40DC-A076-65BC9FE33C48}" name="Columna2437"/>
    <tableColumn id="18822" xr3:uid="{D1F4F9B0-7E8D-4E16-9697-352ADCA29199}" name="Columna2438"/>
    <tableColumn id="18823" xr3:uid="{FC4BB769-A4E3-419A-B2A6-4B4E3209B5AA}" name="Columna2439"/>
    <tableColumn id="18824" xr3:uid="{5A1AEB2C-3BAA-4EFC-889C-C847E156CA88}" name="Columna2440"/>
    <tableColumn id="18825" xr3:uid="{6B2C2B16-4BDB-42E3-87D7-5AF4E8D2305B}" name="Columna2441"/>
    <tableColumn id="18826" xr3:uid="{8BA4BF95-D2FA-466E-8DB8-9804B7FDCE40}" name="Columna2442"/>
    <tableColumn id="18827" xr3:uid="{E2C3BE32-27DC-4CD7-BECE-2D21FD64B79F}" name="Columna2443"/>
    <tableColumn id="18828" xr3:uid="{28BC6ADF-D097-4D04-BE08-5A809E9A7531}" name="Columna2444"/>
    <tableColumn id="18829" xr3:uid="{BCF3BE4C-F630-4C6D-92C7-7D5153860B61}" name="Columna2445"/>
    <tableColumn id="18830" xr3:uid="{3768D4E9-EA04-4FD8-8DAE-1EFB304E0579}" name="Columna2446"/>
    <tableColumn id="18831" xr3:uid="{B4D1C400-178E-45FA-83B9-69451B9F466A}" name="Columna2447"/>
    <tableColumn id="18832" xr3:uid="{2D77C30E-2F21-48AB-A81A-513D7CE478B4}" name="Columna2448"/>
    <tableColumn id="18833" xr3:uid="{EB62D766-8B95-47AE-BF05-B1D0A5A65551}" name="Columna2449"/>
    <tableColumn id="18834" xr3:uid="{0B3DE540-449C-4FA0-9227-A9585E152465}" name="Columna2450"/>
    <tableColumn id="18835" xr3:uid="{D091B52E-CF18-4498-9799-66FA83BF302C}" name="Columna2451"/>
    <tableColumn id="18836" xr3:uid="{8C6624BB-0FAF-4199-844B-D4325DF74010}" name="Columna2452"/>
    <tableColumn id="18837" xr3:uid="{24B49D56-9B17-463C-8532-0800088BD582}" name="Columna2453"/>
    <tableColumn id="18838" xr3:uid="{B734EF17-CCA4-409F-8611-F560D8AE54EF}" name="Columna2454"/>
    <tableColumn id="18839" xr3:uid="{9CA921C8-6918-4FDC-BE51-CF9FC8F300E5}" name="Columna2455"/>
    <tableColumn id="18840" xr3:uid="{431BE0C8-0653-4453-9945-A25BF1C17D3E}" name="Columna2456"/>
    <tableColumn id="18841" xr3:uid="{1D79A3F4-0E54-41BE-8DED-587D1A05CA26}" name="Columna2457"/>
    <tableColumn id="18842" xr3:uid="{848C5C2A-5C50-4296-8790-2CA602BDB613}" name="Columna2458"/>
    <tableColumn id="18843" xr3:uid="{DC0B6158-771B-4ACB-A4C8-54EE7876FCA7}" name="Columna2459"/>
    <tableColumn id="18844" xr3:uid="{3A0A833E-A1C1-4AB8-8403-176F283B82BD}" name="Columna2460"/>
    <tableColumn id="18845" xr3:uid="{375CCA02-4A66-4CB6-B7D8-73E215E28EE9}" name="Columna2461"/>
    <tableColumn id="18846" xr3:uid="{5C97FB7B-E518-4952-8843-D12041AE9FCD}" name="Columna2462"/>
    <tableColumn id="18847" xr3:uid="{48B5CADB-37C3-46FA-AF93-300F134846C0}" name="Columna2463"/>
    <tableColumn id="18848" xr3:uid="{E22805A4-3A0F-4B9F-94B0-27CF4BFA44C1}" name="Columna2464"/>
    <tableColumn id="18849" xr3:uid="{44EAA9A4-12D2-45CC-A5A3-D6A853E95442}" name="Columna2465"/>
    <tableColumn id="18850" xr3:uid="{C43324C1-7382-404C-97D5-A45F6D516523}" name="Columna2466"/>
    <tableColumn id="18851" xr3:uid="{674876D7-1971-4F3C-A2AC-811698A0ED88}" name="Columna2467"/>
    <tableColumn id="18852" xr3:uid="{119D85C7-300F-4221-A616-E91F21731B32}" name="Columna2468"/>
    <tableColumn id="18853" xr3:uid="{C34CFA78-BD6C-4A94-9D6B-E0EC0DFE496E}" name="Columna2469"/>
    <tableColumn id="18854" xr3:uid="{510FD6F7-7494-4CDE-A5B7-E7D21D05F8BC}" name="Columna2470"/>
    <tableColumn id="18855" xr3:uid="{63F96091-C71E-4B7F-8AE7-B0E8E89BD598}" name="Columna2471"/>
    <tableColumn id="18856" xr3:uid="{3FCC5B51-1B83-4970-AD91-7ADAF962C50A}" name="Columna2472"/>
    <tableColumn id="18857" xr3:uid="{B535F7EA-C65A-45CE-A144-0D0768460DD4}" name="Columna2473"/>
    <tableColumn id="18858" xr3:uid="{69DEEDEC-C20F-4FB8-9CE2-6D6468A988D7}" name="Columna2474"/>
    <tableColumn id="18859" xr3:uid="{44DDD7BE-9E30-41DD-B5FB-6049E5C68F56}" name="Columna2475"/>
    <tableColumn id="18860" xr3:uid="{3F4252E6-F62A-49A8-A007-744569B4C251}" name="Columna2476"/>
    <tableColumn id="18861" xr3:uid="{C812D77B-1827-432B-8611-9B0241C3C513}" name="Columna2477"/>
    <tableColumn id="18862" xr3:uid="{AC555E34-7332-4886-8EC5-0DE7782F54A0}" name="Columna2478"/>
    <tableColumn id="18863" xr3:uid="{E4761612-3712-4B31-A5B0-7DDE632D80C0}" name="Columna2479"/>
    <tableColumn id="18864" xr3:uid="{AB53DCBD-B515-4C4C-BF68-5B6427C0CCB8}" name="Columna2480"/>
    <tableColumn id="18865" xr3:uid="{9500515C-05CD-4618-8BAB-7AA1D90A7153}" name="Columna2481"/>
    <tableColumn id="18866" xr3:uid="{56B6718E-73BF-454F-AC8F-F2B0413906DE}" name="Columna2482"/>
    <tableColumn id="18867" xr3:uid="{0D8DC41E-50DE-4A0B-8638-46C1DC7AFFBC}" name="Columna2483"/>
    <tableColumn id="18868" xr3:uid="{D62AE2DC-E015-4EED-85F3-6078F0144519}" name="Columna2484"/>
    <tableColumn id="18869" xr3:uid="{A11BE417-4C30-498D-B1C6-02AA33B9ABC4}" name="Columna2485"/>
    <tableColumn id="18870" xr3:uid="{6C04EE0A-AECC-4E3C-A779-BB227FF4C70A}" name="Columna2486"/>
    <tableColumn id="18871" xr3:uid="{C0D21CB0-C844-40D6-960D-3FB758C1D7FF}" name="Columna2487"/>
    <tableColumn id="18872" xr3:uid="{FB2F2E56-5B04-441A-8F06-E49ADB32CF4B}" name="Columna2488"/>
    <tableColumn id="18873" xr3:uid="{DEB15421-8225-488E-A2FB-87568D7626FD}" name="Columna2489"/>
    <tableColumn id="18874" xr3:uid="{CFCCD1D4-AC7E-499C-AD6D-391324038ED3}" name="Columna2490"/>
    <tableColumn id="18875" xr3:uid="{B86966E0-4560-4970-95EC-79C6481280C0}" name="Columna2491"/>
    <tableColumn id="18876" xr3:uid="{86E5F59F-6D66-45BB-9FED-ED94402A6B31}" name="Columna2492"/>
    <tableColumn id="18877" xr3:uid="{4D6433CB-E6E4-4E11-B23F-918883DCBB76}" name="Columna2493"/>
    <tableColumn id="18878" xr3:uid="{85DD1C49-B3F8-471F-9499-EAC1609FD422}" name="Columna2494"/>
    <tableColumn id="18879" xr3:uid="{F5533F3B-EC77-4864-A7BD-950A7FCD49FD}" name="Columna2495"/>
    <tableColumn id="18880" xr3:uid="{57233D83-EBC7-4418-919F-34E90D76FA02}" name="Columna2496"/>
    <tableColumn id="18881" xr3:uid="{F458FE87-FB70-4623-84D2-B2F4DDF76EFD}" name="Columna2497"/>
    <tableColumn id="18882" xr3:uid="{ABBB9039-4DCB-4D8B-99C5-8BE758689D6F}" name="Columna2498"/>
    <tableColumn id="18883" xr3:uid="{8733D25A-3520-4EEA-A470-2D257C44C686}" name="Columna2499"/>
    <tableColumn id="18884" xr3:uid="{7B5BDD21-F582-4653-8744-88AC184AE086}" name="Columna2500"/>
    <tableColumn id="18885" xr3:uid="{5DCF2D3F-333E-4936-A037-01C344907A43}" name="Columna2501"/>
    <tableColumn id="18886" xr3:uid="{21EBD1F4-847E-4355-842E-D75071861A85}" name="Columna2502"/>
    <tableColumn id="18887" xr3:uid="{9DB3F8B1-0A57-42AB-950E-71C8228BF82C}" name="Columna2503"/>
    <tableColumn id="18888" xr3:uid="{DF006D14-14B6-4909-A587-83C89B70BE05}" name="Columna2504"/>
    <tableColumn id="18889" xr3:uid="{A70B852C-BB07-4F41-8285-8CBC4A23622D}" name="Columna2505"/>
    <tableColumn id="18890" xr3:uid="{EDC07DBD-A68D-4B5A-A884-1A9D4E045F46}" name="Columna2506"/>
    <tableColumn id="18891" xr3:uid="{338FBD5F-5D6D-4768-9412-217D76EEAA9E}" name="Columna2507"/>
    <tableColumn id="18892" xr3:uid="{182BD076-DF58-4DA9-ACB1-4582865A490F}" name="Columna2508"/>
    <tableColumn id="18893" xr3:uid="{94BC7F7F-2616-4E20-9D1D-1BBEC6C82B86}" name="Columna2509"/>
    <tableColumn id="18894" xr3:uid="{B6E56FD8-4F66-4BDB-8F95-8AEDAAB73AEC}" name="Columna2510"/>
    <tableColumn id="18895" xr3:uid="{3CF48369-DEA4-4237-AF16-1107334A94B4}" name="Columna2511"/>
    <tableColumn id="18896" xr3:uid="{0299A90E-2645-455A-962D-DF4CD05BE1F3}" name="Columna2512"/>
    <tableColumn id="18897" xr3:uid="{EDB8A9B0-1C88-4216-B20D-BCB6385039C9}" name="Columna2513"/>
    <tableColumn id="18898" xr3:uid="{5C4D8184-4BA5-4D49-BFE4-10C516D75063}" name="Columna2514"/>
    <tableColumn id="18899" xr3:uid="{E3E3E278-BE82-4A35-97B1-60BD1411E07B}" name="Columna2515"/>
    <tableColumn id="18900" xr3:uid="{D9397B87-3367-4644-9D72-CE0A2FF54BE8}" name="Columna2516"/>
    <tableColumn id="18901" xr3:uid="{2DB26121-290A-4AE5-A8E1-51DD837A56DE}" name="Columna2517"/>
    <tableColumn id="18902" xr3:uid="{0C0EF9BA-3875-4384-ABF1-B58BF4D8F5FC}" name="Columna2518"/>
    <tableColumn id="18903" xr3:uid="{607FF909-5817-4791-8417-FDE14A3DAF09}" name="Columna2519"/>
    <tableColumn id="18904" xr3:uid="{7EABA352-7FA9-49DD-9D09-085C4AA4C4DA}" name="Columna2520"/>
    <tableColumn id="18905" xr3:uid="{7D8228AD-B39F-444D-8CF7-3EF9D28EF4CC}" name="Columna2521"/>
    <tableColumn id="18906" xr3:uid="{2485338F-0F02-44FB-AB50-210695C95F9F}" name="Columna2522"/>
    <tableColumn id="18907" xr3:uid="{407A1995-90C6-46EC-912E-6A2B26F47D5E}" name="Columna2523"/>
    <tableColumn id="18908" xr3:uid="{C15851F1-F698-4EA1-95BA-EFCF391D38F0}" name="Columna2524"/>
    <tableColumn id="18909" xr3:uid="{9FA59313-8DAC-401C-BE2A-F88775C61925}" name="Columna2525"/>
    <tableColumn id="18910" xr3:uid="{8E64754B-DBC8-475C-B95E-4FA039EFDACD}" name="Columna2526"/>
    <tableColumn id="18911" xr3:uid="{ECB9347E-3B43-4BFC-9550-492EE08B0E25}" name="Columna2527"/>
    <tableColumn id="18912" xr3:uid="{3D3BEF25-B407-4227-86C4-72157B8B7A1C}" name="Columna2528"/>
    <tableColumn id="18913" xr3:uid="{F9977DC0-7AEA-464C-BF4E-740D925D3C0C}" name="Columna2529"/>
    <tableColumn id="18914" xr3:uid="{01ACADA9-C2A6-4EE6-BA34-62440A4100A0}" name="Columna2530"/>
    <tableColumn id="18915" xr3:uid="{DEAA8DB7-79CC-482C-90C3-C76A4E18A077}" name="Columna2531"/>
    <tableColumn id="18916" xr3:uid="{91ADD556-A6C9-4FF1-812B-2B904D3BCBD8}" name="Columna2532"/>
    <tableColumn id="18917" xr3:uid="{9D8869E3-7685-439E-87B5-B5D61653E3E5}" name="Columna2533"/>
    <tableColumn id="18918" xr3:uid="{8600DBAB-21FE-4E4A-B170-D35F46C617A5}" name="Columna2534"/>
    <tableColumn id="18919" xr3:uid="{C2B3A53A-DBB5-4FB9-A09D-6166BEE9637B}" name="Columna2535"/>
    <tableColumn id="18920" xr3:uid="{595D8C69-270A-41BB-9CF3-083A4973DCEF}" name="Columna2536"/>
    <tableColumn id="18921" xr3:uid="{5319459B-7155-424A-B632-83EE334BAC26}" name="Columna2537"/>
    <tableColumn id="18922" xr3:uid="{5B10E745-BE20-4BF8-ABE6-9BF4835EBE13}" name="Columna2538"/>
    <tableColumn id="18923" xr3:uid="{D30235FC-7399-40D5-9D6A-D6B0552BD041}" name="Columna2539"/>
    <tableColumn id="18924" xr3:uid="{9C798486-64B1-46CA-B601-84D7EE6EC644}" name="Columna2540"/>
    <tableColumn id="18925" xr3:uid="{1EF98F1E-8FF0-47BC-B4E8-953871248AAB}" name="Columna2541"/>
    <tableColumn id="18926" xr3:uid="{9AC12C05-C52A-4A99-93B9-0BBEE4809AE5}" name="Columna2542"/>
    <tableColumn id="18927" xr3:uid="{EF081E13-B446-46D4-838A-268A88D73037}" name="Columna2543"/>
    <tableColumn id="18928" xr3:uid="{E1A9A70D-A42E-4E7F-902B-BD9325423EEC}" name="Columna2544"/>
    <tableColumn id="18929" xr3:uid="{D7F0B76D-F9C6-4456-8302-4045378C4338}" name="Columna2545"/>
    <tableColumn id="18930" xr3:uid="{975DC2FD-7844-44EA-9E64-468155DB8A77}" name="Columna2546"/>
    <tableColumn id="18931" xr3:uid="{FABFDEF7-F4CC-4577-A776-CEFA0F2D1917}" name="Columna2547"/>
    <tableColumn id="18932" xr3:uid="{88333F10-3AAE-4DEC-B816-7BC41EEE6718}" name="Columna2548"/>
    <tableColumn id="18933" xr3:uid="{89B57D42-FCE0-48AD-8629-ECB7B4937428}" name="Columna2549"/>
    <tableColumn id="18934" xr3:uid="{952BDBAC-57F9-4169-99AE-201CA0B22862}" name="Columna2550"/>
    <tableColumn id="18935" xr3:uid="{524BFE10-4026-4782-9235-6F5AE6E8DB2C}" name="Columna2551"/>
    <tableColumn id="18936" xr3:uid="{7C8BCDB0-760E-47BB-99BD-C66169C31A1E}" name="Columna2552"/>
    <tableColumn id="18937" xr3:uid="{5114ABC3-D1CF-45C8-9B17-BABE6321DE8F}" name="Columna2553"/>
    <tableColumn id="18938" xr3:uid="{924B618F-5F3F-48B3-87E2-B7D1B6D2F960}" name="Columna2554"/>
    <tableColumn id="18939" xr3:uid="{9DC2ADF6-D1BF-4DDD-8097-B05D51F7E6B6}" name="Columna2555"/>
    <tableColumn id="18940" xr3:uid="{39BA457D-079B-4028-8840-8A947A0F894B}" name="Columna2556"/>
    <tableColumn id="18941" xr3:uid="{A5052025-4717-44BA-80D1-87233B3EA40C}" name="Columna2557"/>
    <tableColumn id="18942" xr3:uid="{99998FFE-3810-4609-8C3C-550041676630}" name="Columna2558"/>
    <tableColumn id="18943" xr3:uid="{95F28D1F-848B-4DD0-932D-A42CEB8F45C1}" name="Columna2559"/>
    <tableColumn id="18944" xr3:uid="{F7D28203-77FA-4B90-BBB6-961FF6413258}" name="Columna2560"/>
    <tableColumn id="18945" xr3:uid="{A6EFA3FD-72CB-44BA-A5D9-CEEBFA3FF6C4}" name="Columna2561"/>
    <tableColumn id="18946" xr3:uid="{B6CB1CB1-049E-4CA5-8CFC-3C3C8E507BDC}" name="Columna2562"/>
    <tableColumn id="18947" xr3:uid="{93C7A110-93B7-4B48-B90E-4AACE7B28C7C}" name="Columna2563"/>
    <tableColumn id="18948" xr3:uid="{446CA970-D61D-4935-9640-2F3773A2846A}" name="Columna2564"/>
    <tableColumn id="18949" xr3:uid="{776A7561-DD67-4252-8246-157130843C49}" name="Columna2565"/>
    <tableColumn id="18950" xr3:uid="{FA6A5A2F-6B08-490E-A347-BD4C287952A2}" name="Columna2566"/>
    <tableColumn id="18951" xr3:uid="{D5ED6020-D911-4D65-8925-4ED381AC74ED}" name="Columna2567"/>
    <tableColumn id="18952" xr3:uid="{B0589EEA-520D-4F8A-8608-3F0067F2E467}" name="Columna2568"/>
    <tableColumn id="18953" xr3:uid="{D8DE6F80-69AA-4585-BAF4-E6D2EF91059E}" name="Columna2569"/>
    <tableColumn id="18954" xr3:uid="{ADCEFB99-F227-48D6-B792-BCCA8E8398E2}" name="Columna2570"/>
    <tableColumn id="18955" xr3:uid="{51FD1D9B-60C9-4EAA-929F-223087B89947}" name="Columna2571"/>
    <tableColumn id="18956" xr3:uid="{6C6AD797-44AC-40FE-8B2A-98348C2DF177}" name="Columna2572"/>
    <tableColumn id="18957" xr3:uid="{F74FBC56-4B62-4F0D-92E9-0A21E38C0D1A}" name="Columna2573"/>
    <tableColumn id="18958" xr3:uid="{58450BAD-B350-4EE9-ACD5-A7EA922C80BB}" name="Columna2574"/>
    <tableColumn id="18959" xr3:uid="{02182D86-5C20-43FB-ABD7-3D490C59DD62}" name="Columna2575"/>
    <tableColumn id="18960" xr3:uid="{356879CF-637D-4682-86B6-614DCBE530D5}" name="Columna2576"/>
    <tableColumn id="18961" xr3:uid="{4E11B908-E761-494D-B4C2-D7E78FC9F56F}" name="Columna2577"/>
    <tableColumn id="18962" xr3:uid="{8D56D6A6-92F9-4D05-B16C-345EDE322CC7}" name="Columna2578"/>
    <tableColumn id="18963" xr3:uid="{58819F71-3C20-4D9A-A65F-1D58B0004AFA}" name="Columna2579"/>
    <tableColumn id="18964" xr3:uid="{68DD01DB-71A1-416F-9D02-7D78D5328219}" name="Columna2580"/>
    <tableColumn id="18965" xr3:uid="{41AE8CF5-D292-46E4-9D41-687FFFEA4FDD}" name="Columna2581"/>
    <tableColumn id="18966" xr3:uid="{7FBE24FA-B28F-443C-AE15-2EEE250200C1}" name="Columna2582"/>
    <tableColumn id="18967" xr3:uid="{64F7993E-0722-47FF-BD22-8FD7F6884B6D}" name="Columna2583"/>
    <tableColumn id="18968" xr3:uid="{607962DE-A66B-4B5C-9752-EE2CD1BB16F4}" name="Columna2584"/>
    <tableColumn id="18969" xr3:uid="{2E5E141C-9579-4A02-B1E8-70DA90F4BBE0}" name="Columna2585"/>
    <tableColumn id="18970" xr3:uid="{B76DD6B8-218E-4669-96AD-A68EC3A299F1}" name="Columna2586"/>
    <tableColumn id="18971" xr3:uid="{1912A8F3-8674-4038-8FEF-6BF428729902}" name="Columna2587"/>
    <tableColumn id="18972" xr3:uid="{15597D67-A852-4BBD-87F1-7B9917B66070}" name="Columna2588"/>
    <tableColumn id="18973" xr3:uid="{9F23434D-8F01-4BD4-9E8D-424F6A185D61}" name="Columna2589"/>
    <tableColumn id="18974" xr3:uid="{4068C755-6945-4F5A-862C-907933FA69A2}" name="Columna2590"/>
    <tableColumn id="18975" xr3:uid="{4BE05247-4F1F-4369-BA9A-A50EA59FD8EC}" name="Columna2591"/>
    <tableColumn id="18976" xr3:uid="{752131D9-AABA-46A5-8DBD-256CB2FB2865}" name="Columna2592"/>
    <tableColumn id="18977" xr3:uid="{B8DD3339-274D-44A0-A592-D9B0D3FA838A}" name="Columna2593"/>
    <tableColumn id="18978" xr3:uid="{CEECC878-9914-44D9-B795-783CB2A47A2F}" name="Columna2594"/>
    <tableColumn id="18979" xr3:uid="{588561B4-BFD7-4828-A895-E97B4544EFAA}" name="Columna2595"/>
    <tableColumn id="18980" xr3:uid="{10F42B08-3C24-4916-B17D-E8C919C56ADE}" name="Columna2596"/>
    <tableColumn id="18981" xr3:uid="{620B5B80-7A4D-4A41-BE76-CC7B3CCBB672}" name="Columna2597"/>
    <tableColumn id="18982" xr3:uid="{8CACB41E-3BDC-4E3C-97EC-A5E9C0CEED07}" name="Columna2598"/>
    <tableColumn id="18983" xr3:uid="{EC25D48F-B7EF-4CEE-997D-7557760B062D}" name="Columna2599"/>
    <tableColumn id="18984" xr3:uid="{73E168B7-C365-4B8E-A60A-EBD5A536E632}" name="Columna2600"/>
    <tableColumn id="18985" xr3:uid="{E7681FDE-2B8A-43CF-919E-695491FAC0E3}" name="Columna2601"/>
    <tableColumn id="18986" xr3:uid="{09358908-5E86-47AD-A73A-89071AD07806}" name="Columna2602"/>
    <tableColumn id="18987" xr3:uid="{7F1C15F1-8533-48BD-9568-EEB878EA458D}" name="Columna2603"/>
    <tableColumn id="18988" xr3:uid="{B7B76CFB-B4A5-4D7B-A7A3-2A69D9E32172}" name="Columna2604"/>
    <tableColumn id="18989" xr3:uid="{9DC1FC7B-9610-4260-BAFD-5ADA4741643E}" name="Columna2605"/>
    <tableColumn id="18990" xr3:uid="{B7EDEB4F-4D36-496E-A279-7268D0E9D50B}" name="Columna2606"/>
    <tableColumn id="18991" xr3:uid="{89162745-4542-4416-B5E8-BBFAC0F1C125}" name="Columna2607"/>
    <tableColumn id="18992" xr3:uid="{5D59A664-04B1-4F70-94A2-9A7792ED1EBF}" name="Columna2608"/>
    <tableColumn id="18993" xr3:uid="{F996A052-8260-4612-AF72-0D10F32B2353}" name="Columna2609"/>
    <tableColumn id="18994" xr3:uid="{36F3B366-5EFF-430A-BD4B-AA9BCD88F739}" name="Columna2610"/>
    <tableColumn id="18995" xr3:uid="{22A718A7-D081-478F-A8EC-8D93179423F3}" name="Columna2611"/>
    <tableColumn id="18996" xr3:uid="{A961F67A-5C67-4A2E-B5E8-BED39FE16094}" name="Columna2612"/>
    <tableColumn id="18997" xr3:uid="{DCF5949E-FACA-46F3-BB84-507AB5D6B00C}" name="Columna2613"/>
    <tableColumn id="18998" xr3:uid="{AF6596F3-09D2-47AC-BA94-6A5C956574B4}" name="Columna2614"/>
    <tableColumn id="18999" xr3:uid="{ACE3E64F-1320-4FB0-BCE4-C43130169690}" name="Columna2615"/>
    <tableColumn id="19000" xr3:uid="{8F71F3F7-1A85-4A35-95E4-3A2F7356CFE2}" name="Columna2616"/>
    <tableColumn id="19001" xr3:uid="{03EBAD2A-5B86-4F95-9B36-F93302559914}" name="Columna2617"/>
    <tableColumn id="19002" xr3:uid="{6CBD2CE2-16FE-470B-A9EC-794541B68D8A}" name="Columna2618"/>
    <tableColumn id="19003" xr3:uid="{447A69C6-FE2D-43E4-A7B3-DDF0E165F98A}" name="Columna2619"/>
    <tableColumn id="19004" xr3:uid="{5824FBA8-6D94-4355-A26E-4BF94E179F96}" name="Columna2620"/>
    <tableColumn id="19005" xr3:uid="{451DDCC6-3E80-4D31-9C0A-76A5C74F9533}" name="Columna2621"/>
    <tableColumn id="19006" xr3:uid="{75B88AF2-204D-4339-8F30-EC09BC089714}" name="Columna2622"/>
    <tableColumn id="19007" xr3:uid="{9047FF95-EF4C-429E-9396-FB54BA680A59}" name="Columna2623"/>
    <tableColumn id="19008" xr3:uid="{F9921252-F4FC-4D72-B246-64A1616F906A}" name="Columna2624"/>
    <tableColumn id="19009" xr3:uid="{FC812C55-AD35-4A89-8BBA-70278D8D5AB9}" name="Columna2625"/>
    <tableColumn id="19010" xr3:uid="{2AB9BFBD-F2C4-41B9-822F-BA36D0B6ECD3}" name="Columna2626"/>
    <tableColumn id="19011" xr3:uid="{D9DEDE1C-F7AC-4E56-B259-9F2FCCE0A37D}" name="Columna2627"/>
    <tableColumn id="19012" xr3:uid="{9D1D6003-FA11-4A40-810B-4537EF5F942E}" name="Columna2628"/>
    <tableColumn id="19013" xr3:uid="{D695979B-CE1A-4C70-977D-E9D96C137171}" name="Columna2629"/>
    <tableColumn id="19014" xr3:uid="{F7A132DC-CB53-4FC7-890C-ACFBD5185474}" name="Columna2630"/>
    <tableColumn id="19015" xr3:uid="{CABFE8DB-C002-4BCD-B45B-2074F4FCE9E9}" name="Columna2631"/>
    <tableColumn id="19016" xr3:uid="{4F192B75-EF86-4363-8E9B-71DD42C79D04}" name="Columna2632"/>
    <tableColumn id="19017" xr3:uid="{049A4F60-4BE3-488B-BEEB-43ED411BA221}" name="Columna2633"/>
    <tableColumn id="19018" xr3:uid="{432193CC-2AE4-4A0A-929C-6D963FB46261}" name="Columna2634"/>
    <tableColumn id="19019" xr3:uid="{E81E9F73-AD37-46D9-ABBC-1E9AB6114AAF}" name="Columna2635"/>
    <tableColumn id="19020" xr3:uid="{398C6E26-D836-4C04-8AD3-A237C0C4061F}" name="Columna2636"/>
    <tableColumn id="19021" xr3:uid="{A7C44591-4C56-4F69-8676-1C9D9E91768A}" name="Columna2637"/>
    <tableColumn id="19022" xr3:uid="{8B33745B-5458-455E-A3AF-EBD93A279C64}" name="Columna2638"/>
    <tableColumn id="19023" xr3:uid="{0ECDC365-CE81-4650-9914-44A06B0C362D}" name="Columna2639"/>
    <tableColumn id="19024" xr3:uid="{D210B95E-AFB0-4557-B0C0-6BD50D3A0FF7}" name="Columna2640"/>
    <tableColumn id="19025" xr3:uid="{2D9D4AEF-F1C1-4549-A303-CAB539334743}" name="Columna2641"/>
    <tableColumn id="19026" xr3:uid="{AA8718EA-0848-4551-A001-C14FA5C6B834}" name="Columna2642"/>
    <tableColumn id="19027" xr3:uid="{7A6E9B69-46DF-4B61-84AA-7B7626FFAFD2}" name="Columna2643"/>
    <tableColumn id="19028" xr3:uid="{42524E60-389D-4B67-810B-7761AF0D2601}" name="Columna2644"/>
    <tableColumn id="19029" xr3:uid="{3B76BC02-6897-423D-8D2C-85BC0FFA6662}" name="Columna2645"/>
    <tableColumn id="19030" xr3:uid="{0613E8C9-1C8D-42C3-9C96-8196D92027E7}" name="Columna2646"/>
    <tableColumn id="19031" xr3:uid="{1067B71D-5C51-49C5-8D0A-5EC2A677DF8C}" name="Columna2647"/>
    <tableColumn id="19032" xr3:uid="{9D3BBC6F-AECA-418A-8F5F-E1B7FE0D88F4}" name="Columna2648"/>
    <tableColumn id="19033" xr3:uid="{6059DB84-7BFC-45B3-A6F6-E0262A2C3EEB}" name="Columna2649"/>
    <tableColumn id="19034" xr3:uid="{A8B8BD24-4965-4B09-8996-F621E098D964}" name="Columna2650"/>
    <tableColumn id="19035" xr3:uid="{D46342A8-0DB4-4989-9879-834978D249DD}" name="Columna2651"/>
    <tableColumn id="19036" xr3:uid="{35B6DD17-7B6B-4DD1-93C1-F17FB3DDDC45}" name="Columna2652"/>
    <tableColumn id="19037" xr3:uid="{93067C91-1DA0-4022-A2A8-882882BB35DE}" name="Columna2653"/>
    <tableColumn id="19038" xr3:uid="{D196551E-A638-4323-BF5B-FB4289F8A195}" name="Columna2654"/>
    <tableColumn id="19039" xr3:uid="{DFDF4EF5-F046-4E75-8B6F-25F89FDC05A8}" name="Columna2655"/>
    <tableColumn id="19040" xr3:uid="{90B29A6B-B0E0-44A7-9CF5-17CD972D849C}" name="Columna2656"/>
    <tableColumn id="19041" xr3:uid="{02D8FA05-8719-4DC9-A144-EC86F1CD2167}" name="Columna2657"/>
    <tableColumn id="19042" xr3:uid="{E9B89476-A0A6-442B-AA62-CF83C1502E78}" name="Columna2658"/>
    <tableColumn id="19043" xr3:uid="{D4209085-B322-4339-8405-EA851556CBD0}" name="Columna2659"/>
    <tableColumn id="19044" xr3:uid="{0553E88E-6436-44C3-9E06-D3E4544C08DC}" name="Columna2660"/>
    <tableColumn id="19045" xr3:uid="{688FE56E-79B1-40F6-89DC-CAC02EB5D899}" name="Columna2661"/>
    <tableColumn id="19046" xr3:uid="{692BCEAC-249F-47CF-B2D6-C978710F6C06}" name="Columna2662"/>
    <tableColumn id="19047" xr3:uid="{6ED9DFF9-BCAE-451D-ACCA-77EF0045A163}" name="Columna2663"/>
    <tableColumn id="19048" xr3:uid="{AC81F284-8F13-4B03-B4F6-7D208E227DFD}" name="Columna2664"/>
    <tableColumn id="19049" xr3:uid="{7C90621F-1139-4D8B-9EFE-9E95A1A9FAE6}" name="Columna2665"/>
    <tableColumn id="19050" xr3:uid="{279AF856-22E9-47BC-8597-F83DB1560404}" name="Columna2666"/>
    <tableColumn id="19051" xr3:uid="{98837B65-97F8-4006-A8D8-8DBB39488EA7}" name="Columna2667"/>
    <tableColumn id="19052" xr3:uid="{449D4057-739F-4C19-8EE1-4C1F0E1AFB89}" name="Columna2668"/>
    <tableColumn id="19053" xr3:uid="{C1713B91-521D-489A-AF2C-0ABA89129407}" name="Columna2669"/>
    <tableColumn id="19054" xr3:uid="{4DEE1BF0-DBD0-4125-AF89-CE894F597C7A}" name="Columna2670"/>
    <tableColumn id="19055" xr3:uid="{53E4342B-1A44-4957-B82A-8197EFDF8FE7}" name="Columna2671"/>
    <tableColumn id="19056" xr3:uid="{3A545204-D8DE-46F8-A720-51577D16CA91}" name="Columna2672"/>
    <tableColumn id="19057" xr3:uid="{9A16E73A-6E97-4116-9A14-21460A2A3142}" name="Columna2673"/>
    <tableColumn id="19058" xr3:uid="{22F2F7F5-0D64-478D-957F-C7C03E5B9642}" name="Columna2674"/>
    <tableColumn id="19059" xr3:uid="{DF5A0684-F9CA-4608-B12E-89C187F3764B}" name="Columna2675"/>
    <tableColumn id="19060" xr3:uid="{C4C6608F-CE96-4D8B-B7A4-D10E80D09E0D}" name="Columna2676"/>
    <tableColumn id="19061" xr3:uid="{160C0ACA-76D9-4270-9A9A-D9CA035BD495}" name="Columna2677"/>
    <tableColumn id="19062" xr3:uid="{D4777898-A61B-4E5B-A745-897EB026F250}" name="Columna2678"/>
    <tableColumn id="19063" xr3:uid="{623035D6-688F-4B50-83EE-A93E0167B30F}" name="Columna2679"/>
    <tableColumn id="19064" xr3:uid="{E86BCF3F-8999-4C1F-A04C-62AB206BE38C}" name="Columna2680"/>
    <tableColumn id="19065" xr3:uid="{D3956C8F-5B6D-4F57-9C93-13E96DCA89DA}" name="Columna2681"/>
    <tableColumn id="19066" xr3:uid="{A4D8C048-F4A3-4BCA-A072-A9AB4A049766}" name="Columna2682"/>
    <tableColumn id="19067" xr3:uid="{722BC199-D9F0-4CAF-9F78-62FD9112E84D}" name="Columna2683"/>
    <tableColumn id="19068" xr3:uid="{32981401-7CF3-409B-808A-9A479A0136EB}" name="Columna2684"/>
    <tableColumn id="19069" xr3:uid="{E9EC89AF-A470-4B78-987A-BF3760B6CB80}" name="Columna2685"/>
    <tableColumn id="19070" xr3:uid="{5BFD1BD0-9450-4B18-8404-678062FAD543}" name="Columna2686"/>
    <tableColumn id="19071" xr3:uid="{526F2E85-0C4A-494F-8950-EC19268DB461}" name="Columna2687"/>
    <tableColumn id="19072" xr3:uid="{4D0C9EB7-2207-44C3-895C-E70CB52270D9}" name="Columna2688"/>
    <tableColumn id="19073" xr3:uid="{8F5477AD-7666-41B8-9B56-879AF2AB22F5}" name="Columna2689"/>
    <tableColumn id="19074" xr3:uid="{5EB475E1-9224-470E-8978-128115541327}" name="Columna2690"/>
    <tableColumn id="19075" xr3:uid="{CBE6C9E1-18CE-4A44-A90B-6445B9A4FAC9}" name="Columna2691"/>
    <tableColumn id="19076" xr3:uid="{A36B98D7-566C-424E-B1AF-989AAD435D0C}" name="Columna2692"/>
    <tableColumn id="19077" xr3:uid="{B4041E61-21A0-4C82-83FF-714E3C24F160}" name="Columna2693"/>
    <tableColumn id="19078" xr3:uid="{4FC8B589-FE80-469E-A3D8-B999F6889407}" name="Columna2694"/>
    <tableColumn id="19079" xr3:uid="{34B103F6-025E-4C05-B754-F6C8A4CEE437}" name="Columna2695"/>
    <tableColumn id="19080" xr3:uid="{A39A0839-0E0A-4EE5-BF58-40B78AFC324C}" name="Columna2696"/>
    <tableColumn id="19081" xr3:uid="{D7FA58CB-9C67-444B-9BDB-9218CF745A32}" name="Columna2697"/>
    <tableColumn id="19082" xr3:uid="{34606806-6FA2-4FC6-82FB-8799098F3DF5}" name="Columna2698"/>
    <tableColumn id="19083" xr3:uid="{F6EB227C-24B2-4FAA-9DC9-00E2F066BE5E}" name="Columna2699"/>
    <tableColumn id="19084" xr3:uid="{E889749A-EC3C-4262-AF14-356841BEDD82}" name="Columna2700"/>
    <tableColumn id="19085" xr3:uid="{2A69D253-4F9A-4EC2-AA92-9BA91F32C039}" name="Columna2701"/>
    <tableColumn id="19086" xr3:uid="{A0C1B960-A9B6-47F1-B0F6-0AD12B6262AF}" name="Columna2702"/>
    <tableColumn id="19087" xr3:uid="{D6D9ADC0-AB4F-42C3-B14B-6D8021D1E29B}" name="Columna2703"/>
    <tableColumn id="19088" xr3:uid="{962BA28F-78E5-44DC-8728-075C7C034EA8}" name="Columna2704"/>
    <tableColumn id="19089" xr3:uid="{19D97AA1-AF1E-47F2-89CA-C261BFF41805}" name="Columna2705"/>
    <tableColumn id="19090" xr3:uid="{2BCADD1B-3AE5-4A02-B8B1-D63C7CC9B7DC}" name="Columna2706"/>
    <tableColumn id="19091" xr3:uid="{B7E604E7-47E9-46DF-81A8-3C7436EDEB46}" name="Columna2707"/>
    <tableColumn id="19092" xr3:uid="{3E8A6CAE-F731-466C-8127-95DEB013A11E}" name="Columna2708"/>
    <tableColumn id="19093" xr3:uid="{1CE8902A-1F0E-4EEE-83D9-8650E2A4A8B4}" name="Columna2709"/>
    <tableColumn id="19094" xr3:uid="{2E97A6A9-5673-4FDD-B5EA-7C508FD522BC}" name="Columna2710"/>
    <tableColumn id="19095" xr3:uid="{756205C7-A9D0-48CD-B114-FD0C5617E003}" name="Columna2711"/>
    <tableColumn id="19096" xr3:uid="{8ECCCB73-A420-4E1A-BE73-F201ED6852A2}" name="Columna2712"/>
    <tableColumn id="19097" xr3:uid="{75C68FE8-B305-4D51-AB5D-F9562E7CAB71}" name="Columna2713"/>
    <tableColumn id="19098" xr3:uid="{F6BBE2E6-1013-4C8C-8E4C-45D53554780A}" name="Columna2714"/>
    <tableColumn id="19099" xr3:uid="{25AB8724-4FAA-440B-B638-0D3697C60089}" name="Columna2715"/>
    <tableColumn id="19100" xr3:uid="{55B18E0B-E263-4261-9DC3-085B1983B892}" name="Columna2716"/>
    <tableColumn id="19101" xr3:uid="{7823BC48-23AF-4773-A044-70D9843738B1}" name="Columna2717"/>
    <tableColumn id="19102" xr3:uid="{A416C723-C05B-4A6F-84C4-4308D492B8FB}" name="Columna2718"/>
    <tableColumn id="19103" xr3:uid="{BC5C1F4F-D7F0-434C-ABEE-DCE0B194C2B5}" name="Columna2719"/>
    <tableColumn id="19104" xr3:uid="{7C1B0977-E6CC-4ACF-8E13-1E0C2AD29FEC}" name="Columna2720"/>
    <tableColumn id="19105" xr3:uid="{A6487A9D-8081-4812-8EC1-2901D2908FDE}" name="Columna2721"/>
    <tableColumn id="19106" xr3:uid="{B7BA7087-A7BC-4F4B-882B-F2539161C1B0}" name="Columna2722"/>
    <tableColumn id="19107" xr3:uid="{F5CF80E5-A278-4F60-8588-B4C10054C54C}" name="Columna2723"/>
    <tableColumn id="19108" xr3:uid="{5ED58767-5815-4B81-8453-252BE2913EA8}" name="Columna2724"/>
    <tableColumn id="19109" xr3:uid="{90714F78-D241-4EA7-9F99-C19F61A74741}" name="Columna2725"/>
    <tableColumn id="19110" xr3:uid="{FE6B137D-7C4E-4087-8DF6-6671579BB2EF}" name="Columna2726"/>
    <tableColumn id="19111" xr3:uid="{FEBF7098-1549-4E00-BCF9-119EEBD51910}" name="Columna2727"/>
    <tableColumn id="19112" xr3:uid="{0D252777-6CDF-4235-B97B-7A53E73C4219}" name="Columna2728"/>
    <tableColumn id="19113" xr3:uid="{DA5B6CCD-41D6-49DE-900E-96AD9AE45FED}" name="Columna2729"/>
    <tableColumn id="19114" xr3:uid="{A9FA958F-8D0B-4DDF-A406-EBBC389E837C}" name="Columna2730"/>
    <tableColumn id="19115" xr3:uid="{273C4199-3561-48B5-97D6-657B7B293123}" name="Columna2731"/>
    <tableColumn id="19116" xr3:uid="{140594B0-AB45-4223-BC75-0BE04F919BBC}" name="Columna2732"/>
    <tableColumn id="19117" xr3:uid="{ECD491ED-7C55-4290-B48A-5211BC2C99D9}" name="Columna2733"/>
    <tableColumn id="19118" xr3:uid="{250AC61F-F7D9-498F-85A3-8AF5415FD0F5}" name="Columna2734"/>
    <tableColumn id="19119" xr3:uid="{4CC7936B-B9F2-4467-AC2D-0CE69C31286A}" name="Columna2735"/>
    <tableColumn id="19120" xr3:uid="{B41A44D2-D9DB-4A66-B101-C383B34D70CD}" name="Columna2736"/>
    <tableColumn id="19121" xr3:uid="{2E8DBBB1-A8B1-4E2B-8090-9B9E0B94A052}" name="Columna2737"/>
    <tableColumn id="19122" xr3:uid="{A2E066CD-D474-4C12-BC77-9A3324864811}" name="Columna2738"/>
    <tableColumn id="19123" xr3:uid="{F40ED68D-20C5-4EB5-840F-5927805FAF70}" name="Columna2739"/>
    <tableColumn id="19124" xr3:uid="{EE7DB2EB-E70A-456C-B9D5-003DD2EC090A}" name="Columna2740"/>
    <tableColumn id="19125" xr3:uid="{322F7181-E802-4D9F-8710-EBF29C0112BF}" name="Columna2741"/>
    <tableColumn id="19126" xr3:uid="{CEC88372-942A-4E4C-B6DA-A40B13EED088}" name="Columna2742"/>
    <tableColumn id="19127" xr3:uid="{405E2851-CDD7-4CF2-B154-860091F1791A}" name="Columna2743"/>
    <tableColumn id="19128" xr3:uid="{E2F2A2A3-BD4C-48F8-8764-647C32C290AE}" name="Columna2744"/>
    <tableColumn id="19129" xr3:uid="{8E764E07-EAE9-4FA4-8A47-176465CD8D8A}" name="Columna2745"/>
    <tableColumn id="19130" xr3:uid="{4184F0E8-C541-4511-9E76-5332295F2EEF}" name="Columna2746"/>
    <tableColumn id="19131" xr3:uid="{8B677F56-1D61-484B-81EE-15CB480BAD3A}" name="Columna2747"/>
    <tableColumn id="19132" xr3:uid="{13435323-D3E0-4045-A616-87E58D8BE972}" name="Columna2748"/>
    <tableColumn id="19133" xr3:uid="{E9F56446-E722-4B50-9CC7-671F2AB4E116}" name="Columna2749"/>
    <tableColumn id="19134" xr3:uid="{B7278087-A0A4-44B3-8438-E92A0D9CC162}" name="Columna2750"/>
    <tableColumn id="19135" xr3:uid="{041698EA-BAA7-4AF9-89AB-DE8B607CDED7}" name="Columna2751"/>
    <tableColumn id="19136" xr3:uid="{C25892A5-C0D7-4993-8C9F-6CA782E3DBF6}" name="Columna2752"/>
    <tableColumn id="19137" xr3:uid="{2119BC08-A820-46AC-BB49-2AC689B73627}" name="Columna2753"/>
    <tableColumn id="19138" xr3:uid="{FD5B3B97-E3AB-455B-879C-0F7BB607950D}" name="Columna2754"/>
    <tableColumn id="19139" xr3:uid="{A960249C-AFCD-4A73-9340-ABD96E3D0CAB}" name="Columna2755"/>
    <tableColumn id="19140" xr3:uid="{B577D373-352D-4E3E-97D1-4900F6B439D7}" name="Columna2756"/>
    <tableColumn id="19141" xr3:uid="{483D9DBE-A2E9-48A0-9585-25A07A353C19}" name="Columna2757"/>
    <tableColumn id="19142" xr3:uid="{6DD80953-9404-46C5-9FCE-24024B4DF302}" name="Columna2758"/>
    <tableColumn id="19143" xr3:uid="{CB6A448E-AC02-477D-9723-A0C4E810FE29}" name="Columna2759"/>
    <tableColumn id="19144" xr3:uid="{C9192534-8BA6-40D9-BC67-2B8BF09D7312}" name="Columna2760"/>
    <tableColumn id="19145" xr3:uid="{3FD9DE04-4785-415E-BD13-D5BDB284D4F0}" name="Columna2761"/>
    <tableColumn id="19146" xr3:uid="{50C6D14D-518D-45CE-BA73-D592FA3C8B06}" name="Columna2762"/>
    <tableColumn id="19147" xr3:uid="{3FD52976-83E0-42F0-B3AF-8F5D70FA19A6}" name="Columna2763"/>
    <tableColumn id="19148" xr3:uid="{AE9DEFA5-00D0-412B-B489-6BB3EF40D6A8}" name="Columna2764"/>
    <tableColumn id="19149" xr3:uid="{2D48DC1D-9FE8-4B5D-A06F-1C36403021B8}" name="Columna2765"/>
    <tableColumn id="19150" xr3:uid="{23BE9B40-F3FF-4220-A42A-7AC3C90B46E7}" name="Columna2766"/>
    <tableColumn id="19151" xr3:uid="{803AC622-6D5D-492A-A206-41C3B3AC1567}" name="Columna2767"/>
    <tableColumn id="19152" xr3:uid="{6038F61D-38D8-44C3-93C0-D9E5AD6B512E}" name="Columna2768"/>
    <tableColumn id="19153" xr3:uid="{977CC95D-8F31-42FF-9B40-B0984E7959DF}" name="Columna2769"/>
    <tableColumn id="19154" xr3:uid="{7BB02FA3-0743-448D-925C-2B949F597D30}" name="Columna2770"/>
    <tableColumn id="19155" xr3:uid="{AB4B7BCE-84E3-4704-995C-96AF8F5B771E}" name="Columna2771"/>
    <tableColumn id="19156" xr3:uid="{69E7895E-2E76-4147-9884-53A8F76096BE}" name="Columna2772"/>
    <tableColumn id="19157" xr3:uid="{FFCFF7D3-AD30-466A-88C7-D5D727C244A9}" name="Columna2773"/>
    <tableColumn id="19158" xr3:uid="{01EF2059-B8F5-482C-8D9E-1814204F2B52}" name="Columna2774"/>
    <tableColumn id="19159" xr3:uid="{5FED85C5-F80F-4980-B088-B4A543D767F3}" name="Columna2775"/>
    <tableColumn id="19160" xr3:uid="{5F3EA4AD-AE92-4D11-90CA-5024D2E58C19}" name="Columna2776"/>
    <tableColumn id="19161" xr3:uid="{31EB2E4F-AD55-430C-A6EC-8AB432DF82EA}" name="Columna2777"/>
    <tableColumn id="19162" xr3:uid="{02BA07FF-3E42-425F-B194-82436ADFC638}" name="Columna2778"/>
    <tableColumn id="19163" xr3:uid="{D773C3EE-7566-450E-AB91-2ACCFFCDCCDE}" name="Columna2779"/>
    <tableColumn id="19164" xr3:uid="{5953F130-9FCE-490E-9958-17BDC7B79B0C}" name="Columna2780"/>
    <tableColumn id="19165" xr3:uid="{FF570901-32E4-40F8-B5BB-E1EB5725ABB3}" name="Columna2781"/>
    <tableColumn id="19166" xr3:uid="{BD5304FD-92FB-4809-806C-A532AE568042}" name="Columna2782"/>
    <tableColumn id="19167" xr3:uid="{68E177BD-764C-4E40-941A-067A008A3B50}" name="Columna2783"/>
    <tableColumn id="19168" xr3:uid="{74DDDB8F-C8D4-4B5B-80BB-74A54B25E55D}" name="Columna2784"/>
    <tableColumn id="19169" xr3:uid="{9D228388-9631-4520-B2BE-E5A422AA13A8}" name="Columna2785"/>
    <tableColumn id="19170" xr3:uid="{231775F9-A1E3-4975-82FA-50B8325C62AF}" name="Columna2786"/>
    <tableColumn id="19171" xr3:uid="{2A161D11-ABF6-41B9-A674-7EE38F5C9438}" name="Columna2787"/>
    <tableColumn id="19172" xr3:uid="{CD4FDB8A-FA69-4B83-AA86-5BF04CA78EAB}" name="Columna2788"/>
    <tableColumn id="19173" xr3:uid="{99D1DC41-A68A-4BF9-9F6F-B3F6578C3272}" name="Columna2789"/>
    <tableColumn id="19174" xr3:uid="{4DCF0403-0129-4E79-89AC-F7D7FBF19C86}" name="Columna2790"/>
    <tableColumn id="19175" xr3:uid="{DB895513-BE65-4446-8F8D-61D11CE1A03C}" name="Columna2791"/>
    <tableColumn id="19176" xr3:uid="{B0F56C43-D629-48E9-A24D-4E94DB830626}" name="Columna2792"/>
    <tableColumn id="19177" xr3:uid="{D35E8077-8015-4F9E-BDD0-9DB64C1F83DC}" name="Columna2793"/>
    <tableColumn id="19178" xr3:uid="{F5D163E3-2E98-40DB-B963-7F0B55A9E754}" name="Columna2794"/>
    <tableColumn id="19179" xr3:uid="{F66930CB-0FFF-42F8-A447-9428E57E8AF0}" name="Columna2795"/>
    <tableColumn id="19180" xr3:uid="{A077692A-EBE0-4BC3-BC82-8E150B788416}" name="Columna2796"/>
    <tableColumn id="19181" xr3:uid="{C3CEF3BD-D9DE-49A9-856F-FCBE4738BD88}" name="Columna2797"/>
    <tableColumn id="19182" xr3:uid="{0A08A0A9-819E-47F2-A644-1A817921E09E}" name="Columna2798"/>
    <tableColumn id="19183" xr3:uid="{DF9D68DD-18E7-4582-B2E1-BA66613A5A9E}" name="Columna2799"/>
    <tableColumn id="19184" xr3:uid="{82D11D4F-77C9-4761-8DC7-07C3A26BD658}" name="Columna2800"/>
    <tableColumn id="19185" xr3:uid="{3925B711-DC99-4548-A4E7-2E46FADCD3A5}" name="Columna2801"/>
    <tableColumn id="19186" xr3:uid="{3541051C-5ADF-44D3-A6B7-9C3ABC8D8153}" name="Columna2802"/>
    <tableColumn id="19187" xr3:uid="{30CD902E-2DD1-4BF7-9036-29B8A8C17E9C}" name="Columna2803"/>
    <tableColumn id="19188" xr3:uid="{E280AA62-A0B8-4C3C-A3F8-E6E7E5C1F2F9}" name="Columna2804"/>
    <tableColumn id="19189" xr3:uid="{11A7B3DD-3DE2-4C6C-89BF-BA794059DFF4}" name="Columna2805"/>
    <tableColumn id="19190" xr3:uid="{539CC61D-5DC8-453B-A09D-374B4E756962}" name="Columna2806"/>
    <tableColumn id="19191" xr3:uid="{A01B3D2F-F8DF-459B-B28A-255C5005BD33}" name="Columna2807"/>
    <tableColumn id="19192" xr3:uid="{0F523672-96CE-4B39-89E0-10EC3213DB2E}" name="Columna2808"/>
    <tableColumn id="19193" xr3:uid="{11D869D6-5E45-4773-BC92-30F8FE974FFE}" name="Columna2809"/>
    <tableColumn id="19194" xr3:uid="{468F2402-79D1-49CE-9361-9FEDBCE2D899}" name="Columna2810"/>
    <tableColumn id="19195" xr3:uid="{9C5C5375-B03A-4DD7-9044-4DB408106B10}" name="Columna2811"/>
    <tableColumn id="19196" xr3:uid="{4F30C3B8-72AA-4A92-818F-C376515943CB}" name="Columna2812"/>
    <tableColumn id="19197" xr3:uid="{D9E5AC35-6C0D-468B-BC24-E59D90CB850D}" name="Columna2813"/>
    <tableColumn id="19198" xr3:uid="{A401DFF6-441E-4290-804A-74EE48DC70D8}" name="Columna2814"/>
    <tableColumn id="19199" xr3:uid="{42E8D88F-A748-4D28-86B4-E017BAD0D22B}" name="Columna2815"/>
    <tableColumn id="19200" xr3:uid="{5E1C3FDC-318A-4B06-8493-41D77CB040E5}" name="Columna2816"/>
    <tableColumn id="19201" xr3:uid="{FDFC9C40-0F49-4D4C-BA4F-F7B31A9A0DB6}" name="Columna2817"/>
    <tableColumn id="19202" xr3:uid="{99D466FE-F0A0-46A7-810D-E6C658328715}" name="Columna2818"/>
    <tableColumn id="19203" xr3:uid="{87DA68DC-E8D6-4026-9577-BA4A321F0E82}" name="Columna2819"/>
    <tableColumn id="19204" xr3:uid="{BE625711-C54E-4B05-A80D-F866865DB889}" name="Columna2820"/>
    <tableColumn id="19205" xr3:uid="{808AABC2-681E-4885-B160-78E4E7A4D2DD}" name="Columna2821"/>
    <tableColumn id="19206" xr3:uid="{CF209A90-9DD1-4210-9A13-F454526BC353}" name="Columna2822"/>
    <tableColumn id="19207" xr3:uid="{D4A7C500-707D-47F9-A92C-6487D275B62B}" name="Columna2823"/>
    <tableColumn id="19208" xr3:uid="{62193B8E-72DA-4825-AE67-9C345BE9680E}" name="Columna2824"/>
    <tableColumn id="19209" xr3:uid="{B0C84293-A2CC-4E7B-91A6-ECD4D8774A7A}" name="Columna2825"/>
    <tableColumn id="19210" xr3:uid="{16C3A284-673F-42DD-91C3-80B1654CA01A}" name="Columna2826"/>
    <tableColumn id="19211" xr3:uid="{3A68EA22-46C9-44CA-B91E-49CD3A1855C1}" name="Columna2827"/>
    <tableColumn id="19212" xr3:uid="{67695B84-787B-42FD-B967-41AAFC885E43}" name="Columna2828"/>
    <tableColumn id="19213" xr3:uid="{BA7A6ECA-F867-4035-A48E-431235E41546}" name="Columna2829"/>
    <tableColumn id="19214" xr3:uid="{D81B1470-2C87-4EA6-A86C-B8AC947B0923}" name="Columna2830"/>
    <tableColumn id="19215" xr3:uid="{4C490E0C-4F0C-4592-B9E1-8AD462034F42}" name="Columna2831"/>
    <tableColumn id="19216" xr3:uid="{D9FDA29B-32DA-4E97-BBC9-DAFF6AF9CDBE}" name="Columna2832"/>
    <tableColumn id="19217" xr3:uid="{0938DCC8-8164-4FAF-8FFC-53CE8812658E}" name="Columna2833"/>
    <tableColumn id="19218" xr3:uid="{079F0A4F-FF80-4F13-88BD-E2C2C1595B4C}" name="Columna2834"/>
    <tableColumn id="19219" xr3:uid="{30C84435-AFB9-4D65-B733-F7C23AA16EBF}" name="Columna2835"/>
    <tableColumn id="19220" xr3:uid="{386D1A1F-A696-4407-83B5-917AF1E82731}" name="Columna2836"/>
    <tableColumn id="19221" xr3:uid="{FC53C77F-0F47-49EF-8CB6-401B79D022D1}" name="Columna2837"/>
    <tableColumn id="19222" xr3:uid="{B5CCC50F-25F8-4FDE-9868-20872FAB7213}" name="Columna2838"/>
    <tableColumn id="19223" xr3:uid="{9685A6FC-024C-4856-9509-F602AF4757CB}" name="Columna2839"/>
    <tableColumn id="19224" xr3:uid="{2B44382C-E891-4B19-AC9F-6910C5E9E042}" name="Columna2840"/>
    <tableColumn id="19225" xr3:uid="{70A3EB97-25E0-40B4-B106-B1A20499D77E}" name="Columna2841"/>
    <tableColumn id="19226" xr3:uid="{FEBD3DCA-51CE-42C4-9E32-86AC73E32D05}" name="Columna2842"/>
    <tableColumn id="19227" xr3:uid="{5CA524EF-9A4A-466F-908A-093E901CD84B}" name="Columna2843"/>
    <tableColumn id="19228" xr3:uid="{4EBC80FC-BABD-4365-9E90-4999923F9D44}" name="Columna2844"/>
    <tableColumn id="19229" xr3:uid="{D6A455F7-634E-42AF-A882-F6D632A4FDD9}" name="Columna2845"/>
    <tableColumn id="19230" xr3:uid="{DC7E4D30-B75A-4AAC-869E-108CC572D8B1}" name="Columna2846"/>
    <tableColumn id="19231" xr3:uid="{67FF654F-C0E0-490C-828A-E048BBF9C7B2}" name="Columna2847"/>
    <tableColumn id="19232" xr3:uid="{EAEEA5BC-BF10-4535-B85B-0EBB9AFF2AF9}" name="Columna2848"/>
    <tableColumn id="19233" xr3:uid="{57D86BC6-0D70-4AA2-BEAF-CEBBF42BC0D7}" name="Columna2849"/>
    <tableColumn id="19234" xr3:uid="{93415E70-3466-4169-99FD-B28311C4EBA7}" name="Columna2850"/>
    <tableColumn id="19235" xr3:uid="{303F6D71-556E-4504-8132-1EBD74B7DB2F}" name="Columna2851"/>
    <tableColumn id="19236" xr3:uid="{95D4BC25-26DD-48AF-9DAA-DE5C932CE725}" name="Columna2852"/>
    <tableColumn id="19237" xr3:uid="{2F838097-D769-4E92-A99F-0779FCD55F36}" name="Columna2853"/>
    <tableColumn id="19238" xr3:uid="{986A14ED-F665-4A21-A6AE-2313C8405ADD}" name="Columna2854"/>
    <tableColumn id="19239" xr3:uid="{C7113883-64E6-4BD2-AF21-0DAC3BEA69E5}" name="Columna2855"/>
    <tableColumn id="19240" xr3:uid="{983349FC-56C0-44CC-817B-0613BB213BCE}" name="Columna2856"/>
    <tableColumn id="19241" xr3:uid="{5E4289F3-4A58-48E2-9590-A3CFA306B6C7}" name="Columna2857"/>
    <tableColumn id="19242" xr3:uid="{FA55D08E-427E-4A0B-8FF1-6B293B0A3BF0}" name="Columna2858"/>
    <tableColumn id="19243" xr3:uid="{584BD0BE-D056-491F-A033-90E43145553A}" name="Columna2859"/>
    <tableColumn id="19244" xr3:uid="{DBE896B7-6498-4974-AA13-E39FEE68D8C5}" name="Columna2860"/>
    <tableColumn id="19245" xr3:uid="{D34AADAE-715F-4C39-B6DD-A8B9A9B00898}" name="Columna2861"/>
    <tableColumn id="19246" xr3:uid="{5AB8A1EA-C702-404E-A964-ECE1C2589CD9}" name="Columna2862"/>
    <tableColumn id="19247" xr3:uid="{22CF13F1-0E0D-4C69-AE59-04A91D1AE437}" name="Columna2863"/>
    <tableColumn id="19248" xr3:uid="{4E72AC4E-8A01-4F64-9824-13137D459B6E}" name="Columna2864"/>
    <tableColumn id="19249" xr3:uid="{3B3AB039-D69C-476B-9E9A-8F4C0541325D}" name="Columna2865"/>
    <tableColumn id="19250" xr3:uid="{BD3FE60C-AE7A-4E32-9AB4-4EC45352DE81}" name="Columna2866"/>
    <tableColumn id="19251" xr3:uid="{EE2375F1-B5AF-4DF6-9955-706BE364F431}" name="Columna2867"/>
    <tableColumn id="19252" xr3:uid="{D1A2BCCB-5133-4F27-A99B-F4A895E60592}" name="Columna2868"/>
    <tableColumn id="19253" xr3:uid="{6E3C6564-D449-476B-853F-63244B635AF3}" name="Columna2869"/>
    <tableColumn id="19254" xr3:uid="{D945719A-C323-463D-8C24-5BB83AA91BB4}" name="Columna2870"/>
    <tableColumn id="19255" xr3:uid="{39515B86-3CA2-48FC-B897-ED23887DEA3D}" name="Columna2871"/>
    <tableColumn id="19256" xr3:uid="{C4A5F758-6482-4051-A733-76AAF35C751B}" name="Columna2872"/>
    <tableColumn id="19257" xr3:uid="{9FA7DDB1-2431-4338-A79D-97E9986E8F8E}" name="Columna2873"/>
    <tableColumn id="19258" xr3:uid="{6337B0D3-0649-4BF8-A611-9C4FBA7B4645}" name="Columna2874"/>
    <tableColumn id="19259" xr3:uid="{9A9E586E-60F1-4475-ADF8-9BB18A017F08}" name="Columna2875"/>
    <tableColumn id="19260" xr3:uid="{EA73E010-06D8-4A8F-8823-3DD6D4BB5A2F}" name="Columna2876"/>
    <tableColumn id="19261" xr3:uid="{937FFAD6-9088-41CD-9762-5780F4800522}" name="Columna2877"/>
    <tableColumn id="19262" xr3:uid="{E0705A85-8DE2-4BA6-97E3-D30678DA1D82}" name="Columna2878"/>
    <tableColumn id="19263" xr3:uid="{C4F61AFD-0F65-427A-9D65-5C98A9EEE277}" name="Columna2879"/>
    <tableColumn id="19264" xr3:uid="{6849A2E8-01B8-4630-A980-ECB68C68F4D6}" name="Columna2880"/>
    <tableColumn id="19265" xr3:uid="{50833AF2-D550-4117-9127-336BFA8BBF1E}" name="Columna2881"/>
    <tableColumn id="19266" xr3:uid="{B3D4D35C-9035-4D22-89F1-F8B0241F87A5}" name="Columna2882"/>
    <tableColumn id="19267" xr3:uid="{9F88D301-3EE3-4856-B526-8387DC773AA1}" name="Columna2883"/>
    <tableColumn id="19268" xr3:uid="{02BE9EF5-D68A-4E88-BC1B-E811844C2E4A}" name="Columna2884"/>
    <tableColumn id="19269" xr3:uid="{767F244B-79C5-45DD-BDEB-0888D51BE2F2}" name="Columna2885"/>
    <tableColumn id="19270" xr3:uid="{C4102367-7E28-49CB-A50A-318900F0B00F}" name="Columna2886"/>
    <tableColumn id="19271" xr3:uid="{14A08C04-0B40-44D8-B77E-3C70C20367DF}" name="Columna2887"/>
    <tableColumn id="19272" xr3:uid="{2ADE6B90-3EA1-4F7D-BDF0-0A5603972367}" name="Columna2888"/>
    <tableColumn id="19273" xr3:uid="{9D0E6A75-0E5B-49BD-A771-03EE46738F94}" name="Columna2889"/>
    <tableColumn id="19274" xr3:uid="{8BA68B59-5208-40F0-91E0-4678F63A3374}" name="Columna2890"/>
    <tableColumn id="19275" xr3:uid="{097C7DF4-3CB1-4CF8-805C-75896C6DDC00}" name="Columna2891"/>
    <tableColumn id="19276" xr3:uid="{183F3FBA-E820-44CC-A6F5-B24AE8BBC3E6}" name="Columna2892"/>
    <tableColumn id="19277" xr3:uid="{BA00E93F-6E11-47E4-997A-2D45F73DB865}" name="Columna2893"/>
    <tableColumn id="19278" xr3:uid="{15CD0E7E-5683-4A14-8A6C-54E3F8903264}" name="Columna2894"/>
    <tableColumn id="19279" xr3:uid="{7714C334-126B-4725-93C8-81274EFD84D5}" name="Columna2895"/>
    <tableColumn id="19280" xr3:uid="{FAE962E0-6B52-424B-AE40-E31C5299AA46}" name="Columna2896"/>
    <tableColumn id="19281" xr3:uid="{D7BE77AB-5144-45E4-85D5-7C5D9402CC27}" name="Columna2897"/>
    <tableColumn id="19282" xr3:uid="{58E2B8F6-207A-404C-B537-BD394A6632FD}" name="Columna2898"/>
    <tableColumn id="19283" xr3:uid="{7506A720-1954-454B-A51B-8977DF6B113E}" name="Columna2899"/>
    <tableColumn id="19284" xr3:uid="{6862770B-CA84-49FA-BC74-5FDE1EF56B8E}" name="Columna2900"/>
    <tableColumn id="19285" xr3:uid="{F4E16E8C-9348-4300-835B-3307D002A6EE}" name="Columna2901"/>
    <tableColumn id="19286" xr3:uid="{B285B399-D32A-4B68-B6FE-1F8258705257}" name="Columna2902"/>
    <tableColumn id="19287" xr3:uid="{57051A8B-6C63-4D43-8FAC-F240F492D5AD}" name="Columna2903"/>
    <tableColumn id="19288" xr3:uid="{624E6FE3-9101-4F3C-9C96-3B4AA1FD0618}" name="Columna2904"/>
    <tableColumn id="19289" xr3:uid="{8FFE841A-C1E7-4C2A-8919-4AE2C2967839}" name="Columna2905"/>
    <tableColumn id="19290" xr3:uid="{B93891A2-756C-44EB-AE17-797B318D22A6}" name="Columna2906"/>
    <tableColumn id="19291" xr3:uid="{3B7AB3A3-A1FD-40F1-90E4-43CF927031B4}" name="Columna2907"/>
    <tableColumn id="19292" xr3:uid="{1974638E-D889-4447-B99E-8A537414B6D4}" name="Columna2908"/>
    <tableColumn id="19293" xr3:uid="{BC64402F-4367-47FE-AD81-404CF934B7F4}" name="Columna2909"/>
    <tableColumn id="19294" xr3:uid="{02142D60-491D-45A6-9954-81D42E63ED60}" name="Columna2910"/>
    <tableColumn id="19295" xr3:uid="{4E8BBBF4-8B76-4CB5-A004-4A7C8BD4D324}" name="Columna2911"/>
    <tableColumn id="19296" xr3:uid="{811DB59F-D3D4-459A-B6C6-48A73F83391E}" name="Columna2912"/>
    <tableColumn id="19297" xr3:uid="{FD6E6EA1-829D-4138-8460-1578F0626AB4}" name="Columna2913"/>
    <tableColumn id="19298" xr3:uid="{D8F783E6-1F88-4D6F-B62C-E41897A2E5D1}" name="Columna2914"/>
    <tableColumn id="19299" xr3:uid="{C6F5EE5A-0262-4670-AE8B-50D8CA77F104}" name="Columna2915"/>
    <tableColumn id="19300" xr3:uid="{C8463277-35D0-46ED-9354-4C55978AED76}" name="Columna2916"/>
    <tableColumn id="19301" xr3:uid="{17EA9814-F21B-4D1F-8E98-F4A95B08B6CD}" name="Columna2917"/>
    <tableColumn id="19302" xr3:uid="{662949D6-FB37-4CD8-A2F5-E3D44DDB49F3}" name="Columna2918"/>
    <tableColumn id="19303" xr3:uid="{365D32D9-84C2-4126-9829-BF4B51C423D5}" name="Columna2919"/>
    <tableColumn id="19304" xr3:uid="{02A8E68A-A808-4EEC-A92C-8B5140786FDD}" name="Columna2920"/>
    <tableColumn id="19305" xr3:uid="{BE3D5947-E368-4F7C-AD4D-D00F7F4D638E}" name="Columna2921"/>
    <tableColumn id="19306" xr3:uid="{599D71DA-2E6E-4F96-8096-5CD4BDDA993C}" name="Columna2922"/>
    <tableColumn id="19307" xr3:uid="{E5E88361-7249-4657-9822-657E9665E0F3}" name="Columna2923"/>
    <tableColumn id="19308" xr3:uid="{DE2F3A3B-31F5-4FB3-A28D-18FF6744BEB8}" name="Columna2924"/>
    <tableColumn id="19309" xr3:uid="{128140D3-B607-4C64-9F4E-0C664CF7F788}" name="Columna2925"/>
    <tableColumn id="19310" xr3:uid="{9EC2C5A4-F97B-4466-AB27-AC0652D6B5B2}" name="Columna2926"/>
    <tableColumn id="19311" xr3:uid="{0D596D6B-247D-499F-ABD9-96D322A177CD}" name="Columna2927"/>
    <tableColumn id="19312" xr3:uid="{14759164-8E9F-40E1-9DC4-D4E35F1C8419}" name="Columna2928"/>
    <tableColumn id="19313" xr3:uid="{1056386B-F582-4FE4-A1DD-01A3424AF17E}" name="Columna2929"/>
    <tableColumn id="19314" xr3:uid="{4AD75B3C-6E1C-4149-98C1-2714CB3585F0}" name="Columna2930"/>
    <tableColumn id="19315" xr3:uid="{2237BC35-93AF-4555-8C37-A80A1888E4C2}" name="Columna2931"/>
    <tableColumn id="19316" xr3:uid="{DCAC508D-C659-4A55-888D-8734B55A118F}" name="Columna2932"/>
    <tableColumn id="19317" xr3:uid="{FEB075C0-2042-4E1B-8A6C-C13A5F838537}" name="Columna2933"/>
    <tableColumn id="19318" xr3:uid="{3B8C5644-ED7A-4B25-BA53-FF68B6988D4C}" name="Columna2934"/>
    <tableColumn id="19319" xr3:uid="{A25FC57F-0349-47DF-84CF-54BBCCB3D48F}" name="Columna2935"/>
    <tableColumn id="19320" xr3:uid="{14A04050-D8D6-46B1-ABCA-FA007EA4BCA4}" name="Columna2936"/>
    <tableColumn id="19321" xr3:uid="{239A61F3-0B31-437C-88DB-4917496344EF}" name="Columna2937"/>
    <tableColumn id="19322" xr3:uid="{EB302E87-1F65-4670-98B9-450819B08389}" name="Columna2938"/>
    <tableColumn id="19323" xr3:uid="{CE1F619E-27D1-4046-9B8D-77527B8AB9FA}" name="Columna2939"/>
    <tableColumn id="19324" xr3:uid="{9F096888-CC1A-4230-A032-5C2387DA5C11}" name="Columna2940"/>
    <tableColumn id="19325" xr3:uid="{5F5D8880-A864-4E34-8C92-4712F6DEF779}" name="Columna2941"/>
    <tableColumn id="19326" xr3:uid="{BC35467C-B92B-4C61-BF39-106DEA4D5939}" name="Columna2942"/>
    <tableColumn id="19327" xr3:uid="{CD1FD40A-DFB5-4690-B473-43DAD1D01187}" name="Columna2943"/>
    <tableColumn id="19328" xr3:uid="{24A12F13-6DBA-49F6-8C64-C6D5E08156F0}" name="Columna2944"/>
    <tableColumn id="19329" xr3:uid="{FC9CD361-0F23-4E5A-88E8-00DC126A8CAF}" name="Columna2945"/>
    <tableColumn id="19330" xr3:uid="{F7041F68-0A22-499D-9590-F4A689A587AA}" name="Columna2946"/>
    <tableColumn id="19331" xr3:uid="{3A58CD66-9C9D-4F4B-BEAD-E35ACFD953DB}" name="Columna2947"/>
    <tableColumn id="19332" xr3:uid="{02F7B846-CEF2-4325-BA28-F563178AE82A}" name="Columna2948"/>
    <tableColumn id="19333" xr3:uid="{52DCD21C-8E33-46CC-9135-595B96E6C70F}" name="Columna2949"/>
    <tableColumn id="19334" xr3:uid="{46933020-00CF-45CC-9A9D-CDA41D4FEEF3}" name="Columna2950"/>
    <tableColumn id="19335" xr3:uid="{572B0A03-ECD5-48D5-8580-E7D7E9B01C02}" name="Columna2951"/>
    <tableColumn id="19336" xr3:uid="{C5418403-DC5C-4B10-97B9-95592D0D876D}" name="Columna2952"/>
    <tableColumn id="19337" xr3:uid="{E800B067-F103-46E9-BC2E-D94A0CF69524}" name="Columna2953"/>
    <tableColumn id="19338" xr3:uid="{92FA26DC-A790-4BF1-9CB6-BA4A02B1D344}" name="Columna2954"/>
    <tableColumn id="19339" xr3:uid="{1ABA947C-6DAD-48AD-A13E-3C2D6F8647CF}" name="Columna2955"/>
    <tableColumn id="19340" xr3:uid="{72E5E93C-023F-4C9C-9165-25FFF60F6D54}" name="Columna2956"/>
    <tableColumn id="19341" xr3:uid="{D7723935-1025-4448-BC80-063C2210FD82}" name="Columna2957"/>
    <tableColumn id="19342" xr3:uid="{4D77BB3E-A1AD-4679-8FE4-B82D865F239B}" name="Columna2958"/>
    <tableColumn id="19343" xr3:uid="{804DE1C8-8722-4843-9F02-503E33FC9D66}" name="Columna2959"/>
    <tableColumn id="19344" xr3:uid="{E8D4ACF0-DCA4-43D3-85B9-C375E5748641}" name="Columna2960"/>
    <tableColumn id="19345" xr3:uid="{30E579A7-D20E-45DA-88A5-A12D4869241C}" name="Columna2961"/>
    <tableColumn id="19346" xr3:uid="{9DF00E78-7BF4-4927-BA35-1A27534FB2DB}" name="Columna2962"/>
    <tableColumn id="19347" xr3:uid="{EBE8A400-84C4-4709-9EFF-D48B95672A17}" name="Columna2963"/>
    <tableColumn id="19348" xr3:uid="{A4C4F429-07CB-4C23-AA52-4FDD2D03E7B5}" name="Columna2964"/>
    <tableColumn id="19349" xr3:uid="{F4592DA3-ECA9-406E-B59A-94207345B84A}" name="Columna2965"/>
    <tableColumn id="19350" xr3:uid="{9CC54CE6-E207-46E6-ABB7-2C78102A2A3E}" name="Columna2966"/>
    <tableColumn id="19351" xr3:uid="{A5584FEE-7ADB-4E3A-B961-AC48597DA1E2}" name="Columna2967"/>
    <tableColumn id="19352" xr3:uid="{07F11528-DE29-46E1-8E2B-BA1721A3A064}" name="Columna2968"/>
    <tableColumn id="19353" xr3:uid="{1AD0EC10-E519-46E9-8783-008CB15021CE}" name="Columna2969"/>
    <tableColumn id="19354" xr3:uid="{BE7AFE5E-0F19-4995-AECB-78A947D874D9}" name="Columna2970"/>
    <tableColumn id="19355" xr3:uid="{B54E8BD0-6999-4B2E-B539-429D60F08DC9}" name="Columna2971"/>
    <tableColumn id="19356" xr3:uid="{00A761AA-9524-4021-8D78-933BFFEC9677}" name="Columna2972"/>
    <tableColumn id="19357" xr3:uid="{7B6362CF-C436-410E-BBC1-5A09E0B41B51}" name="Columna2973"/>
    <tableColumn id="19358" xr3:uid="{692CBCAB-0E75-4143-AE87-18CAF60A8B1A}" name="Columna2974"/>
    <tableColumn id="19359" xr3:uid="{99D5DF7D-630C-43AF-8D18-2D8C2FDA4F0F}" name="Columna2975"/>
    <tableColumn id="19360" xr3:uid="{346D1CF5-E196-4AEF-9364-51E1D3F8A2AB}" name="Columna2976"/>
    <tableColumn id="19361" xr3:uid="{380E44E0-386C-420D-BAE0-9EAAB713100F}" name="Columna2977"/>
    <tableColumn id="19362" xr3:uid="{323FFD7E-FF1B-4BB4-BADE-7B038652E49F}" name="Columna2978"/>
    <tableColumn id="19363" xr3:uid="{C71E487F-7F54-4106-91E3-B9BA36AC8840}" name="Columna2979"/>
    <tableColumn id="19364" xr3:uid="{845A0B39-CD12-4EF4-B440-9A4E0C39D0EB}" name="Columna2980"/>
    <tableColumn id="19365" xr3:uid="{4FE1A2EE-701D-4FD2-AA67-A805D1F8D23E}" name="Columna2981"/>
    <tableColumn id="19366" xr3:uid="{A977454C-C9DC-4922-879F-E8734423AF73}" name="Columna2982"/>
    <tableColumn id="19367" xr3:uid="{8830DDFE-5C42-4EA2-AB43-F000598F8E9E}" name="Columna2983"/>
    <tableColumn id="19368" xr3:uid="{9E4CFF9A-9CD0-42F8-B4DA-1C3BF10427E1}" name="Columna2984"/>
    <tableColumn id="19369" xr3:uid="{1F24FC23-2E44-4B08-BC10-19C72264A2E6}" name="Columna2985"/>
    <tableColumn id="19370" xr3:uid="{A1D34651-21AB-4E44-BFBD-6EA636443A2B}" name="Columna2986"/>
    <tableColumn id="19371" xr3:uid="{8C11697B-6072-4E94-84F5-0E86F302396F}" name="Columna2987"/>
    <tableColumn id="19372" xr3:uid="{77D58439-7FA3-46F5-8F8B-4CF253660F3F}" name="Columna2988"/>
    <tableColumn id="19373" xr3:uid="{2F7970EB-5276-4953-9DE7-D0B45C980EA0}" name="Columna2989"/>
    <tableColumn id="19374" xr3:uid="{113E6E0A-2CD0-4A6C-A2CE-9BA153F25801}" name="Columna2990"/>
    <tableColumn id="19375" xr3:uid="{4B786CC0-C3CA-4D7B-BAAA-61A9DE59E232}" name="Columna2991"/>
    <tableColumn id="19376" xr3:uid="{28E7EAAE-18FF-4E69-B29B-7A46F5855DF5}" name="Columna2992"/>
    <tableColumn id="19377" xr3:uid="{31852129-D7AF-4077-A20B-06CDD3597656}" name="Columna2993"/>
    <tableColumn id="19378" xr3:uid="{41B30831-F510-4D08-ADB7-1D7359747601}" name="Columna2994"/>
    <tableColumn id="19379" xr3:uid="{06A44FF5-2225-4A00-87CC-D96D19842590}" name="Columna2995"/>
    <tableColumn id="19380" xr3:uid="{F19B5D00-E050-4F0C-86E0-4B4DF10CEFDD}" name="Columna2996"/>
    <tableColumn id="19381" xr3:uid="{7C84D003-DAF8-476D-ACEF-016A27230624}" name="Columna2997"/>
    <tableColumn id="19382" xr3:uid="{60229F6A-BFCF-48F0-9022-881BE017EFAE}" name="Columna2998"/>
    <tableColumn id="19383" xr3:uid="{A7ECFC44-FCD3-400B-968A-77C5194DAAD1}" name="Columna2999"/>
    <tableColumn id="19384" xr3:uid="{090A3643-254C-42C1-B08B-106341921B15}" name="Columna3000"/>
    <tableColumn id="19385" xr3:uid="{14B838E5-1A46-4592-8C9D-ADC4FE48005C}" name="Columna3001"/>
    <tableColumn id="19386" xr3:uid="{4EBDCA2A-1E5A-4695-90C7-BBB488F0156C}" name="Columna3002"/>
    <tableColumn id="19387" xr3:uid="{E5CC9B4F-32D8-4193-A9C7-C228164C4423}" name="Columna3003"/>
    <tableColumn id="19388" xr3:uid="{74AE7B2A-717F-470E-9387-E67F0319DC20}" name="Columna3004"/>
    <tableColumn id="19389" xr3:uid="{08DDA524-9A55-4DE9-A6E3-FC7631A99EBB}" name="Columna3005"/>
    <tableColumn id="19390" xr3:uid="{7CC3E077-FE7A-4A1B-AD54-7FE7A5D48943}" name="Columna3006"/>
    <tableColumn id="19391" xr3:uid="{A1198C1D-9C99-4784-B161-319F7287FAC5}" name="Columna3007"/>
    <tableColumn id="19392" xr3:uid="{E370E08B-C595-4595-B923-C05B03447171}" name="Columna3008"/>
    <tableColumn id="19393" xr3:uid="{97CD4B5C-4269-4C8A-8249-CF4D95992AB0}" name="Columna3009"/>
    <tableColumn id="19394" xr3:uid="{0EC28D7C-A7C6-4A4D-B1D4-B83D47EF8DBE}" name="Columna3010"/>
    <tableColumn id="19395" xr3:uid="{4FD6DAC8-D24F-4860-B4A5-A2541C33ED20}" name="Columna3011"/>
    <tableColumn id="19396" xr3:uid="{6DD23C67-C630-41D3-86EB-1EECF65B67C9}" name="Columna3012"/>
    <tableColumn id="19397" xr3:uid="{E0F77E1B-7BE2-4FEE-85CE-2B8F2E8A72C7}" name="Columna3013"/>
    <tableColumn id="19398" xr3:uid="{96D1F948-D96C-4DEC-9EBB-5A481B2914F0}" name="Columna3014"/>
    <tableColumn id="19399" xr3:uid="{3E6C3E31-1062-4FF0-B1FD-10D11BA6AD5A}" name="Columna3015"/>
    <tableColumn id="19400" xr3:uid="{8D214A2C-3C32-4934-B940-2B220539978F}" name="Columna3016"/>
    <tableColumn id="19401" xr3:uid="{EFE6C9C4-9632-4953-BB89-9968FFA29858}" name="Columna3017"/>
    <tableColumn id="19402" xr3:uid="{32920EF9-0083-4CE8-A9D0-2E9B53748C43}" name="Columna3018"/>
    <tableColumn id="19403" xr3:uid="{9DDE05E2-6A9E-4E63-B56D-D48C8B89981D}" name="Columna3019"/>
    <tableColumn id="19404" xr3:uid="{90A182B6-33AE-458B-B948-ED9E1793B60C}" name="Columna3020"/>
    <tableColumn id="19405" xr3:uid="{E4F8F279-3D9F-4D45-BC30-EBD59AA23DFD}" name="Columna3021"/>
    <tableColumn id="19406" xr3:uid="{5B69E187-9663-4840-8731-F3A92B8F3F67}" name="Columna3022"/>
    <tableColumn id="19407" xr3:uid="{0B11C591-1BFB-46C5-8BE7-0A8EEFDEC5DE}" name="Columna3023"/>
    <tableColumn id="19408" xr3:uid="{BD1B6FCF-2641-4026-8361-CFD02468B4A7}" name="Columna3024"/>
    <tableColumn id="19409" xr3:uid="{0A8AE8FD-E8B2-4830-8C0A-CF58A480E3F8}" name="Columna3025"/>
    <tableColumn id="19410" xr3:uid="{533C1510-1B37-48E7-9E7C-DE1142EB510F}" name="Columna3026"/>
    <tableColumn id="19411" xr3:uid="{1E862BDB-495C-4F73-9831-6B0676FB375A}" name="Columna3027"/>
    <tableColumn id="19412" xr3:uid="{D24A9286-AD03-4FE2-A0B2-DFA367440584}" name="Columna3028"/>
    <tableColumn id="19413" xr3:uid="{D3590D55-EAB7-465B-9C1C-4D4D50A9BB1C}" name="Columna3029"/>
    <tableColumn id="19414" xr3:uid="{A57725AF-8A04-47C1-99FC-3450D7637A53}" name="Columna3030"/>
    <tableColumn id="19415" xr3:uid="{A59C280A-3C82-4851-B7C0-1819BB003C4D}" name="Columna3031"/>
    <tableColumn id="19416" xr3:uid="{09E836AC-31CA-4EE9-9D36-4F3908AA2327}" name="Columna3032"/>
    <tableColumn id="19417" xr3:uid="{40BFC8AE-F28E-48CF-832B-61945449F749}" name="Columna3033"/>
    <tableColumn id="19418" xr3:uid="{D06CD017-F998-4928-ABC7-BBA49A7F13AC}" name="Columna3034"/>
    <tableColumn id="19419" xr3:uid="{7AEF2B43-8780-4067-B909-2DF22CCAF4FF}" name="Columna3035"/>
    <tableColumn id="19420" xr3:uid="{CC884FFC-AE19-45FA-8242-E24B4E044493}" name="Columna3036"/>
    <tableColumn id="19421" xr3:uid="{BC176564-AF6E-40AA-BFF2-203151841D6A}" name="Columna3037"/>
    <tableColumn id="19422" xr3:uid="{D6014E2D-C66D-4B94-9A8B-472410C45425}" name="Columna3038"/>
    <tableColumn id="19423" xr3:uid="{C1EF22E4-C0A8-4652-BFC9-FC822BB4B7E1}" name="Columna3039"/>
    <tableColumn id="19424" xr3:uid="{68F4A5F0-C1A6-43C9-968D-4ECEFA6B0305}" name="Columna3040"/>
    <tableColumn id="19425" xr3:uid="{3567E0CF-37DF-4B95-AA02-02861E070026}" name="Columna3041"/>
    <tableColumn id="19426" xr3:uid="{133CF24D-BD1A-4904-A71F-D0C4FBF4EDA2}" name="Columna3042"/>
    <tableColumn id="19427" xr3:uid="{89EB8682-A741-4206-9CB0-2E0814BEFCAF}" name="Columna3043"/>
    <tableColumn id="19428" xr3:uid="{AACD87F1-AEC9-47C2-9E75-5E9A9B590C84}" name="Columna3044"/>
    <tableColumn id="19429" xr3:uid="{6E1AF967-7BBA-4115-B907-A24D07DCB3CD}" name="Columna3045"/>
    <tableColumn id="19430" xr3:uid="{5A4E6EE9-9508-4EE0-84E7-F3C791E37240}" name="Columna3046"/>
    <tableColumn id="19431" xr3:uid="{297559BD-F345-480C-A820-8F4D20D16D5D}" name="Columna3047"/>
    <tableColumn id="19432" xr3:uid="{8D96D67C-D961-4C07-817A-D80EA205F2D7}" name="Columna3048"/>
    <tableColumn id="19433" xr3:uid="{64442F07-46B7-4F76-BD40-B024C190DF18}" name="Columna3049"/>
    <tableColumn id="19434" xr3:uid="{14868DF6-1139-4232-B714-9F20E2A6D506}" name="Columna3050"/>
    <tableColumn id="19435" xr3:uid="{55D2CABC-8535-46E7-BF42-A0D27407C061}" name="Columna3051"/>
    <tableColumn id="19436" xr3:uid="{22FC6444-A947-4B14-83D2-E800F70F34E9}" name="Columna3052"/>
    <tableColumn id="19437" xr3:uid="{46F9648E-D1B8-4B72-A77A-F57C953B675B}" name="Columna3053"/>
    <tableColumn id="19438" xr3:uid="{09634A7D-DCC8-4EF9-AC69-38C241AEC7A8}" name="Columna3054"/>
    <tableColumn id="19439" xr3:uid="{61764E18-418A-44AF-A0D0-3E806534EF0F}" name="Columna3055"/>
    <tableColumn id="19440" xr3:uid="{9577C4D5-81D3-4A27-B90C-634CD816217B}" name="Columna3056"/>
    <tableColumn id="19441" xr3:uid="{BD6CF08D-8295-40ED-A8E0-7A8233050D23}" name="Columna3057"/>
    <tableColumn id="19442" xr3:uid="{E6DC0280-9DF2-4B78-AC13-83B6C3C0DB0D}" name="Columna3058"/>
    <tableColumn id="19443" xr3:uid="{69DA2209-1FD9-4E35-8ACC-CBB924D5C082}" name="Columna3059"/>
    <tableColumn id="19444" xr3:uid="{5D46BAC5-DBA5-4022-B52C-871480CC5B7F}" name="Columna3060"/>
    <tableColumn id="19445" xr3:uid="{D126D935-F759-46A2-BBA2-2795AA1FD999}" name="Columna3061"/>
    <tableColumn id="19446" xr3:uid="{1521082D-C349-4774-9592-97469ABB0A56}" name="Columna3062"/>
    <tableColumn id="19447" xr3:uid="{9C7904DF-1034-4AD5-B29B-EAAC009C6F03}" name="Columna3063"/>
    <tableColumn id="19448" xr3:uid="{C2DACFF7-3F32-48D0-B6DB-C77E160555DA}" name="Columna3064"/>
    <tableColumn id="19449" xr3:uid="{A5AD0586-A8B4-4395-A88C-9E330C60BD49}" name="Columna3065"/>
    <tableColumn id="19450" xr3:uid="{60478E8C-DCFC-4299-AE48-7854E444C237}" name="Columna3066"/>
    <tableColumn id="19451" xr3:uid="{B4038ABB-EBE3-44AA-99D3-05D38A9943A3}" name="Columna3067"/>
    <tableColumn id="19452" xr3:uid="{46219B67-9556-4A37-9F4D-C0B66C282DBE}" name="Columna3068"/>
    <tableColumn id="19453" xr3:uid="{A0F3AACF-B7D6-499E-8894-79D71BCFB8F0}" name="Columna3069"/>
    <tableColumn id="19454" xr3:uid="{C88B3C20-583A-4C12-8D3F-1500A457E1DE}" name="Columna3070"/>
    <tableColumn id="19455" xr3:uid="{4F31CB95-61EA-4290-A703-1A6CAFD08A78}" name="Columna3071"/>
    <tableColumn id="19456" xr3:uid="{6650C464-22B7-4C60-8BFD-1F8B646DE901}" name="Columna3072"/>
    <tableColumn id="19457" xr3:uid="{9B0EDD3E-9D5E-475F-B637-DFBA09998E81}" name="Columna3073"/>
    <tableColumn id="19458" xr3:uid="{3D939659-5C8B-4A23-B665-5F183017B21C}" name="Columna3074"/>
    <tableColumn id="19459" xr3:uid="{3A603D7F-64DB-4658-AECA-4A64E4A78573}" name="Columna3075"/>
    <tableColumn id="19460" xr3:uid="{5F31EF8D-0B42-4CE6-96ED-8A4A1C6B0346}" name="Columna3076"/>
    <tableColumn id="19461" xr3:uid="{5C78C3E7-650E-4C24-8861-CD96A9C7B22F}" name="Columna3077"/>
    <tableColumn id="19462" xr3:uid="{458BA153-055A-4141-9AE5-6040726E18BE}" name="Columna3078"/>
    <tableColumn id="19463" xr3:uid="{08544DBF-4FE9-4974-9660-18BED6161F8A}" name="Columna3079"/>
    <tableColumn id="19464" xr3:uid="{1760CFF3-249B-4FF7-9447-0D7841A833B3}" name="Columna3080"/>
    <tableColumn id="19465" xr3:uid="{419B0C5D-8AEB-41B0-8F32-4152257AAC12}" name="Columna3081"/>
    <tableColumn id="19466" xr3:uid="{E06B5209-A9E9-4F67-AE55-B9DFB44432A0}" name="Columna3082"/>
    <tableColumn id="19467" xr3:uid="{32E5BC1C-80D9-4608-A0E6-5718D597E372}" name="Columna3083"/>
    <tableColumn id="19468" xr3:uid="{42A3B5CE-6537-4DD4-8CFF-576A4257D724}" name="Columna3084"/>
    <tableColumn id="19469" xr3:uid="{46CFE648-4C78-4663-9E66-F6F6EAE5020A}" name="Columna3085"/>
    <tableColumn id="19470" xr3:uid="{0FF77291-121F-4301-9C12-2332D3281E49}" name="Columna3086"/>
    <tableColumn id="19471" xr3:uid="{188370E0-490D-4FEF-A529-B9DB3A371B56}" name="Columna3087"/>
    <tableColumn id="19472" xr3:uid="{01C40B2C-A263-4C59-84FB-C4BCE110CF7F}" name="Columna3088"/>
    <tableColumn id="19473" xr3:uid="{839272EF-D7F2-4D6E-802E-7E430D58A62C}" name="Columna3089"/>
    <tableColumn id="19474" xr3:uid="{B7C2C50E-6A26-44EB-AC23-F2D4D2C1E4C9}" name="Columna3090"/>
    <tableColumn id="19475" xr3:uid="{CB3337F7-06D6-472D-8507-1E23CE836F97}" name="Columna3091"/>
    <tableColumn id="19476" xr3:uid="{83678B88-21E1-4A46-902F-552D67C56E7B}" name="Columna3092"/>
    <tableColumn id="19477" xr3:uid="{8B98F5F3-671C-43B7-932F-95DB8C6CA836}" name="Columna3093"/>
    <tableColumn id="19478" xr3:uid="{02D3063D-42A2-4FD4-9D02-636E32E506E6}" name="Columna3094"/>
    <tableColumn id="19479" xr3:uid="{9D3E81BD-9CC9-4EF5-BD0D-2BD4C12BE6BB}" name="Columna3095"/>
    <tableColumn id="19480" xr3:uid="{B783EE96-B8F8-4531-A86E-97F315E429BD}" name="Columna3096"/>
    <tableColumn id="19481" xr3:uid="{97617D03-4740-4115-B77B-426F609F3A74}" name="Columna3097"/>
    <tableColumn id="19482" xr3:uid="{00784B3D-FD89-409C-BA2A-97F043BDCB80}" name="Columna3098"/>
    <tableColumn id="19483" xr3:uid="{366A9038-B440-4FCA-A35B-B433DA235C20}" name="Columna3099"/>
    <tableColumn id="19484" xr3:uid="{D3909AB2-31E5-4522-94BD-718BBFE3DE84}" name="Columna3100"/>
    <tableColumn id="19485" xr3:uid="{7C5B0F7D-8293-4355-8774-7A7A6FA3ED71}" name="Columna3101"/>
    <tableColumn id="19486" xr3:uid="{867A1626-9B7D-4FC6-A6BF-8B1EAA782811}" name="Columna3102"/>
    <tableColumn id="19487" xr3:uid="{B095B60F-2D3C-483A-9F37-1AB48FA04F1A}" name="Columna3103"/>
    <tableColumn id="19488" xr3:uid="{E78A1FBC-2184-413F-AF9C-EE0566D484D6}" name="Columna3104"/>
    <tableColumn id="19489" xr3:uid="{7C0B3506-26C5-4379-9061-DD82CC3D31B1}" name="Columna3105"/>
    <tableColumn id="19490" xr3:uid="{82BA534D-3A50-4208-BBEE-C665511B8296}" name="Columna3106"/>
    <tableColumn id="19491" xr3:uid="{3E87B4BB-175D-4AAD-BDA6-5C82144FD567}" name="Columna3107"/>
    <tableColumn id="19492" xr3:uid="{DC60EA18-9E99-4336-99A9-6DF24E4188E7}" name="Columna3108"/>
    <tableColumn id="19493" xr3:uid="{43493A78-CCC2-4E3D-96E9-CCECA2375DF6}" name="Columna3109"/>
    <tableColumn id="19494" xr3:uid="{8F52A335-09B6-416E-8F2D-7736D83F3564}" name="Columna3110"/>
    <tableColumn id="19495" xr3:uid="{E507CACD-9694-4726-AFFD-ED6951017830}" name="Columna3111"/>
    <tableColumn id="19496" xr3:uid="{C597D77B-C7D2-4C59-AF52-231F1982DD9D}" name="Columna3112"/>
    <tableColumn id="19497" xr3:uid="{D9789C84-9D6E-43D0-A8EE-9F33B9E593B0}" name="Columna3113"/>
    <tableColumn id="19498" xr3:uid="{D7816879-F23A-4643-A4E5-1E012A4B1D0D}" name="Columna3114"/>
    <tableColumn id="19499" xr3:uid="{069472EC-3EF4-4EA8-ADB6-F41154B4C8C9}" name="Columna3115"/>
    <tableColumn id="19500" xr3:uid="{9310F5C1-AD73-4CEB-BCDE-A811A80FC782}" name="Columna3116"/>
    <tableColumn id="19501" xr3:uid="{BFFE70EF-1AE6-4890-B632-2896E3EBC1B8}" name="Columna3117"/>
    <tableColumn id="19502" xr3:uid="{997B6601-657F-430E-AFF1-1E2D20C5A099}" name="Columna3118"/>
    <tableColumn id="19503" xr3:uid="{107421D2-AD35-4CF9-9F14-6389AE3D12C9}" name="Columna3119"/>
    <tableColumn id="19504" xr3:uid="{B9EC64CB-291A-474A-B57E-FC9C0657B809}" name="Columna3120"/>
    <tableColumn id="19505" xr3:uid="{DF9402B2-E3D5-4D16-B6F6-1E6847DDF160}" name="Columna3121"/>
    <tableColumn id="19506" xr3:uid="{A69A926F-6755-4330-ADE0-164BA7225D92}" name="Columna3122"/>
    <tableColumn id="19507" xr3:uid="{5A0348AE-46CF-40C4-90CB-43B603DF6D35}" name="Columna3123"/>
    <tableColumn id="19508" xr3:uid="{FE3D0620-904E-4C42-A79F-C9A670C2C61C}" name="Columna3124"/>
    <tableColumn id="19509" xr3:uid="{EFDB5CFD-E125-4C25-BDC5-D68C25E546A6}" name="Columna3125"/>
    <tableColumn id="19510" xr3:uid="{9665E379-9CF0-4FDC-B903-EA4A49BB3415}" name="Columna3126"/>
    <tableColumn id="19511" xr3:uid="{5945C560-298F-4C8D-BC11-A8AA3B74656D}" name="Columna3127"/>
    <tableColumn id="19512" xr3:uid="{954F91D9-BB97-4C5A-821D-325A72AD0316}" name="Columna3128"/>
    <tableColumn id="19513" xr3:uid="{3BD6B123-21A7-4023-BA88-F91A3E672F68}" name="Columna3129"/>
    <tableColumn id="19514" xr3:uid="{5E360F44-E84F-4CEB-947E-8501184F3516}" name="Columna3130"/>
    <tableColumn id="19515" xr3:uid="{00790600-A059-44D2-968D-BEE932A3B968}" name="Columna3131"/>
    <tableColumn id="19516" xr3:uid="{C29254AD-C411-4B02-AE45-C357DC3B1611}" name="Columna3132"/>
    <tableColumn id="19517" xr3:uid="{BACEA137-66EB-4060-A9BC-9AF277E4BED7}" name="Columna3133"/>
    <tableColumn id="19518" xr3:uid="{0D667C78-3E79-477A-A91A-D6C97B3EE886}" name="Columna3134"/>
    <tableColumn id="19519" xr3:uid="{5E0FB3FD-B65A-4365-96A4-4B64CC549A1D}" name="Columna3135"/>
    <tableColumn id="19520" xr3:uid="{AEDB6D3D-4D8D-406E-9AB1-4DFFFFC805B4}" name="Columna3136"/>
    <tableColumn id="19521" xr3:uid="{F9CB5563-9219-4ED5-801E-20E727842E8A}" name="Columna3137"/>
    <tableColumn id="19522" xr3:uid="{9465E51A-23E3-45CC-B021-4DFE43910A82}" name="Columna3138"/>
    <tableColumn id="19523" xr3:uid="{6C57C542-6835-45AA-AFBE-808E09271D2D}" name="Columna3139"/>
    <tableColumn id="19524" xr3:uid="{BDB25135-E584-4DFE-9BDB-60F3612839E7}" name="Columna3140"/>
    <tableColumn id="19525" xr3:uid="{0DF7A565-F559-4DA3-A459-3BF8E51B9C60}" name="Columna3141"/>
    <tableColumn id="19526" xr3:uid="{F12E2C7B-20C9-41D0-9E70-EB5BF8692E43}" name="Columna3142"/>
    <tableColumn id="19527" xr3:uid="{01DFA56B-795F-41F0-A491-A31366E80536}" name="Columna3143"/>
    <tableColumn id="19528" xr3:uid="{1490B9B4-6B02-4A43-8F2F-FECAC8AC4B61}" name="Columna3144"/>
    <tableColumn id="19529" xr3:uid="{9062EF52-F6D2-4EE5-9234-CA5DBE8C15F4}" name="Columna3145"/>
    <tableColumn id="19530" xr3:uid="{D54657DC-15A5-43DB-9DC1-922198E5C625}" name="Columna3146"/>
    <tableColumn id="19531" xr3:uid="{D50851D0-C948-404B-81F1-54C4FC118D46}" name="Columna3147"/>
    <tableColumn id="19532" xr3:uid="{58FA48D6-0D3B-49B7-9323-2AAD5542AFA2}" name="Columna3148"/>
    <tableColumn id="19533" xr3:uid="{E88AD999-B828-4A02-92DC-73038CF5AE00}" name="Columna3149"/>
    <tableColumn id="19534" xr3:uid="{99B372CF-C1D7-4FD6-A5AF-7778590DBD0E}" name="Columna3150"/>
    <tableColumn id="19535" xr3:uid="{F17753E4-8E4D-48B1-B49B-406CC3184846}" name="Columna3151"/>
    <tableColumn id="19536" xr3:uid="{15D9BB77-428E-474B-A30A-8F3E11F9B151}" name="Columna3152"/>
    <tableColumn id="19537" xr3:uid="{A814A3DB-D6DF-40DF-B620-CC3FEB638256}" name="Columna3153"/>
    <tableColumn id="19538" xr3:uid="{A41F0372-D427-4107-B285-D4ECDDE07CF1}" name="Columna3154"/>
    <tableColumn id="19539" xr3:uid="{A3FA03D3-7EBF-467C-8634-39344AA1A5FC}" name="Columna3155"/>
    <tableColumn id="19540" xr3:uid="{D7C754AB-9CDA-44CD-98A7-BA179090FE4C}" name="Columna3156"/>
    <tableColumn id="19541" xr3:uid="{C0946CF7-7E5E-483C-A227-5BF0B22AC943}" name="Columna3157"/>
    <tableColumn id="19542" xr3:uid="{59C989A9-6B29-47F0-81C6-BA12AA4F40E9}" name="Columna3158"/>
    <tableColumn id="19543" xr3:uid="{3D3C26B6-3763-4D14-8A89-E44D13E4FB9C}" name="Columna3159"/>
    <tableColumn id="19544" xr3:uid="{EE1CDC54-076A-454A-896E-6CA85854FD30}" name="Columna3160"/>
    <tableColumn id="19545" xr3:uid="{5A0C8735-2345-4510-A1C5-1888A64F94AC}" name="Columna3161"/>
    <tableColumn id="19546" xr3:uid="{2EDA9E30-8DF9-4FE2-95B0-8917A20B73BE}" name="Columna3162"/>
    <tableColumn id="19547" xr3:uid="{C153FE13-4B7E-46D7-822A-230CA084EBA7}" name="Columna3163"/>
    <tableColumn id="19548" xr3:uid="{AF288998-E932-46BC-93CD-0C38F295D260}" name="Columna3164"/>
    <tableColumn id="19549" xr3:uid="{80E97854-219D-40F8-9D99-C25E1333B783}" name="Columna3165"/>
    <tableColumn id="19550" xr3:uid="{75C6984D-E85F-4296-B070-561551F934A3}" name="Columna3166"/>
    <tableColumn id="19551" xr3:uid="{933F7BAE-889A-484F-B0D3-80E0A674047A}" name="Columna3167"/>
    <tableColumn id="19552" xr3:uid="{59317915-D00B-45B7-86FF-E277E7273E25}" name="Columna3168"/>
    <tableColumn id="19553" xr3:uid="{A078CAD6-631C-489C-A59A-33E40413D73A}" name="Columna3169"/>
    <tableColumn id="19554" xr3:uid="{A3140337-5022-4901-BEC4-02FE76D588B2}" name="Columna3170"/>
    <tableColumn id="19555" xr3:uid="{2B68A795-AF13-4F93-B930-455FDF39CA9A}" name="Columna3171"/>
    <tableColumn id="19556" xr3:uid="{1B01C14F-5B5B-439A-AF60-8EB6B50C911D}" name="Columna3172"/>
    <tableColumn id="19557" xr3:uid="{88E98EA6-166E-499D-8298-2A4993131439}" name="Columna3173"/>
    <tableColumn id="19558" xr3:uid="{6BECB26F-8A2D-480E-9501-3703B3C15D8A}" name="Columna3174"/>
    <tableColumn id="19559" xr3:uid="{22741B18-164E-4922-AA02-2D610E0D5B8E}" name="Columna3175"/>
    <tableColumn id="19560" xr3:uid="{4BD4024F-6AB9-4651-B9B4-6D8A4975CD7C}" name="Columna3176"/>
    <tableColumn id="19561" xr3:uid="{DE722754-5AA0-4D60-A59C-F51506DF05DD}" name="Columna3177"/>
    <tableColumn id="19562" xr3:uid="{A17DFE83-C589-473B-BF06-2F74FBCCE5C6}" name="Columna3178"/>
    <tableColumn id="19563" xr3:uid="{9624134F-725D-4790-8C48-C29FF5252C1A}" name="Columna3179"/>
    <tableColumn id="19564" xr3:uid="{AD1D7495-598D-4C08-8FE0-4BB1123A2373}" name="Columna3180"/>
    <tableColumn id="19565" xr3:uid="{982DB06C-0161-43E0-A6B1-BF7C5ADEB3B5}" name="Columna3181"/>
    <tableColumn id="19566" xr3:uid="{47B17F28-5A9B-47D6-B604-FCF095853DE7}" name="Columna3182"/>
    <tableColumn id="19567" xr3:uid="{0382AE28-9D6B-4E60-AA4B-F87E1027A73E}" name="Columna3183"/>
    <tableColumn id="19568" xr3:uid="{69E1B436-A3B2-43F4-8F4C-C61848DFE21D}" name="Columna3184"/>
    <tableColumn id="19569" xr3:uid="{B1835610-3A71-44E1-BAAF-4824919D5A9D}" name="Columna3185"/>
    <tableColumn id="19570" xr3:uid="{C453CB39-9D69-459F-82D3-E018792D36BE}" name="Columna3186"/>
    <tableColumn id="19571" xr3:uid="{E6CD19F5-3C3F-4706-8B56-4712188B2CFA}" name="Columna3187"/>
    <tableColumn id="19572" xr3:uid="{23963D85-172A-426A-A349-945C07174F21}" name="Columna3188"/>
    <tableColumn id="19573" xr3:uid="{F1E05111-20F3-4450-8F74-C32C4324BC54}" name="Columna3189"/>
    <tableColumn id="19574" xr3:uid="{D61E68F3-80F8-4141-A34C-D9ABE725A281}" name="Columna3190"/>
    <tableColumn id="19575" xr3:uid="{6C76CD86-0583-4D2E-A24B-C7449574D7D5}" name="Columna3191"/>
    <tableColumn id="19576" xr3:uid="{C4F4EFF2-2D18-4A3C-814A-56C00E5759D2}" name="Columna3192"/>
    <tableColumn id="19577" xr3:uid="{9127BA3D-4D95-4331-A740-5373DA9CDD71}" name="Columna3193"/>
    <tableColumn id="19578" xr3:uid="{7F57F0B4-22E3-4DA3-A871-1993C2941146}" name="Columna3194"/>
    <tableColumn id="19579" xr3:uid="{EA75DB62-0BC9-4BD0-B296-8E13795A378D}" name="Columna3195"/>
    <tableColumn id="19580" xr3:uid="{EFD1CB67-E0D0-42E1-8654-E30FEABC2962}" name="Columna3196"/>
    <tableColumn id="19581" xr3:uid="{8176270E-D3ED-412D-825E-FC9C24F7E3DD}" name="Columna3197"/>
    <tableColumn id="19582" xr3:uid="{C08D84EC-4565-4DED-8F31-96F75CF5CE79}" name="Columna3198"/>
    <tableColumn id="19583" xr3:uid="{45F6908E-E654-4945-89D0-59E6F171529C}" name="Columna3199"/>
    <tableColumn id="19584" xr3:uid="{5D2F060F-4AE9-460F-BB4D-4050BD16F7C8}" name="Columna3200"/>
    <tableColumn id="19585" xr3:uid="{67F95238-5281-46FD-8345-64B27795F0C8}" name="Columna3201"/>
    <tableColumn id="19586" xr3:uid="{476374AC-643B-4DCF-9063-8E2D14A80477}" name="Columna3202"/>
    <tableColumn id="19587" xr3:uid="{2264926B-9DF4-41CF-91CA-303B6F0593FE}" name="Columna3203"/>
    <tableColumn id="19588" xr3:uid="{21B3766A-3FC3-45DA-9D1D-BC98597FB005}" name="Columna3204"/>
    <tableColumn id="19589" xr3:uid="{E8DA0288-9935-48B1-B893-B213EA5C83B5}" name="Columna3205"/>
    <tableColumn id="19590" xr3:uid="{F91FE929-5A33-43D0-BEE3-97780A298295}" name="Columna3206"/>
    <tableColumn id="19591" xr3:uid="{0A5AE195-972E-480D-B54E-A039BAF84D2E}" name="Columna3207"/>
    <tableColumn id="19592" xr3:uid="{2C50F5C3-2702-4692-A296-35D0E7BF49C8}" name="Columna3208"/>
    <tableColumn id="19593" xr3:uid="{33C706FB-4C4B-4835-A940-EBCD983DEE84}" name="Columna3209"/>
    <tableColumn id="19594" xr3:uid="{C5AE3F71-F2E8-40C3-A5A9-F97A376F7D60}" name="Columna3210"/>
    <tableColumn id="19595" xr3:uid="{CE7EAB05-5A42-4AB1-8CB0-60B64C07025E}" name="Columna3211"/>
    <tableColumn id="19596" xr3:uid="{EF581F35-15EB-49A7-A483-F5DD0C39F83C}" name="Columna3212"/>
    <tableColumn id="19597" xr3:uid="{83EAC6A1-94A2-47CE-BEEC-AF3AD073AEAF}" name="Columna3213"/>
    <tableColumn id="19598" xr3:uid="{A38F7010-EFE8-4C02-8B19-9F42AEA14A58}" name="Columna3214"/>
    <tableColumn id="19599" xr3:uid="{DBC82AD4-D097-4B23-88B1-6C570E6E1B02}" name="Columna3215"/>
    <tableColumn id="19600" xr3:uid="{C79F6A04-3EFF-4F69-8FFE-5310988CD0C8}" name="Columna3216"/>
    <tableColumn id="19601" xr3:uid="{5C3F846C-6343-4185-9DFF-507828565AD8}" name="Columna3217"/>
    <tableColumn id="19602" xr3:uid="{959ABFED-A198-473F-9544-913E95A20D6E}" name="Columna3218"/>
    <tableColumn id="19603" xr3:uid="{A23A6AC6-F566-4BC5-9E80-B3147B87679E}" name="Columna3219"/>
    <tableColumn id="19604" xr3:uid="{3F2114C7-B7FD-466B-9D7C-37A975447616}" name="Columna3220"/>
    <tableColumn id="19605" xr3:uid="{C6A0B1D3-394E-4698-A20A-0C4189AE34C8}" name="Columna3221"/>
    <tableColumn id="19606" xr3:uid="{BC852574-CD43-44D7-8E39-FF7237BE6438}" name="Columna3222"/>
    <tableColumn id="19607" xr3:uid="{C538158C-EEA7-47B5-8F36-4345C3F2126B}" name="Columna3223"/>
    <tableColumn id="19608" xr3:uid="{56C6CE6F-7EAD-46F1-95B2-F56E466852C1}" name="Columna3224"/>
    <tableColumn id="19609" xr3:uid="{93DFCFE0-C2FF-4766-9FE1-60AA1707AAEF}" name="Columna3225"/>
    <tableColumn id="19610" xr3:uid="{8EF1EFE0-6171-473F-8DE6-7498CB8BCED3}" name="Columna3226"/>
    <tableColumn id="19611" xr3:uid="{ADC093CF-4DA8-4006-959B-591AD8116A15}" name="Columna3227"/>
    <tableColumn id="19612" xr3:uid="{5B223C62-B026-4A55-881E-E1015E582043}" name="Columna3228"/>
    <tableColumn id="19613" xr3:uid="{C1B66B75-CB49-47DE-9ED2-96709A648DB7}" name="Columna3229"/>
    <tableColumn id="19614" xr3:uid="{D5E32EDB-ECCF-4701-8D1C-FA0D8816499E}" name="Columna3230"/>
    <tableColumn id="19615" xr3:uid="{6F1F306B-4057-4CAD-AADA-3F4FA740CBD0}" name="Columna3231"/>
    <tableColumn id="19616" xr3:uid="{9ADA5665-4AE7-43B4-9C47-126CD5FCEB46}" name="Columna3232"/>
    <tableColumn id="19617" xr3:uid="{09D78058-0546-4AB6-93EF-2199DF0EBC8D}" name="Columna3233"/>
    <tableColumn id="19618" xr3:uid="{E20226A0-8CF3-4080-B48D-78ED1777882F}" name="Columna3234"/>
    <tableColumn id="19619" xr3:uid="{17227727-7203-4036-976D-5F30EBA3A59A}" name="Columna3235"/>
    <tableColumn id="19620" xr3:uid="{75D47F26-7F87-42E7-96D5-B985D77426CA}" name="Columna3236"/>
    <tableColumn id="19621" xr3:uid="{8B9CD4CC-26C8-454A-B31A-BDB6D23620BA}" name="Columna3237"/>
    <tableColumn id="19622" xr3:uid="{F8178A26-F4D4-4311-8AE5-994DFC0966C9}" name="Columna3238"/>
    <tableColumn id="19623" xr3:uid="{AAF939DD-A0AA-4012-A780-C7C032737E72}" name="Columna3239"/>
    <tableColumn id="19624" xr3:uid="{287FCFA6-6314-4D6F-875F-00C8824E5E33}" name="Columna3240"/>
    <tableColumn id="19625" xr3:uid="{1DB369FA-4084-4DD4-BCF4-DCB516305B3F}" name="Columna3241"/>
    <tableColumn id="19626" xr3:uid="{F4A5D2EA-43F6-48FE-8425-373EDD9D4F8E}" name="Columna3242"/>
    <tableColumn id="19627" xr3:uid="{77298D2A-DEB8-4F28-8916-F0739C78E25A}" name="Columna3243"/>
    <tableColumn id="19628" xr3:uid="{4EBDAFD7-FF61-4ADF-9395-C782183070BA}" name="Columna3244"/>
    <tableColumn id="19629" xr3:uid="{6B3AB93F-3542-4B6D-916D-97C765A342E3}" name="Columna3245"/>
    <tableColumn id="19630" xr3:uid="{E01A09D5-7E2F-49C6-BE03-25B8AF72E827}" name="Columna3246"/>
    <tableColumn id="19631" xr3:uid="{2164EA04-9D78-4620-88EE-FC9EBB7157C9}" name="Columna3247"/>
    <tableColumn id="19632" xr3:uid="{49217B0C-1613-4609-ADBD-D7BF32B1E831}" name="Columna3248"/>
    <tableColumn id="19633" xr3:uid="{46373435-34E1-4C2A-97CE-EE46D81AFBCB}" name="Columna3249"/>
    <tableColumn id="19634" xr3:uid="{5F735B1D-7F85-4C7B-80AF-BD3412B928FE}" name="Columna3250"/>
    <tableColumn id="19635" xr3:uid="{7F3FF559-3A4B-4065-9ACD-FA6771461C40}" name="Columna3251"/>
    <tableColumn id="19636" xr3:uid="{CA1203E7-4B31-4D77-A889-25313C14A3D5}" name="Columna3252"/>
    <tableColumn id="19637" xr3:uid="{C7571838-EEAA-46BE-A778-3AEF37F184EF}" name="Columna3253"/>
    <tableColumn id="19638" xr3:uid="{ED50C6D4-0264-4D7B-A2B2-933C5D870DAB}" name="Columna3254"/>
    <tableColumn id="19639" xr3:uid="{87106532-B8BD-4128-88E3-2390F1276DC8}" name="Columna3255"/>
    <tableColumn id="19640" xr3:uid="{FBEC2FAD-574C-4ED6-A152-58D7C9A6560C}" name="Columna3256"/>
    <tableColumn id="19641" xr3:uid="{6F6D85FF-80A9-4DAA-AF0A-ED734443B144}" name="Columna3257"/>
    <tableColumn id="19642" xr3:uid="{7E4367E4-ABCC-4427-9D09-0D7E1F0C3B1A}" name="Columna3258"/>
    <tableColumn id="19643" xr3:uid="{360584C9-4A96-42C4-B6A1-9FDEDD7A6D0F}" name="Columna3259"/>
    <tableColumn id="19644" xr3:uid="{8D74F76A-CB64-425C-B6A2-49F66B8A4DCE}" name="Columna3260"/>
    <tableColumn id="19645" xr3:uid="{26E1F4E9-A516-46F5-A10B-1C35F56D15EF}" name="Columna3261"/>
    <tableColumn id="19646" xr3:uid="{D18265D1-4739-47A1-9ACB-65046CBE0500}" name="Columna3262"/>
    <tableColumn id="19647" xr3:uid="{C812E95F-9D3C-4D29-A847-D460803D688E}" name="Columna3263"/>
    <tableColumn id="19648" xr3:uid="{9CA6C9ED-D206-4528-B417-8576AE0ECF24}" name="Columna3264"/>
    <tableColumn id="19649" xr3:uid="{6E9C3577-63A7-471B-83EC-F26C07A3CEE6}" name="Columna3265"/>
    <tableColumn id="19650" xr3:uid="{612D8C5E-64DD-478B-897F-F1D75BC007B3}" name="Columna3266"/>
    <tableColumn id="19651" xr3:uid="{1B2BA9C6-E816-46CF-AE01-F61D74A8E56F}" name="Columna3267"/>
    <tableColumn id="19652" xr3:uid="{CBEC7CD0-5903-459D-BFD3-F59EAC3C4C49}" name="Columna3268"/>
    <tableColumn id="19653" xr3:uid="{2BF38482-B07A-40B3-9AC3-3599F9FBEFD7}" name="Columna3269"/>
    <tableColumn id="19654" xr3:uid="{4B12BDED-639A-43D7-90F2-8980A475E6A8}" name="Columna3270"/>
    <tableColumn id="19655" xr3:uid="{AFE5A4D9-193D-4CC2-9134-DA4DA3944DFD}" name="Columna3271"/>
    <tableColumn id="19656" xr3:uid="{CD8AB10B-49CB-42FD-864E-A040F70ED967}" name="Columna3272"/>
    <tableColumn id="19657" xr3:uid="{EBA53FAA-223E-4984-A813-95729719FAAC}" name="Columna3273"/>
    <tableColumn id="19658" xr3:uid="{B5B5433D-C904-4560-A24E-607BBEDD2C9C}" name="Columna3274"/>
    <tableColumn id="19659" xr3:uid="{BC0B6196-950D-4D50-BE3D-6A27D4C1F957}" name="Columna3275"/>
    <tableColumn id="19660" xr3:uid="{1EDE2A5D-C5E5-403A-B69D-4008FEE8954D}" name="Columna3276"/>
    <tableColumn id="19661" xr3:uid="{F6871156-22FF-46C0-AE45-D2555BE6C01D}" name="Columna3277"/>
    <tableColumn id="19662" xr3:uid="{8F786300-4C77-4CDA-BEF6-99C9545A8F33}" name="Columna3278"/>
    <tableColumn id="19663" xr3:uid="{66DDC1F4-00A5-49EE-8E8E-C9C46BB826D9}" name="Columna3279"/>
    <tableColumn id="19664" xr3:uid="{D0B64E6B-6665-40C1-B23C-443516002BF4}" name="Columna3280"/>
    <tableColumn id="19665" xr3:uid="{BC086D87-50C2-4632-906F-E92DC9367761}" name="Columna3281"/>
    <tableColumn id="19666" xr3:uid="{D87E50EE-B645-41EB-A69A-C17753783B6C}" name="Columna3282"/>
    <tableColumn id="19667" xr3:uid="{21B44161-97F8-4DA3-9D9F-6BDB9FEF14DE}" name="Columna3283"/>
    <tableColumn id="19668" xr3:uid="{894DF733-1FBA-414A-838F-9B69E3ABA680}" name="Columna3284"/>
    <tableColumn id="19669" xr3:uid="{12602788-FBC2-4CC4-BA03-1C33B4C93B5F}" name="Columna3285"/>
    <tableColumn id="19670" xr3:uid="{046B01AC-1F0B-4006-B9B7-FF4F24ED70BB}" name="Columna3286"/>
    <tableColumn id="19671" xr3:uid="{EE196E60-076B-416C-8DA1-6262E4459194}" name="Columna3287"/>
    <tableColumn id="19672" xr3:uid="{24B166E7-F4AA-47DF-BF00-A863FFE03577}" name="Columna3288"/>
    <tableColumn id="19673" xr3:uid="{B7A0C8C9-50FF-46D9-B9CF-CA6BD8412715}" name="Columna3289"/>
    <tableColumn id="19674" xr3:uid="{299885B1-E185-4B40-B95A-D6834B8CC530}" name="Columna3290"/>
    <tableColumn id="19675" xr3:uid="{8E22628A-A4D9-4551-98A0-8E7C41C96A3F}" name="Columna3291"/>
    <tableColumn id="19676" xr3:uid="{2187A01A-2D9D-4451-BB5A-E924D6B5F782}" name="Columna3292"/>
    <tableColumn id="19677" xr3:uid="{6D84361B-7C45-426E-9DC9-9A9F028EB5E0}" name="Columna3293"/>
    <tableColumn id="19678" xr3:uid="{3C2F11D9-EA7F-4399-BFA6-C45C2D44A710}" name="Columna3294"/>
    <tableColumn id="19679" xr3:uid="{7D1A6CCF-E508-446A-87A3-831E2EB97A94}" name="Columna3295"/>
    <tableColumn id="19680" xr3:uid="{77CC3C13-9133-4116-A1B4-10F72AE2445D}" name="Columna3296"/>
    <tableColumn id="19681" xr3:uid="{2D370800-1A22-4EC4-B227-ADFE2B055ED5}" name="Columna3297"/>
    <tableColumn id="19682" xr3:uid="{D43CB2A4-0ACB-4ED2-97C2-8F2AAD467076}" name="Columna3298"/>
    <tableColumn id="19683" xr3:uid="{F733287F-753F-4A7B-91E4-31EA2D7AFB7D}" name="Columna3299"/>
    <tableColumn id="19684" xr3:uid="{6C0685D0-3DA9-49CA-9B2A-89A375FB686D}" name="Columna3300"/>
    <tableColumn id="19685" xr3:uid="{99AA570D-974D-4F68-BCEB-4EE2FD3B8CE2}" name="Columna3301"/>
    <tableColumn id="19686" xr3:uid="{4B3692AF-45A8-4D5F-82A6-44E2BDEFC62F}" name="Columna3302"/>
    <tableColumn id="19687" xr3:uid="{DE569429-663E-4E82-A2ED-B6218B469D8E}" name="Columna3303"/>
    <tableColumn id="19688" xr3:uid="{0D8A4D34-4EBE-4587-A054-15BAF8880959}" name="Columna3304"/>
    <tableColumn id="19689" xr3:uid="{53CD9F9E-E4DA-4F1C-80B7-4155702C2859}" name="Columna3305"/>
    <tableColumn id="19690" xr3:uid="{CF5F902A-F580-41E8-BD9C-114444A02A48}" name="Columna3306"/>
    <tableColumn id="19691" xr3:uid="{E7332F7F-C9DF-4B9E-87C3-DE85C6525D5D}" name="Columna3307"/>
    <tableColumn id="19692" xr3:uid="{CFE5293C-21AD-4521-A3C9-F43F6AB58D3F}" name="Columna3308"/>
    <tableColumn id="19693" xr3:uid="{59B95D29-5FDA-4109-8C58-A0B66C5AB32F}" name="Columna3309"/>
    <tableColumn id="19694" xr3:uid="{A0ED999F-AB03-41FE-8C73-733E0322B5D3}" name="Columna3310"/>
    <tableColumn id="19695" xr3:uid="{176745E0-19E3-49D4-8E20-B9355380172A}" name="Columna3311"/>
    <tableColumn id="19696" xr3:uid="{D625F7B0-8271-4A21-BF18-76EB76C65327}" name="Columna3312"/>
    <tableColumn id="19697" xr3:uid="{3CDCB764-D461-42E2-881A-595EC217EEA6}" name="Columna3313"/>
    <tableColumn id="19698" xr3:uid="{33A6E2F9-ECD5-4464-B741-D7E5345F4ABB}" name="Columna3314"/>
    <tableColumn id="19699" xr3:uid="{44B83739-721F-49BF-9A2E-303E4D26ABAE}" name="Columna3315"/>
    <tableColumn id="19700" xr3:uid="{E3B78AE0-E396-4232-A4BB-60ACB5B28274}" name="Columna3316"/>
    <tableColumn id="19701" xr3:uid="{13E162B8-93D0-439D-A352-208A6B616E86}" name="Columna3317"/>
    <tableColumn id="19702" xr3:uid="{48EA77A1-4629-497D-8E94-3C04C0BDB718}" name="Columna3318"/>
    <tableColumn id="19703" xr3:uid="{5581A630-A4A6-4892-8540-300E95D899CE}" name="Columna3319"/>
    <tableColumn id="19704" xr3:uid="{033A946E-EA08-4EF2-9FEF-A95226B4BCE6}" name="Columna3320"/>
    <tableColumn id="19705" xr3:uid="{EF7C7862-6C8E-4ED4-AFBE-1EF2E3708DF4}" name="Columna3321"/>
    <tableColumn id="19706" xr3:uid="{EE15CA9A-DCC7-4D11-845E-ACAC2272C039}" name="Columna3322"/>
    <tableColumn id="19707" xr3:uid="{D8024554-EAA7-47AF-BD5D-E59053C8F5E5}" name="Columna3323"/>
    <tableColumn id="19708" xr3:uid="{81BD737A-774F-441C-A876-56B1C7782566}" name="Columna3324"/>
    <tableColumn id="19709" xr3:uid="{ED321605-8375-4D37-AE4D-99A124D63883}" name="Columna3325"/>
    <tableColumn id="19710" xr3:uid="{2FFCD7CC-5FEA-49C7-B8DB-2A80E2B0CCB6}" name="Columna3326"/>
    <tableColumn id="19711" xr3:uid="{81A89196-B347-424D-AE69-9C0C33284336}" name="Columna3327"/>
    <tableColumn id="19712" xr3:uid="{C1B1A93C-B7A0-4FBC-A587-F6BE2BDFEAA4}" name="Columna3328"/>
    <tableColumn id="19713" xr3:uid="{4D98F77E-F69B-457B-97C4-E02E7A3E3359}" name="Columna3329"/>
    <tableColumn id="19714" xr3:uid="{71780E90-4A7D-4E61-8460-3713B349E8A3}" name="Columna3330"/>
    <tableColumn id="19715" xr3:uid="{B58051EF-8F82-4E4E-86D6-B2A21E8E8F3C}" name="Columna3331"/>
    <tableColumn id="19716" xr3:uid="{AEF38159-8E87-4D7C-AAEA-3DEBB8CB8887}" name="Columna3332"/>
    <tableColumn id="19717" xr3:uid="{E2C151B4-B5E5-4517-BC3F-43B896E43868}" name="Columna3333"/>
    <tableColumn id="19718" xr3:uid="{68B71108-0AC6-462E-8536-C0F4BC8C4CB4}" name="Columna3334"/>
    <tableColumn id="19719" xr3:uid="{D4F65BE4-92ED-4232-84F1-1E1C8BEC4D01}" name="Columna3335"/>
    <tableColumn id="19720" xr3:uid="{DCEE8ED5-00DF-4B4B-BCBF-0BF13E9CB461}" name="Columna3336"/>
    <tableColumn id="19721" xr3:uid="{26311171-2473-4F13-9550-1232B352783F}" name="Columna3337"/>
    <tableColumn id="19722" xr3:uid="{DB2889E5-3CEC-4CB2-BB12-24793B8AC541}" name="Columna3338"/>
    <tableColumn id="19723" xr3:uid="{7DB80F98-D9B4-4000-B2A5-E384DA2F0403}" name="Columna3339"/>
    <tableColumn id="19724" xr3:uid="{53377B86-483A-4790-8972-4697037EEC41}" name="Columna3340"/>
    <tableColumn id="19725" xr3:uid="{4626C7FA-DA9D-4CE8-A25D-7425B1E8CCB9}" name="Columna3341"/>
    <tableColumn id="19726" xr3:uid="{590D6C5C-59A4-46A5-8C4C-4C6387459B25}" name="Columna3342"/>
    <tableColumn id="19727" xr3:uid="{DC20F941-AD32-47A9-BD48-3F86FB6C9D8C}" name="Columna3343"/>
    <tableColumn id="19728" xr3:uid="{BC929919-BCC2-45B7-BD8F-2571986062FE}" name="Columna3344"/>
    <tableColumn id="19729" xr3:uid="{0C4F66D7-042A-4F87-B89B-2BBB18CB24B9}" name="Columna3345"/>
    <tableColumn id="19730" xr3:uid="{BA810306-6A07-4C47-B98D-92C1C1DCB154}" name="Columna3346"/>
    <tableColumn id="19731" xr3:uid="{2EE3C669-B787-486A-A777-C69C933D10C4}" name="Columna3347"/>
    <tableColumn id="19732" xr3:uid="{ECF790C3-C3CD-4814-800B-B958FD50E90D}" name="Columna3348"/>
    <tableColumn id="19733" xr3:uid="{BBD779D1-3503-4270-AE2F-964623DDFA0D}" name="Columna3349"/>
    <tableColumn id="19734" xr3:uid="{A2B1CD71-9D2B-4B7D-9893-738FAB24D564}" name="Columna3350"/>
    <tableColumn id="19735" xr3:uid="{53985ACA-94CC-46B3-9972-D0C9944365A6}" name="Columna3351"/>
    <tableColumn id="19736" xr3:uid="{3A3C9C35-4A6D-4476-B94F-BF361866AAA0}" name="Columna3352"/>
    <tableColumn id="19737" xr3:uid="{AD981563-E227-4347-9957-AD0EB5D848A4}" name="Columna3353"/>
    <tableColumn id="19738" xr3:uid="{0B751B9C-5584-4410-8592-C05423F9BE9F}" name="Columna3354"/>
    <tableColumn id="19739" xr3:uid="{0C7A0300-0C77-47DA-B5C2-27E0B8A9D7F2}" name="Columna3355"/>
    <tableColumn id="19740" xr3:uid="{0885EC68-ECDF-44AC-B882-19D6074218AC}" name="Columna3356"/>
    <tableColumn id="19741" xr3:uid="{83B947F6-1CBD-4B10-BCE7-D84777C90B8E}" name="Columna3357"/>
    <tableColumn id="19742" xr3:uid="{F3265269-8109-4B09-BE06-4A8276968A93}" name="Columna3358"/>
    <tableColumn id="19743" xr3:uid="{9E1A29A2-BDF0-4EB3-946A-29060C877F25}" name="Columna3359"/>
    <tableColumn id="19744" xr3:uid="{D6A7D4EB-A8DF-45CE-B417-6AC2301F9823}" name="Columna3360"/>
    <tableColumn id="19745" xr3:uid="{D5086A9F-60C9-46F5-B1C5-08AE9D01867F}" name="Columna3361"/>
    <tableColumn id="19746" xr3:uid="{313B2FF5-4AF4-4B28-B3C3-F10CCFBCEFEF}" name="Columna3362"/>
    <tableColumn id="19747" xr3:uid="{008BBFE9-CB4B-4661-BCE7-C08D7FB073A6}" name="Columna3363"/>
    <tableColumn id="19748" xr3:uid="{C2CB9B52-D013-4337-9D6B-BEB274750D52}" name="Columna3364"/>
    <tableColumn id="19749" xr3:uid="{3EFE22C3-D6EC-40C0-93A8-17575A187E44}" name="Columna3365"/>
    <tableColumn id="19750" xr3:uid="{E2BF6BE2-652B-47C4-AFA3-9BD687E4A258}" name="Columna3366"/>
    <tableColumn id="19751" xr3:uid="{0E1E0740-71F0-48B3-A565-4C524817E59C}" name="Columna3367"/>
    <tableColumn id="19752" xr3:uid="{C4D99CB9-26AC-4DE0-9D17-6720DECDA165}" name="Columna3368"/>
    <tableColumn id="19753" xr3:uid="{C66B167C-2533-4D89-A280-C9ABC4187349}" name="Columna3369"/>
    <tableColumn id="19754" xr3:uid="{CE610897-B4A5-4E7E-B533-D118B77CA87E}" name="Columna3370"/>
    <tableColumn id="19755" xr3:uid="{8D5AC596-93AF-4513-8789-FC5578D5EF23}" name="Columna3371"/>
    <tableColumn id="19756" xr3:uid="{6535E36C-1133-4548-8748-A89DE0123B0E}" name="Columna3372"/>
    <tableColumn id="19757" xr3:uid="{2A0012AE-8A23-4482-9F4D-CEC1C643217E}" name="Columna3373"/>
    <tableColumn id="19758" xr3:uid="{A3CD8EC5-9586-43B5-91D3-E8ECF94623E4}" name="Columna3374"/>
    <tableColumn id="19759" xr3:uid="{779CBC69-58FC-41AC-A9A7-9EC38E414395}" name="Columna3375"/>
    <tableColumn id="19760" xr3:uid="{F7CA265E-D308-406B-A812-E0AC04ECFB09}" name="Columna3376"/>
    <tableColumn id="19761" xr3:uid="{F4D63191-5139-4C2D-9FE2-450BE8C5ED67}" name="Columna3377"/>
    <tableColumn id="19762" xr3:uid="{5DCAD3E2-8CD3-4254-8E91-6572F44149BC}" name="Columna3378"/>
    <tableColumn id="19763" xr3:uid="{2B851847-5FA8-4A19-B8B4-5FB52409F5C7}" name="Columna3379"/>
    <tableColumn id="19764" xr3:uid="{7186499D-4B0B-4B90-8504-1B29418FFA5C}" name="Columna3380"/>
    <tableColumn id="19765" xr3:uid="{89C14C5B-5D60-4BA2-B3F4-CD70D73AB945}" name="Columna3381"/>
    <tableColumn id="19766" xr3:uid="{C4D7DCA8-D8DB-4DA0-A059-E68A9981EF0B}" name="Columna3382"/>
    <tableColumn id="19767" xr3:uid="{8C385409-D15B-4C8E-A67A-C848E9928F28}" name="Columna3383"/>
    <tableColumn id="19768" xr3:uid="{177D54B7-ADA8-4987-970C-FB1F86DD448E}" name="Columna3384"/>
    <tableColumn id="19769" xr3:uid="{D6F199A1-EFFC-4607-8BBF-A474270D73BE}" name="Columna3385"/>
    <tableColumn id="19770" xr3:uid="{66BEBDD3-E685-4DB8-A814-26F57FFD64BF}" name="Columna3386"/>
    <tableColumn id="19771" xr3:uid="{602572C1-81A9-4A4E-92EF-A6225D286E3D}" name="Columna3387"/>
    <tableColumn id="19772" xr3:uid="{21DDF8C1-EAE7-4E7C-8D25-F5D326713B12}" name="Columna3388"/>
    <tableColumn id="19773" xr3:uid="{0B1BD225-C57B-4F27-8F8E-A5CF386129DB}" name="Columna3389"/>
    <tableColumn id="19774" xr3:uid="{985547B6-F7FE-4D33-8BA2-E08FA0A3770F}" name="Columna3390"/>
    <tableColumn id="19775" xr3:uid="{C7351F24-39AD-48DF-A797-437C408ED00E}" name="Columna3391"/>
    <tableColumn id="19776" xr3:uid="{8FE7DC7A-FF02-4F9A-BBC2-0087ABC097E5}" name="Columna3392"/>
    <tableColumn id="19777" xr3:uid="{F5B35C50-B884-4F5D-9CB8-91276050D848}" name="Columna3393"/>
    <tableColumn id="19778" xr3:uid="{1C67511B-059B-41A8-B23D-EC86663BFF79}" name="Columna3394"/>
    <tableColumn id="19779" xr3:uid="{DE311671-5DDD-4E7A-B6C4-9FEFD4205C5D}" name="Columna3395"/>
    <tableColumn id="19780" xr3:uid="{F7C92047-9664-4160-9A40-0764CCEA5108}" name="Columna3396"/>
    <tableColumn id="19781" xr3:uid="{302F8F97-EED4-44E7-AEBB-40017184B364}" name="Columna3397"/>
    <tableColumn id="19782" xr3:uid="{48598885-A811-4897-974B-6FF6CFD09FD1}" name="Columna3398"/>
    <tableColumn id="19783" xr3:uid="{59FE64D7-7104-4332-BD41-01EEFB3A7EB2}" name="Columna3399"/>
    <tableColumn id="19784" xr3:uid="{3AF216BA-C537-47B1-94B0-95AE9FAF01FA}" name="Columna3400"/>
    <tableColumn id="19785" xr3:uid="{A984CEDF-B8A2-4BE0-9A32-6E5043FC1CC7}" name="Columna3401"/>
    <tableColumn id="19786" xr3:uid="{378C28E5-A6AF-4AF4-8B88-F3309E3270F3}" name="Columna3402"/>
    <tableColumn id="19787" xr3:uid="{B9C027F1-712D-417C-A149-5D212ECB2A62}" name="Columna3403"/>
    <tableColumn id="19788" xr3:uid="{48D6BE6B-3A4E-4357-BF8D-D7D7A6375EFF}" name="Columna3404"/>
    <tableColumn id="19789" xr3:uid="{2F6CC321-CE4F-4AC1-8188-20ECD416C1E9}" name="Columna3405"/>
    <tableColumn id="19790" xr3:uid="{22838DE1-6C7C-4FC0-9A1A-2E084E574C5B}" name="Columna3406"/>
    <tableColumn id="19791" xr3:uid="{AC495D9D-45E7-47AC-B3F5-04511EC053D3}" name="Columna3407"/>
    <tableColumn id="19792" xr3:uid="{F92C3C6F-AD4D-4DA9-959C-F6F34D9DE904}" name="Columna3408"/>
    <tableColumn id="19793" xr3:uid="{9182009E-B15C-4E23-8D24-23A32B3172C8}" name="Columna3409"/>
    <tableColumn id="19794" xr3:uid="{7B563AD4-DD1E-4052-B499-244D57814FE7}" name="Columna3410"/>
    <tableColumn id="19795" xr3:uid="{13E3C5A1-20EC-42F4-9B52-48C0051987A7}" name="Columna3411"/>
    <tableColumn id="19796" xr3:uid="{6BCD35B0-7A21-4D08-BF71-00FF6B2A993C}" name="Columna3412"/>
    <tableColumn id="19797" xr3:uid="{078E1E11-F6B0-4221-988A-7BEE0CFF036F}" name="Columna3413"/>
    <tableColumn id="19798" xr3:uid="{9292CAB6-02EA-439B-951B-8442CF1EFF98}" name="Columna3414"/>
    <tableColumn id="19799" xr3:uid="{FD8AF42A-603C-4C74-BEF6-92EF9C49E3C7}" name="Columna3415"/>
    <tableColumn id="19800" xr3:uid="{1C8AF4E4-4185-4929-AD74-5D1CBAEC7A10}" name="Columna3416"/>
    <tableColumn id="19801" xr3:uid="{685CE51E-843E-4D6A-82CA-ED48EA2A940E}" name="Columna3417"/>
    <tableColumn id="19802" xr3:uid="{92A81AB7-6B7B-4B97-AC87-4699DD51C9EF}" name="Columna3418"/>
    <tableColumn id="19803" xr3:uid="{34867601-F444-4388-887E-A0CE07680CF9}" name="Columna3419"/>
    <tableColumn id="19804" xr3:uid="{25E6A9AD-C69E-435B-AB46-7040A07C0882}" name="Columna3420"/>
    <tableColumn id="19805" xr3:uid="{A5604B35-DCDF-47C3-9D86-B98985F01A80}" name="Columna3421"/>
    <tableColumn id="19806" xr3:uid="{CB9180AA-9FB2-46FC-AB82-F2D026A325BA}" name="Columna3422"/>
    <tableColumn id="19807" xr3:uid="{00BA9F58-B29A-4D7C-B9BA-DB7D49439F2A}" name="Columna3423"/>
    <tableColumn id="19808" xr3:uid="{6EC552DE-BAFC-49CE-9B29-ECB075A0BBA0}" name="Columna3424"/>
    <tableColumn id="19809" xr3:uid="{2BF419DE-191F-4E6F-8197-2500CB59C55F}" name="Columna3425"/>
    <tableColumn id="19810" xr3:uid="{D5AB4BD1-99D8-492A-B997-2552BD43186A}" name="Columna3426"/>
    <tableColumn id="19811" xr3:uid="{4794C12F-849A-4F30-8F06-8AC122C497D9}" name="Columna3427"/>
    <tableColumn id="19812" xr3:uid="{E1E905BF-4997-4ACD-848F-9E3D2FDA453D}" name="Columna3428"/>
    <tableColumn id="19813" xr3:uid="{5C61440E-4320-4718-9137-737943AEAF18}" name="Columna3429"/>
    <tableColumn id="19814" xr3:uid="{CC9DA6BD-0CBE-44DF-BB54-23F8E01D2313}" name="Columna3430"/>
    <tableColumn id="19815" xr3:uid="{E207EAEB-AB9B-4AC0-84DF-4AB6DAA5CAF1}" name="Columna3431"/>
    <tableColumn id="19816" xr3:uid="{3E135F47-8DE6-4DAD-A2BE-FD00319B57C8}" name="Columna3432"/>
    <tableColumn id="19817" xr3:uid="{E1DFB83F-FAB2-4107-907C-E4F4E80ECEEB}" name="Columna3433"/>
    <tableColumn id="19818" xr3:uid="{25F5B369-FFCF-4B1D-852A-8EF054EDF6DD}" name="Columna3434"/>
    <tableColumn id="19819" xr3:uid="{54387491-EEA5-4140-A95F-BE50F6149477}" name="Columna3435"/>
    <tableColumn id="19820" xr3:uid="{54A5CF0C-B179-4681-8CBE-0889A44AAFC4}" name="Columna3436"/>
    <tableColumn id="19821" xr3:uid="{EDFA62A3-2CB3-4C71-ABAB-2C921A5E8295}" name="Columna3437"/>
    <tableColumn id="19822" xr3:uid="{E9565BA2-5637-4B5E-974F-55612DB7179E}" name="Columna3438"/>
    <tableColumn id="19823" xr3:uid="{A9F99301-B3D1-417C-B2DD-765011579544}" name="Columna3439"/>
    <tableColumn id="19824" xr3:uid="{F4D7D6FA-5FA6-4EB7-8A7B-24D7C912446C}" name="Columna3440"/>
    <tableColumn id="19825" xr3:uid="{19A98A17-3206-4C2A-9976-1642219EE1DB}" name="Columna3441"/>
    <tableColumn id="19826" xr3:uid="{B511D262-808F-4238-BC31-90B4C89D05F0}" name="Columna3442"/>
    <tableColumn id="19827" xr3:uid="{EF131192-C707-4F6A-95E2-1EB2AC87C5D4}" name="Columna3443"/>
    <tableColumn id="19828" xr3:uid="{1F50F9AC-15C5-4BB7-A235-C8DA7C2369B8}" name="Columna3444"/>
    <tableColumn id="19829" xr3:uid="{BAE25677-34BF-46C9-8EE9-3A5040A2C744}" name="Columna3445"/>
    <tableColumn id="19830" xr3:uid="{94D69765-144C-4F1F-A188-1150169FFD1D}" name="Columna3446"/>
    <tableColumn id="19831" xr3:uid="{A94F3716-35B7-4EC7-B9ED-ADBC6CBFC62A}" name="Columna3447"/>
    <tableColumn id="19832" xr3:uid="{F7954ADC-347B-48F5-9A8E-A761C97C225D}" name="Columna3448"/>
    <tableColumn id="19833" xr3:uid="{6B8EE2B1-732F-402F-B1BD-ECBB6C5C2D56}" name="Columna3449"/>
    <tableColumn id="19834" xr3:uid="{400D99F9-F2EB-4D7A-BA65-CECE0A9F7DB2}" name="Columna3450"/>
    <tableColumn id="19835" xr3:uid="{A2B75A11-2DDE-409F-B96B-341E16FF9650}" name="Columna3451"/>
    <tableColumn id="19836" xr3:uid="{E52A4253-32A4-40F3-BC75-8CF07ABE0C6F}" name="Columna3452"/>
    <tableColumn id="19837" xr3:uid="{E8E49E04-52C7-4CC9-9D9F-EB2C4362B285}" name="Columna3453"/>
    <tableColumn id="19838" xr3:uid="{99C52AC2-739B-4494-A8DB-2DE8A6DCABA0}" name="Columna3454"/>
    <tableColumn id="19839" xr3:uid="{A8E70333-0C93-4154-8CD1-E94F8F2BE675}" name="Columna3455"/>
    <tableColumn id="19840" xr3:uid="{CA6B922D-2E6C-41C9-985F-39CA687A95D1}" name="Columna3456"/>
    <tableColumn id="19841" xr3:uid="{0F46EC28-375C-49F9-BBBC-2CE6B191525E}" name="Columna3457"/>
    <tableColumn id="19842" xr3:uid="{7DC032EE-B1CF-4398-82B1-FA08802BE247}" name="Columna3458"/>
    <tableColumn id="19843" xr3:uid="{99111056-018B-409D-B23F-66C0A4391B9B}" name="Columna3459"/>
    <tableColumn id="19844" xr3:uid="{ABDACFE6-F8F8-4130-8118-F2BB5B4EE444}" name="Columna3460"/>
    <tableColumn id="19845" xr3:uid="{8C3821B4-7B8A-4998-B4DE-C6A3714B4A42}" name="Columna3461"/>
    <tableColumn id="19846" xr3:uid="{0128A72C-6A8E-4B75-AB0D-8A71019EBFC2}" name="Columna3462"/>
    <tableColumn id="19847" xr3:uid="{E236CA2B-EE56-4C1B-BE20-F7426870FFE5}" name="Columna3463"/>
    <tableColumn id="19848" xr3:uid="{DC685C7A-101B-472C-9410-4125A6F4889E}" name="Columna3464"/>
    <tableColumn id="19849" xr3:uid="{FB54BD1E-2DEC-4C1D-B7F9-19669D724944}" name="Columna3465"/>
    <tableColumn id="19850" xr3:uid="{7D9868A7-4003-4FBB-AEFA-E5F04723C02D}" name="Columna3466"/>
    <tableColumn id="19851" xr3:uid="{0B0A6F08-E3D9-4E9B-9A4B-7C0659061CCD}" name="Columna3467"/>
    <tableColumn id="19852" xr3:uid="{295418B3-BC05-4AE8-972E-A38902C1CE33}" name="Columna3468"/>
    <tableColumn id="19853" xr3:uid="{556D6ABC-4CE5-42C2-AAFF-8A73B1714284}" name="Columna3469"/>
    <tableColumn id="19854" xr3:uid="{8DE0B713-ADA3-4982-A227-D5E49106D784}" name="Columna3470"/>
    <tableColumn id="19855" xr3:uid="{2654098B-CE5B-4C97-8412-187A02AA8359}" name="Columna3471"/>
    <tableColumn id="19856" xr3:uid="{95FB1FE4-1512-4EB5-BCD6-9F992093FFC3}" name="Columna3472"/>
    <tableColumn id="19857" xr3:uid="{12934964-1A67-4CED-ACAD-BE5BB85B67B1}" name="Columna3473"/>
    <tableColumn id="19858" xr3:uid="{44087A80-308B-4A5F-B71A-6CDB8380DDC6}" name="Columna3474"/>
    <tableColumn id="19859" xr3:uid="{AF0CE519-78F8-42CE-A27D-B9217A2AC523}" name="Columna3475"/>
    <tableColumn id="19860" xr3:uid="{62DAB48C-2FCD-4BDA-9EDE-51D5BAE1C36A}" name="Columna3476"/>
    <tableColumn id="19861" xr3:uid="{A63FC285-573B-402E-B42B-17779F5238CF}" name="Columna3477"/>
    <tableColumn id="19862" xr3:uid="{C2E401CB-6582-47B6-A8D6-3F840789801D}" name="Columna3478"/>
    <tableColumn id="19863" xr3:uid="{969EA738-B1B3-44C5-A0D4-62F2ECE31F43}" name="Columna3479"/>
    <tableColumn id="19864" xr3:uid="{A8B8C256-2DB6-4F6F-A6AB-ECFD129DD393}" name="Columna3480"/>
    <tableColumn id="19865" xr3:uid="{4BCAE2B6-2585-410C-BE11-22DDEE8D862F}" name="Columna3481"/>
    <tableColumn id="19866" xr3:uid="{230DFA35-5F2B-4E57-B974-726CBF3BF1DD}" name="Columna3482"/>
    <tableColumn id="19867" xr3:uid="{C1945C69-8135-46BF-979D-58ADA40930C6}" name="Columna3483"/>
    <tableColumn id="19868" xr3:uid="{61C6718E-28BD-493F-A704-A2060D405EC5}" name="Columna3484"/>
    <tableColumn id="19869" xr3:uid="{BE1081F0-3521-4110-A778-2D0D57EAA60C}" name="Columna3485"/>
    <tableColumn id="19870" xr3:uid="{25327C11-B472-4E5E-8B82-25BD5953A7EE}" name="Columna3486"/>
    <tableColumn id="19871" xr3:uid="{10ACFAB5-5FFB-426B-B6E6-CC7243B997FC}" name="Columna3487"/>
    <tableColumn id="19872" xr3:uid="{1BC8B937-AD30-465F-A473-FFE7FF874F10}" name="Columna3488"/>
    <tableColumn id="19873" xr3:uid="{290C1B36-6DF3-43B5-8678-A508AEF2454B}" name="Columna3489"/>
    <tableColumn id="19874" xr3:uid="{8AD0BCBD-069D-4104-88C3-4F4296815B1A}" name="Columna3490"/>
    <tableColumn id="19875" xr3:uid="{0133E26E-5732-4442-99C9-696901042B74}" name="Columna3491"/>
    <tableColumn id="19876" xr3:uid="{5F52FF37-EB16-4030-9CF4-04F53EA6E84B}" name="Columna3492"/>
    <tableColumn id="19877" xr3:uid="{04E82391-9D34-477E-8718-1AE6EA5235D1}" name="Columna3493"/>
    <tableColumn id="19878" xr3:uid="{5E7DA9B4-204A-4CA7-91C0-EC54C44A696A}" name="Columna3494"/>
    <tableColumn id="19879" xr3:uid="{90B37570-8854-4038-BD92-CC718DA741F2}" name="Columna3495"/>
    <tableColumn id="19880" xr3:uid="{C66CF595-0637-4888-A9D7-01608B970B6D}" name="Columna3496"/>
    <tableColumn id="19881" xr3:uid="{4E25CD7C-54B1-4226-A977-B6E4C8D3132F}" name="Columna3497"/>
    <tableColumn id="19882" xr3:uid="{8B7C7E19-54EF-4677-88B2-0A99A3F4F28F}" name="Columna3498"/>
    <tableColumn id="19883" xr3:uid="{3CB0C2C1-984D-4CD5-98EC-D72A72907914}" name="Columna3499"/>
    <tableColumn id="19884" xr3:uid="{9B3ED671-C6FC-4C42-9086-921D466AED66}" name="Columna3500"/>
    <tableColumn id="19885" xr3:uid="{59445C14-B8AB-4B7F-8C19-FBCB36992C8E}" name="Columna3501"/>
    <tableColumn id="19886" xr3:uid="{9F221791-695A-4EE9-9984-1946E74686BC}" name="Columna3502"/>
    <tableColumn id="19887" xr3:uid="{186671EE-C5A3-4DCC-9896-66357C66083E}" name="Columna3503"/>
    <tableColumn id="19888" xr3:uid="{F68C630D-8249-4197-BF64-5EE4B22645E4}" name="Columna3504"/>
    <tableColumn id="19889" xr3:uid="{2138DD49-6A6A-407D-9B7D-E0DF24D9D4F7}" name="Columna3505"/>
    <tableColumn id="19890" xr3:uid="{9152511D-3F80-4408-B476-7FD947F6BA75}" name="Columna3506"/>
    <tableColumn id="19891" xr3:uid="{55073C72-C665-4C87-83B0-0CEDB4276A36}" name="Columna3507"/>
    <tableColumn id="19892" xr3:uid="{27DD95CB-19DC-4F7E-B235-872A4675B2AD}" name="Columna3508"/>
    <tableColumn id="19893" xr3:uid="{8B43A627-B0FA-49E8-BA81-3CC4BD87204F}" name="Columna3509"/>
    <tableColumn id="19894" xr3:uid="{48B73867-D7B0-44D3-BBDF-C4D093460BB7}" name="Columna3510"/>
    <tableColumn id="19895" xr3:uid="{20602356-7F16-4673-8622-F49A34AC2330}" name="Columna3511"/>
    <tableColumn id="19896" xr3:uid="{2327C926-09A8-4EE6-972E-F30E90DEE0CB}" name="Columna3512"/>
    <tableColumn id="19897" xr3:uid="{6BFF0939-97E5-41DD-85EA-AC89254B7AB8}" name="Columna3513"/>
    <tableColumn id="19898" xr3:uid="{F2192478-E4FF-465A-BFE3-922250470402}" name="Columna3514"/>
    <tableColumn id="19899" xr3:uid="{E25E1E94-2561-4798-AF8D-887BE815C838}" name="Columna3515"/>
    <tableColumn id="19900" xr3:uid="{E4ECA158-B834-4044-B140-29DD60EBB723}" name="Columna3516"/>
    <tableColumn id="19901" xr3:uid="{522AF629-1F99-4DD2-B3EB-453F25EEC320}" name="Columna3517"/>
    <tableColumn id="19902" xr3:uid="{8107B2A2-6C38-4F30-9ED1-407B46D1D2AF}" name="Columna3518"/>
    <tableColumn id="19903" xr3:uid="{FA12E1BC-59FF-4388-8E0D-FC1389C3D16B}" name="Columna3519"/>
    <tableColumn id="19904" xr3:uid="{32C94ED3-56C0-42F9-B033-18E767F10F08}" name="Columna3520"/>
    <tableColumn id="19905" xr3:uid="{1D5D345C-C476-4B7E-A6BE-8518432A412C}" name="Columna3521"/>
    <tableColumn id="19906" xr3:uid="{A2197F53-DC5A-4853-B047-8FC0E303F266}" name="Columna3522"/>
    <tableColumn id="19907" xr3:uid="{36C305B4-B8C0-436B-B7E2-33E72A48D10F}" name="Columna3523"/>
    <tableColumn id="19908" xr3:uid="{FEA118D2-053A-4AC2-B4E4-27183EA20857}" name="Columna3524"/>
    <tableColumn id="19909" xr3:uid="{C9811D1C-1A5E-480D-872A-212A1461D3A1}" name="Columna3525"/>
    <tableColumn id="19910" xr3:uid="{700DD307-B7B7-48AA-8E80-627E7FA02365}" name="Columna3526"/>
    <tableColumn id="19911" xr3:uid="{FB0E6DBF-C37F-4009-B0BA-BBCB24352546}" name="Columna3527"/>
    <tableColumn id="19912" xr3:uid="{2C639AA5-0661-4DC5-97E1-5AA1D9B3153E}" name="Columna3528"/>
    <tableColumn id="19913" xr3:uid="{C5B0EF4D-B927-4093-8EB1-95B72B1E0A83}" name="Columna3529"/>
    <tableColumn id="19914" xr3:uid="{976F825B-3F6A-4CD8-8DA0-D06622526C26}" name="Columna3530"/>
    <tableColumn id="19915" xr3:uid="{6AA0E35F-94F2-4B45-B9FE-B5616B5D2049}" name="Columna3531"/>
    <tableColumn id="19916" xr3:uid="{19792771-A7B3-4861-9F60-3D22C1EEF919}" name="Columna3532"/>
    <tableColumn id="19917" xr3:uid="{8A086F6B-BB30-4697-9B0B-876A572F441D}" name="Columna3533"/>
    <tableColumn id="19918" xr3:uid="{DCA1857C-B897-45D3-A540-6E7080BC542D}" name="Columna3534"/>
    <tableColumn id="19919" xr3:uid="{4476EEE4-2763-49E3-BB21-418CCBB340BF}" name="Columna3535"/>
    <tableColumn id="19920" xr3:uid="{3B6748C8-2AAF-4A7B-9035-5FC9EEFAE7EE}" name="Columna3536"/>
    <tableColumn id="19921" xr3:uid="{2FF32648-5834-4356-A907-6EB7564E79B7}" name="Columna3537"/>
    <tableColumn id="19922" xr3:uid="{98F7A172-34AE-49DA-82D6-75E65220C155}" name="Columna3538"/>
    <tableColumn id="19923" xr3:uid="{539A9191-FCF6-4515-9584-49F7921FF63E}" name="Columna3539"/>
    <tableColumn id="19924" xr3:uid="{1E5003FB-BF6B-43CA-A4B8-2C79E2CB2E11}" name="Columna3540"/>
    <tableColumn id="19925" xr3:uid="{B6F3B1A9-94DF-40F4-8D71-21BDC146BC80}" name="Columna3541"/>
    <tableColumn id="19926" xr3:uid="{9D8A395A-CA44-4B5D-849B-9C08EB1C2437}" name="Columna3542"/>
    <tableColumn id="19927" xr3:uid="{2D3F037C-EDBC-4534-93A0-5046E1FACBD3}" name="Columna3543"/>
    <tableColumn id="19928" xr3:uid="{A2A87E5F-E1B0-4639-89FC-EB4E0BAF72A1}" name="Columna3544"/>
    <tableColumn id="19929" xr3:uid="{3535F1DC-D070-432E-884A-A024B3E395BD}" name="Columna3545"/>
    <tableColumn id="19930" xr3:uid="{CD76682D-024E-4DBA-866E-9CC61FD62681}" name="Columna3546"/>
    <tableColumn id="19931" xr3:uid="{32465C54-AEF5-4B19-9A10-D82EBA425A14}" name="Columna3547"/>
    <tableColumn id="19932" xr3:uid="{E095BC46-F0FF-4B13-AF96-DA1209EEBF67}" name="Columna3548"/>
    <tableColumn id="19933" xr3:uid="{D1B0E8FC-02B7-4E27-96BD-E79D28414CB3}" name="Columna3549"/>
    <tableColumn id="19934" xr3:uid="{9A41B42B-1073-42BE-93D3-52E92B53C002}" name="Columna3550"/>
    <tableColumn id="19935" xr3:uid="{E3BF4E35-CBFE-4A66-B87F-731AA8FEF6DA}" name="Columna3551"/>
    <tableColumn id="19936" xr3:uid="{264AE0E8-AB80-4CC6-B191-A5EC2120DFC2}" name="Columna3552"/>
    <tableColumn id="19937" xr3:uid="{9CBBDAD1-2868-45CC-8232-8813199BEE47}" name="Columna3553"/>
    <tableColumn id="19938" xr3:uid="{39302557-2822-412A-8B51-9984CB67B5C7}" name="Columna3554"/>
    <tableColumn id="19939" xr3:uid="{75A20EC6-5F32-4FBA-9D01-79DF23F97E7B}" name="Columna3555"/>
    <tableColumn id="19940" xr3:uid="{49C00410-7FEF-4298-ACE7-D5298992F9F3}" name="Columna3556"/>
    <tableColumn id="19941" xr3:uid="{46150232-7AFD-4B6D-BDCD-971A211F51FC}" name="Columna3557"/>
    <tableColumn id="19942" xr3:uid="{3D37AF1B-BF87-4D78-AF2C-5505A7687554}" name="Columna3558"/>
    <tableColumn id="19943" xr3:uid="{B54AD18B-00D3-42DA-AF98-ED433448C21D}" name="Columna3559"/>
    <tableColumn id="19944" xr3:uid="{A0716A24-5749-493E-B3D4-2B44BAFF893B}" name="Columna3560"/>
    <tableColumn id="19945" xr3:uid="{38E074C6-E07F-465D-A1E4-D116221DA632}" name="Columna3561"/>
    <tableColumn id="19946" xr3:uid="{E5F13A21-C99E-468A-BA28-DC4E8A33E9AE}" name="Columna3562"/>
    <tableColumn id="19947" xr3:uid="{DF105234-6AEB-4C48-B7DB-D9137C781FDE}" name="Columna3563"/>
    <tableColumn id="19948" xr3:uid="{5E900BC9-1591-48E7-A26D-5D459B64EC02}" name="Columna3564"/>
    <tableColumn id="19949" xr3:uid="{B61F8628-D8B4-4787-957E-5A2B67DBEB83}" name="Columna3565"/>
    <tableColumn id="19950" xr3:uid="{F4DF3BAB-9F6E-4A0B-90A4-630EEE999740}" name="Columna3566"/>
    <tableColumn id="19951" xr3:uid="{4E173659-E1A1-4B91-946E-45A362F76435}" name="Columna3567"/>
    <tableColumn id="19952" xr3:uid="{697B3544-2948-4028-90F8-C3F5D0261FB8}" name="Columna3568"/>
    <tableColumn id="19953" xr3:uid="{4900BBE3-1F1C-459D-9598-C32EA2066C76}" name="Columna3569"/>
    <tableColumn id="19954" xr3:uid="{842A3B65-F2F7-4135-9E63-65E59833F4F3}" name="Columna3570"/>
    <tableColumn id="19955" xr3:uid="{F14E505A-505A-4DA8-9112-4CEFF1FC9A81}" name="Columna3571"/>
    <tableColumn id="19956" xr3:uid="{75B86094-7247-4D18-903B-60FD6709AE81}" name="Columna3572"/>
    <tableColumn id="19957" xr3:uid="{8DA63351-3867-43DE-8925-533CDB794570}" name="Columna3573"/>
    <tableColumn id="19958" xr3:uid="{F9262179-D254-4F71-9BA1-110F1709DC6D}" name="Columna3574"/>
    <tableColumn id="19959" xr3:uid="{F34323F3-F4D6-4BCA-8D44-FC55D598FBE7}" name="Columna3575"/>
    <tableColumn id="19960" xr3:uid="{142A6EC4-5D96-4B29-8DB3-9CC8E810D878}" name="Columna3576"/>
    <tableColumn id="19961" xr3:uid="{C22AE881-5523-46B8-9A53-B249DDE50BF2}" name="Columna3577"/>
    <tableColumn id="19962" xr3:uid="{BE11E7B5-4DF8-4C50-837D-5775D9302390}" name="Columna3578"/>
    <tableColumn id="19963" xr3:uid="{58920D0C-F074-4766-87E7-0D23B568CE96}" name="Columna3579"/>
    <tableColumn id="19964" xr3:uid="{6BEB7B85-B3AC-4275-B0D0-63E702692DB6}" name="Columna3580"/>
    <tableColumn id="19965" xr3:uid="{61E2721A-C880-47B1-9063-55631F2EEA8C}" name="Columna3581"/>
    <tableColumn id="19966" xr3:uid="{1E0A26A6-736D-4F45-AF06-040D88F16762}" name="Columna3582"/>
    <tableColumn id="19967" xr3:uid="{B2DD51A9-3621-4183-BCB5-CA28DD3FBEFD}" name="Columna3583"/>
    <tableColumn id="19968" xr3:uid="{FF53FE96-619D-42D3-98B5-706277CE73D1}" name="Columna3584"/>
    <tableColumn id="19969" xr3:uid="{FB65E2D7-4CDF-4BE0-A763-1E18C4898ABE}" name="Columna3585"/>
    <tableColumn id="19970" xr3:uid="{EBEE56AB-ED3C-4047-A9C0-870EA9250000}" name="Columna3586"/>
    <tableColumn id="19971" xr3:uid="{BBEDEF05-FA7E-4555-95D6-4840393B7A12}" name="Columna3587"/>
    <tableColumn id="19972" xr3:uid="{12A8905E-D5B3-4F08-8A86-C374754F1D1D}" name="Columna3588"/>
    <tableColumn id="19973" xr3:uid="{C941C2A2-FD7C-4056-A65A-F24140F169F0}" name="Columna3589"/>
    <tableColumn id="19974" xr3:uid="{7C022E23-504D-4316-A768-4B4F68255A0B}" name="Columna3590"/>
    <tableColumn id="19975" xr3:uid="{9A9BB987-D09F-45C2-8A44-3C6244A1D84E}" name="Columna3591"/>
    <tableColumn id="19976" xr3:uid="{1CEFB6CC-D258-435F-9EB9-17192C57C363}" name="Columna3592"/>
    <tableColumn id="19977" xr3:uid="{2274E214-3546-4353-9FDD-067AD9D7B064}" name="Columna3593"/>
    <tableColumn id="19978" xr3:uid="{C4B1B32C-24C0-40B9-B8BF-2127985DAF8E}" name="Columna3594"/>
    <tableColumn id="19979" xr3:uid="{E4A34F91-375D-4CB4-BB09-91909EB9CE7D}" name="Columna3595"/>
    <tableColumn id="19980" xr3:uid="{EF855F67-211B-4B6E-8FA0-EF603AA43E61}" name="Columna3596"/>
    <tableColumn id="19981" xr3:uid="{CCE8A49C-6700-4C4E-8908-CCBBDCFD48D5}" name="Columna3597"/>
    <tableColumn id="19982" xr3:uid="{80BAD4D5-FABC-4AD2-B794-212FE0D308FC}" name="Columna3598"/>
    <tableColumn id="19983" xr3:uid="{ACB248F4-2A14-4FD5-A877-B767A497D7A0}" name="Columna3599"/>
    <tableColumn id="19984" xr3:uid="{D0D698B8-B8E8-482D-92D3-1A019A8C04BF}" name="Columna3600"/>
    <tableColumn id="19985" xr3:uid="{07DC64C9-3CDB-4490-86A1-2F55F9589A96}" name="Columna3601"/>
    <tableColumn id="19986" xr3:uid="{33EA739A-60E3-4D37-A054-3DAE79703F0A}" name="Columna3602"/>
    <tableColumn id="19987" xr3:uid="{2EA8E007-855C-49A2-BB30-830852A00E61}" name="Columna3603"/>
    <tableColumn id="19988" xr3:uid="{B8F210B2-4477-4D4B-BC55-3794837E28D8}" name="Columna3604"/>
    <tableColumn id="19989" xr3:uid="{E41BBF3D-795D-46C3-9327-ADF076A33149}" name="Columna3605"/>
    <tableColumn id="19990" xr3:uid="{3E76144A-2D41-4E72-8D28-1EB931F04B5F}" name="Columna3606"/>
    <tableColumn id="19991" xr3:uid="{BC0EB572-8D15-4FA3-BDE9-AE9C8B320BEB}" name="Columna3607"/>
    <tableColumn id="19992" xr3:uid="{0098D821-8F98-4939-B9EB-6A1A9A633159}" name="Columna3608"/>
    <tableColumn id="19993" xr3:uid="{1FEFE505-4859-4733-B527-A2557BDB6BD0}" name="Columna3609"/>
    <tableColumn id="19994" xr3:uid="{8F0E9E2A-B447-4F22-BF8E-03B4F598747E}" name="Columna3610"/>
    <tableColumn id="19995" xr3:uid="{48A89E6D-4460-4EED-A045-095D9B4705C8}" name="Columna3611"/>
    <tableColumn id="19996" xr3:uid="{AEE5FC42-C6ED-408B-875B-16B9D4587C81}" name="Columna3612"/>
    <tableColumn id="19997" xr3:uid="{3ABCE305-2126-44B5-B8B4-C28D80FEAE42}" name="Columna3613"/>
    <tableColumn id="19998" xr3:uid="{E215B367-D697-4DD5-8959-DD167B3D40B7}" name="Columna3614"/>
    <tableColumn id="19999" xr3:uid="{ED587865-EA83-4FF6-9F01-6F5CF26E51DC}" name="Columna3615"/>
    <tableColumn id="20000" xr3:uid="{94D2E629-8E29-4B29-9552-F224F1EF0C78}" name="Columna3616"/>
    <tableColumn id="20001" xr3:uid="{50EF8225-2F37-48E4-AB98-8DFA6A1DAFE2}" name="Columna3617"/>
    <tableColumn id="20002" xr3:uid="{A20A2609-B123-4599-BBD5-0A0493DEB995}" name="Columna3618"/>
    <tableColumn id="20003" xr3:uid="{79F5AEFC-7DF4-4999-9FE9-3F6A4E7B3DF9}" name="Columna3619"/>
    <tableColumn id="20004" xr3:uid="{B1400335-4865-4F2E-949E-9D9D6211A63D}" name="Columna3620"/>
    <tableColumn id="20005" xr3:uid="{BE5FAAD2-4752-4461-AE8C-E8E47E433AD7}" name="Columna3621"/>
    <tableColumn id="20006" xr3:uid="{98300199-72B1-4CCD-BA2B-67D84729B8E4}" name="Columna3622"/>
    <tableColumn id="20007" xr3:uid="{C51EC60D-3E4D-4354-8A13-0874AB1758A0}" name="Columna3623"/>
    <tableColumn id="20008" xr3:uid="{6B3BE9D6-4FB6-417D-ABA3-625C82662201}" name="Columna3624"/>
    <tableColumn id="20009" xr3:uid="{EB698320-86B1-4FD6-A1B1-C8A4A7A8A628}" name="Columna3625"/>
    <tableColumn id="20010" xr3:uid="{8C2E0A04-D0D3-4252-A7FD-C90594088F28}" name="Columna3626"/>
    <tableColumn id="20011" xr3:uid="{032E3D15-1B2C-44D1-9F0C-69D8B3C89755}" name="Columna3627"/>
    <tableColumn id="20012" xr3:uid="{E4DE4110-1031-450C-924B-6FDF4F67F400}" name="Columna3628"/>
    <tableColumn id="20013" xr3:uid="{F9905C03-16C4-4A4E-AFEA-14C9453C6AF0}" name="Columna3629"/>
    <tableColumn id="20014" xr3:uid="{19C5CF91-2F80-4E52-BC22-7263C15229BA}" name="Columna3630"/>
    <tableColumn id="20015" xr3:uid="{5968B5F5-072C-41C6-BC2D-C3D934F6DF64}" name="Columna3631"/>
    <tableColumn id="20016" xr3:uid="{C092D97A-31C5-4237-BC9C-77CDDF3378D8}" name="Columna3632"/>
    <tableColumn id="20017" xr3:uid="{465B6E0C-7B77-4EF8-9105-EE6B8911A171}" name="Columna3633"/>
    <tableColumn id="20018" xr3:uid="{DC699E23-CCCB-4C39-B4A4-8266387E9B6B}" name="Columna3634"/>
    <tableColumn id="20019" xr3:uid="{F9BAAEE8-ADEA-4464-AE7C-8219015DF3A3}" name="Columna3635"/>
    <tableColumn id="20020" xr3:uid="{9AD1AC00-537B-4ECC-9393-A6987BC78093}" name="Columna3636"/>
    <tableColumn id="20021" xr3:uid="{0AF5E238-1389-4028-9D0A-C03DA144B890}" name="Columna3637"/>
    <tableColumn id="20022" xr3:uid="{09C2E6C9-F626-4029-BAB3-A4703CC7B26D}" name="Columna3638"/>
    <tableColumn id="20023" xr3:uid="{5D9F82E0-1945-4FCF-9E25-8B5D64DC0ABE}" name="Columna3639"/>
    <tableColumn id="20024" xr3:uid="{8BD5F827-5582-4C31-91C7-E47FC75A37C5}" name="Columna3640"/>
    <tableColumn id="20025" xr3:uid="{D8A47F5A-E1AF-48E0-894B-5A086E2F9CB5}" name="Columna3641"/>
    <tableColumn id="20026" xr3:uid="{E0D80738-7D00-4216-9256-A9DCEFAD4800}" name="Columna3642"/>
    <tableColumn id="20027" xr3:uid="{8C810FE1-C9C8-4F09-9766-EFA53DEB461D}" name="Columna3643"/>
    <tableColumn id="20028" xr3:uid="{7A2063C3-519E-434F-934C-2921607E502E}" name="Columna3644"/>
    <tableColumn id="20029" xr3:uid="{1FF790B3-6337-40EE-A8E3-7577E1DC0C38}" name="Columna3645"/>
    <tableColumn id="20030" xr3:uid="{151813D6-B1AF-48D8-8108-03976644F700}" name="Columna3646"/>
    <tableColumn id="20031" xr3:uid="{F3474A67-BD85-4C13-BB87-331765DADFA0}" name="Columna3647"/>
    <tableColumn id="20032" xr3:uid="{FF8020DF-059F-4B4C-BA31-593FB4E252B1}" name="Columna3648"/>
    <tableColumn id="20033" xr3:uid="{5C7B4F88-98BE-40CB-9680-A9294EEA862C}" name="Columna3649"/>
    <tableColumn id="20034" xr3:uid="{745C7250-C2E3-42C1-BC77-F79240830A47}" name="Columna3650"/>
    <tableColumn id="20035" xr3:uid="{C64C2CFC-834E-4B62-ADA3-5E4D821FBC49}" name="Columna3651"/>
    <tableColumn id="20036" xr3:uid="{441C4475-F3FF-4254-9027-5B05D05FC9AE}" name="Columna3652"/>
    <tableColumn id="20037" xr3:uid="{9865EE02-027C-4F3B-B7B5-1D7391A272A4}" name="Columna3653"/>
    <tableColumn id="20038" xr3:uid="{354AB731-5E03-4B4F-8ED6-3B41B447C4F5}" name="Columna3654"/>
    <tableColumn id="20039" xr3:uid="{CA3086BC-B801-4DC9-BA49-30E05E2CCF51}" name="Columna3655"/>
    <tableColumn id="20040" xr3:uid="{8B7F53B7-897D-48B8-8CA2-D0E6E81C342C}" name="Columna3656"/>
    <tableColumn id="20041" xr3:uid="{29C5BC73-A4E1-4B01-98A0-782D16ACC8D9}" name="Columna3657"/>
    <tableColumn id="20042" xr3:uid="{5FA0D004-A3C5-4F96-BD56-B198F99D8C73}" name="Columna3658"/>
    <tableColumn id="20043" xr3:uid="{E020350B-FFDD-4FDE-99DB-BEEDE6649C9E}" name="Columna3659"/>
    <tableColumn id="20044" xr3:uid="{901D8DE0-DF91-4ADD-BD9E-07BBCB2FE780}" name="Columna3660"/>
    <tableColumn id="20045" xr3:uid="{0C181EF9-1FD0-4712-A6BD-B1571B7E5429}" name="Columna3661"/>
    <tableColumn id="20046" xr3:uid="{4662FF0D-497F-4E7A-9187-B6871C119D56}" name="Columna3662"/>
    <tableColumn id="20047" xr3:uid="{FDFE10EF-DA20-40FB-9B76-FD9E79FB457A}" name="Columna3663"/>
    <tableColumn id="20048" xr3:uid="{D178800D-C3F9-4084-83E4-C65954448E24}" name="Columna3664"/>
    <tableColumn id="20049" xr3:uid="{69736824-84DC-4905-B5F8-E6E312D263EB}" name="Columna3665"/>
    <tableColumn id="20050" xr3:uid="{7E0EAD14-5499-4B41-A946-6A191B1927A1}" name="Columna3666"/>
    <tableColumn id="20051" xr3:uid="{A55111AB-781A-4491-AE16-319B4A9FCD26}" name="Columna3667"/>
    <tableColumn id="20052" xr3:uid="{358C8A25-23F1-42B6-829D-3E4DAC89BA7F}" name="Columna3668"/>
    <tableColumn id="20053" xr3:uid="{F2881108-CB41-4E81-A271-7546180CBD4B}" name="Columna3669"/>
    <tableColumn id="20054" xr3:uid="{12F52868-85B1-481D-8E6E-E0E57D8C989E}" name="Columna3670"/>
    <tableColumn id="20055" xr3:uid="{033833CA-3542-41C3-A1C1-C328EBF5AD70}" name="Columna3671"/>
    <tableColumn id="20056" xr3:uid="{A98A1F1C-45D7-4A66-9DFD-C61E065503AF}" name="Columna3672"/>
    <tableColumn id="20057" xr3:uid="{8685684B-6C34-42DF-AD66-78A01795CF02}" name="Columna3673"/>
    <tableColumn id="20058" xr3:uid="{2652AD60-659E-47F4-ADB3-1410A37DABAE}" name="Columna3674"/>
    <tableColumn id="20059" xr3:uid="{B9F7EE9A-DAAD-4ADD-8E18-D0BB28D00156}" name="Columna3675"/>
    <tableColumn id="20060" xr3:uid="{7F51C077-FFEB-455D-974B-56AC8602589F}" name="Columna3676"/>
    <tableColumn id="20061" xr3:uid="{9AC72DF0-D500-4559-8E8C-B75AD065B454}" name="Columna3677"/>
    <tableColumn id="20062" xr3:uid="{0BDE2F05-488B-4465-A69D-139C3646D655}" name="Columna3678"/>
    <tableColumn id="20063" xr3:uid="{6516BD8B-BA1E-4600-8CE2-4BF4D65096B4}" name="Columna3679"/>
    <tableColumn id="20064" xr3:uid="{215F799A-0B66-4869-87F2-09B976AAF5DD}" name="Columna3680"/>
    <tableColumn id="20065" xr3:uid="{7D7D1A47-8271-4B23-9663-0CD16C3C9401}" name="Columna3681"/>
    <tableColumn id="20066" xr3:uid="{C52A2BCD-956B-4D32-B942-1C5EC332CA82}" name="Columna3682"/>
    <tableColumn id="20067" xr3:uid="{B64F333C-4CFA-4E45-93C4-EC81F9C4B0A7}" name="Columna3683"/>
    <tableColumn id="20068" xr3:uid="{E7E641CF-D367-4ACE-8995-10FDF946717C}" name="Columna3684"/>
    <tableColumn id="20069" xr3:uid="{282849E6-8E0D-4270-B8F1-2156E1AD46A0}" name="Columna3685"/>
    <tableColumn id="20070" xr3:uid="{499AC251-E994-4260-A9CC-59756890B7F5}" name="Columna3686"/>
    <tableColumn id="20071" xr3:uid="{6679EAC3-2789-410C-BCE0-CCD2030B073A}" name="Columna3687"/>
    <tableColumn id="20072" xr3:uid="{3D9A1616-DDFE-45D0-82A4-ABAA04E08B6F}" name="Columna3688"/>
    <tableColumn id="20073" xr3:uid="{8DEE773A-D296-454B-B65F-4FD718ED2870}" name="Columna3689"/>
    <tableColumn id="20074" xr3:uid="{CF73E426-02DB-4D4A-8B96-7E8B3E1DA5F1}" name="Columna3690"/>
    <tableColumn id="20075" xr3:uid="{19C40B97-20D9-4371-92FE-E373A0CC11F8}" name="Columna3691"/>
    <tableColumn id="20076" xr3:uid="{357B6289-C1D0-4310-93E0-45FE47A73256}" name="Columna3692"/>
    <tableColumn id="20077" xr3:uid="{F46522CA-F7E1-4D18-9E53-90652BA5E30F}" name="Columna3693"/>
    <tableColumn id="20078" xr3:uid="{912BA0F4-2185-4D9C-902A-27279B6A576C}" name="Columna3694"/>
    <tableColumn id="20079" xr3:uid="{18732504-89BD-4445-B4F7-3DBBC90C4687}" name="Columna3695"/>
    <tableColumn id="20080" xr3:uid="{7F0C76AB-1FA6-42C5-9623-9132A769EEB4}" name="Columna3696"/>
    <tableColumn id="20081" xr3:uid="{71CD823F-E01D-4976-ABB1-C17AA55C1434}" name="Columna3697"/>
    <tableColumn id="20082" xr3:uid="{3A1D96A8-EFDF-49F2-B5D4-64BDCE97A415}" name="Columna3698"/>
    <tableColumn id="20083" xr3:uid="{39267059-701E-49EC-B7BE-0E8B6A4C2C6A}" name="Columna3699"/>
    <tableColumn id="20084" xr3:uid="{6F51448B-83BA-4748-897A-B69C5F34EDED}" name="Columna3700"/>
    <tableColumn id="20085" xr3:uid="{D7187922-09F9-400E-8D1D-F62400E30C06}" name="Columna3701"/>
    <tableColumn id="20086" xr3:uid="{7E9936FE-4BA7-4AE9-8E70-3EA80DA0E3B0}" name="Columna3702"/>
    <tableColumn id="20087" xr3:uid="{CEB7A1A7-CEE7-4FE1-BAC7-5AD8EA4DC5A3}" name="Columna3703"/>
    <tableColumn id="20088" xr3:uid="{467D1F29-D99E-4A6B-912C-8CC230281295}" name="Columna3704"/>
    <tableColumn id="20089" xr3:uid="{77FF0DE6-0472-4BC3-AF62-633697F3427D}" name="Columna3705"/>
    <tableColumn id="20090" xr3:uid="{AE2412C6-07D0-495F-A1F5-3480C511FFF3}" name="Columna3706"/>
    <tableColumn id="20091" xr3:uid="{6E85CA33-86C7-4C28-A2EF-BE5CB6FAB588}" name="Columna3707"/>
    <tableColumn id="20092" xr3:uid="{7A6EBAF0-641C-42DE-95A1-03EF50EF43EF}" name="Columna3708"/>
    <tableColumn id="20093" xr3:uid="{F1F9F156-DC7B-4537-BAE6-2BA6607E1BE5}" name="Columna3709"/>
    <tableColumn id="20094" xr3:uid="{DFE7CFAF-FF59-40DB-A858-CF720B678CC8}" name="Columna3710"/>
    <tableColumn id="20095" xr3:uid="{F09C989F-B89E-49E5-9CC7-075DCC748671}" name="Columna3711"/>
    <tableColumn id="20096" xr3:uid="{C9795192-C0E9-4162-B3F9-C79E1726EAEF}" name="Columna3712"/>
    <tableColumn id="20097" xr3:uid="{0E574EFD-13C9-4554-8A36-8CA7DDB8078F}" name="Columna3713"/>
    <tableColumn id="20098" xr3:uid="{73226FFD-1541-4BCE-9464-60332AB78346}" name="Columna3714"/>
    <tableColumn id="20099" xr3:uid="{9FC50BED-C3C9-4EBA-9000-51568646693C}" name="Columna3715"/>
    <tableColumn id="20100" xr3:uid="{BB1E8A83-B8F4-49E9-AC65-21853FE12BB1}" name="Columna3716"/>
    <tableColumn id="20101" xr3:uid="{1B274AC5-FFE0-4A09-A60B-64CC12BB4DE7}" name="Columna3717"/>
    <tableColumn id="20102" xr3:uid="{C4B14984-72F3-4F82-AC15-3AEA7F898D8D}" name="Columna3718"/>
    <tableColumn id="20103" xr3:uid="{8EE272ED-BD48-4FE7-8D06-83AB6E9B0223}" name="Columna3719"/>
    <tableColumn id="20104" xr3:uid="{5AF5069D-FCDC-40A8-8426-5B9BB8547FF6}" name="Columna3720"/>
    <tableColumn id="20105" xr3:uid="{057F8EFE-813F-48ED-AC99-E125B72F0E75}" name="Columna3721"/>
    <tableColumn id="20106" xr3:uid="{A5F1C3C0-C03C-4551-A451-B19D18C0D7D2}" name="Columna3722"/>
    <tableColumn id="20107" xr3:uid="{8ADC6455-DEF4-4531-A0E4-7081037FF28E}" name="Columna3723"/>
    <tableColumn id="20108" xr3:uid="{C355EB77-EA37-449A-87FE-78C2DBB12061}" name="Columna3724"/>
    <tableColumn id="20109" xr3:uid="{6CC0D55A-FD18-42D4-8D3B-AAE1229BEA8A}" name="Columna3725"/>
    <tableColumn id="20110" xr3:uid="{C9C7F020-210A-4CEF-AC01-FA7D9C752FE4}" name="Columna3726"/>
    <tableColumn id="20111" xr3:uid="{1E4AF501-33B5-4809-9707-A6293DA76872}" name="Columna3727"/>
    <tableColumn id="20112" xr3:uid="{98AA3CA9-EBE5-4637-B172-D4C9D22113AC}" name="Columna3728"/>
    <tableColumn id="20113" xr3:uid="{720CC97E-28DB-4C8B-A1B2-05B5346F8B0E}" name="Columna3729"/>
    <tableColumn id="20114" xr3:uid="{9053FAC9-5EE4-43C9-BE49-034A4947E546}" name="Columna3730"/>
    <tableColumn id="20115" xr3:uid="{5DADF9B8-EF05-40B9-858A-8D7D5BE26FF6}" name="Columna3731"/>
    <tableColumn id="20116" xr3:uid="{629C4A7D-2945-4B63-9A40-86B10E00AD51}" name="Columna3732"/>
    <tableColumn id="20117" xr3:uid="{116B1D5F-1DF8-49E0-86F5-C8866C2A7D98}" name="Columna3733"/>
    <tableColumn id="20118" xr3:uid="{2F48500A-AA3C-4377-B25F-12AA277C28FF}" name="Columna3734"/>
    <tableColumn id="20119" xr3:uid="{328506EC-42ED-49A7-9480-F8BC7217C826}" name="Columna3735"/>
    <tableColumn id="20120" xr3:uid="{FCFC38E6-CC04-43DF-90EB-B282C7C99513}" name="Columna3736"/>
    <tableColumn id="20121" xr3:uid="{2909FAA6-9D9B-4169-969B-D79C57119B35}" name="Columna3737"/>
    <tableColumn id="20122" xr3:uid="{C4D89E5F-21D1-4B27-B351-7E46CD6977AC}" name="Columna3738"/>
    <tableColumn id="20123" xr3:uid="{8F9A8E10-9308-4321-BE3B-D8E96BDD14FE}" name="Columna3739"/>
    <tableColumn id="20124" xr3:uid="{5C0E7E93-84BD-45E3-837D-8FFE9420873F}" name="Columna3740"/>
    <tableColumn id="20125" xr3:uid="{0B7FB671-6DDA-4F23-A054-32EF8B46ABC1}" name="Columna3741"/>
    <tableColumn id="20126" xr3:uid="{903721D4-9082-4952-B580-AA8A24103045}" name="Columna3742"/>
    <tableColumn id="20127" xr3:uid="{D70D5132-C67C-4BED-89D4-A371843681FA}" name="Columna3743"/>
    <tableColumn id="20128" xr3:uid="{4C28B45D-4E46-4122-91EB-4F0E02D3A6AA}" name="Columna3744"/>
    <tableColumn id="20129" xr3:uid="{754E990F-A49A-4B08-8C5F-6106214F4E67}" name="Columna3745"/>
    <tableColumn id="20130" xr3:uid="{1CB7D8BB-B72A-41A6-AF03-CDCC9025333D}" name="Columna3746"/>
    <tableColumn id="20131" xr3:uid="{7AB184C4-023C-4E17-8EF4-90C5E5B184D0}" name="Columna3747"/>
    <tableColumn id="20132" xr3:uid="{6534F2B4-B40A-499A-83F8-4F3CE4EE39F5}" name="Columna3748"/>
    <tableColumn id="20133" xr3:uid="{5DC382D5-6894-4BFB-BD92-ABD619C205C0}" name="Columna3749"/>
    <tableColumn id="20134" xr3:uid="{83A59640-EC43-48BC-BE99-2BC4127CFE2B}" name="Columna3750"/>
    <tableColumn id="20135" xr3:uid="{329F9689-970F-4DBD-A4A5-5D8C7203D96B}" name="Columna3751"/>
    <tableColumn id="20136" xr3:uid="{406B7FE0-8DE2-4D8D-A7E3-596818F8CB82}" name="Columna3752"/>
    <tableColumn id="20137" xr3:uid="{927BFF85-9F66-4049-99EF-D13DB077F8FE}" name="Columna3753"/>
    <tableColumn id="20138" xr3:uid="{8BF4DA4A-6DF7-49A6-8C7E-C2A78D7857B1}" name="Columna3754"/>
    <tableColumn id="20139" xr3:uid="{2472AC83-319F-4699-8CC1-F866819A59A8}" name="Columna3755"/>
    <tableColumn id="20140" xr3:uid="{FA0D25A1-CEF0-4A0F-B9AF-D6C88BDEDA4D}" name="Columna3756"/>
    <tableColumn id="20141" xr3:uid="{DE3D4AE6-E237-4C95-AE58-F27322A9F476}" name="Columna3757"/>
    <tableColumn id="20142" xr3:uid="{E91BC6DA-065D-4A68-B6AC-15133F227357}" name="Columna3758"/>
    <tableColumn id="20143" xr3:uid="{E1C64733-DB31-46DB-832B-A88E632D8847}" name="Columna3759"/>
    <tableColumn id="20144" xr3:uid="{F24A8231-3400-4051-8691-2420D4518FF9}" name="Columna3760"/>
    <tableColumn id="20145" xr3:uid="{CEC180C8-220E-4780-9C33-6C46F81073EB}" name="Columna3761"/>
    <tableColumn id="20146" xr3:uid="{17AF04AE-CEA0-4ECE-8B1E-4CB5F9A07766}" name="Columna3762"/>
    <tableColumn id="20147" xr3:uid="{DDB72E4A-99E0-4EC3-AD27-1E7450FEB1DA}" name="Columna3763"/>
    <tableColumn id="20148" xr3:uid="{3EAFA5E4-E93B-475A-A9BA-EDF2A9081716}" name="Columna3764"/>
    <tableColumn id="20149" xr3:uid="{5BF6C090-074F-4573-90E4-E3EF7CD78BD1}" name="Columna3765"/>
    <tableColumn id="20150" xr3:uid="{85382C32-6D78-40FB-889B-C6CDA2816637}" name="Columna3766"/>
    <tableColumn id="20151" xr3:uid="{6C7C51D2-9D39-410C-BBD2-F617ACEAE7D1}" name="Columna3767"/>
    <tableColumn id="20152" xr3:uid="{C2EB871E-8528-42A0-948B-FF050F99C094}" name="Columna3768"/>
    <tableColumn id="20153" xr3:uid="{01F36624-2A48-427A-98DE-34D0572EB8AA}" name="Columna3769"/>
    <tableColumn id="20154" xr3:uid="{1CF414F3-478A-42E6-AE4B-12B8CDB43421}" name="Columna3770"/>
    <tableColumn id="20155" xr3:uid="{2FB72FD1-6E60-4EA9-BAE4-1E1B394AC3A3}" name="Columna3771"/>
    <tableColumn id="20156" xr3:uid="{CEF19978-D526-4ABD-9D37-C6404F5B396F}" name="Columna3772"/>
    <tableColumn id="20157" xr3:uid="{955FA36D-5D11-4279-8DA0-E4752E60F1AE}" name="Columna3773"/>
    <tableColumn id="20158" xr3:uid="{2EF893CA-9FDC-4CDC-AD93-74C492BE2452}" name="Columna3774"/>
    <tableColumn id="20159" xr3:uid="{52997EC6-42D8-4717-BECF-B6FE9FE9B24A}" name="Columna3775"/>
    <tableColumn id="20160" xr3:uid="{6E032A01-24EE-4604-8634-00222FACD64C}" name="Columna3776"/>
    <tableColumn id="20161" xr3:uid="{CAEB1A5E-64F0-46D6-86AF-93A4543645F1}" name="Columna3777"/>
    <tableColumn id="20162" xr3:uid="{E7AAD8DB-F687-4E8A-BC52-938F586E47EE}" name="Columna3778"/>
    <tableColumn id="20163" xr3:uid="{02E98FEE-9C6A-4FA8-B56D-A47F5CBBB0B1}" name="Columna3779"/>
    <tableColumn id="20164" xr3:uid="{6D8CB96F-F126-46DA-9E93-EDD63A129FAC}" name="Columna3780"/>
    <tableColumn id="20165" xr3:uid="{FBD5062C-34E7-47DC-A9C2-26F40E947A4B}" name="Columna3781"/>
    <tableColumn id="20166" xr3:uid="{3E4F1F68-B8B9-4EA7-9393-CAB998AFA452}" name="Columna3782"/>
    <tableColumn id="20167" xr3:uid="{06817AEF-7FCD-4E5A-9984-B3479E9629BA}" name="Columna3783"/>
    <tableColumn id="20168" xr3:uid="{4E8FF358-DB16-4688-9972-EEBEDC57D419}" name="Columna3784"/>
    <tableColumn id="20169" xr3:uid="{669562FE-8B4A-47A1-BD42-8840A0E2F85A}" name="Columna3785"/>
    <tableColumn id="20170" xr3:uid="{BB449CE0-9837-439F-90E1-912436D54B78}" name="Columna3786"/>
    <tableColumn id="20171" xr3:uid="{72C6CB6A-36DA-4298-A39C-291480587720}" name="Columna3787"/>
    <tableColumn id="20172" xr3:uid="{BDCD3630-E4E1-44FA-962A-6287207CB369}" name="Columna3788"/>
    <tableColumn id="20173" xr3:uid="{D65B8132-7961-494F-8F1A-EC278809C4E0}" name="Columna3789"/>
    <tableColumn id="20174" xr3:uid="{29BEBC63-877F-40C2-8D46-0AB4456B8CB8}" name="Columna3790"/>
    <tableColumn id="20175" xr3:uid="{20691F77-8AB6-4DC8-9270-0CA7E4DBD42F}" name="Columna3791"/>
    <tableColumn id="20176" xr3:uid="{5E30B7A8-AA0D-4192-A299-DE54C58D7707}" name="Columna3792"/>
    <tableColumn id="20177" xr3:uid="{45D23724-8344-4C33-811D-D0242E60FFBA}" name="Columna3793"/>
    <tableColumn id="20178" xr3:uid="{7727BA0A-B1BC-4FC6-9C24-EC322F77CF3A}" name="Columna3794"/>
    <tableColumn id="20179" xr3:uid="{C81AA840-6523-409A-874F-C3D8BD587E47}" name="Columna3795"/>
    <tableColumn id="20180" xr3:uid="{457696E5-7499-4067-B541-35A624A0114F}" name="Columna3796"/>
    <tableColumn id="20181" xr3:uid="{A3610F1A-AB67-4742-9921-1C181AF1921F}" name="Columna3797"/>
    <tableColumn id="20182" xr3:uid="{8B95FDE2-0DCF-4E68-81C2-4ABDBE06C36C}" name="Columna3798"/>
    <tableColumn id="20183" xr3:uid="{59E0DCA6-F66D-4ECF-8AAB-72DEDB583890}" name="Columna3799"/>
    <tableColumn id="20184" xr3:uid="{30E80307-1AF5-45C6-A022-C6B5CB0CBF0A}" name="Columna3800"/>
    <tableColumn id="20185" xr3:uid="{F386A788-7304-4390-8BFA-ADC0CEF96D72}" name="Columna3801"/>
    <tableColumn id="20186" xr3:uid="{DCCF7CBD-986C-45CB-BC7D-B865533A42D5}" name="Columna3802"/>
    <tableColumn id="20187" xr3:uid="{A5B5AA29-F990-4D8A-A4DA-9626B72B2E8E}" name="Columna3803"/>
    <tableColumn id="20188" xr3:uid="{4E902477-A02F-47AD-84E8-8EF2D3148759}" name="Columna3804"/>
    <tableColumn id="20189" xr3:uid="{FF8E6AA8-8308-4D1B-BE0B-E10C31C188BC}" name="Columna3805"/>
    <tableColumn id="20190" xr3:uid="{A62EB879-E6F3-478C-A763-E611080FF01F}" name="Columna3806"/>
    <tableColumn id="20191" xr3:uid="{6FF84DB2-D9E2-4D56-AE4E-BF688998E9CD}" name="Columna3807"/>
    <tableColumn id="20192" xr3:uid="{D864FE5B-4C45-40D1-9016-6B20DC92CDE4}" name="Columna3808"/>
    <tableColumn id="20193" xr3:uid="{A7AFCFAE-DFE8-4E83-86D3-B95E0DB83096}" name="Columna3809"/>
    <tableColumn id="20194" xr3:uid="{E6107B1C-E439-4101-95A3-1D114A124560}" name="Columna3810"/>
    <tableColumn id="20195" xr3:uid="{C6FD4A37-A360-43F6-A87D-D154CD812EA7}" name="Columna3811"/>
    <tableColumn id="20196" xr3:uid="{4006CF16-B4A9-4E52-B770-8E29A299EADC}" name="Columna3812"/>
    <tableColumn id="20197" xr3:uid="{5300C38C-0B08-44CC-8CF5-5745D9F335A3}" name="Columna3813"/>
    <tableColumn id="20198" xr3:uid="{99E3E6D3-800D-41E2-891C-596C9B67B8AB}" name="Columna3814"/>
    <tableColumn id="20199" xr3:uid="{56B24A78-C86B-4395-8056-A80BA7C12968}" name="Columna3815"/>
    <tableColumn id="20200" xr3:uid="{30AD1EA8-8CC2-4793-9DC5-20116D142C7D}" name="Columna3816"/>
    <tableColumn id="20201" xr3:uid="{80356597-1882-4F66-BD5B-E60568181ADF}" name="Columna3817"/>
    <tableColumn id="20202" xr3:uid="{B82FE24B-D38E-463B-9183-68CD84EFE15A}" name="Columna3818"/>
    <tableColumn id="20203" xr3:uid="{F7D39435-C318-4DF0-82CE-9B978A2381DF}" name="Columna3819"/>
    <tableColumn id="20204" xr3:uid="{315C0E63-E9B8-4250-AB33-40B9A45DAEC0}" name="Columna3820"/>
    <tableColumn id="20205" xr3:uid="{15737AF1-D9E2-486B-A7B1-11700E9B6530}" name="Columna3821"/>
    <tableColumn id="20206" xr3:uid="{9238F068-D7AF-4CE5-B560-3F8CB853BAE9}" name="Columna3822"/>
    <tableColumn id="20207" xr3:uid="{0637F1AC-1CB1-4442-988F-569AA3540786}" name="Columna3823"/>
    <tableColumn id="20208" xr3:uid="{7D5BC760-8CE9-41DD-A826-21DDC8478081}" name="Columna3824"/>
    <tableColumn id="20209" xr3:uid="{F712E47B-BD9D-416D-83BA-70E3D0F93215}" name="Columna3825"/>
    <tableColumn id="20210" xr3:uid="{2E662943-5102-47E4-AAE2-7E51824A2866}" name="Columna3826"/>
    <tableColumn id="20211" xr3:uid="{D9CA5647-3B80-445E-8FAC-1FE4784D4C44}" name="Columna3827"/>
    <tableColumn id="20212" xr3:uid="{5BFFD824-A719-4F92-8A27-C9DC2FB4AF94}" name="Columna3828"/>
    <tableColumn id="20213" xr3:uid="{711405C3-6FA0-4D39-B4F9-44221D907818}" name="Columna3829"/>
    <tableColumn id="20214" xr3:uid="{926CFAF5-09D2-4B40-82A5-10DE8798FB54}" name="Columna3830"/>
    <tableColumn id="20215" xr3:uid="{7B33B00F-7CEF-4F5A-A0AE-F5E273FF0EA8}" name="Columna3831"/>
    <tableColumn id="20216" xr3:uid="{44855F16-257C-4986-89AE-AD69A951AA08}" name="Columna3832"/>
    <tableColumn id="20217" xr3:uid="{654D7B8A-2D65-4419-B266-5D80933FA751}" name="Columna3833"/>
    <tableColumn id="20218" xr3:uid="{16F4BFB4-22C0-4595-800C-7957A69942FD}" name="Columna3834"/>
    <tableColumn id="20219" xr3:uid="{C8A0F64A-71A9-4577-8217-3FDF7E106C27}" name="Columna3835"/>
    <tableColumn id="20220" xr3:uid="{9C355CE4-18B2-4020-8380-7E28AA09A51B}" name="Columna3836"/>
    <tableColumn id="20221" xr3:uid="{A3CE0FC7-F9F1-46F3-ABBF-75D96A417A64}" name="Columna3837"/>
    <tableColumn id="20222" xr3:uid="{5A1F9D15-D02C-435C-8C5D-D626FE617072}" name="Columna3838"/>
    <tableColumn id="20223" xr3:uid="{8F6988F9-53A5-483F-B5A5-96C56AFAA7C6}" name="Columna3839"/>
    <tableColumn id="20224" xr3:uid="{40B19F48-00D6-44F3-BB76-638BDEF8C29F}" name="Columna3840"/>
    <tableColumn id="20225" xr3:uid="{7A47DD40-682B-4E41-986C-581B9BE35E3B}" name="Columna3841"/>
    <tableColumn id="20226" xr3:uid="{BF77948F-420D-4163-9E72-9FCD36E77301}" name="Columna3842"/>
    <tableColumn id="20227" xr3:uid="{0F01A931-F389-4A16-B2C9-FB43051A6856}" name="Columna3843"/>
    <tableColumn id="20228" xr3:uid="{6CB6ABB2-000A-4551-8170-9606348C7A6D}" name="Columna3844"/>
    <tableColumn id="20229" xr3:uid="{60E9C4BD-19FD-48CD-A1EB-AAEAB15A808E}" name="Columna3845"/>
    <tableColumn id="20230" xr3:uid="{A410FE00-32F9-49DD-9C1C-54ACCE27B45E}" name="Columna3846"/>
    <tableColumn id="20231" xr3:uid="{80ECE49C-033C-4B13-82C3-DA1635E7E477}" name="Columna3847"/>
    <tableColumn id="20232" xr3:uid="{272D8E99-E9DF-470D-AC08-C97985FA9DBE}" name="Columna3848"/>
    <tableColumn id="20233" xr3:uid="{2CAC3A83-1AB8-44BB-9034-DC3D13158447}" name="Columna3849"/>
    <tableColumn id="20234" xr3:uid="{0DE2597B-D654-4F85-A1C3-844115AA1CF8}" name="Columna3850"/>
    <tableColumn id="20235" xr3:uid="{00B4F02D-1DAE-4111-A1CC-C39D86CDCA4D}" name="Columna3851"/>
    <tableColumn id="20236" xr3:uid="{A34E256B-C367-415A-9065-6A0CC9DD2AAB}" name="Columna3852"/>
    <tableColumn id="20237" xr3:uid="{0798CE16-C552-4E33-8520-40634653BCF1}" name="Columna3853"/>
    <tableColumn id="20238" xr3:uid="{F18813CB-F145-4055-9CCE-E67E5143ED9C}" name="Columna3854"/>
    <tableColumn id="20239" xr3:uid="{6D5C15D4-FF16-439B-87B6-B4D91E2C764A}" name="Columna3855"/>
    <tableColumn id="20240" xr3:uid="{EFD4FA8D-54E0-4F6A-8FC5-AE22DDFA87C5}" name="Columna3856"/>
    <tableColumn id="20241" xr3:uid="{58244069-177C-46AB-8A44-C2301AE6D494}" name="Columna3857"/>
    <tableColumn id="20242" xr3:uid="{9BE134D0-E0D7-4347-B001-D57C07A179B8}" name="Columna3858"/>
    <tableColumn id="20243" xr3:uid="{5F3B2478-723E-400B-B21D-38FFAD7347FE}" name="Columna3859"/>
    <tableColumn id="20244" xr3:uid="{EAD719F3-97F7-45A4-8F10-17E5928B199D}" name="Columna3860"/>
    <tableColumn id="20245" xr3:uid="{AD584807-AD52-493F-ACE5-D4F449E94374}" name="Columna3861"/>
    <tableColumn id="20246" xr3:uid="{4E0AAC00-A242-4019-A002-CAFA54ACC9F5}" name="Columna3862"/>
    <tableColumn id="20247" xr3:uid="{D836DFCE-6673-4148-B01E-489392026F8D}" name="Columna3863"/>
    <tableColumn id="20248" xr3:uid="{C74837AC-5B85-4174-8299-04323B9A81C7}" name="Columna3864"/>
    <tableColumn id="20249" xr3:uid="{F98DBD65-CA1E-426D-8614-404F7B594F37}" name="Columna3865"/>
    <tableColumn id="20250" xr3:uid="{1B9FD868-549C-480F-92A7-8CF8670B4B1C}" name="Columna3866"/>
    <tableColumn id="20251" xr3:uid="{5CA7E982-F4AC-45D2-AE16-60E2962AD590}" name="Columna3867"/>
    <tableColumn id="20252" xr3:uid="{8313EBFE-D12B-4C0D-AE04-CC01037BA646}" name="Columna3868"/>
    <tableColumn id="20253" xr3:uid="{B64EAB1E-51F9-48E8-83F2-C5A6F0C6A312}" name="Columna3869"/>
    <tableColumn id="20254" xr3:uid="{0D717962-D588-48E3-822C-A3FD8A9CDDB0}" name="Columna3870"/>
    <tableColumn id="20255" xr3:uid="{2172DBB1-AF68-46CD-8A86-27AA4489AE2D}" name="Columna3871"/>
    <tableColumn id="20256" xr3:uid="{ED5862E6-4B36-424F-97BD-6E6243709DBC}" name="Columna3872"/>
    <tableColumn id="20257" xr3:uid="{BD444270-078A-4CE2-A6B9-984DCC4B3EC3}" name="Columna3873"/>
    <tableColumn id="20258" xr3:uid="{AC768BC8-B40B-4E8F-B96A-BB8050919DB5}" name="Columna3874"/>
    <tableColumn id="20259" xr3:uid="{3B9B053A-1207-4CFE-8672-9743863AB8BD}" name="Columna3875"/>
    <tableColumn id="20260" xr3:uid="{9E35B84A-DB10-4E34-B960-1BD286A3A3D8}" name="Columna3876"/>
    <tableColumn id="20261" xr3:uid="{4689BFD0-B175-4731-A294-38141A41E839}" name="Columna3877"/>
    <tableColumn id="20262" xr3:uid="{5C980F12-137D-4BBB-BD29-C1BCB45E175C}" name="Columna3878"/>
    <tableColumn id="20263" xr3:uid="{586C98CD-4F96-450D-A495-68348C936B17}" name="Columna3879"/>
    <tableColumn id="20264" xr3:uid="{13CA9866-A455-446A-819A-2E3460E9C895}" name="Columna3880"/>
    <tableColumn id="20265" xr3:uid="{3C2792CD-A25B-4F66-8238-5BCA3DBC6065}" name="Columna3881"/>
    <tableColumn id="20266" xr3:uid="{73C6C17B-90C5-4EC2-A031-5C5B5BA6CDCE}" name="Columna3882"/>
    <tableColumn id="20267" xr3:uid="{F9CADEC6-BEEF-4CF1-BD86-AE0BFD5CAC15}" name="Columna3883"/>
    <tableColumn id="20268" xr3:uid="{36BE9580-D3E4-4B1D-9A0B-D7C8AFBF3859}" name="Columna3884"/>
    <tableColumn id="20269" xr3:uid="{6ECEB82C-A8D5-4563-901B-4302A3C234E9}" name="Columna3885"/>
    <tableColumn id="20270" xr3:uid="{F5A297FB-74A3-4D07-B0E8-CABA195E9345}" name="Columna3886"/>
    <tableColumn id="20271" xr3:uid="{B0028F44-0A16-42EF-94D4-E915F7C3D38C}" name="Columna3887"/>
    <tableColumn id="20272" xr3:uid="{5EC0A02B-6ADB-496C-B2C0-63B152E2FCAC}" name="Columna3888"/>
    <tableColumn id="20273" xr3:uid="{23978DC9-BB4F-4482-9EE3-D847FA01BA52}" name="Columna3889"/>
    <tableColumn id="20274" xr3:uid="{8BA76603-AA37-4B0E-A059-674F247ACD35}" name="Columna3890"/>
    <tableColumn id="20275" xr3:uid="{E06BEB66-375F-4F54-BEB5-F0632194CDCA}" name="Columna3891"/>
    <tableColumn id="20276" xr3:uid="{9C5E6D0B-9AAB-4AB5-B76F-78440F5892F2}" name="Columna3892"/>
    <tableColumn id="20277" xr3:uid="{1C59439F-B3CD-4CA5-A4DF-49F9B05BD010}" name="Columna3893"/>
    <tableColumn id="20278" xr3:uid="{C19936CF-BE1D-4DC1-8FFC-503B95612C89}" name="Columna3894"/>
    <tableColumn id="20279" xr3:uid="{997E914F-447A-4F79-8B9C-0A52F142834E}" name="Columna3895"/>
    <tableColumn id="20280" xr3:uid="{2B4DD194-21D8-4DBC-AE75-DCBBAB44CE0D}" name="Columna3896"/>
    <tableColumn id="20281" xr3:uid="{7F9D44BD-CEA0-41BC-B860-3891413128A6}" name="Columna3897"/>
    <tableColumn id="20282" xr3:uid="{3DC4FFDB-EB80-4080-B990-0401C86C9821}" name="Columna3898"/>
    <tableColumn id="20283" xr3:uid="{E25651D1-8EFE-4F60-A5E9-F02832F6700F}" name="Columna3899"/>
    <tableColumn id="20284" xr3:uid="{7FE8978D-92E4-4C2C-9885-32B34A4E5AF3}" name="Columna3900"/>
    <tableColumn id="20285" xr3:uid="{6713015A-CB17-4E9D-AA16-D69FC83EC5D0}" name="Columna3901"/>
    <tableColumn id="20286" xr3:uid="{4A22AE5C-B3DD-4E07-89C0-768B6CABE824}" name="Columna3902"/>
    <tableColumn id="20287" xr3:uid="{1B194F1F-0889-49C4-AB74-AA135FA65A63}" name="Columna3903"/>
    <tableColumn id="20288" xr3:uid="{E1F03815-0B58-4B7D-8FC1-31316315F1DF}" name="Columna3904"/>
    <tableColumn id="20289" xr3:uid="{9DD350A5-93A6-4114-ACE8-6D08FC40D2AD}" name="Columna3905"/>
    <tableColumn id="20290" xr3:uid="{45F60AF4-6876-42C3-AC73-A9EC49382561}" name="Columna3906"/>
    <tableColumn id="20291" xr3:uid="{5DE345B1-8ACC-480D-B90D-E381AB2E8B86}" name="Columna3907"/>
    <tableColumn id="20292" xr3:uid="{455E15BD-7FEA-4F44-B229-2996EF1FDF2B}" name="Columna3908"/>
    <tableColumn id="20293" xr3:uid="{32440F27-037A-4F4E-A2B5-190C6BB8BE52}" name="Columna3909"/>
    <tableColumn id="20294" xr3:uid="{CD044D2D-E4E8-4253-84BA-A897C028E3F9}" name="Columna3910"/>
    <tableColumn id="20295" xr3:uid="{0FD30527-96F2-469A-8CDE-FE9B8C35C031}" name="Columna3911"/>
    <tableColumn id="20296" xr3:uid="{B6D59F13-4639-43F0-96B9-38729B699847}" name="Columna3912"/>
    <tableColumn id="20297" xr3:uid="{AA7FD2A2-E7DE-4C7B-BBDD-8B82557B30DB}" name="Columna3913"/>
    <tableColumn id="20298" xr3:uid="{48DF0025-2DB5-4828-A2CC-C0892023AD8C}" name="Columna3914"/>
    <tableColumn id="20299" xr3:uid="{7743D672-E4A4-4D75-A236-750FE24E3C7D}" name="Columna3915"/>
    <tableColumn id="20300" xr3:uid="{30BC1AF8-3ADC-42D0-B398-E173C7C99258}" name="Columna3916"/>
    <tableColumn id="20301" xr3:uid="{85A6C7C5-4DA8-4F2C-BDA4-41F481642CA7}" name="Columna3917"/>
    <tableColumn id="20302" xr3:uid="{A396ACE7-EC08-45E0-B5DD-088397B3960D}" name="Columna3918"/>
    <tableColumn id="20303" xr3:uid="{C08B39D2-2946-4A98-8BBF-5EC50DC55D44}" name="Columna3919"/>
    <tableColumn id="20304" xr3:uid="{3B6D8E7C-6818-4EED-83EC-2CD099F0F1E6}" name="Columna3920"/>
    <tableColumn id="20305" xr3:uid="{794D602D-C5E0-4E5E-9419-F1BDEF8E64A8}" name="Columna3921"/>
    <tableColumn id="20306" xr3:uid="{75D11C29-5F43-4A3B-9A23-6AFDBB0AE2A1}" name="Columna3922"/>
    <tableColumn id="20307" xr3:uid="{A65081F0-CE0C-4266-896B-ED53D46C5AC6}" name="Columna3923"/>
    <tableColumn id="20308" xr3:uid="{D8CAD6EB-E8AE-425B-8F93-85081B092F8C}" name="Columna3924"/>
    <tableColumn id="20309" xr3:uid="{76706426-C603-4623-92CB-5F85E353C903}" name="Columna3925"/>
    <tableColumn id="20310" xr3:uid="{E7DAE224-401E-4DB9-9CCF-44F0F07581E4}" name="Columna3926"/>
    <tableColumn id="20311" xr3:uid="{4587BCFF-D29D-4F87-80D7-8D5E99F567D1}" name="Columna3927"/>
    <tableColumn id="20312" xr3:uid="{32DD8941-C5E5-4C76-882B-10700040DC0B}" name="Columna3928"/>
    <tableColumn id="20313" xr3:uid="{AAACBF5E-3BC5-45DD-84DB-2C453F6449B0}" name="Columna3929"/>
    <tableColumn id="20314" xr3:uid="{316B2D7E-EBF4-4FCA-A1BA-D0B356C709FD}" name="Columna3930"/>
    <tableColumn id="20315" xr3:uid="{BA7C2475-E9D6-41E9-B12E-D59AFFAB4657}" name="Columna3931"/>
    <tableColumn id="20316" xr3:uid="{1CA884B1-3E87-47C2-B339-990277B66EA1}" name="Columna3932"/>
    <tableColumn id="20317" xr3:uid="{66DBFFF4-E20D-4D9B-B0B2-5A7C51E5968A}" name="Columna3933"/>
    <tableColumn id="20318" xr3:uid="{E650D39F-B253-4CCC-817A-F2C4CCE081DE}" name="Columna3934"/>
    <tableColumn id="20319" xr3:uid="{AFA602D5-CFD2-40A5-876A-7DBA3A531378}" name="Columna3935"/>
    <tableColumn id="20320" xr3:uid="{0D87D941-DD8D-4EDE-841B-91A9EAD69677}" name="Columna3936"/>
    <tableColumn id="20321" xr3:uid="{40A93E36-62E9-4EAF-BAB9-91E24E931E7D}" name="Columna3937"/>
    <tableColumn id="20322" xr3:uid="{2E6C99E0-3DBB-4098-AC42-BAF5DF0F993D}" name="Columna3938"/>
    <tableColumn id="20323" xr3:uid="{AD0098DC-2290-4C0A-BFE3-A6CB1AB24AED}" name="Columna3939"/>
    <tableColumn id="20324" xr3:uid="{A71F08DC-E294-471F-B821-12FF621205D8}" name="Columna3940"/>
    <tableColumn id="20325" xr3:uid="{7E73418A-9C57-4C74-A918-B35828090F86}" name="Columna3941"/>
    <tableColumn id="20326" xr3:uid="{286251C7-7A6E-4C03-BE25-D1F16AA8F85A}" name="Columna3942"/>
    <tableColumn id="20327" xr3:uid="{B7ED365E-2F6A-4073-8C3D-FDB2332CE640}" name="Columna3943"/>
    <tableColumn id="20328" xr3:uid="{5EE20C51-5A84-4E2F-AF65-CD436DA377B3}" name="Columna3944"/>
    <tableColumn id="20329" xr3:uid="{1683929B-1526-4EF1-9CBC-9B04B24980F3}" name="Columna3945"/>
    <tableColumn id="20330" xr3:uid="{822EE4E2-5C64-4676-8799-F32AC8522B7A}" name="Columna3946"/>
    <tableColumn id="20331" xr3:uid="{BA40E249-5751-4075-8D01-1AA5BD37B108}" name="Columna3947"/>
    <tableColumn id="20332" xr3:uid="{75A0C7A3-2ED6-4F95-A77D-66F73A19AB35}" name="Columna3948"/>
    <tableColumn id="20333" xr3:uid="{E0E4000F-53E9-4BFD-9A32-504E6FDDA508}" name="Columna3949"/>
    <tableColumn id="20334" xr3:uid="{7601CC82-35BC-4AFA-B75C-CB5D0C026F06}" name="Columna3950"/>
    <tableColumn id="20335" xr3:uid="{275C343E-BCA6-4F7E-A50E-4B8EF397789B}" name="Columna3951"/>
    <tableColumn id="20336" xr3:uid="{28A761B4-8A6D-4540-AE4F-B037AB19AF8E}" name="Columna3952"/>
    <tableColumn id="20337" xr3:uid="{06B6538D-2C1D-4A68-BA8A-19862FC74F39}" name="Columna3953"/>
    <tableColumn id="20338" xr3:uid="{5A7BC807-1B68-43E4-A69F-7C7A870B4EAF}" name="Columna3954"/>
    <tableColumn id="20339" xr3:uid="{8E79187D-1A26-42D7-BC41-65C748F0BA9D}" name="Columna3955"/>
    <tableColumn id="20340" xr3:uid="{E2B1F463-948C-4FDC-9524-46D67A45B35B}" name="Columna3956"/>
    <tableColumn id="20341" xr3:uid="{C3583BDF-2410-4609-B2ED-E264E1B48782}" name="Columna3957"/>
    <tableColumn id="20342" xr3:uid="{4AA8D00F-C4B6-4EF3-BC9D-1384E0C9A577}" name="Columna3958"/>
    <tableColumn id="20343" xr3:uid="{00DD927C-CB45-4019-BA0E-993CE5DBCF87}" name="Columna3959"/>
    <tableColumn id="20344" xr3:uid="{14BF0A03-671A-40D5-8DBF-3CA48A47F5B8}" name="Columna3960"/>
    <tableColumn id="20345" xr3:uid="{ABA3409C-5ED3-471C-B983-C4E1E29E46BB}" name="Columna3961"/>
    <tableColumn id="20346" xr3:uid="{B0150E52-310B-483D-89CE-697AD47B3EF8}" name="Columna3962"/>
    <tableColumn id="20347" xr3:uid="{2EB8941E-497E-49BF-8F4F-3474009A5F58}" name="Columna3963"/>
    <tableColumn id="20348" xr3:uid="{E0DC8EC9-43CA-49E3-94FF-4478D23DE9AE}" name="Columna3964"/>
    <tableColumn id="20349" xr3:uid="{6D120FC2-61A1-4BDB-A080-D0C29A84D022}" name="Columna3965"/>
    <tableColumn id="20350" xr3:uid="{DA479DD2-F4D2-4F4A-88C3-F741D9D05A48}" name="Columna3966"/>
    <tableColumn id="20351" xr3:uid="{76354481-5F67-46ED-ACA6-AC5844FCD696}" name="Columna3967"/>
    <tableColumn id="20352" xr3:uid="{35C11810-95C1-4241-B940-38A7F4F3FAE9}" name="Columna3968"/>
    <tableColumn id="20353" xr3:uid="{C477D39F-244B-40F7-B484-2B998ED9D2DC}" name="Columna3969"/>
    <tableColumn id="20354" xr3:uid="{2D119129-1648-4746-95A9-7B6D1678E516}" name="Columna3970"/>
    <tableColumn id="20355" xr3:uid="{87B4346E-5154-4099-939B-4C70FB411F48}" name="Columna3971"/>
    <tableColumn id="20356" xr3:uid="{D692B931-2193-4166-A71C-F9B327774DC4}" name="Columna3972"/>
    <tableColumn id="20357" xr3:uid="{D17C58D5-B9B2-45BF-B67F-24D6FE1DB991}" name="Columna3973"/>
    <tableColumn id="20358" xr3:uid="{14B97589-5F61-4929-838D-32A45D7986E2}" name="Columna3974"/>
    <tableColumn id="20359" xr3:uid="{862F524C-A7FF-491D-B894-92FD37E90586}" name="Columna3975"/>
    <tableColumn id="20360" xr3:uid="{CD2545C5-317C-43B7-8272-A7FB70293929}" name="Columna3976"/>
    <tableColumn id="20361" xr3:uid="{2BFD1C37-6FC2-4C3C-B423-3BEECD0FA22F}" name="Columna3977"/>
    <tableColumn id="20362" xr3:uid="{C761E4F5-4DF1-4C98-ABAB-F9A5D587EADE}" name="Columna3978"/>
    <tableColumn id="20363" xr3:uid="{1BB97A3E-EA13-463B-A52F-3D0CA12D2D28}" name="Columna3979"/>
    <tableColumn id="20364" xr3:uid="{992AB19C-E1CF-40F9-9349-D385FB4FDD70}" name="Columna3980"/>
    <tableColumn id="20365" xr3:uid="{BF12476B-19B0-4BD2-8EC1-4B2702A61A6F}" name="Columna3981"/>
    <tableColumn id="20366" xr3:uid="{F7941F90-5160-475B-8B10-2B22D5085B66}" name="Columna3982"/>
    <tableColumn id="20367" xr3:uid="{3A3CD52E-4866-472A-8E3C-556E0F8AE346}" name="Columna3983"/>
    <tableColumn id="20368" xr3:uid="{70133D34-27E7-4285-9387-6560F5DCF498}" name="Columna3984"/>
    <tableColumn id="20369" xr3:uid="{3893A3B8-5E82-4BAF-A22A-6BA84905F825}" name="Columna3985"/>
    <tableColumn id="20370" xr3:uid="{B5A1E47D-56DD-4C8F-A083-17522EAA2945}" name="Columna3986"/>
    <tableColumn id="20371" xr3:uid="{6C5EEE0E-DF88-4BA1-927E-9244E7507877}" name="Columna3987"/>
    <tableColumn id="20372" xr3:uid="{E6C5EA55-B548-4A49-B507-51A7B5712DFC}" name="Columna3988"/>
    <tableColumn id="20373" xr3:uid="{F95CDBE0-AD82-46FC-B639-37203E5BB1B1}" name="Columna3989"/>
    <tableColumn id="20374" xr3:uid="{DB888891-445A-46FA-BAEC-5805041E0ECC}" name="Columna3990"/>
    <tableColumn id="20375" xr3:uid="{E17B0649-D937-441E-A2E9-3109485F0A36}" name="Columna3991"/>
    <tableColumn id="20376" xr3:uid="{82C6DFF0-6F17-411A-8BC8-DCAFE40BB44D}" name="Columna3992"/>
    <tableColumn id="20377" xr3:uid="{EA46FED5-A089-4177-8D42-C0F96F88A5CA}" name="Columna3993"/>
    <tableColumn id="20378" xr3:uid="{82787D62-6F14-48D0-811E-61D59AD3354D}" name="Columna3994"/>
    <tableColumn id="20379" xr3:uid="{DAD5EE4F-592D-4D30-9850-DC2C8A8E8681}" name="Columna3995"/>
    <tableColumn id="20380" xr3:uid="{7FC07B68-A98C-4FC1-9480-DB3F0DB71BF9}" name="Columna3996"/>
    <tableColumn id="20381" xr3:uid="{10AD884E-E07D-4CEA-824E-68573566361B}" name="Columna3997"/>
    <tableColumn id="20382" xr3:uid="{7C99EF1C-6F67-44E6-988B-E10A8BC1CAA4}" name="Columna3998"/>
    <tableColumn id="20383" xr3:uid="{AED05BC4-9EE8-48A7-8EA0-317CDAF57E5C}" name="Columna3999"/>
    <tableColumn id="20384" xr3:uid="{F3BB7FAF-B433-4AFB-8977-574E9B4D0DD3}" name="Columna4000"/>
    <tableColumn id="20385" xr3:uid="{424665B5-12EF-455E-942D-EC36A3017C83}" name="Columna4001"/>
    <tableColumn id="20386" xr3:uid="{6C92393A-3A56-45AF-9D1A-3E1A1AD85F8C}" name="Columna4002"/>
    <tableColumn id="20387" xr3:uid="{9B93C329-F06E-4ED8-9CD5-1A8F3E810C51}" name="Columna4003"/>
    <tableColumn id="20388" xr3:uid="{EB877B73-EEE0-4B8F-B743-80AC7AC4B5CC}" name="Columna4004"/>
    <tableColumn id="20389" xr3:uid="{3009E532-2669-4064-83EB-6A9B2A6C839D}" name="Columna4005"/>
    <tableColumn id="20390" xr3:uid="{3C1DE116-FA97-470C-A651-BA032D17AE31}" name="Columna4006"/>
    <tableColumn id="20391" xr3:uid="{1DFC7507-023D-4495-BB3C-7C87526CF5B3}" name="Columna4007"/>
    <tableColumn id="20392" xr3:uid="{2A02033B-7B0B-480D-B753-D1D196D5CF94}" name="Columna4008"/>
    <tableColumn id="20393" xr3:uid="{759609ED-E516-4471-8424-0486D7F2974B}" name="Columna4009"/>
    <tableColumn id="20394" xr3:uid="{B187057D-6A9D-4768-B74C-7767B7852F68}" name="Columna4010"/>
    <tableColumn id="20395" xr3:uid="{EE62FCA3-6965-4B74-AF5B-0D01710C9F97}" name="Columna4011"/>
    <tableColumn id="20396" xr3:uid="{3DA28761-F652-44D2-9AAB-3E1CE8EF5A08}" name="Columna4012"/>
    <tableColumn id="20397" xr3:uid="{CDE2C1DE-D7BD-4883-9450-E28C40840999}" name="Columna4013"/>
    <tableColumn id="20398" xr3:uid="{447249CD-FD43-4EEC-A6DF-3C3718A4DF6D}" name="Columna4014"/>
    <tableColumn id="20399" xr3:uid="{2FA88FAC-F817-4D38-A5FF-1E8E9EEFF27F}" name="Columna4015"/>
    <tableColumn id="20400" xr3:uid="{DD8D5B97-4869-4910-9766-5E5DE25F2839}" name="Columna4016"/>
    <tableColumn id="20401" xr3:uid="{1D57A69A-404B-4237-8E43-3CCC1E9AAD65}" name="Columna4017"/>
    <tableColumn id="20402" xr3:uid="{D215BA05-B0A6-46B9-80B2-547ADA57D955}" name="Columna4018"/>
    <tableColumn id="20403" xr3:uid="{B60FFF57-87E1-4FB7-94D1-5B7E6892C14E}" name="Columna4019"/>
    <tableColumn id="20404" xr3:uid="{60DE9495-FF02-4134-BB5F-803EA96DC73B}" name="Columna4020"/>
    <tableColumn id="20405" xr3:uid="{2088CED5-FAED-42DF-80F1-7A1B11925D3F}" name="Columna4021"/>
    <tableColumn id="20406" xr3:uid="{2507C87D-56EB-4D08-8182-9FAFA9F62BF7}" name="Columna4022"/>
    <tableColumn id="20407" xr3:uid="{F4713AB5-D8D4-45CA-BB06-CAA6BB87769E}" name="Columna4023"/>
    <tableColumn id="20408" xr3:uid="{8C205B36-7AC5-4421-A8C2-85CE783440F7}" name="Columna4024"/>
    <tableColumn id="20409" xr3:uid="{398C0E65-0415-45AB-A1FB-44CE6E3BE7B0}" name="Columna4025"/>
    <tableColumn id="20410" xr3:uid="{B6A85045-0810-4614-A95D-A2C985EFB847}" name="Columna4026"/>
    <tableColumn id="20411" xr3:uid="{0AF1F824-D38D-4A22-A514-640AFF196D97}" name="Columna4027"/>
    <tableColumn id="20412" xr3:uid="{F751B28E-2280-48DB-B337-A1C91ED83A2C}" name="Columna4028"/>
    <tableColumn id="20413" xr3:uid="{7B25BC9D-7972-4613-830A-3683EF0C896A}" name="Columna4029"/>
    <tableColumn id="20414" xr3:uid="{5AA2190F-2AB8-49C6-911A-DC451192726A}" name="Columna4030"/>
    <tableColumn id="20415" xr3:uid="{07E50767-6943-4E1D-BA4A-E6BD96FA75B3}" name="Columna4031"/>
    <tableColumn id="20416" xr3:uid="{1D716706-55B5-453D-A80B-675AFBECB374}" name="Columna4032"/>
    <tableColumn id="20417" xr3:uid="{B50C9D62-F5EA-451C-B56C-8FB2A3E58148}" name="Columna4033"/>
    <tableColumn id="20418" xr3:uid="{72288E59-6E40-42BE-8E16-27C75D5E040C}" name="Columna4034"/>
    <tableColumn id="20419" xr3:uid="{93A10DD7-D456-47B7-9AFB-8354952A361A}" name="Columna4035"/>
    <tableColumn id="20420" xr3:uid="{B242A14C-DD90-4EE6-9213-1CED54E8EB81}" name="Columna4036"/>
    <tableColumn id="20421" xr3:uid="{D0FB763A-B05A-425D-A5FB-9C64D83FDFA5}" name="Columna4037"/>
    <tableColumn id="20422" xr3:uid="{3D0F44CB-0731-44C5-B663-01CA5965B8FC}" name="Columna4038"/>
    <tableColumn id="20423" xr3:uid="{A372BC23-19EF-4452-95FD-4726CC9737B0}" name="Columna4039"/>
    <tableColumn id="20424" xr3:uid="{3873C8D7-3DC7-4AD4-9EE6-7716E9C577C8}" name="Columna4040"/>
    <tableColumn id="20425" xr3:uid="{E92AD4D2-38AE-40BD-8C73-81F564CC06A9}" name="Columna4041"/>
    <tableColumn id="20426" xr3:uid="{F26B0886-F687-4235-9D94-4F4D7C0DFAFD}" name="Columna4042"/>
    <tableColumn id="20427" xr3:uid="{DB82AABD-8912-4D91-B0E5-000417F4C759}" name="Columna4043"/>
    <tableColumn id="20428" xr3:uid="{8B79D945-9CCD-4207-A6C0-79B92906ED6E}" name="Columna4044"/>
    <tableColumn id="20429" xr3:uid="{CF28E088-06B1-40FD-A930-547BB0FB8C6C}" name="Columna4045"/>
    <tableColumn id="20430" xr3:uid="{1E1A2C31-7D37-411E-98C5-ECCDAA800224}" name="Columna4046"/>
    <tableColumn id="20431" xr3:uid="{346484B2-0266-4FB8-A2EC-8C70C2C26D31}" name="Columna4047"/>
    <tableColumn id="20432" xr3:uid="{40D58993-7960-437D-B86F-9049A037F4CB}" name="Columna4048"/>
    <tableColumn id="20433" xr3:uid="{0AE66EF4-696F-4542-A407-E67A26DDD1DA}" name="Columna4049"/>
    <tableColumn id="20434" xr3:uid="{7F8AE396-1738-4B4A-89AF-752828C08067}" name="Columna4050"/>
    <tableColumn id="20435" xr3:uid="{1D2FB3DE-3CFD-486C-BB5A-D4D9BD4E6B01}" name="Columna4051"/>
    <tableColumn id="20436" xr3:uid="{F7AAAB21-4516-4FAC-998E-434C46E96B89}" name="Columna4052"/>
    <tableColumn id="20437" xr3:uid="{C15636EA-78CA-43DD-B6B3-7F16E18AA8AC}" name="Columna4053"/>
    <tableColumn id="20438" xr3:uid="{B495BAAC-E67E-47F9-9F84-62E00761552A}" name="Columna4054"/>
    <tableColumn id="20439" xr3:uid="{3DCA8F85-6994-4C66-A254-1B41B5C0D0E9}" name="Columna4055"/>
    <tableColumn id="20440" xr3:uid="{621657EF-6FD1-4E1C-B227-5A80ACA67CD2}" name="Columna4056"/>
    <tableColumn id="20441" xr3:uid="{263F0361-D29D-4572-976B-ADAFDD5A28AA}" name="Columna4057"/>
    <tableColumn id="20442" xr3:uid="{E9A2C9CB-4D08-4EB9-B6F5-E18398CFF959}" name="Columna4058"/>
    <tableColumn id="20443" xr3:uid="{8F842EA9-56B1-451A-97DF-BF111DB4878B}" name="Columna4059"/>
    <tableColumn id="20444" xr3:uid="{07ADA068-40CD-4AC7-8F93-75B5472B04B2}" name="Columna4060"/>
    <tableColumn id="20445" xr3:uid="{A37205C8-9613-43AB-B139-BF2D6B3EFD4E}" name="Columna4061"/>
    <tableColumn id="20446" xr3:uid="{FF4A84DC-D4B8-4F2D-AEA4-B1379A38F027}" name="Columna4062"/>
    <tableColumn id="20447" xr3:uid="{364CF183-9487-421B-8671-9D3BD84C5A8C}" name="Columna4063"/>
    <tableColumn id="20448" xr3:uid="{9D0F3CFF-2D0D-402A-8924-90A50EE82D01}" name="Columna4064"/>
    <tableColumn id="20449" xr3:uid="{C041C002-E70B-427B-8EDB-19C32083D305}" name="Columna4065"/>
    <tableColumn id="20450" xr3:uid="{335EEB6F-1E77-4556-AE55-A7B9F52CAB98}" name="Columna4066"/>
    <tableColumn id="20451" xr3:uid="{E779D1B4-60BC-4A93-83E6-D40E773E3E26}" name="Columna4067"/>
    <tableColumn id="20452" xr3:uid="{380BBC45-27A8-41F9-A397-76220BEFB0A4}" name="Columna4068"/>
    <tableColumn id="20453" xr3:uid="{EC76ACA7-F3EB-4178-AC28-F19D717949BA}" name="Columna4069"/>
    <tableColumn id="20454" xr3:uid="{FA43DC06-6875-4D46-B912-2CD008B4C328}" name="Columna4070"/>
    <tableColumn id="20455" xr3:uid="{6D2F2B64-C6C1-4DED-9403-D6DDD97D9B50}" name="Columna4071"/>
    <tableColumn id="20456" xr3:uid="{38F3B2B9-F0A9-4243-AA23-E14C8EDD890D}" name="Columna4072"/>
    <tableColumn id="20457" xr3:uid="{3550851C-2978-4598-B4D4-D03125D06E10}" name="Columna4073"/>
    <tableColumn id="20458" xr3:uid="{BD42160F-28E0-4074-AAB6-4D678581E58D}" name="Columna4074"/>
    <tableColumn id="20459" xr3:uid="{4765E47E-83A5-4332-858E-AD26189CE330}" name="Columna4075"/>
    <tableColumn id="20460" xr3:uid="{375355ED-23B8-4527-B486-3F130A09B20B}" name="Columna4076"/>
    <tableColumn id="20461" xr3:uid="{731DA909-1248-4F8E-886D-6DD8553A9523}" name="Columna4077"/>
    <tableColumn id="20462" xr3:uid="{B45FD9D3-45BB-4CB0-8860-F33BF8E9F498}" name="Columna4078"/>
    <tableColumn id="20463" xr3:uid="{B9DF4B65-B464-40DE-90B2-05C28D14D443}" name="Columna4079"/>
    <tableColumn id="20464" xr3:uid="{DF3EBE32-CA15-48D9-8796-2293523D4B1A}" name="Columna4080"/>
    <tableColumn id="20465" xr3:uid="{945E5B21-5AA4-46FF-B9BF-24A3787E1A41}" name="Columna4081"/>
    <tableColumn id="20466" xr3:uid="{278089FE-EE5B-4F5F-9B72-5FD88155D2C8}" name="Columna4082"/>
    <tableColumn id="20467" xr3:uid="{A4AB309A-348B-41FA-B603-2E4FEBC215FC}" name="Columna4083"/>
    <tableColumn id="20468" xr3:uid="{16374F2A-B52F-49F2-BB12-E688A04C1E21}" name="Columna4084"/>
    <tableColumn id="20469" xr3:uid="{38889740-D839-4729-A06B-499D11F76E04}" name="Columna4085"/>
    <tableColumn id="20470" xr3:uid="{D36A524E-F515-4E31-B69D-0E8BE640AD97}" name="Columna4086"/>
    <tableColumn id="20471" xr3:uid="{5F66AD2F-B499-4DCB-A325-9D0BD4F8D212}" name="Columna4087"/>
    <tableColumn id="20472" xr3:uid="{62B5DEAF-F887-4DDA-8474-48F85845F617}" name="Columna4088"/>
    <tableColumn id="20473" xr3:uid="{7F17F08E-86DF-4E83-A6A5-0660C64F4A64}" name="Columna4089"/>
    <tableColumn id="20474" xr3:uid="{10A88930-845F-40B2-9F88-8AEB76B399B9}" name="Columna4090"/>
    <tableColumn id="20475" xr3:uid="{2F022BCC-9B62-4F7D-98B4-8A3873662E2E}" name="Columna4091"/>
    <tableColumn id="20476" xr3:uid="{CD03995F-029D-417B-BF69-76B86A738CBF}" name="Columna4092"/>
    <tableColumn id="20477" xr3:uid="{69AD8FB9-29DC-4B8F-9651-F640F615B177}" name="Columna4093"/>
    <tableColumn id="20478" xr3:uid="{18A5CB15-F6F0-43B1-8FB7-73F9F0D6981E}" name="Columna4094"/>
    <tableColumn id="20479" xr3:uid="{6E805C0A-9307-4E88-9E61-2547EF412B1C}" name="Columna4095"/>
    <tableColumn id="20480" xr3:uid="{B2B2AFD6-0C59-4A83-9BE7-411E8DEDD710}" name="Columna4096"/>
    <tableColumn id="20481" xr3:uid="{807A9C28-99F8-4A95-8174-385CA88043B7}" name="Columna4097"/>
    <tableColumn id="20482" xr3:uid="{5BD007AC-5EA7-4D81-A0A9-C5CFFC43D842}" name="Columna4098"/>
    <tableColumn id="20483" xr3:uid="{ABD8CE96-AFF8-4047-A013-BDED3177E6F1}" name="Columna4099"/>
    <tableColumn id="20484" xr3:uid="{E144AA35-A314-48DB-96F7-29D71DA9EC1A}" name="Columna4100"/>
    <tableColumn id="20485" xr3:uid="{3F892142-A88D-4C37-A96C-ED3B3267365D}" name="Columna4101"/>
    <tableColumn id="20486" xr3:uid="{B328D171-0ACB-48F9-AEA7-CD067C0A1AF5}" name="Columna4102"/>
    <tableColumn id="20487" xr3:uid="{03AF888A-DEF9-4373-A031-0387998A6201}" name="Columna4103"/>
    <tableColumn id="20488" xr3:uid="{46EEEB71-BFC0-4AA4-B388-B4408E263D89}" name="Columna4104"/>
    <tableColumn id="20489" xr3:uid="{087AA7E4-BD14-4F6B-B345-186B16BC0BB9}" name="Columna4105"/>
    <tableColumn id="20490" xr3:uid="{45A96958-BBBE-4FC9-B8F7-5D31E90FD568}" name="Columna4106"/>
    <tableColumn id="20491" xr3:uid="{1E5070DB-EE0F-4BE9-BDE3-91E499FDFB69}" name="Columna4107"/>
    <tableColumn id="20492" xr3:uid="{B176C75A-D8DE-45AB-B9AB-E276F45136CD}" name="Columna4108"/>
    <tableColumn id="20493" xr3:uid="{338AFD9A-35C1-4240-AC24-3533C448B5A7}" name="Columna4109"/>
    <tableColumn id="20494" xr3:uid="{B2135ADB-D70D-4C87-AF98-C6DCC595ECE7}" name="Columna4110"/>
    <tableColumn id="20495" xr3:uid="{452A1AC8-A020-4CBD-9FF5-B3E6D5A9F0FB}" name="Columna4111"/>
    <tableColumn id="20496" xr3:uid="{6C72DB30-2541-4283-8895-B4DA8C8E15B3}" name="Columna4112"/>
    <tableColumn id="20497" xr3:uid="{91492DDA-B01E-40FA-96EF-84E9C99A3B1D}" name="Columna4113"/>
    <tableColumn id="20498" xr3:uid="{D47C9D43-58AA-48F2-AAC7-BFA4C74F5E17}" name="Columna4114"/>
    <tableColumn id="20499" xr3:uid="{BE928E8B-A72C-4C57-9D60-8029AFB46C7C}" name="Columna4115"/>
    <tableColumn id="20500" xr3:uid="{789D2BF8-7DEC-48EF-A206-96B4DCDF3D3C}" name="Columna4116"/>
    <tableColumn id="20501" xr3:uid="{86AE93F4-6249-43C7-BA24-ED8114EF9B1A}" name="Columna4117"/>
    <tableColumn id="20502" xr3:uid="{40C71A2C-2823-49C3-8892-C034ABE5EDA2}" name="Columna4118"/>
    <tableColumn id="20503" xr3:uid="{6FF8FF29-6348-4AA1-A9B7-C4172D8C652F}" name="Columna4119"/>
    <tableColumn id="20504" xr3:uid="{54EAF75A-0F28-46A9-A976-AC619A80FE2B}" name="Columna4120"/>
    <tableColumn id="20505" xr3:uid="{763F9FA9-A191-465C-98DE-F232BF6FE44D}" name="Columna4121"/>
    <tableColumn id="20506" xr3:uid="{9D0A17D4-2D57-4DD9-82C8-F9F18CF20248}" name="Columna4122"/>
    <tableColumn id="20507" xr3:uid="{C1E01AC4-2101-4C81-8926-D13D78F706AD}" name="Columna4123"/>
    <tableColumn id="20508" xr3:uid="{DA074520-116B-4A7A-813A-10247BEDFBD9}" name="Columna4124"/>
    <tableColumn id="20509" xr3:uid="{908EE0C5-0477-4D7A-B457-47ED160016C8}" name="Columna4125"/>
    <tableColumn id="20510" xr3:uid="{943E66BD-6157-4012-B405-0F2224848262}" name="Columna4126"/>
    <tableColumn id="20511" xr3:uid="{E710E4C6-CC88-4CC0-BBFA-12175813B530}" name="Columna4127"/>
    <tableColumn id="20512" xr3:uid="{CCE777A3-4DAC-4470-9E1E-FE774A9CCE4A}" name="Columna4128"/>
    <tableColumn id="20513" xr3:uid="{5B18409E-BFDF-4850-B00D-5550EEDAE1A3}" name="Columna4129"/>
    <tableColumn id="20514" xr3:uid="{63928EA1-4335-4DF6-8A22-F7F0D20B90C6}" name="Columna4130"/>
    <tableColumn id="20515" xr3:uid="{BC9EC91A-3617-4005-870F-8B921F488D8E}" name="Columna4131"/>
    <tableColumn id="20516" xr3:uid="{443FE35F-82D5-4C11-8391-B88034F87EBD}" name="Columna4132"/>
    <tableColumn id="20517" xr3:uid="{7890AC75-F5A7-4480-84B6-84C2F7E52C94}" name="Columna4133"/>
    <tableColumn id="20518" xr3:uid="{AD7A0645-8AAB-4171-9AA9-2F4177469033}" name="Columna4134"/>
    <tableColumn id="20519" xr3:uid="{63F933BC-19A8-4D6C-97B3-1B18BB041E9C}" name="Columna4135"/>
    <tableColumn id="20520" xr3:uid="{FBDE1951-C0F8-495F-A5C9-A2022C685E45}" name="Columna4136"/>
    <tableColumn id="20521" xr3:uid="{D00261F9-E7A9-448A-8124-CCA0671DDA6E}" name="Columna4137"/>
    <tableColumn id="20522" xr3:uid="{AD3F9985-5FAE-4227-BA26-24E9015FA5EE}" name="Columna4138"/>
    <tableColumn id="20523" xr3:uid="{491B502E-5970-4782-A14D-6694CAD15599}" name="Columna4139"/>
    <tableColumn id="20524" xr3:uid="{712FB54A-C40E-479C-90BB-6F4316B04F7C}" name="Columna4140"/>
    <tableColumn id="20525" xr3:uid="{31E7014C-C6CB-4622-A625-8E52B4667712}" name="Columna4141"/>
    <tableColumn id="20526" xr3:uid="{C875713C-45A7-4092-85D2-2A1D06AC4BF0}" name="Columna4142"/>
    <tableColumn id="20527" xr3:uid="{31E819F8-BD39-44C4-B6C6-D846C2791F2D}" name="Columna4143"/>
    <tableColumn id="20528" xr3:uid="{516189F4-0D70-44ED-8A59-0E1A3D1C1CDB}" name="Columna4144"/>
    <tableColumn id="20529" xr3:uid="{636C0DC9-8245-4B09-9BBA-1703A47E3395}" name="Columna4145"/>
    <tableColumn id="20530" xr3:uid="{7B196E59-ECF7-4638-920E-03DA4CA52AD7}" name="Columna4146"/>
    <tableColumn id="20531" xr3:uid="{DC24E504-F025-4939-936D-78162A5FCA92}" name="Columna4147"/>
    <tableColumn id="20532" xr3:uid="{6504F8F4-E239-462A-937F-E5B0EAC6869F}" name="Columna4148"/>
    <tableColumn id="20533" xr3:uid="{E6260EAC-BEFF-4293-91DC-4953BEFA58E0}" name="Columna4149"/>
    <tableColumn id="20534" xr3:uid="{074E9DB6-870E-4245-BCF4-9831B30867E2}" name="Columna4150"/>
    <tableColumn id="20535" xr3:uid="{09C45A65-DB0E-446D-9C45-8166292E4380}" name="Columna4151"/>
    <tableColumn id="20536" xr3:uid="{40A1ED06-A2A9-44CA-8042-C06A73DAC4E5}" name="Columna4152"/>
    <tableColumn id="20537" xr3:uid="{51DAFF2D-5371-429C-9364-508489659D47}" name="Columna4153"/>
    <tableColumn id="20538" xr3:uid="{347A63BF-EA00-48E6-9FC2-E5483EFAA9E2}" name="Columna4154"/>
    <tableColumn id="20539" xr3:uid="{014515EA-15B0-4FDA-8D43-B1529D43FF70}" name="Columna4155"/>
    <tableColumn id="20540" xr3:uid="{8C5C8C86-C1B8-45FF-B03A-45EA481FB3E4}" name="Columna4156"/>
    <tableColumn id="20541" xr3:uid="{4D6199A9-3AF7-4067-A1B1-7B7EEAEBC166}" name="Columna4157"/>
    <tableColumn id="20542" xr3:uid="{E1DB6666-69DA-49F5-9542-B053BB5E9B5E}" name="Columna4158"/>
    <tableColumn id="20543" xr3:uid="{94FDCA17-E2FE-4159-A7CC-8E3F7E143BB9}" name="Columna4159"/>
    <tableColumn id="20544" xr3:uid="{22572DAB-581A-421A-A91A-2B8B93455EA6}" name="Columna4160"/>
    <tableColumn id="20545" xr3:uid="{53850F27-5EAC-4612-999F-58C3B9858C05}" name="Columna4161"/>
    <tableColumn id="20546" xr3:uid="{B20BAFCA-4F9F-4555-82B0-333736B5E6A1}" name="Columna4162"/>
    <tableColumn id="20547" xr3:uid="{4FAA14D9-DCA3-48A9-91ED-19F915E1B0F5}" name="Columna4163"/>
    <tableColumn id="20548" xr3:uid="{A09DE41B-C229-4BEB-A12D-645605B5ECC3}" name="Columna4164"/>
    <tableColumn id="20549" xr3:uid="{5C026B97-8C54-4785-A199-2A4B03B7012E}" name="Columna4165"/>
    <tableColumn id="20550" xr3:uid="{0415DDF0-8C5D-4255-8C6E-400EAF44067E}" name="Columna4166"/>
    <tableColumn id="20551" xr3:uid="{B966395C-9E89-4A6B-AF9C-F7C124D05368}" name="Columna4167"/>
    <tableColumn id="20552" xr3:uid="{155FAC77-A670-44DB-9268-DF3A0A75EAF0}" name="Columna4168"/>
    <tableColumn id="20553" xr3:uid="{6D281FF9-8E96-459A-8B56-26C82AF67B05}" name="Columna4169"/>
    <tableColumn id="20554" xr3:uid="{95564021-1C61-4327-9445-DCE8F780CBEE}" name="Columna4170"/>
    <tableColumn id="20555" xr3:uid="{62BC7568-DA05-4DC0-B2C3-44FC6AEC8616}" name="Columna4171"/>
    <tableColumn id="20556" xr3:uid="{C3D0AA18-4EFA-43F0-BC4F-3E8B964CD1A3}" name="Columna4172"/>
    <tableColumn id="20557" xr3:uid="{B27AF3DE-471C-4FC5-9B8E-201FE6726CC8}" name="Columna4173"/>
    <tableColumn id="20558" xr3:uid="{6442AF35-7124-4E27-AE20-2119EB73A3A7}" name="Columna4174"/>
    <tableColumn id="20559" xr3:uid="{F9152BA7-8EED-434F-814E-538100197030}" name="Columna4175"/>
    <tableColumn id="20560" xr3:uid="{99B6554A-3F3B-45AE-A58A-1CAF68019751}" name="Columna4176"/>
    <tableColumn id="20561" xr3:uid="{424AA72E-8114-4DA5-B016-3155CC891164}" name="Columna4177"/>
    <tableColumn id="20562" xr3:uid="{252097D3-D95B-4816-8096-B8FE81235CBB}" name="Columna4178"/>
    <tableColumn id="20563" xr3:uid="{4BF1874C-0A25-47C0-8F26-3771EE1890D0}" name="Columna4179"/>
    <tableColumn id="20564" xr3:uid="{41CD0524-8FDF-4E8D-9EEE-7F361D9ABA5F}" name="Columna4180"/>
    <tableColumn id="20565" xr3:uid="{524BB92E-C412-4DCB-9395-526B8C461F38}" name="Columna4181"/>
    <tableColumn id="20566" xr3:uid="{852D926D-7E5F-41E8-9164-966CACCC142E}" name="Columna4182"/>
    <tableColumn id="20567" xr3:uid="{4FD85C7C-EDBD-44E3-A57E-4BD75BD5591E}" name="Columna4183"/>
    <tableColumn id="20568" xr3:uid="{0865EBC7-57D8-4493-8A3B-CE16273FF1E2}" name="Columna4184"/>
    <tableColumn id="20569" xr3:uid="{2521C897-11FC-4E8D-94E3-65B475090550}" name="Columna4185"/>
    <tableColumn id="20570" xr3:uid="{B27DFAA8-DC59-4E0C-A65D-7E62CF235F9D}" name="Columna4186"/>
    <tableColumn id="20571" xr3:uid="{E85992BB-5463-440A-97DA-F30BDA21ACA0}" name="Columna4187"/>
    <tableColumn id="20572" xr3:uid="{144D1EF5-AC6C-4C02-BA9B-0FDEAEEAA958}" name="Columna4188"/>
    <tableColumn id="20573" xr3:uid="{F19CC77B-2E4A-4552-80B4-4CC8DB6741DF}" name="Columna4189"/>
    <tableColumn id="20574" xr3:uid="{3A59A7CA-4830-4F41-ABC0-3A49440F7257}" name="Columna4190"/>
    <tableColumn id="20575" xr3:uid="{3F44895E-2B14-4F74-85F1-5B59CAA3A639}" name="Columna4191"/>
    <tableColumn id="20576" xr3:uid="{74B6C76B-7369-4578-9769-0726C439EA52}" name="Columna4192"/>
    <tableColumn id="20577" xr3:uid="{919FE353-D65F-4887-93E3-0FB733130CEF}" name="Columna4193"/>
    <tableColumn id="20578" xr3:uid="{6E0DF924-687D-4491-96A4-F06C14B8CC83}" name="Columna4194"/>
    <tableColumn id="20579" xr3:uid="{5BF38CF4-6AF4-4051-B52E-64D31A45F9D3}" name="Columna4195"/>
    <tableColumn id="20580" xr3:uid="{CB172F11-1740-4A00-BE7A-D659B8C7F087}" name="Columna4196"/>
    <tableColumn id="20581" xr3:uid="{584A60B6-26F9-455E-98FC-6AFEDC591B30}" name="Columna4197"/>
    <tableColumn id="20582" xr3:uid="{5818FC2E-2F7B-4685-A8CF-81BF98C00DCD}" name="Columna4198"/>
    <tableColumn id="20583" xr3:uid="{35006897-16CA-4E3A-A8D7-C3B6F29F56CA}" name="Columna4199"/>
    <tableColumn id="20584" xr3:uid="{A4867AE0-C4D6-4711-8FA9-09477DA8917A}" name="Columna4200"/>
    <tableColumn id="20585" xr3:uid="{E9A1636D-03E0-4C6C-B484-7299E877BA50}" name="Columna4201"/>
    <tableColumn id="20586" xr3:uid="{08ECAFC0-8C85-4B58-8CAE-57394B74D893}" name="Columna4202"/>
    <tableColumn id="20587" xr3:uid="{6B825354-55CC-4F79-9972-A092B4A6B33C}" name="Columna4203"/>
    <tableColumn id="20588" xr3:uid="{848954C8-8870-45D7-92B0-C9DDE4FCD7CE}" name="Columna4204"/>
    <tableColumn id="20589" xr3:uid="{3DB49BBC-4D47-4462-AF83-17BAE4DBECBF}" name="Columna4205"/>
    <tableColumn id="20590" xr3:uid="{791947B4-4C13-4F23-8AB3-1677559CF863}" name="Columna4206"/>
    <tableColumn id="20591" xr3:uid="{3DC5F53E-5F5B-4588-9BD2-E546C2989D23}" name="Columna4207"/>
    <tableColumn id="20592" xr3:uid="{EAA54DAA-1A76-4159-833A-13FEEDB3460D}" name="Columna4208"/>
    <tableColumn id="20593" xr3:uid="{11C959E6-7A21-4FD6-BC53-77F3C5DBDD28}" name="Columna4209"/>
    <tableColumn id="20594" xr3:uid="{F5E88E89-DCFC-4546-9F63-204887C51B17}" name="Columna4210"/>
    <tableColumn id="20595" xr3:uid="{169BBDC9-F340-4E42-BF0E-27B6914E8912}" name="Columna4211"/>
    <tableColumn id="20596" xr3:uid="{0AEC32F8-9B68-4256-9798-F8A240318EE8}" name="Columna4212"/>
    <tableColumn id="20597" xr3:uid="{769C8A8A-B977-4C3E-AA91-E1F6F19705EB}" name="Columna4213"/>
    <tableColumn id="20598" xr3:uid="{866B8C32-69A5-48F8-B44E-9B8162067F8E}" name="Columna4214"/>
    <tableColumn id="20599" xr3:uid="{65C61CD7-E064-4D76-B881-1A9215E45241}" name="Columna4215"/>
    <tableColumn id="20600" xr3:uid="{5831E169-2822-4740-B9AA-65C0C8740B96}" name="Columna4216"/>
    <tableColumn id="20601" xr3:uid="{C89CA035-FCBD-4061-AE8F-305EBCC63C05}" name="Columna4217"/>
    <tableColumn id="20602" xr3:uid="{A9765397-21AB-4ACC-BDC0-1DF61936641C}" name="Columna4218"/>
    <tableColumn id="20603" xr3:uid="{9B05BAB7-F9B3-4461-B254-6DA8B96EEA19}" name="Columna4219"/>
    <tableColumn id="20604" xr3:uid="{693F48A0-8CCE-47B3-9082-5AA733E1822D}" name="Columna4220"/>
    <tableColumn id="20605" xr3:uid="{484EAD12-2354-4AF3-8C0A-E3D638735F3F}" name="Columna4221"/>
    <tableColumn id="20606" xr3:uid="{BEAAF2A4-4DA3-4816-A8C5-B435305AD711}" name="Columna4222"/>
    <tableColumn id="20607" xr3:uid="{6C9233F2-ABBF-4684-A56F-6B331B99A134}" name="Columna4223"/>
    <tableColumn id="20608" xr3:uid="{81203398-C155-4039-8F68-8A2A0DD375EA}" name="Columna4224"/>
    <tableColumn id="20609" xr3:uid="{977BF198-5BDA-4D6F-BEE3-7250AB57FF32}" name="Columna4225"/>
    <tableColumn id="20610" xr3:uid="{43F2B22A-06D2-4B9B-9070-4FC35CF6346C}" name="Columna4226"/>
    <tableColumn id="20611" xr3:uid="{E035F600-8712-4CCC-9004-ED1DCEC63AA8}" name="Columna4227"/>
    <tableColumn id="20612" xr3:uid="{9DB41FAC-04A5-4F3C-9D6B-8634DE0CF512}" name="Columna4228"/>
    <tableColumn id="20613" xr3:uid="{64E1DD96-787F-42F9-9BF1-25F43D4FD922}" name="Columna4229"/>
    <tableColumn id="20614" xr3:uid="{5E945323-5F27-40EA-A11F-74BBBD1F5CB9}" name="Columna4230"/>
    <tableColumn id="20615" xr3:uid="{B525BE33-4680-4048-B8DF-9293587B96F3}" name="Columna4231"/>
    <tableColumn id="20616" xr3:uid="{1DF00A64-5CBA-49B8-B156-3C4CCA513023}" name="Columna4232"/>
    <tableColumn id="20617" xr3:uid="{8CDB4FAF-6877-433A-8C2F-FBF39C0FCCD2}" name="Columna4233"/>
    <tableColumn id="20618" xr3:uid="{4EF3A018-7366-45A1-AB1C-B060F3626FC7}" name="Columna4234"/>
    <tableColumn id="20619" xr3:uid="{21CB70DA-0AD8-46B3-A691-FB661757407C}" name="Columna4235"/>
    <tableColumn id="20620" xr3:uid="{A00B49F4-DE8C-49DB-8D21-5AFD81CDC318}" name="Columna4236"/>
    <tableColumn id="20621" xr3:uid="{A6DF4FF9-31CF-4E41-9FE1-F5B135005F1F}" name="Columna4237"/>
    <tableColumn id="20622" xr3:uid="{B87481E6-B9FE-4AE5-8A05-AEFFCDFCD942}" name="Columna4238"/>
    <tableColumn id="20623" xr3:uid="{86BA7AEC-928E-4744-8BAA-DCF097746053}" name="Columna4239"/>
    <tableColumn id="20624" xr3:uid="{C2AE5FAA-A116-4BC5-A819-B93F3E1C0D19}" name="Columna4240"/>
    <tableColumn id="20625" xr3:uid="{F36823C7-0E92-4512-A23B-0349C0A0C60A}" name="Columna4241"/>
    <tableColumn id="20626" xr3:uid="{141B7904-A461-4003-B2F7-874D877D6B35}" name="Columna4242"/>
    <tableColumn id="20627" xr3:uid="{5847CB97-E538-4EB1-B322-FA96A369AF5A}" name="Columna4243"/>
    <tableColumn id="20628" xr3:uid="{0342E0EF-9535-4D7D-A515-A7707A519383}" name="Columna4244"/>
    <tableColumn id="20629" xr3:uid="{DFC8848D-25E7-4E5A-8B1B-F0E479FF7490}" name="Columna4245"/>
    <tableColumn id="20630" xr3:uid="{97D92E44-36E3-43D1-821D-9A80737A0AF2}" name="Columna4246"/>
    <tableColumn id="20631" xr3:uid="{0DAD5D10-243C-4FF7-9D2E-D0030A0009AE}" name="Columna4247"/>
    <tableColumn id="20632" xr3:uid="{966F4466-1808-4A94-879E-C5A887885B8A}" name="Columna4248"/>
    <tableColumn id="20633" xr3:uid="{52DC1C19-A7FA-457E-88E8-E37F36BE1F72}" name="Columna4249"/>
    <tableColumn id="20634" xr3:uid="{950962FB-B31B-4B93-BFB7-D40A5010FC3F}" name="Columna4250"/>
    <tableColumn id="20635" xr3:uid="{5C926A4F-1B9B-4793-9947-75C93A7D4678}" name="Columna4251"/>
    <tableColumn id="20636" xr3:uid="{D70AB9FC-49C0-4622-A9A2-68B21EDBF8D3}" name="Columna4252"/>
    <tableColumn id="20637" xr3:uid="{6215675A-B506-4E0F-BE41-CBB6C5554A84}" name="Columna4253"/>
    <tableColumn id="20638" xr3:uid="{EE99EC9E-D006-444B-9FE8-8B66094244CA}" name="Columna4254"/>
    <tableColumn id="20639" xr3:uid="{413E6C4A-D483-49D9-86BB-CB5780B60022}" name="Columna4255"/>
    <tableColumn id="20640" xr3:uid="{7AC13E7F-4F69-45FC-A452-8A28CAA1C8B8}" name="Columna4256"/>
    <tableColumn id="20641" xr3:uid="{50FC54A0-59D0-4ABE-987C-A638A3B1C57F}" name="Columna4257"/>
    <tableColumn id="20642" xr3:uid="{3CA019DF-2B53-4F3E-927F-1FB1080B4BE8}" name="Columna4258"/>
    <tableColumn id="20643" xr3:uid="{1FB42EC6-4301-4B92-BE4F-B5F3E88CC9A8}" name="Columna4259"/>
    <tableColumn id="20644" xr3:uid="{F0F9B309-1C62-409D-9276-7F841884D1CB}" name="Columna4260"/>
    <tableColumn id="20645" xr3:uid="{1A9CBB2D-5143-436F-91FB-CE2C0732E2F0}" name="Columna4261"/>
    <tableColumn id="20646" xr3:uid="{607D2D72-8F8D-41B9-9AEA-4C5466E324B5}" name="Columna4262"/>
    <tableColumn id="20647" xr3:uid="{EB8E0F01-A5BA-4EB6-B899-F9BE92C211DB}" name="Columna4263"/>
    <tableColumn id="20648" xr3:uid="{66CD74CD-62DB-4EA0-B6DA-9A7EE8C9ACE8}" name="Columna4264"/>
    <tableColumn id="20649" xr3:uid="{E80AC0C7-397A-4239-B3D7-8BE44AFAA459}" name="Columna4265"/>
    <tableColumn id="20650" xr3:uid="{E4E672A8-3CB1-439A-B610-5CF565C70AB6}" name="Columna4266"/>
    <tableColumn id="20651" xr3:uid="{D9CEE1FB-F580-4484-953A-2DBDC04A0201}" name="Columna4267"/>
    <tableColumn id="20652" xr3:uid="{0F9D9755-8A7C-4BD2-8420-1A285CDB4102}" name="Columna4268"/>
    <tableColumn id="20653" xr3:uid="{B2B02E60-A1C9-414A-9244-D1B58D799969}" name="Columna4269"/>
    <tableColumn id="20654" xr3:uid="{E2E8A535-18C3-4412-B43D-71D75878EDBD}" name="Columna4270"/>
    <tableColumn id="20655" xr3:uid="{6664DDFC-0B28-48C3-9867-A809BAF45F4B}" name="Columna4271"/>
    <tableColumn id="20656" xr3:uid="{A54C8579-FBCD-4B73-9846-CA284C70F637}" name="Columna4272"/>
    <tableColumn id="20657" xr3:uid="{555681E7-9DE8-41D6-AE11-2FB57691D2DF}" name="Columna4273"/>
    <tableColumn id="20658" xr3:uid="{B8756C17-B4CF-4139-8E4A-F20E7E22066F}" name="Columna4274"/>
    <tableColumn id="20659" xr3:uid="{B4C3FE47-E79E-4466-A9BC-540D43EB78AC}" name="Columna4275"/>
    <tableColumn id="20660" xr3:uid="{36C836A5-6A99-4B61-9B92-DC6F53049175}" name="Columna4276"/>
    <tableColumn id="20661" xr3:uid="{1E15C5D8-8D85-4478-B694-EAE6D67A1406}" name="Columna4277"/>
    <tableColumn id="20662" xr3:uid="{2BF81A14-0537-4636-9050-4B9BDFCCFDAF}" name="Columna4278"/>
    <tableColumn id="20663" xr3:uid="{B3505985-C2A9-4F6D-9ED1-7C28939BE0E0}" name="Columna4279"/>
    <tableColumn id="20664" xr3:uid="{4652774C-001E-4E33-AA30-A217C7800348}" name="Columna4280"/>
    <tableColumn id="20665" xr3:uid="{CAB7D815-A522-4E14-A098-DA39A27D9131}" name="Columna4281"/>
    <tableColumn id="20666" xr3:uid="{A48E85E9-52BD-426C-9CCE-C8CE3E98CA9D}" name="Columna4282"/>
    <tableColumn id="20667" xr3:uid="{42D5EFD8-6865-449F-AA29-4CBF2675F3EF}" name="Columna4283"/>
    <tableColumn id="20668" xr3:uid="{9B576FC9-F515-458E-8EF4-FFE47E0784C4}" name="Columna4284"/>
    <tableColumn id="20669" xr3:uid="{3667E6B2-5E06-403A-BD6B-D410CDDFDD93}" name="Columna4285"/>
    <tableColumn id="20670" xr3:uid="{2828D46D-F0BC-4042-A6A6-717931532811}" name="Columna4286"/>
    <tableColumn id="20671" xr3:uid="{A8294804-FA6C-4144-87BA-01D8A4558B73}" name="Columna4287"/>
    <tableColumn id="20672" xr3:uid="{748707FD-33F0-4B2F-BA05-7791535E9AC2}" name="Columna4288"/>
    <tableColumn id="20673" xr3:uid="{28EF1E19-A763-42F6-9EF2-6A12F19CB51E}" name="Columna4289"/>
    <tableColumn id="20674" xr3:uid="{2EB85285-DB69-4466-8501-EE8CF6E6342D}" name="Columna4290"/>
    <tableColumn id="20675" xr3:uid="{4B120897-8AF6-4ED9-84DF-8C84F8C78766}" name="Columna4291"/>
    <tableColumn id="20676" xr3:uid="{02AC8AD0-B21D-4BF1-9012-C44F217D60A6}" name="Columna4292"/>
    <tableColumn id="20677" xr3:uid="{0F859FCE-479E-4D9A-B566-B5AF315082B4}" name="Columna4293"/>
    <tableColumn id="20678" xr3:uid="{A7BA97D7-9494-46CC-93B7-43CB0C71C1EA}" name="Columna4294"/>
    <tableColumn id="20679" xr3:uid="{0EB929AD-796E-4DB4-A606-4A52BA3535C9}" name="Columna4295"/>
    <tableColumn id="20680" xr3:uid="{BB60CECE-7CCE-47E4-8976-0921C9AF7B09}" name="Columna4296"/>
    <tableColumn id="20681" xr3:uid="{EB753C56-97DC-4DE9-B69D-B02A1450ACFE}" name="Columna4297"/>
    <tableColumn id="20682" xr3:uid="{780F63DE-0E77-410F-BBF7-BA1B73CD6167}" name="Columna4298"/>
    <tableColumn id="20683" xr3:uid="{FF88C06A-AE3B-4AFE-8D4E-6AC42F23C231}" name="Columna4299"/>
    <tableColumn id="20684" xr3:uid="{05A7E820-3703-43E2-9B4C-0DDBC2E3B4F4}" name="Columna4300"/>
    <tableColumn id="20685" xr3:uid="{10AC1066-1FA7-4DA1-A8ED-009486BB06B7}" name="Columna4301"/>
    <tableColumn id="20686" xr3:uid="{D7C747AB-FE6E-4DC9-94B2-CF555E74179F}" name="Columna4302"/>
    <tableColumn id="20687" xr3:uid="{1397CD4A-6C79-4F1E-98FA-6FA01FB2A5CC}" name="Columna4303"/>
    <tableColumn id="20688" xr3:uid="{CE66F39C-F732-43B4-B9C5-E1331571B891}" name="Columna4304"/>
    <tableColumn id="20689" xr3:uid="{344F9EE3-1363-4F09-BEDE-ECB10E29191F}" name="Columna4305"/>
    <tableColumn id="20690" xr3:uid="{3E6C806D-B0A8-4087-BD0A-A851829A3EC6}" name="Columna4306"/>
    <tableColumn id="20691" xr3:uid="{C17DD0B8-1F7F-4A2F-B98E-CE2F5140361C}" name="Columna4307"/>
    <tableColumn id="20692" xr3:uid="{94A4884E-ACEB-46D6-BD8A-46E8F4A477E8}" name="Columna4308"/>
    <tableColumn id="20693" xr3:uid="{A6FFED1A-FDE2-4B5B-9C3A-C7D7FDD7EFBC}" name="Columna4309"/>
    <tableColumn id="20694" xr3:uid="{D6F59616-9936-4748-A6E5-D4B1E359712C}" name="Columna4310"/>
    <tableColumn id="20695" xr3:uid="{CE51D044-4319-40F5-9201-06E1B0B86928}" name="Columna4311"/>
    <tableColumn id="20696" xr3:uid="{46B47FF2-C389-493D-9369-D8E4304C96D4}" name="Columna4312"/>
    <tableColumn id="20697" xr3:uid="{DE9F97C9-8F6C-46C7-8010-7A04D4486E94}" name="Columna4313"/>
    <tableColumn id="20698" xr3:uid="{8756D38E-78CE-407F-926B-EA34F90CB3F7}" name="Columna4314"/>
    <tableColumn id="20699" xr3:uid="{0C9B3053-71AD-403B-A24B-037DD8D761D3}" name="Columna4315"/>
    <tableColumn id="20700" xr3:uid="{2FCAB1E9-9A5A-43FF-8AA0-BEB20480C3EE}" name="Columna4316"/>
    <tableColumn id="20701" xr3:uid="{496CB565-40BA-4AF1-9274-D3123BB2E88E}" name="Columna4317"/>
    <tableColumn id="20702" xr3:uid="{6B70B656-25C2-40BA-AAAA-DD51FFD61F69}" name="Columna4318"/>
    <tableColumn id="20703" xr3:uid="{AF0992A7-B440-4A45-8915-693570DBD24C}" name="Columna4319"/>
    <tableColumn id="20704" xr3:uid="{35AFEBE5-E145-405A-8DB8-057D3FBBBE29}" name="Columna4320"/>
    <tableColumn id="20705" xr3:uid="{92823957-B442-4F8C-9F74-8C2E1DE659E8}" name="Columna4321"/>
    <tableColumn id="20706" xr3:uid="{101106E2-4419-43DC-9F9F-C5D4295910D9}" name="Columna4322"/>
    <tableColumn id="20707" xr3:uid="{3AF0A8E2-AE25-4A03-B251-3DFAF4B3ABD3}" name="Columna4323"/>
    <tableColumn id="20708" xr3:uid="{39F28E07-B854-4870-A18C-D6BB0410349C}" name="Columna4324"/>
    <tableColumn id="20709" xr3:uid="{1B896332-45C5-4C55-B116-465DC1E108AC}" name="Columna4325"/>
    <tableColumn id="20710" xr3:uid="{654E401A-3299-4E4B-8557-0DAA428B4347}" name="Columna4326"/>
    <tableColumn id="20711" xr3:uid="{0FD8D1F7-F298-48C0-9C0D-442535941872}" name="Columna4327"/>
    <tableColumn id="20712" xr3:uid="{B5891562-CCD7-44B5-AE5F-CDB51FD9229B}" name="Columna4328"/>
    <tableColumn id="20713" xr3:uid="{8684073A-A882-40F0-B6E6-661DED86D2F6}" name="Columna4329"/>
    <tableColumn id="20714" xr3:uid="{8B7ABA30-C235-4EEB-B427-37F98B6B2DA6}" name="Columna4330"/>
    <tableColumn id="20715" xr3:uid="{B25FC7ED-F933-4B1A-B492-35207AFEACBD}" name="Columna4331"/>
    <tableColumn id="20716" xr3:uid="{FC312E99-BA77-493C-814A-148139E2740C}" name="Columna4332"/>
    <tableColumn id="20717" xr3:uid="{CBD24197-8E6A-444D-A714-FA93C9F9415F}" name="Columna4333"/>
    <tableColumn id="20718" xr3:uid="{8EFD05A5-647B-4625-8A14-81C3EF64C85F}" name="Columna4334"/>
    <tableColumn id="20719" xr3:uid="{33CB28A0-FA69-4A94-B276-FBE05204EF9F}" name="Columna4335"/>
    <tableColumn id="20720" xr3:uid="{DB665683-B17B-49FC-87CB-B08A9B335489}" name="Columna4336"/>
    <tableColumn id="20721" xr3:uid="{237BD247-8909-443D-BAC7-79E1328F7366}" name="Columna4337"/>
    <tableColumn id="20722" xr3:uid="{A0A72E1A-C69E-4BFA-AE46-9973C4061843}" name="Columna4338"/>
    <tableColumn id="20723" xr3:uid="{14A56B8E-AD9D-4871-A48E-AA4BB7A741D9}" name="Columna4339"/>
    <tableColumn id="20724" xr3:uid="{DFAAAC94-E82A-4764-8AF7-3ADE2788C971}" name="Columna4340"/>
    <tableColumn id="20725" xr3:uid="{9ABC69CE-251C-4D01-A0B1-2E7073958A26}" name="Columna4341"/>
    <tableColumn id="20726" xr3:uid="{453EC6CE-0DF5-4467-9208-012F7488D82C}" name="Columna4342"/>
    <tableColumn id="20727" xr3:uid="{0ADAF1D4-5D47-458D-A04E-46FDA5F4D2BB}" name="Columna4343"/>
    <tableColumn id="20728" xr3:uid="{3D4EE0A7-E8EE-48BB-AC70-50FE069CFD8D}" name="Columna4344"/>
    <tableColumn id="20729" xr3:uid="{A47E8E62-518C-419D-B9DE-CA6F3CD65CC3}" name="Columna4345"/>
    <tableColumn id="20730" xr3:uid="{A114992E-6DC4-4365-B88F-E57CFD90A083}" name="Columna4346"/>
    <tableColumn id="20731" xr3:uid="{66F593F0-0E28-4A73-A1EB-E06F7C97A1C7}" name="Columna4347"/>
    <tableColumn id="20732" xr3:uid="{B463D01F-E876-4EFD-8440-0E9DF3A612D8}" name="Columna4348"/>
    <tableColumn id="20733" xr3:uid="{5B46CD11-64F7-4B63-9F2A-3D95DABBF25F}" name="Columna4349"/>
    <tableColumn id="20734" xr3:uid="{E671AA2D-3F28-4CB5-BE8E-26AC24B147E0}" name="Columna4350"/>
    <tableColumn id="20735" xr3:uid="{E32D5D5B-8365-4225-83BC-EC578636B3DB}" name="Columna4351"/>
    <tableColumn id="20736" xr3:uid="{5675BCEA-1826-44E1-BCB4-B5E3217DF618}" name="Columna4352"/>
    <tableColumn id="20737" xr3:uid="{4284AD31-B909-42AD-8249-F7ED6CF35E2B}" name="Columna4353"/>
    <tableColumn id="20738" xr3:uid="{92DEAEA5-A83E-4549-A205-24E270A2831A}" name="Columna4354"/>
    <tableColumn id="20739" xr3:uid="{15B13690-5432-4E24-BC07-2318F9394AEA}" name="Columna4355"/>
    <tableColumn id="20740" xr3:uid="{5038C894-D57D-464D-8DAE-D72422AE2B05}" name="Columna4356"/>
    <tableColumn id="20741" xr3:uid="{070C909D-C4F3-4603-929F-10CB42DA3FED}" name="Columna4357"/>
    <tableColumn id="20742" xr3:uid="{0BBA77C7-8BB2-4985-B953-7F28CFA684A6}" name="Columna4358"/>
    <tableColumn id="20743" xr3:uid="{64E66EC3-A182-4BDF-8006-243B034C63C0}" name="Columna4359"/>
    <tableColumn id="20744" xr3:uid="{CA1CAF2B-AC45-404C-801A-7C7C490BA53E}" name="Columna4360"/>
    <tableColumn id="20745" xr3:uid="{09B959AD-CF26-4352-A828-886C1990D7BE}" name="Columna4361"/>
    <tableColumn id="20746" xr3:uid="{FA845F13-6792-4441-A2C3-FDCDEC936A38}" name="Columna4362"/>
    <tableColumn id="20747" xr3:uid="{12E85013-D454-495A-9C1B-245C1C686289}" name="Columna4363"/>
    <tableColumn id="20748" xr3:uid="{BE66B001-0D8F-4A42-8E4D-680934A72FF8}" name="Columna4364"/>
    <tableColumn id="20749" xr3:uid="{6F0FBE27-F78B-4351-9956-19BDCE132A8A}" name="Columna4365"/>
    <tableColumn id="20750" xr3:uid="{D9A5C432-F16D-4B8A-94D4-95F4DE7F6669}" name="Columna4366"/>
    <tableColumn id="20751" xr3:uid="{D530A4D2-616B-4349-ABD6-0048F57C41B7}" name="Columna4367"/>
    <tableColumn id="20752" xr3:uid="{231DB7A3-3582-4FF2-BBF5-AE9F85DA2BDE}" name="Columna4368"/>
    <tableColumn id="20753" xr3:uid="{03F07D59-92B1-4F5E-BEF1-628F43F4DC10}" name="Columna4369"/>
    <tableColumn id="20754" xr3:uid="{DF07C701-EC20-4CD6-BABC-EECD4B24C559}" name="Columna4370"/>
    <tableColumn id="20755" xr3:uid="{EFD1361F-A30D-40A7-AAF2-0B2F5F273C81}" name="Columna4371"/>
    <tableColumn id="20756" xr3:uid="{65130A27-189B-4BD6-BA45-3BE4318BADE0}" name="Columna4372"/>
    <tableColumn id="20757" xr3:uid="{7EE24D4C-6BD7-41D4-AC4E-98D3FEB89751}" name="Columna4373"/>
    <tableColumn id="20758" xr3:uid="{CBECC482-5695-49B6-8ABC-288BC749B234}" name="Columna4374"/>
    <tableColumn id="20759" xr3:uid="{211DE302-693F-4828-90E5-FCDE5C6867D3}" name="Columna4375"/>
    <tableColumn id="20760" xr3:uid="{A2ABA90E-F7C1-4B64-87A6-930E83CC1833}" name="Columna4376"/>
    <tableColumn id="20761" xr3:uid="{31113220-3936-445C-9B1E-026AD27E5572}" name="Columna4377"/>
    <tableColumn id="20762" xr3:uid="{AF501E00-F40B-47E0-8C4D-01ECF8BA2DCC}" name="Columna4378"/>
    <tableColumn id="20763" xr3:uid="{53F8CEA2-6975-4116-9401-C93B0497FD38}" name="Columna4379"/>
    <tableColumn id="20764" xr3:uid="{CD289434-6A0E-453A-AACE-1FF93E4ABF08}" name="Columna4380"/>
    <tableColumn id="20765" xr3:uid="{D139FFC4-203C-418A-A93F-EEA08B1FA8E3}" name="Columna4381"/>
    <tableColumn id="20766" xr3:uid="{157F3E5A-F84F-4523-9079-4EECDDA95230}" name="Columna4382"/>
    <tableColumn id="20767" xr3:uid="{9295C2FF-26F3-4D63-929B-B9B1803BB2FA}" name="Columna4383"/>
    <tableColumn id="20768" xr3:uid="{588CC875-AE37-4DDE-A537-6FC9894465A0}" name="Columna4384"/>
    <tableColumn id="20769" xr3:uid="{FF7353B8-069E-4C6C-B71D-12AF2B99ADE4}" name="Columna4385"/>
    <tableColumn id="20770" xr3:uid="{AD6E7AD4-10BD-4B55-8E70-73C7FD34EA35}" name="Columna4386"/>
    <tableColumn id="20771" xr3:uid="{88E26176-63E6-4500-8AD1-4B8DAE556CE1}" name="Columna4387"/>
    <tableColumn id="20772" xr3:uid="{F35C3D69-9AF2-4807-88EA-C6EAAE752A6B}" name="Columna4388"/>
    <tableColumn id="20773" xr3:uid="{CAE7C36B-649E-49D4-9185-DB81BE099F67}" name="Columna4389"/>
    <tableColumn id="20774" xr3:uid="{FD20246F-2449-482F-82AE-75FD692DB3C6}" name="Columna4390"/>
    <tableColumn id="20775" xr3:uid="{02B4332A-8AF3-4EB3-AEC7-A4C49DE9CA85}" name="Columna4391"/>
    <tableColumn id="20776" xr3:uid="{24A1F3DF-32E9-499C-A28D-0D2CD9116762}" name="Columna4392"/>
    <tableColumn id="20777" xr3:uid="{9F231368-1F98-40F7-8E60-1D79C01FBC7E}" name="Columna4393"/>
    <tableColumn id="20778" xr3:uid="{D1373098-CC23-4893-BBE3-ACF0AC33A464}" name="Columna4394"/>
    <tableColumn id="20779" xr3:uid="{1AEF1A36-A953-417A-9A72-CCB0469B1508}" name="Columna4395"/>
    <tableColumn id="20780" xr3:uid="{6F9FF87C-A4E8-43E2-8C7D-00F9730D3BB8}" name="Columna4396"/>
    <tableColumn id="20781" xr3:uid="{1B8A6928-BC87-427B-9136-23B227165043}" name="Columna4397"/>
    <tableColumn id="20782" xr3:uid="{DC736A31-AD86-4BEC-B2EA-F638FDB8C90A}" name="Columna4398"/>
    <tableColumn id="20783" xr3:uid="{94CFA6EF-AF42-40D6-9AB1-708922D2B37D}" name="Columna4399"/>
    <tableColumn id="20784" xr3:uid="{0ED46159-BF51-4312-B9DD-0603868C8FDA}" name="Columna4400"/>
    <tableColumn id="20785" xr3:uid="{0B0A1997-224B-436E-A401-DF8FE30F1BB7}" name="Columna4401"/>
    <tableColumn id="20786" xr3:uid="{2E43B5BD-09EA-432E-B813-F9CC4D494210}" name="Columna4402"/>
    <tableColumn id="20787" xr3:uid="{03DD54AD-6DB4-4CF2-9BEC-41DD6250F752}" name="Columna4403"/>
    <tableColumn id="20788" xr3:uid="{88F53A5A-6BE0-4A7F-B5E8-F732A85C39DD}" name="Columna4404"/>
    <tableColumn id="20789" xr3:uid="{E97F6048-54C3-479C-9444-4545C22D32A0}" name="Columna4405"/>
    <tableColumn id="20790" xr3:uid="{F3292079-739F-49BC-A0A7-9A27E117945E}" name="Columna4406"/>
    <tableColumn id="20791" xr3:uid="{EE72F674-4ADB-4151-B1D0-7C29B4FEC8CC}" name="Columna4407"/>
    <tableColumn id="20792" xr3:uid="{98EE47F7-CB94-45E6-805C-C971362CA17F}" name="Columna4408"/>
    <tableColumn id="20793" xr3:uid="{0A35A834-76C1-4869-86C6-C265A38D9F09}" name="Columna4409"/>
    <tableColumn id="20794" xr3:uid="{3D844C21-24CF-4137-BF5B-4EE55AF7C742}" name="Columna4410"/>
    <tableColumn id="20795" xr3:uid="{B335C89E-27CC-48F7-AAE0-D6F398A5101D}" name="Columna4411"/>
    <tableColumn id="20796" xr3:uid="{69924DA1-09D7-4F8D-AF05-2D8E0A320FF0}" name="Columna4412"/>
    <tableColumn id="20797" xr3:uid="{EB05321E-0EF6-4EA4-AB10-086952BE9C4E}" name="Columna4413"/>
    <tableColumn id="20798" xr3:uid="{6212ECA2-A915-4874-8580-6B9029F243AE}" name="Columna4414"/>
    <tableColumn id="20799" xr3:uid="{952BFF04-9645-4B5F-B1F2-BF7A7407D8E8}" name="Columna4415"/>
    <tableColumn id="20800" xr3:uid="{A75D036F-54AE-4456-8C12-A682238E26FA}" name="Columna4416"/>
    <tableColumn id="20801" xr3:uid="{6EF601A9-D25D-410A-BCB1-1E8BC44540B7}" name="Columna4417"/>
    <tableColumn id="20802" xr3:uid="{C027C31F-3726-4AAB-BC0B-0A99A440A411}" name="Columna4418"/>
    <tableColumn id="20803" xr3:uid="{FC21884F-0BF3-4994-85CC-54364877F3F4}" name="Columna4419"/>
    <tableColumn id="20804" xr3:uid="{1DB8CD32-8453-4670-BDBC-927057AC125E}" name="Columna4420"/>
    <tableColumn id="20805" xr3:uid="{F36C3E30-88DF-4740-845D-028CB9B747A9}" name="Columna4421"/>
    <tableColumn id="20806" xr3:uid="{FBA8CDEA-0509-4AB8-BFC6-0D0B2DCAEDBA}" name="Columna4422"/>
    <tableColumn id="20807" xr3:uid="{EB38E745-56B2-4255-8D4F-49C61D178E4E}" name="Columna4423"/>
    <tableColumn id="20808" xr3:uid="{7E3F84A0-49D0-416D-B9DD-82C019DEFABC}" name="Columna4424"/>
    <tableColumn id="20809" xr3:uid="{52B210F9-7343-4297-9EED-95E4318160A2}" name="Columna4425"/>
    <tableColumn id="20810" xr3:uid="{62EBFFED-018A-4BC9-81DB-C7F2A5A735BE}" name="Columna4426"/>
    <tableColumn id="20811" xr3:uid="{F5091398-95E6-4E42-9CD0-4F7183E37D14}" name="Columna4427"/>
    <tableColumn id="20812" xr3:uid="{6BFBE305-C9B9-443C-8941-1D35C368BD87}" name="Columna4428"/>
    <tableColumn id="20813" xr3:uid="{11E8FDD3-3264-41BB-9219-182F66C55B5C}" name="Columna4429"/>
    <tableColumn id="20814" xr3:uid="{9CB985F3-CC96-48D5-8183-06D57D01E4F3}" name="Columna4430"/>
    <tableColumn id="20815" xr3:uid="{854B3BEB-82D0-4060-8889-442C35320DA8}" name="Columna4431"/>
    <tableColumn id="20816" xr3:uid="{7C6D2646-57FD-4FD5-8D0B-1689F2CA46D3}" name="Columna4432"/>
    <tableColumn id="20817" xr3:uid="{65D8E190-270F-4DD9-B0C0-BAAC0B864178}" name="Columna4433"/>
    <tableColumn id="20818" xr3:uid="{1FB44E5A-E986-49B2-A9A1-344BFF5AEF1C}" name="Columna4434"/>
    <tableColumn id="20819" xr3:uid="{6DEBEB22-7351-45E6-834E-FC1394BDD347}" name="Columna4435"/>
    <tableColumn id="20820" xr3:uid="{0A72C975-D74B-42E5-B4EA-DF361958A8BD}" name="Columna4436"/>
    <tableColumn id="20821" xr3:uid="{260FEABA-B680-48CB-B265-4F2272D391FD}" name="Columna4437"/>
    <tableColumn id="20822" xr3:uid="{C31C2FD9-5983-4F72-9468-5942531D451B}" name="Columna4438"/>
    <tableColumn id="20823" xr3:uid="{54EC6E1F-6926-493C-80F4-BEDCDBC4CA52}" name="Columna4439"/>
    <tableColumn id="20824" xr3:uid="{0C2573CB-8A51-4E44-93BD-FE7449823B8B}" name="Columna4440"/>
    <tableColumn id="20825" xr3:uid="{B4F09B31-FFA0-40BD-A80A-1DF51EAD50E4}" name="Columna4441"/>
    <tableColumn id="20826" xr3:uid="{31A3F9DC-9418-4FE3-93BE-BF49D01453EE}" name="Columna4442"/>
    <tableColumn id="20827" xr3:uid="{76FE1A65-8E47-48E0-A0E4-FF863D009540}" name="Columna4443"/>
    <tableColumn id="20828" xr3:uid="{26BDFBA2-7123-44F4-ADD1-F0F7D43CE7DD}" name="Columna4444"/>
    <tableColumn id="20829" xr3:uid="{941B13C3-56D1-4836-9143-1F9BBCDA211C}" name="Columna4445"/>
    <tableColumn id="20830" xr3:uid="{E4A4BC12-118D-442E-BE34-DBD4DE97120A}" name="Columna4446"/>
    <tableColumn id="20831" xr3:uid="{BA4E331D-8EEA-43AF-AA7F-C6EE1C86D975}" name="Columna4447"/>
    <tableColumn id="20832" xr3:uid="{70DF11A9-F4DA-41F5-A1CC-2E0F823288F1}" name="Columna4448"/>
    <tableColumn id="20833" xr3:uid="{F59746DC-F0A3-4253-9427-CB58940FFFA5}" name="Columna4449"/>
    <tableColumn id="20834" xr3:uid="{ECD812FF-D2F6-4958-9DAB-97F70F0AB691}" name="Columna4450"/>
    <tableColumn id="20835" xr3:uid="{962DA9F6-2D97-4A4E-BE80-79F248CA535C}" name="Columna4451"/>
    <tableColumn id="20836" xr3:uid="{A33A6D1E-5A08-4540-BACF-49CA43FCD339}" name="Columna4452"/>
    <tableColumn id="20837" xr3:uid="{D6258C78-264A-4AF5-B65D-73765ACA808A}" name="Columna4453"/>
    <tableColumn id="20838" xr3:uid="{AFDB5AEE-BD4D-4528-99FA-D46A4DA1C94F}" name="Columna4454"/>
    <tableColumn id="20839" xr3:uid="{CA66BBDB-6D99-449E-B382-32245319784D}" name="Columna4455"/>
    <tableColumn id="20840" xr3:uid="{6D0759A9-E7B5-430B-AEBF-A46A60B39B91}" name="Columna4456"/>
    <tableColumn id="20841" xr3:uid="{446CFD20-E571-4571-93BA-F3C8039027AD}" name="Columna4457"/>
    <tableColumn id="20842" xr3:uid="{2A279934-CA78-488E-8DC9-6F0C17A01546}" name="Columna4458"/>
    <tableColumn id="20843" xr3:uid="{4F68ED5D-075B-40DD-9B05-050B47871C2E}" name="Columna4459"/>
    <tableColumn id="20844" xr3:uid="{3B506213-834D-46FF-8DF8-61B86B9F97F5}" name="Columna4460"/>
    <tableColumn id="20845" xr3:uid="{8D39E8F5-3466-4761-A1D3-3FE7D357791D}" name="Columna4461"/>
    <tableColumn id="20846" xr3:uid="{1948A416-86D3-4468-B294-BFC1B3261595}" name="Columna4462"/>
    <tableColumn id="20847" xr3:uid="{7D6DEFE8-BEF9-433F-9AA8-FB097015C6C8}" name="Columna4463"/>
    <tableColumn id="20848" xr3:uid="{AE36AAE4-FEAA-479C-B49A-951D984CC17C}" name="Columna4464"/>
    <tableColumn id="20849" xr3:uid="{85E5334B-E2A7-4D10-98AB-DE7F6AAE3E27}" name="Columna4465"/>
    <tableColumn id="20850" xr3:uid="{A7D59E4A-4AD9-42B4-8394-5697EDAB0BA0}" name="Columna4466"/>
    <tableColumn id="20851" xr3:uid="{2DCAB6DC-2AF0-4C4E-9BB7-614812E43437}" name="Columna4467"/>
    <tableColumn id="20852" xr3:uid="{B73F88A9-60E8-4B77-BCB2-71982F817007}" name="Columna4468"/>
    <tableColumn id="20853" xr3:uid="{215EF316-E59E-4E7B-9F2D-7F401DBF6F47}" name="Columna4469"/>
    <tableColumn id="20854" xr3:uid="{42549C8E-0E2D-4051-B078-3E22258EDE29}" name="Columna4470"/>
    <tableColumn id="20855" xr3:uid="{E2CE8881-CE9F-49A3-891E-3465E98537B6}" name="Columna4471"/>
    <tableColumn id="20856" xr3:uid="{802BE053-7287-47D7-A940-1235379B1881}" name="Columna4472"/>
    <tableColumn id="20857" xr3:uid="{365518A3-B052-4CF2-8FF7-613A2D7F3809}" name="Columna4473"/>
    <tableColumn id="20858" xr3:uid="{97EC3B17-10D9-4AD4-8A47-78C6C7BB5550}" name="Columna4474"/>
    <tableColumn id="20859" xr3:uid="{EF203171-F06F-4E65-90E1-76DC1941417A}" name="Columna4475"/>
    <tableColumn id="20860" xr3:uid="{4389DB5C-EE5D-4FDE-AC2A-5D15206257A4}" name="Columna4476"/>
    <tableColumn id="20861" xr3:uid="{E952C92E-CBF5-4B9E-862B-BC25780375A7}" name="Columna4477"/>
    <tableColumn id="20862" xr3:uid="{F3C99FEE-61FD-423F-B4C7-1FD9BC7A5B5A}" name="Columna4478"/>
    <tableColumn id="20863" xr3:uid="{AFABA074-84D0-4926-8BD0-714FF219790B}" name="Columna4479"/>
    <tableColumn id="20864" xr3:uid="{75DE3594-8B9F-4C8D-984D-D23A8D32B542}" name="Columna4480"/>
    <tableColumn id="20865" xr3:uid="{022D7959-2D88-4BEB-9B2D-502F93871AB9}" name="Columna4481"/>
    <tableColumn id="20866" xr3:uid="{DB87C358-B27E-45A1-B354-B6BAB80707B1}" name="Columna4482"/>
    <tableColumn id="20867" xr3:uid="{64AB7E43-7DE8-4F38-B292-77E3ADBD6757}" name="Columna4483"/>
    <tableColumn id="20868" xr3:uid="{87F4C7C1-50C5-46F4-892C-0840AE5814D0}" name="Columna4484"/>
    <tableColumn id="20869" xr3:uid="{12ABBDA7-3ABE-4453-86E4-7E58C3FAE4DD}" name="Columna4485"/>
    <tableColumn id="20870" xr3:uid="{656941EF-D9A6-4192-AB11-0C71B052BBB3}" name="Columna4486"/>
    <tableColumn id="20871" xr3:uid="{97E7415A-637A-42D2-BE02-F4118F0E84E1}" name="Columna4487"/>
    <tableColumn id="20872" xr3:uid="{DC71A3DB-DC10-4FE8-B001-4E428973AB62}" name="Columna4488"/>
    <tableColumn id="20873" xr3:uid="{6E6A3172-94DC-4352-A250-FB20AB7429C8}" name="Columna4489"/>
    <tableColumn id="20874" xr3:uid="{1CCB4F36-020C-42EF-B778-BF0DA9F1F0FC}" name="Columna4490"/>
    <tableColumn id="20875" xr3:uid="{D7BFF286-60BF-4151-B162-C1E1A430BF85}" name="Columna4491"/>
    <tableColumn id="20876" xr3:uid="{2A77FF52-45B9-42D6-AD84-64BC3970A92C}" name="Columna4492"/>
    <tableColumn id="20877" xr3:uid="{EB63858B-A50E-447E-9CFB-C0CE955B2E98}" name="Columna4493"/>
    <tableColumn id="20878" xr3:uid="{C4CC89AD-40BD-41B6-A38B-0F923FB88B46}" name="Columna4494"/>
    <tableColumn id="20879" xr3:uid="{822E155D-37E4-4E84-9B60-E54BD7D410B0}" name="Columna4495"/>
    <tableColumn id="20880" xr3:uid="{E14F1EA3-F71E-4C66-BE76-A8FA220A0B2D}" name="Columna4496"/>
    <tableColumn id="20881" xr3:uid="{3A4B1748-F5B7-4E71-9AB7-CD2AD6C59474}" name="Columna4497"/>
    <tableColumn id="20882" xr3:uid="{51A497AD-20B2-4DFC-BE69-8AA6322F2699}" name="Columna4498"/>
    <tableColumn id="20883" xr3:uid="{D3A66A40-7EFC-41A9-95B0-3C9C59F590E1}" name="Columna4499"/>
    <tableColumn id="20884" xr3:uid="{A812E6CF-B635-4E9C-8D27-69B1BAD743E7}" name="Columna4500"/>
    <tableColumn id="20885" xr3:uid="{76E22DB2-B715-4CB1-99AF-FB8CB2673AE0}" name="Columna4501"/>
    <tableColumn id="20886" xr3:uid="{57CDA9C9-8822-468C-9A45-A0D7523843C5}" name="Columna4502"/>
    <tableColumn id="20887" xr3:uid="{7993EA06-D379-49E4-8D69-FC82BE01D65D}" name="Columna4503"/>
    <tableColumn id="20888" xr3:uid="{1BBC8BA2-F48D-4CE3-A9DF-0AE11CA47F52}" name="Columna4504"/>
    <tableColumn id="20889" xr3:uid="{E6C99368-8C03-4B98-98EB-90778C6E21B2}" name="Columna4505"/>
    <tableColumn id="20890" xr3:uid="{E572A509-DB1E-4E86-8B7D-F03B63EDCB87}" name="Columna4506"/>
    <tableColumn id="20891" xr3:uid="{4FAD1CA4-BF4F-4227-986D-9371090E72FE}" name="Columna4507"/>
    <tableColumn id="20892" xr3:uid="{09BD05ED-7D70-4020-8C2E-5FC8B2FBEF01}" name="Columna4508"/>
    <tableColumn id="20893" xr3:uid="{DFBBC888-D5E6-4FE1-9957-45A7B86E4A82}" name="Columna4509"/>
    <tableColumn id="20894" xr3:uid="{B2EC2337-412D-407F-85E8-83024CF9DE85}" name="Columna4510"/>
    <tableColumn id="20895" xr3:uid="{04D3D70C-C4BD-4EE2-B44A-1F691D3FE6BB}" name="Columna4511"/>
    <tableColumn id="20896" xr3:uid="{B1678A41-4FD3-4DB7-8AB1-ACBFE624D429}" name="Columna4512"/>
    <tableColumn id="20897" xr3:uid="{6E894B27-FF4C-46BC-9D23-4E73B63ECDD8}" name="Columna4513"/>
    <tableColumn id="20898" xr3:uid="{2DD4042E-648C-4842-B95F-5C13BB5A4193}" name="Columna4514"/>
    <tableColumn id="20899" xr3:uid="{45D7C6CE-DB8B-41F5-AFD5-CA4BAB05606E}" name="Columna4515"/>
    <tableColumn id="20900" xr3:uid="{EA86F72D-DEE3-4762-A0FB-2940D6B1B2FC}" name="Columna4516"/>
    <tableColumn id="20901" xr3:uid="{AE62C10E-3039-4438-8FDD-EFB44DF65D16}" name="Columna4517"/>
    <tableColumn id="20902" xr3:uid="{4401035F-8D59-4D8D-B148-58393987C63A}" name="Columna4518"/>
    <tableColumn id="20903" xr3:uid="{F94F32FB-1085-4E7A-BCD8-4A125C3761E0}" name="Columna4519"/>
    <tableColumn id="20904" xr3:uid="{865E8916-A335-4514-9E11-21AC7851DB96}" name="Columna4520"/>
    <tableColumn id="20905" xr3:uid="{E9C65A8D-5BEC-4BE4-8F04-5A9274563583}" name="Columna4521"/>
    <tableColumn id="20906" xr3:uid="{A045CCD9-BCED-45CC-8642-74B225072DB9}" name="Columna4522"/>
    <tableColumn id="20907" xr3:uid="{D542F5E3-EABC-46CE-80CC-36C2A8346349}" name="Columna4523"/>
    <tableColumn id="20908" xr3:uid="{CB02E6B2-37CD-4878-AF09-381BA2423735}" name="Columna4524"/>
    <tableColumn id="20909" xr3:uid="{DA482F34-0940-49EF-9A78-46FAD85BBC04}" name="Columna4525"/>
    <tableColumn id="20910" xr3:uid="{50E18D3F-5A62-4516-BD69-A0E3EE7FD3DD}" name="Columna4526"/>
    <tableColumn id="20911" xr3:uid="{EE7F9CEC-E7D8-4202-B3B2-3228ED7EDF1C}" name="Columna4527"/>
    <tableColumn id="20912" xr3:uid="{3115FF1F-A6AB-43D9-B9C1-124977D46567}" name="Columna4528"/>
    <tableColumn id="20913" xr3:uid="{4645294B-4819-4886-83CD-2E497898C65C}" name="Columna4529"/>
    <tableColumn id="20914" xr3:uid="{EFF0D729-A64D-42E9-B839-A1399E3BFE47}" name="Columna4530"/>
    <tableColumn id="20915" xr3:uid="{69CD73E5-0634-4499-9C47-30B5361A2DAB}" name="Columna4531"/>
    <tableColumn id="20916" xr3:uid="{ADDDD576-FFB5-42AA-9A9A-25B497E4F067}" name="Columna4532"/>
    <tableColumn id="20917" xr3:uid="{E4504361-CD4C-4B47-9DC2-5BAEF9692B08}" name="Columna4533"/>
    <tableColumn id="20918" xr3:uid="{B3FC3611-29C9-4ECC-BE97-FC18736B9D78}" name="Columna4534"/>
    <tableColumn id="20919" xr3:uid="{4827CBDA-ABBE-483D-83B9-BB74385E922C}" name="Columna4535"/>
    <tableColumn id="20920" xr3:uid="{5F714E11-FC0E-4877-B281-10CAA8962AD6}" name="Columna4536"/>
    <tableColumn id="20921" xr3:uid="{4B33C855-3346-43D8-A9CA-B27ED199963B}" name="Columna4537"/>
    <tableColumn id="20922" xr3:uid="{5EA22A34-6F1F-4432-8C00-87DD47DC860F}" name="Columna4538"/>
    <tableColumn id="20923" xr3:uid="{501AFA52-1878-4E75-84CE-76CAD329B480}" name="Columna4539"/>
    <tableColumn id="20924" xr3:uid="{C4E74805-A69A-4567-8766-EC83DCD67D85}" name="Columna4540"/>
    <tableColumn id="20925" xr3:uid="{6C0A5393-33C5-4924-BF5E-B7CD6B6645CB}" name="Columna4541"/>
    <tableColumn id="20926" xr3:uid="{6AF1DB06-8278-4811-9D2A-88209A772BA9}" name="Columna4542"/>
    <tableColumn id="20927" xr3:uid="{BACD4D7D-F6C7-4817-AE56-C8DC15C4A48D}" name="Columna4543"/>
    <tableColumn id="20928" xr3:uid="{3BE56BA4-6943-40CF-96A3-67AC1041D6C9}" name="Columna4544"/>
    <tableColumn id="20929" xr3:uid="{9ABE3A67-A58E-4EDF-AD06-234A2F8B912D}" name="Columna4545"/>
    <tableColumn id="20930" xr3:uid="{9C322FDD-8F6B-4019-83CC-D3526D1CBA53}" name="Columna4546"/>
    <tableColumn id="20931" xr3:uid="{924A51C4-6123-4351-BCAB-FD3278E6EFB3}" name="Columna4547"/>
    <tableColumn id="20932" xr3:uid="{8313EC89-74BC-4C24-AD5E-1325D4BDB60D}" name="Columna4548"/>
    <tableColumn id="20933" xr3:uid="{D35B2AB3-60B1-4BBB-BE17-EABF500FE204}" name="Columna4549"/>
    <tableColumn id="20934" xr3:uid="{55ADD034-4EFC-4833-BDBB-84B47AA46662}" name="Columna4550"/>
    <tableColumn id="20935" xr3:uid="{7C30B169-9CA0-4083-82FB-E68703FFD176}" name="Columna4551"/>
    <tableColumn id="20936" xr3:uid="{D9CBBFE4-EA9F-4DB7-80E2-7CE17B99A893}" name="Columna4552"/>
    <tableColumn id="20937" xr3:uid="{1082E306-FC00-49A2-B6D8-1A35E02DF039}" name="Columna4553"/>
    <tableColumn id="20938" xr3:uid="{E92EDFC3-1E40-4744-AEDF-B9A03FE19521}" name="Columna4554"/>
    <tableColumn id="20939" xr3:uid="{E39543DA-6132-479C-8419-9E66E6A3A02B}" name="Columna4555"/>
    <tableColumn id="20940" xr3:uid="{947D497B-744C-40BE-A6C1-B6BE41E2BC7D}" name="Columna4556"/>
    <tableColumn id="20941" xr3:uid="{428A2C2C-33DE-403C-8C9E-AABA1D263E38}" name="Columna4557"/>
    <tableColumn id="20942" xr3:uid="{C04379BB-1DF3-4E30-BE2E-2E6254E3C796}" name="Columna4558"/>
    <tableColumn id="20943" xr3:uid="{FD804F92-9230-4FF9-BAB0-173E941D412E}" name="Columna4559"/>
    <tableColumn id="20944" xr3:uid="{FDA6163E-893F-490C-9636-8F6C83F59E58}" name="Columna4560"/>
    <tableColumn id="20945" xr3:uid="{1638CEBD-F3AE-4FF6-BC17-A5FA9F37350D}" name="Columna4561"/>
    <tableColumn id="20946" xr3:uid="{5B65250D-AE10-474D-A51E-2016F05A11A9}" name="Columna4562"/>
    <tableColumn id="20947" xr3:uid="{8C6FD2D5-27C8-413B-9882-4557BC3E1EAA}" name="Columna4563"/>
    <tableColumn id="20948" xr3:uid="{64260F85-79A9-497F-B05E-E526AAA30C53}" name="Columna4564"/>
    <tableColumn id="20949" xr3:uid="{97ABA984-C593-4745-9F70-16949A74B07F}" name="Columna4565"/>
    <tableColumn id="20950" xr3:uid="{BB7717BD-C873-4476-9C24-C0E76756CFE9}" name="Columna4566"/>
    <tableColumn id="20951" xr3:uid="{BC29F383-5104-4F66-B787-0BBF9A9F6760}" name="Columna4567"/>
    <tableColumn id="20952" xr3:uid="{1413CCA6-18DD-48FA-8FB4-94520284AD0D}" name="Columna4568"/>
    <tableColumn id="20953" xr3:uid="{B0B504B3-9F85-4171-A245-422C0F057023}" name="Columna4569"/>
    <tableColumn id="20954" xr3:uid="{529C0CC5-A0CE-4A85-98C6-F2BCE4C67246}" name="Columna4570"/>
    <tableColumn id="20955" xr3:uid="{B8A1D536-24FD-4649-9F5F-109CBBB953AE}" name="Columna4571"/>
    <tableColumn id="20956" xr3:uid="{8294052E-9D09-4BD6-9B9E-0C4E18D12266}" name="Columna4572"/>
    <tableColumn id="20957" xr3:uid="{237CB811-CCE3-410A-9849-C6E585E9F96B}" name="Columna4573"/>
    <tableColumn id="20958" xr3:uid="{4BB4FC6D-FD21-437B-9675-7356DC571D7C}" name="Columna4574"/>
    <tableColumn id="20959" xr3:uid="{00E66028-B260-4117-980A-BC5672F60620}" name="Columna4575"/>
    <tableColumn id="20960" xr3:uid="{EB3BAE33-7C8A-4C72-85CC-D5F666873FDB}" name="Columna4576"/>
    <tableColumn id="20961" xr3:uid="{300801E4-A253-4FE1-8C25-0873CB858BF4}" name="Columna4577"/>
    <tableColumn id="20962" xr3:uid="{7A6A9CDE-B0F6-4CD6-89B4-DFAC5230AE6F}" name="Columna4578"/>
    <tableColumn id="20963" xr3:uid="{07B0DF70-969A-4188-BF25-EA0E4840E241}" name="Columna4579"/>
    <tableColumn id="20964" xr3:uid="{DA6B1075-83CB-46DB-9B64-D41EEBAB8CC2}" name="Columna4580"/>
    <tableColumn id="20965" xr3:uid="{E21C55C1-333C-46A9-A250-9108D58E3C9F}" name="Columna4581"/>
    <tableColumn id="20966" xr3:uid="{114543A8-A14A-41D1-A0E1-0C6178BC2F89}" name="Columna4582"/>
    <tableColumn id="20967" xr3:uid="{78869124-3A60-4241-99F6-4833811CF517}" name="Columna4583"/>
    <tableColumn id="20968" xr3:uid="{F35BD943-B6CA-483D-8560-6A0511DD94D8}" name="Columna4584"/>
    <tableColumn id="20969" xr3:uid="{722BDC25-B18A-4FBB-BB30-B52B0A173D79}" name="Columna4585"/>
    <tableColumn id="20970" xr3:uid="{1D1E9A66-4A9F-4247-B485-F5D84CB2C4DD}" name="Columna4586"/>
    <tableColumn id="20971" xr3:uid="{F085BBB8-D001-4B51-81F5-AF0DF34340B6}" name="Columna4587"/>
    <tableColumn id="20972" xr3:uid="{57CD0F98-D71F-425E-8B5D-DFA136CFB3F4}" name="Columna4588"/>
    <tableColumn id="20973" xr3:uid="{A4FE58BE-2883-4938-BBD1-54009B4DAE37}" name="Columna4589"/>
    <tableColumn id="20974" xr3:uid="{264CB7BE-ED4F-4C81-BF08-AFB56CB83245}" name="Columna4590"/>
    <tableColumn id="20975" xr3:uid="{975C1082-74D3-4E38-A795-E2B89295D5EE}" name="Columna4591"/>
    <tableColumn id="20976" xr3:uid="{B0C8F39D-3D53-44FB-9FE4-C2B775382912}" name="Columna4592"/>
    <tableColumn id="20977" xr3:uid="{DA8F3354-A77D-4C93-B0EE-C759D95D4454}" name="Columna4593"/>
    <tableColumn id="20978" xr3:uid="{166E164F-D59D-4579-9CC0-E539A43D28D8}" name="Columna4594"/>
    <tableColumn id="20979" xr3:uid="{F7D07354-02FC-4B36-AAC7-A148CC8777CE}" name="Columna4595"/>
    <tableColumn id="20980" xr3:uid="{DE168629-923C-47DD-8C91-03D19F7FD562}" name="Columna4596"/>
    <tableColumn id="20981" xr3:uid="{B4A4BA81-114E-4736-AC78-3E76C35C0763}" name="Columna4597"/>
    <tableColumn id="20982" xr3:uid="{6AC7B17F-B401-4360-938C-84B7CBCB271A}" name="Columna4598"/>
    <tableColumn id="20983" xr3:uid="{96782468-0BD0-4FA3-91D2-391544A457A9}" name="Columna4599"/>
    <tableColumn id="20984" xr3:uid="{DCA4B4B9-7404-4DA3-88BA-17109E3ADE6F}" name="Columna4600"/>
    <tableColumn id="20985" xr3:uid="{3CECE643-222D-4352-AAB7-82870A88BDC3}" name="Columna4601"/>
    <tableColumn id="20986" xr3:uid="{6323E656-1B36-42D3-93DF-4E9DC7F6D9DA}" name="Columna4602"/>
    <tableColumn id="20987" xr3:uid="{CB265A88-9F7F-450A-992B-9EAFBB57504D}" name="Columna4603"/>
    <tableColumn id="20988" xr3:uid="{7305B82B-4DA3-4DB9-9E2B-FCA8AFEE619B}" name="Columna4604"/>
    <tableColumn id="20989" xr3:uid="{FE06ADA8-9A72-48BD-8DA4-36F732EBA5DC}" name="Columna4605"/>
    <tableColumn id="20990" xr3:uid="{3BC18898-6487-4C87-8F14-7ABFE4911C37}" name="Columna4606"/>
    <tableColumn id="20991" xr3:uid="{F64BDDE3-DB19-48E2-88D5-544924A102D2}" name="Columna4607"/>
    <tableColumn id="20992" xr3:uid="{B923637F-F1B7-4683-8516-83D1DCCFAC91}" name="Columna4608"/>
    <tableColumn id="20993" xr3:uid="{8E3F8BB1-8631-4862-981F-D9CD70F39D3E}" name="Columna4609"/>
    <tableColumn id="20994" xr3:uid="{3012440E-4BD7-4C70-8B89-DBDA64CB789E}" name="Columna4610"/>
    <tableColumn id="20995" xr3:uid="{ABD9FCCE-3F88-4913-A88C-0F6CB89CDD3D}" name="Columna4611"/>
    <tableColumn id="20996" xr3:uid="{8CCB97E9-BC62-470B-BD0A-068933042FB2}" name="Columna4612"/>
    <tableColumn id="20997" xr3:uid="{5C8281C1-C625-44E9-BD64-73D167F52DED}" name="Columna4613"/>
    <tableColumn id="20998" xr3:uid="{F8A839AE-996A-4932-AEB7-92987FBAA2CD}" name="Columna4614"/>
    <tableColumn id="20999" xr3:uid="{1B38A977-39A9-4F35-B9CA-2F95BBE5E941}" name="Columna4615"/>
    <tableColumn id="21000" xr3:uid="{8DAB1647-B8FE-437A-A041-96339EE52B33}" name="Columna4616"/>
    <tableColumn id="21001" xr3:uid="{D1147BE4-E82D-4819-8D2F-936B5F93F70B}" name="Columna4617"/>
    <tableColumn id="21002" xr3:uid="{21BDC56E-7A75-4658-896B-5AE8BF5354AC}" name="Columna4618"/>
    <tableColumn id="21003" xr3:uid="{394F729C-EB8A-456E-948A-DD8045DA63B8}" name="Columna4619"/>
    <tableColumn id="21004" xr3:uid="{AD42D38F-911F-41CD-A9A0-2A0A4E6285B1}" name="Columna4620"/>
    <tableColumn id="21005" xr3:uid="{0DA7EE6F-B66E-4FB1-88BB-78271DB266D5}" name="Columna4621"/>
    <tableColumn id="21006" xr3:uid="{7689BD03-591A-432D-AE94-7778DDA0901C}" name="Columna4622"/>
    <tableColumn id="21007" xr3:uid="{E27DCC3F-6324-44E6-90EB-DA9FB9ACEE08}" name="Columna4623"/>
    <tableColumn id="21008" xr3:uid="{A918D562-B371-438B-8234-4D5A0B92C63D}" name="Columna4624"/>
    <tableColumn id="21009" xr3:uid="{11CE73D1-DD18-4C65-9CB5-1D2C022176E3}" name="Columna4625"/>
    <tableColumn id="21010" xr3:uid="{9EF95088-13C7-4769-B41D-590560961F5D}" name="Columna4626"/>
    <tableColumn id="21011" xr3:uid="{D485BF41-4D14-4F96-A9E8-BDC4B5405430}" name="Columna4627"/>
    <tableColumn id="21012" xr3:uid="{BF8B3B5E-1835-432F-90C7-6DFB65EA659D}" name="Columna4628"/>
    <tableColumn id="21013" xr3:uid="{94C6CDD9-89B9-498E-8DF3-4592A6469918}" name="Columna4629"/>
    <tableColumn id="21014" xr3:uid="{AB51EC9F-129E-4D7C-AF7D-64DD56F288C5}" name="Columna4630"/>
    <tableColumn id="21015" xr3:uid="{F62E56FE-702E-4EA1-9AEF-9DF5A7453585}" name="Columna4631"/>
    <tableColumn id="21016" xr3:uid="{93B2C3DB-1F48-40A0-8519-F5480F79550A}" name="Columna4632"/>
    <tableColumn id="21017" xr3:uid="{B7A5023C-334B-47B4-97A5-21837F3CF2DC}" name="Columna4633"/>
    <tableColumn id="21018" xr3:uid="{764D471B-082D-4AD2-966C-D4E4F0A27B44}" name="Columna4634"/>
    <tableColumn id="21019" xr3:uid="{DD18F0A2-0FA7-4838-971A-3F384936745D}" name="Columna4635"/>
    <tableColumn id="21020" xr3:uid="{87F81459-C176-4A85-81D2-EA2B97E92CAE}" name="Columna4636"/>
    <tableColumn id="21021" xr3:uid="{092E6DCF-04E5-4DF9-B506-86D17E83006D}" name="Columna4637"/>
    <tableColumn id="21022" xr3:uid="{A4FA9F75-1DDC-4167-9534-4A1B8CC89E56}" name="Columna4638"/>
    <tableColumn id="21023" xr3:uid="{1EF3A1D8-21D8-425E-87D2-E0275C672A97}" name="Columna4639"/>
    <tableColumn id="21024" xr3:uid="{AF884372-9281-4797-8477-C8DAA57FAAB9}" name="Columna4640"/>
    <tableColumn id="21025" xr3:uid="{34831574-B06F-4D03-A613-70B058104DB7}" name="Columna4641"/>
    <tableColumn id="21026" xr3:uid="{1F26F5D0-3013-46D4-A197-B6B8F32856DC}" name="Columna4642"/>
    <tableColumn id="21027" xr3:uid="{5F38E3C8-0D1C-4088-978E-F6C3CC1C3B25}" name="Columna4643"/>
    <tableColumn id="21028" xr3:uid="{619B6857-E5C5-443F-A85A-58D2277602FF}" name="Columna4644"/>
    <tableColumn id="21029" xr3:uid="{1596C810-0230-4F82-9543-C3192AB1D612}" name="Columna4645"/>
    <tableColumn id="21030" xr3:uid="{C2A371A6-81A7-477F-ACFE-EA0915493B91}" name="Columna4646"/>
    <tableColumn id="21031" xr3:uid="{3CC1115A-E5A3-41CA-A594-FF571050D0C2}" name="Columna4647"/>
    <tableColumn id="21032" xr3:uid="{07CAD309-05B7-4976-A962-BB14B410448A}" name="Columna4648"/>
    <tableColumn id="21033" xr3:uid="{638F503C-FCC6-437F-A8BB-62586B96A7FC}" name="Columna4649"/>
    <tableColumn id="21034" xr3:uid="{C7ABCE4E-4729-4E12-B037-37A9494B1406}" name="Columna4650"/>
    <tableColumn id="21035" xr3:uid="{4D5B263D-DA0E-4831-97E1-BB4FDBFC39BD}" name="Columna4651"/>
    <tableColumn id="21036" xr3:uid="{77DCAB29-3CC0-4DF0-90C6-BFFA5D1E96CF}" name="Columna4652"/>
    <tableColumn id="21037" xr3:uid="{7F10FBD0-9923-415A-8C7A-EF76BD96F745}" name="Columna4653"/>
    <tableColumn id="21038" xr3:uid="{A66E0692-2B19-48BD-8F81-FED6CA10093B}" name="Columna4654"/>
    <tableColumn id="21039" xr3:uid="{EF8F1DEC-C3B5-43E3-9BEE-2F22BE4F598C}" name="Columna4655"/>
    <tableColumn id="21040" xr3:uid="{09733CB6-8BEB-4023-880E-E01D169194D1}" name="Columna4656"/>
    <tableColumn id="21041" xr3:uid="{C85A803B-2382-493A-B31D-D6BE9A957881}" name="Columna4657"/>
    <tableColumn id="21042" xr3:uid="{90D0D559-221A-4FDA-B4AD-EF8C00CFD5A6}" name="Columna4658"/>
    <tableColumn id="21043" xr3:uid="{0BDFC265-790E-4467-AD47-3D85CFE62F28}" name="Columna4659"/>
    <tableColumn id="21044" xr3:uid="{49FFA3B1-B26F-466E-9C08-36882D4C2401}" name="Columna4660"/>
    <tableColumn id="21045" xr3:uid="{945DB80F-1680-4DA2-9CC8-0006CD4302B5}" name="Columna4661"/>
    <tableColumn id="21046" xr3:uid="{08AB0FC5-5882-48D6-B509-6392E8644DE4}" name="Columna4662"/>
    <tableColumn id="21047" xr3:uid="{9E44142B-D9B0-4C7F-A75D-B7000E3D3029}" name="Columna4663"/>
    <tableColumn id="21048" xr3:uid="{722B634C-7B63-4639-835F-CA8A7F8B7024}" name="Columna4664"/>
    <tableColumn id="21049" xr3:uid="{B3F2B4A3-9DEC-42EA-9739-5A6A0A2C34DA}" name="Columna4665"/>
    <tableColumn id="21050" xr3:uid="{1BCC3738-77ED-47B2-B871-8EB24E3D364F}" name="Columna4666"/>
    <tableColumn id="21051" xr3:uid="{CA122A63-6278-437D-B3A4-49C874E527FB}" name="Columna4667"/>
    <tableColumn id="21052" xr3:uid="{62FC3870-A389-4FF8-A0DC-AB04410DA74E}" name="Columna4668"/>
    <tableColumn id="21053" xr3:uid="{97A81DDB-EF82-48B5-B793-AF4132C4308F}" name="Columna4669"/>
    <tableColumn id="21054" xr3:uid="{D52526AA-E97F-4ABC-82C5-D32B0DB150F4}" name="Columna4670"/>
    <tableColumn id="21055" xr3:uid="{71D2259E-FA5E-40ED-90B9-022E4314A74A}" name="Columna4671"/>
    <tableColumn id="21056" xr3:uid="{CAAEC82E-EADD-4725-B0A2-87D124FFB065}" name="Columna4672"/>
    <tableColumn id="21057" xr3:uid="{558B7538-91EF-4E1E-9588-7AE1F9342CFA}" name="Columna4673"/>
    <tableColumn id="21058" xr3:uid="{9CBADC7D-CCB0-4E22-8E5A-9D31DE864652}" name="Columna4674"/>
    <tableColumn id="21059" xr3:uid="{E1477033-331F-47EB-BB23-A659A898CFE7}" name="Columna4675"/>
    <tableColumn id="21060" xr3:uid="{3ABFBEC2-CAFA-4708-9116-772937D18928}" name="Columna4676"/>
    <tableColumn id="21061" xr3:uid="{4FC2453A-7D26-4530-A378-D693CFCD8F49}" name="Columna4677"/>
    <tableColumn id="21062" xr3:uid="{BAD55EEE-8577-4E92-A4B3-1C5D2C964431}" name="Columna4678"/>
    <tableColumn id="21063" xr3:uid="{DF17186B-1AA5-45F2-9447-D50A93EB8702}" name="Columna4679"/>
    <tableColumn id="21064" xr3:uid="{FD84E6AC-7B20-42F1-8A74-8BD903BC16BA}" name="Columna4680"/>
    <tableColumn id="21065" xr3:uid="{40C86855-B73F-4BD7-BE7D-854B6CA35332}" name="Columna4681"/>
    <tableColumn id="21066" xr3:uid="{05581B44-365E-411E-90BD-8606E2F0A374}" name="Columna4682"/>
    <tableColumn id="21067" xr3:uid="{AAF80EAF-A033-46F7-B3D5-DB12973639C9}" name="Columna4683"/>
    <tableColumn id="21068" xr3:uid="{D5A794A8-9776-4C65-8ED5-71FF135D4BF3}" name="Columna4684"/>
    <tableColumn id="21069" xr3:uid="{A6CDF626-A34F-4EC6-9E53-1537EBC3C57B}" name="Columna4685"/>
    <tableColumn id="21070" xr3:uid="{607E164D-5355-4E83-B46D-80200E401230}" name="Columna4686"/>
    <tableColumn id="21071" xr3:uid="{8B2757A9-0BCB-42BE-969C-B1F3E321264E}" name="Columna4687"/>
    <tableColumn id="21072" xr3:uid="{F2D07C4C-B0FB-4240-B2B5-150A2090C0E1}" name="Columna4688"/>
    <tableColumn id="21073" xr3:uid="{72DFD900-F8A8-4088-B333-B64B5585E33E}" name="Columna4689"/>
    <tableColumn id="21074" xr3:uid="{4FA9D500-8AAB-4CE9-A44A-9935A78E1680}" name="Columna4690"/>
    <tableColumn id="21075" xr3:uid="{F52C6DDA-9504-4DA8-BB13-74122C55092F}" name="Columna4691"/>
    <tableColumn id="21076" xr3:uid="{98891C4F-9A2D-405B-822F-99579F52FE39}" name="Columna4692"/>
    <tableColumn id="21077" xr3:uid="{7E16C4CE-0C50-4D3A-9D54-627A4D670508}" name="Columna4693"/>
    <tableColumn id="21078" xr3:uid="{C510988F-7DE2-4A91-8F52-E3372A589E44}" name="Columna4694"/>
    <tableColumn id="21079" xr3:uid="{99B87960-4A10-42BA-A024-DB52A65368BD}" name="Columna4695"/>
    <tableColumn id="21080" xr3:uid="{AB6628F8-55DD-46AF-B2DA-791E12CD4F9E}" name="Columna4696"/>
    <tableColumn id="21081" xr3:uid="{4C1AF24B-26F6-4618-9FDB-D13986D7E226}" name="Columna4697"/>
    <tableColumn id="21082" xr3:uid="{BD36C817-F51F-4ECE-B7D6-B33CD0FDF554}" name="Columna4698"/>
    <tableColumn id="21083" xr3:uid="{A82D24C5-95E0-49EC-A72E-D9B6B3C59E1C}" name="Columna4699"/>
    <tableColumn id="21084" xr3:uid="{7ADB2D82-0B45-4CD4-B72C-E313A363968A}" name="Columna4700"/>
    <tableColumn id="21085" xr3:uid="{5E31C811-53B8-466D-A68E-D6E90DCC9E07}" name="Columna4701"/>
    <tableColumn id="21086" xr3:uid="{86A594EE-36EB-4F7F-9335-CE7A67F4853C}" name="Columna4702"/>
    <tableColumn id="21087" xr3:uid="{8EE343C2-4DDA-42A1-A0F0-7AA36A104886}" name="Columna4703"/>
    <tableColumn id="21088" xr3:uid="{E3946AC0-6903-4D52-AB9F-0409DF52DE02}" name="Columna4704"/>
    <tableColumn id="21089" xr3:uid="{AA33167A-0D7B-4A0B-9BAD-26021C151F8F}" name="Columna4705"/>
    <tableColumn id="21090" xr3:uid="{507017A3-7DA6-4B24-A81E-B3FF2623CE06}" name="Columna4706"/>
    <tableColumn id="21091" xr3:uid="{BAE5EB0F-53EB-41C7-B457-C7CA9A6393B4}" name="Columna4707"/>
    <tableColumn id="21092" xr3:uid="{5A67A266-BED3-43ED-B260-E169EE63131B}" name="Columna4708"/>
    <tableColumn id="21093" xr3:uid="{7E53EDF0-9A45-4062-B276-041839DAF62F}" name="Columna4709"/>
    <tableColumn id="21094" xr3:uid="{BE94F51A-3D29-44EC-9A77-E260CEBC7C22}" name="Columna4710"/>
    <tableColumn id="21095" xr3:uid="{B37DF36D-6438-4EF4-BEBB-11A2CDEC79C2}" name="Columna4711"/>
    <tableColumn id="21096" xr3:uid="{8C2A38D1-55E2-4251-B3D0-2A320480FF56}" name="Columna4712"/>
    <tableColumn id="21097" xr3:uid="{21AC0F58-99C5-4BCE-81DF-540EF3609651}" name="Columna4713"/>
    <tableColumn id="21098" xr3:uid="{85D8A125-D14A-4E13-ACAC-E94A25A7357F}" name="Columna4714"/>
    <tableColumn id="21099" xr3:uid="{A2B9B587-1245-4F4E-BCDF-D8615916041B}" name="Columna4715"/>
    <tableColumn id="21100" xr3:uid="{CC076A3A-2E02-452D-B36D-497CF2A044D3}" name="Columna4716"/>
    <tableColumn id="21101" xr3:uid="{C2822622-8793-4D90-8A61-1C53465751FA}" name="Columna4717"/>
    <tableColumn id="21102" xr3:uid="{C1197B03-66BD-4653-9B6E-D9A2BA11487A}" name="Columna4718"/>
    <tableColumn id="21103" xr3:uid="{1E10057A-C889-4E2B-A6D8-EB8143160345}" name="Columna4719"/>
    <tableColumn id="21104" xr3:uid="{045ADFF3-DB33-40AB-8C2A-F4CCEADB9A1A}" name="Columna4720"/>
    <tableColumn id="21105" xr3:uid="{AAAA19C8-57DA-44C0-8001-092C1988B94E}" name="Columna4721"/>
    <tableColumn id="21106" xr3:uid="{0AEE515D-EA8C-4059-B77F-904BE352855F}" name="Columna4722"/>
    <tableColumn id="21107" xr3:uid="{82BDCE2C-1911-4528-9135-8D04D6D241CA}" name="Columna4723"/>
    <tableColumn id="21108" xr3:uid="{CCBF711B-3728-4303-A009-9CCD54037776}" name="Columna4724"/>
    <tableColumn id="21109" xr3:uid="{D7949663-5CAC-4B0D-A7B8-165FEFC5CD6F}" name="Columna4725"/>
    <tableColumn id="21110" xr3:uid="{983AC9D7-AC86-458E-9D21-3D6BB0D7D267}" name="Columna4726"/>
    <tableColumn id="21111" xr3:uid="{0F4EEAA4-FE32-46FA-B861-0067B3FE1F01}" name="Columna4727"/>
    <tableColumn id="21112" xr3:uid="{21DE6AC5-CD08-4DEA-95DE-CB3E06E5AEA3}" name="Columna4728"/>
    <tableColumn id="21113" xr3:uid="{0A7444D7-D5A3-44A0-A3DC-61C046D97E8D}" name="Columna4729"/>
    <tableColumn id="21114" xr3:uid="{B59B955F-F9DC-49DE-A336-0F95103A4A0B}" name="Columna4730"/>
    <tableColumn id="21115" xr3:uid="{F96EDB92-D138-410A-9E5D-30ACC2C21B95}" name="Columna4731"/>
    <tableColumn id="21116" xr3:uid="{E05A3D49-62D6-429B-9DD3-53AC24CD27D2}" name="Columna4732"/>
    <tableColumn id="21117" xr3:uid="{C40B4C16-D349-454B-B2F2-C2E7E58AE693}" name="Columna4733"/>
    <tableColumn id="21118" xr3:uid="{1910DF4D-463B-4418-AE24-D5094B8313F5}" name="Columna4734"/>
    <tableColumn id="21119" xr3:uid="{268338E8-B9B4-4713-8A6A-46ACC747C65F}" name="Columna4735"/>
    <tableColumn id="21120" xr3:uid="{189B7C80-D0BF-4BD1-9C31-C655C6857C2A}" name="Columna4736"/>
    <tableColumn id="21121" xr3:uid="{4D1C0B6C-7A70-4519-8281-11BD30C65A9F}" name="Columna4737"/>
    <tableColumn id="21122" xr3:uid="{E678C0B3-59C4-4A29-96BA-440016BA412B}" name="Columna4738"/>
    <tableColumn id="21123" xr3:uid="{33F4CF46-3700-41F7-9B2C-E792BB60C719}" name="Columna4739"/>
    <tableColumn id="21124" xr3:uid="{98085B25-17F8-4C76-9E65-0EA0704D4ACA}" name="Columna4740"/>
    <tableColumn id="21125" xr3:uid="{E111A323-F55A-45D6-B30D-980CACA88594}" name="Columna4741"/>
    <tableColumn id="21126" xr3:uid="{D38DBF58-16FD-4F60-ADE2-00317F7BA231}" name="Columna4742"/>
    <tableColumn id="21127" xr3:uid="{1C839AA3-1BEE-403B-AF92-074F9D29BAD4}" name="Columna4743"/>
    <tableColumn id="21128" xr3:uid="{D915CB14-CE53-4826-B800-E739A3AA9534}" name="Columna4744"/>
    <tableColumn id="21129" xr3:uid="{341BA616-B647-40B4-B5E1-95855673461B}" name="Columna4745"/>
    <tableColumn id="21130" xr3:uid="{FB12E48D-E80B-4F45-B864-77A7AAC46983}" name="Columna4746"/>
    <tableColumn id="21131" xr3:uid="{5C0E25F9-60D5-4558-90EF-A62CAAB21319}" name="Columna4747"/>
    <tableColumn id="21132" xr3:uid="{EDBDDD8A-A748-4686-ACE4-5823A2C19E02}" name="Columna4748"/>
    <tableColumn id="21133" xr3:uid="{83288538-7600-429F-BBB3-8D0C2045A279}" name="Columna4749"/>
    <tableColumn id="21134" xr3:uid="{5328C1ED-6A9C-49CA-9B85-75EE5EAB5EC9}" name="Columna4750"/>
    <tableColumn id="21135" xr3:uid="{E3A7E213-30D6-4CBC-85BD-CC530EC4AB33}" name="Columna4751"/>
    <tableColumn id="21136" xr3:uid="{602AB516-C02F-4D79-88B5-F5DDAC0C5B1A}" name="Columna4752"/>
    <tableColumn id="21137" xr3:uid="{BE48BABA-871D-43A9-AB46-13E7A96B4702}" name="Columna4753"/>
    <tableColumn id="21138" xr3:uid="{12E6FF2F-3753-4C93-8CEC-055A395071C2}" name="Columna4754"/>
    <tableColumn id="21139" xr3:uid="{1D7BF092-D120-4FA2-9E7D-E62370416E75}" name="Columna4755"/>
    <tableColumn id="21140" xr3:uid="{3ACAF0D7-4CD0-492A-83B2-0148087DAF84}" name="Columna4756"/>
    <tableColumn id="21141" xr3:uid="{AC389C4B-8BC0-48F7-A4D8-497435C6B79E}" name="Columna4757"/>
    <tableColumn id="21142" xr3:uid="{2F3D8AB6-3C76-4B52-952E-33F14EBF0DBC}" name="Columna4758"/>
    <tableColumn id="21143" xr3:uid="{CEF90DD7-10CF-4F99-8BCB-4CAC62BB170F}" name="Columna4759"/>
    <tableColumn id="21144" xr3:uid="{65A94350-4AA3-4EC4-9A6A-D0DE75B5690F}" name="Columna4760"/>
    <tableColumn id="21145" xr3:uid="{CFAF5AC8-2EA0-4A90-8818-596C5E7B30AA}" name="Columna4761"/>
    <tableColumn id="21146" xr3:uid="{E9A084CE-B3A9-40E8-BC4B-E9DBE438A1AC}" name="Columna4762"/>
    <tableColumn id="21147" xr3:uid="{955F4887-C1BE-487C-83DD-86216CD8FD2C}" name="Columna4763"/>
    <tableColumn id="21148" xr3:uid="{F04D7E22-B019-4F34-AE77-D359F68A6507}" name="Columna4764"/>
    <tableColumn id="21149" xr3:uid="{B35DEF28-D9F6-4316-BB05-3F8013F525B0}" name="Columna4765"/>
    <tableColumn id="21150" xr3:uid="{5FAAC8E3-BC59-43E1-A0A7-EAC14DA73C24}" name="Columna4766"/>
    <tableColumn id="21151" xr3:uid="{924B186C-3AC2-42CC-A056-6DAEEC863B77}" name="Columna4767"/>
    <tableColumn id="21152" xr3:uid="{E63A7DD5-A491-43C3-8089-7AD4AFCF3486}" name="Columna4768"/>
    <tableColumn id="21153" xr3:uid="{FB62D7A4-4B85-4025-B62C-249734004E04}" name="Columna4769"/>
    <tableColumn id="21154" xr3:uid="{81615D6C-70D3-40F3-8241-CA05823241B2}" name="Columna4770"/>
    <tableColumn id="21155" xr3:uid="{DBACE4C4-2F9D-40C0-BEFC-C62A77B07733}" name="Columna4771"/>
    <tableColumn id="21156" xr3:uid="{289590F2-60F7-419F-A2C2-FE601AE2C584}" name="Columna4772"/>
    <tableColumn id="21157" xr3:uid="{D1B37E82-3902-4A1E-9153-80A2E21C564A}" name="Columna4773"/>
    <tableColumn id="21158" xr3:uid="{F111890C-2627-49A9-80F3-D222B07623EB}" name="Columna4774"/>
    <tableColumn id="21159" xr3:uid="{172F3C46-F0E2-4078-97C4-B910D574F8DE}" name="Columna4775"/>
    <tableColumn id="21160" xr3:uid="{A5C13AF3-4144-400C-A379-A5A80EFD92FE}" name="Columna4776"/>
    <tableColumn id="21161" xr3:uid="{BF0DE595-BE40-4C0C-83D0-7770707EB500}" name="Columna4777"/>
    <tableColumn id="21162" xr3:uid="{C5006F1D-ACB8-412E-8791-F389245435B2}" name="Columna4778"/>
    <tableColumn id="21163" xr3:uid="{45B6100D-FDFD-4434-BD2F-9928D3D907E3}" name="Columna4779"/>
    <tableColumn id="21164" xr3:uid="{41B65007-1F87-4C5D-84CA-EAB5496723A4}" name="Columna4780"/>
    <tableColumn id="21165" xr3:uid="{960455B0-C5C9-46DC-93A3-B40C794B6F69}" name="Columna4781"/>
    <tableColumn id="21166" xr3:uid="{3D7061F6-4A2F-4443-A50E-4C2EA78D09A5}" name="Columna4782"/>
    <tableColumn id="21167" xr3:uid="{00D3645A-5EB0-4E0D-B080-B013CC14F66F}" name="Columna4783"/>
    <tableColumn id="21168" xr3:uid="{C573C797-77A2-4893-86CC-74F18F573980}" name="Columna4784"/>
    <tableColumn id="21169" xr3:uid="{6EA00665-B261-4E3D-962C-B506FE61142C}" name="Columna4785"/>
    <tableColumn id="21170" xr3:uid="{1F827D5A-EE73-4877-B9AF-C3513BA3062C}" name="Columna4786"/>
    <tableColumn id="21171" xr3:uid="{D3918196-9BE8-49B2-BD37-00AFE7A477BD}" name="Columna4787"/>
    <tableColumn id="21172" xr3:uid="{C5211830-B047-40EC-881E-32DE42B3C0EE}" name="Columna4788"/>
    <tableColumn id="21173" xr3:uid="{3E7643C3-A54D-42F4-ABA3-45CAC80E40C7}" name="Columna4789"/>
    <tableColumn id="21174" xr3:uid="{C700E935-B80B-42AF-B981-9CC998C493D1}" name="Columna4790"/>
    <tableColumn id="21175" xr3:uid="{6A0269D9-47B7-4D25-8D9F-AF6A99E726B9}" name="Columna4791"/>
    <tableColumn id="21176" xr3:uid="{84BB949E-3D78-42F3-86FD-9BF2C24DE0E2}" name="Columna4792"/>
    <tableColumn id="21177" xr3:uid="{016EF7DA-C18B-4A4E-B2E2-D7F696683F2F}" name="Columna4793"/>
    <tableColumn id="21178" xr3:uid="{AD15FAD2-2C76-4F0F-B34D-04977E887DD9}" name="Columna4794"/>
    <tableColumn id="21179" xr3:uid="{9DBC786F-CB1F-4C2F-BC83-B8928F21F273}" name="Columna4795"/>
    <tableColumn id="21180" xr3:uid="{25F861BB-B7A3-4E21-97D3-3F20A0DBAAB3}" name="Columna4796"/>
    <tableColumn id="21181" xr3:uid="{5510783B-8C6B-4E56-B678-EBD1B1454139}" name="Columna4797"/>
    <tableColumn id="21182" xr3:uid="{C22ADF6C-5A72-46CD-8FB3-0E8B03885082}" name="Columna4798"/>
    <tableColumn id="21183" xr3:uid="{4FA687F9-33E4-49E2-AF46-FD991EED4E0B}" name="Columna4799"/>
    <tableColumn id="21184" xr3:uid="{8132E600-C9D8-44EC-95F4-DD2F6C1E1471}" name="Columna4800"/>
    <tableColumn id="21185" xr3:uid="{E33A4BE2-4A5D-459B-BD24-46577683BC74}" name="Columna4801"/>
    <tableColumn id="21186" xr3:uid="{4CAC1600-CA0E-4581-9BA3-C812260707B4}" name="Columna4802"/>
    <tableColumn id="21187" xr3:uid="{2CE46134-BEDC-4D7D-8346-EA385ACE3F06}" name="Columna4803"/>
    <tableColumn id="21188" xr3:uid="{E424BD70-A0EC-4B58-BFA0-80DE3DB057E7}" name="Columna4804"/>
    <tableColumn id="21189" xr3:uid="{F48E32D4-F204-473D-94EE-2480F8C49382}" name="Columna4805"/>
    <tableColumn id="21190" xr3:uid="{B274F299-153C-47A3-A3C4-18A4D5BD45F1}" name="Columna4806"/>
    <tableColumn id="21191" xr3:uid="{18126425-8617-43B4-B3F8-22949A4F8A87}" name="Columna4807"/>
    <tableColumn id="21192" xr3:uid="{8B0C49E8-15FE-4703-90A7-ACFC9E2851DA}" name="Columna4808"/>
    <tableColumn id="21193" xr3:uid="{72D9BD59-3B1F-4761-90D6-3A6A0D8A6B98}" name="Columna4809"/>
    <tableColumn id="21194" xr3:uid="{852AEFD5-72FE-4D05-A9FB-83EB87C97AF8}" name="Columna4810"/>
    <tableColumn id="21195" xr3:uid="{148184FF-68D7-43C6-BA3D-DB1E70A00F22}" name="Columna4811"/>
    <tableColumn id="21196" xr3:uid="{3115F858-68F8-470A-9142-DC0842F63A19}" name="Columna4812"/>
    <tableColumn id="21197" xr3:uid="{F8D8797A-8794-463C-8FFD-A351DA9BFAE1}" name="Columna4813"/>
    <tableColumn id="21198" xr3:uid="{2770781E-30FE-4D42-B8DE-8A4B22DFB5C2}" name="Columna4814"/>
    <tableColumn id="21199" xr3:uid="{DDD468E3-54FE-47D1-9194-DC19D4E1217E}" name="Columna4815"/>
    <tableColumn id="21200" xr3:uid="{DDC16C4F-6FA7-430A-8391-DC88C5939BAC}" name="Columna4816"/>
    <tableColumn id="21201" xr3:uid="{070BC38C-7014-4338-B2E7-ADA230DB69EC}" name="Columna4817"/>
    <tableColumn id="21202" xr3:uid="{958FE162-2753-473F-B640-2351D612C256}" name="Columna4818"/>
    <tableColumn id="21203" xr3:uid="{E735B832-5BCD-41B9-9A4B-0E9C15327899}" name="Columna4819"/>
    <tableColumn id="21204" xr3:uid="{2705105C-AC49-47BA-AE63-2EF48B7F5F2E}" name="Columna4820"/>
    <tableColumn id="21205" xr3:uid="{C2C3FF64-7019-4BA3-9F3F-827BD69985EE}" name="Columna4821"/>
    <tableColumn id="21206" xr3:uid="{B9D3E7CE-B6DF-42BD-9981-00E9CFB8B30C}" name="Columna4822"/>
    <tableColumn id="21207" xr3:uid="{2F8BE4CA-37E4-4606-83AA-D5FCD78D954A}" name="Columna4823"/>
    <tableColumn id="21208" xr3:uid="{A26C8586-2C55-4FFD-984A-94B030B0B6FF}" name="Columna4824"/>
    <tableColumn id="21209" xr3:uid="{070EE1AF-D7F0-4E0C-A527-3CE167FE32B3}" name="Columna4825"/>
    <tableColumn id="21210" xr3:uid="{A02832A8-5B11-477E-91CE-0027C03D4039}" name="Columna4826"/>
    <tableColumn id="21211" xr3:uid="{BF49C253-F401-4A42-9F15-3A2ACE24688D}" name="Columna4827"/>
    <tableColumn id="21212" xr3:uid="{FC2D9543-C29F-42D8-BA46-FE2630530F09}" name="Columna4828"/>
    <tableColumn id="21213" xr3:uid="{B9AF749F-A087-472E-AE13-23215A46B3FC}" name="Columna4829"/>
    <tableColumn id="21214" xr3:uid="{E414D49B-84FF-4E9D-9618-CBE42BD3658E}" name="Columna4830"/>
    <tableColumn id="21215" xr3:uid="{EDCD3E64-64DF-404A-82B8-CD0400366079}" name="Columna4831"/>
    <tableColumn id="21216" xr3:uid="{75193CBD-4329-4896-A81F-FADBA2C8FEBB}" name="Columna4832"/>
    <tableColumn id="21217" xr3:uid="{7AA59FE4-79CD-46B3-8064-8178D8B1F8D0}" name="Columna4833"/>
    <tableColumn id="21218" xr3:uid="{BED1A149-9351-40F8-803D-14215B44F336}" name="Columna4834"/>
    <tableColumn id="21219" xr3:uid="{650D8598-980A-4D8E-8767-512CB0A8D904}" name="Columna4835"/>
    <tableColumn id="21220" xr3:uid="{13810A59-D95D-4E0B-A91A-A5678A86E394}" name="Columna4836"/>
    <tableColumn id="21221" xr3:uid="{09B94497-A090-4ECC-8C3A-A69BF4DBD42A}" name="Columna4837"/>
    <tableColumn id="21222" xr3:uid="{CCC29DF6-DE19-499C-9472-BB2BD0B92FAC}" name="Columna4838"/>
    <tableColumn id="21223" xr3:uid="{0C88B880-2C9A-44FA-B173-3BAEF728C5F0}" name="Columna4839"/>
    <tableColumn id="21224" xr3:uid="{4030879E-F50F-4216-8F25-6102DE0B1E3A}" name="Columna4840"/>
    <tableColumn id="21225" xr3:uid="{6BDB16E3-FAD2-4A3E-A7B0-360C407E9842}" name="Columna4841"/>
    <tableColumn id="21226" xr3:uid="{AF401A5A-824A-47E8-96F6-7CB0963EA2B3}" name="Columna4842"/>
    <tableColumn id="21227" xr3:uid="{59E0FA94-F836-4BD4-9AEC-5376A06E7BCA}" name="Columna4843"/>
    <tableColumn id="21228" xr3:uid="{B8637C8D-39A8-48CC-A2FF-5386FA077426}" name="Columna4844"/>
    <tableColumn id="21229" xr3:uid="{A08DFFEA-6A2D-4DF4-AD66-5D19476C79E5}" name="Columna4845"/>
    <tableColumn id="21230" xr3:uid="{ADC4631E-DF6F-4F95-8E1D-ECAEF76EE7EB}" name="Columna4846"/>
    <tableColumn id="21231" xr3:uid="{018B69E7-EF8D-43A2-9A68-563B6555F0C9}" name="Columna4847"/>
    <tableColumn id="21232" xr3:uid="{8D188BB8-D6A7-4A7F-8D70-4824DCE78B63}" name="Columna4848"/>
    <tableColumn id="21233" xr3:uid="{434BB9AC-F88D-457B-9CF6-B56F17C65EBC}" name="Columna4849"/>
    <tableColumn id="21234" xr3:uid="{53F860C9-FAC9-4682-9FFE-B7720DDBD944}" name="Columna4850"/>
    <tableColumn id="21235" xr3:uid="{B5EBCAEB-D49D-4D5B-BC31-EB87249B601D}" name="Columna4851"/>
    <tableColumn id="21236" xr3:uid="{834860E7-1C34-498F-A7BC-CAB8C1068447}" name="Columna4852"/>
    <tableColumn id="21237" xr3:uid="{78794139-AF40-481F-8B12-88212A4F2971}" name="Columna4853"/>
    <tableColumn id="21238" xr3:uid="{40556FB6-D4AC-4357-894A-1B51B17D3849}" name="Columna4854"/>
    <tableColumn id="21239" xr3:uid="{3C694FDC-D8C6-41F8-8890-20DC16BF81D1}" name="Columna4855"/>
    <tableColumn id="21240" xr3:uid="{20D1537C-CC21-4EDB-9476-C6351A2FB5B5}" name="Columna4856"/>
    <tableColumn id="21241" xr3:uid="{472F870A-B80D-493E-B898-1B7BD23FF000}" name="Columna4857"/>
    <tableColumn id="21242" xr3:uid="{4ACF9A21-C3CD-449E-9AAD-43255D4D0640}" name="Columna4858"/>
    <tableColumn id="21243" xr3:uid="{512838DF-0F49-41B3-B27B-28FE74AFF88E}" name="Columna4859"/>
    <tableColumn id="21244" xr3:uid="{40345522-0706-473F-8444-A21BA62F388A}" name="Columna4860"/>
    <tableColumn id="21245" xr3:uid="{77551751-93DF-4604-BCD1-FF72CE182EA5}" name="Columna4861"/>
    <tableColumn id="21246" xr3:uid="{2F1A8C24-35BC-46DC-9738-5595C9A43012}" name="Columna4862"/>
    <tableColumn id="21247" xr3:uid="{05A94D83-EDB8-43B3-9C76-EECF997B4571}" name="Columna4863"/>
    <tableColumn id="21248" xr3:uid="{83A98ECE-A842-4589-9899-4BDBEAEFFCE2}" name="Columna4864"/>
    <tableColumn id="21249" xr3:uid="{41A18A79-98C8-4A2D-93ED-A3DE231DF82D}" name="Columna4865"/>
    <tableColumn id="21250" xr3:uid="{56169D8D-ABD3-491B-8887-06C3CC31D957}" name="Columna4866"/>
    <tableColumn id="21251" xr3:uid="{D1DCE6E8-9311-457D-A6ED-64F68887F159}" name="Columna4867"/>
    <tableColumn id="21252" xr3:uid="{5BCDCE41-39E6-486D-A0CB-3FC625B6EB6A}" name="Columna4868"/>
    <tableColumn id="21253" xr3:uid="{05075812-F824-45F8-ACA3-D27C03DF039A}" name="Columna4869"/>
    <tableColumn id="21254" xr3:uid="{607A5FEA-A076-4CC6-94C9-C1F0CB30499F}" name="Columna4870"/>
    <tableColumn id="21255" xr3:uid="{E9E06FB2-1E9E-4BBC-A162-A86653B605C1}" name="Columna4871"/>
    <tableColumn id="21256" xr3:uid="{4D020325-257F-4864-8228-7FFF0192F8D5}" name="Columna4872"/>
    <tableColumn id="21257" xr3:uid="{986B05F4-6AC6-4092-A3B1-D5724E6C49DC}" name="Columna4873"/>
    <tableColumn id="21258" xr3:uid="{8778C0D2-9B5D-417F-A803-87D38B6B0E20}" name="Columna4874"/>
    <tableColumn id="21259" xr3:uid="{DAD49890-32C3-4FD0-8D65-45D8D38F9905}" name="Columna4875"/>
    <tableColumn id="21260" xr3:uid="{901B5301-0B3A-4662-8B12-FADABB0F311B}" name="Columna4876"/>
    <tableColumn id="21261" xr3:uid="{4538A076-2B3D-488B-A956-4AD6EFE5645B}" name="Columna4877"/>
    <tableColumn id="21262" xr3:uid="{A51276EE-F381-43C7-8A1D-F205C4B69904}" name="Columna4878"/>
    <tableColumn id="21263" xr3:uid="{38FF4502-E1E9-4242-B737-40D798179A85}" name="Columna4879"/>
    <tableColumn id="21264" xr3:uid="{5222F6B5-31EE-4439-A699-FAE3140620D4}" name="Columna4880"/>
    <tableColumn id="21265" xr3:uid="{6CDD7B61-D84D-4850-88D1-4AEA399E8231}" name="Columna4881"/>
    <tableColumn id="21266" xr3:uid="{C1AADE81-804B-4AE4-8FC7-14BD610D019F}" name="Columna4882"/>
    <tableColumn id="21267" xr3:uid="{1955CF89-53A8-4161-8C8F-79042ABA9A97}" name="Columna4883"/>
    <tableColumn id="21268" xr3:uid="{AA830702-CA17-4494-AF7C-83667DBAA111}" name="Columna4884"/>
    <tableColumn id="21269" xr3:uid="{262FA971-2CED-4356-8A12-C0464504E8D0}" name="Columna4885"/>
    <tableColumn id="21270" xr3:uid="{6CC08EB2-FC2C-4420-9CB7-48E3C8712E92}" name="Columna4886"/>
    <tableColumn id="21271" xr3:uid="{AFCF871F-C569-4D63-9167-7586F88DF107}" name="Columna4887"/>
    <tableColumn id="21272" xr3:uid="{52878105-2D88-44D3-8B1D-A07B61F126E4}" name="Columna4888"/>
    <tableColumn id="21273" xr3:uid="{18962290-761F-4FF9-AA89-B27CEE31145E}" name="Columna4889"/>
    <tableColumn id="21274" xr3:uid="{A1B4449B-49C7-4AEA-B0D3-568DF6E8B6E5}" name="Columna4890"/>
    <tableColumn id="21275" xr3:uid="{E607E0D2-BB93-4CEE-B418-8C91741FAC05}" name="Columna4891"/>
    <tableColumn id="21276" xr3:uid="{E674839E-E606-4D3D-B877-D6B02F85B6A2}" name="Columna4892"/>
    <tableColumn id="21277" xr3:uid="{29621253-A015-4A32-B159-E65880E39CE6}" name="Columna4893"/>
    <tableColumn id="21278" xr3:uid="{94E2764B-FCED-4F06-95D7-9E8883A05B39}" name="Columna4894"/>
    <tableColumn id="21279" xr3:uid="{7F34FC7D-588B-4F05-94BA-BD690FA0E5DD}" name="Columna4895"/>
    <tableColumn id="21280" xr3:uid="{68E07EDA-85B3-442B-BC6A-42BD3A949DE0}" name="Columna4896"/>
    <tableColumn id="21281" xr3:uid="{C24A08EE-7197-4A99-BB8B-F9968069E4F9}" name="Columna4897"/>
    <tableColumn id="21282" xr3:uid="{BE76DA50-9C8A-4B2C-9602-7DEE806C1246}" name="Columna4898"/>
    <tableColumn id="21283" xr3:uid="{C89C01B9-FFCE-45E3-8CC5-72617CB27A98}" name="Columna4899"/>
    <tableColumn id="21284" xr3:uid="{4C3EDDB9-7719-4E7F-A9AE-20C35B4AE82E}" name="Columna4900"/>
    <tableColumn id="21285" xr3:uid="{D0E0F4EA-07D4-4CC3-9617-CFA70ADDFE2A}" name="Columna4901"/>
    <tableColumn id="21286" xr3:uid="{125FAB8A-1FCB-4196-ACD4-E411EAFBB5AA}" name="Columna4902"/>
    <tableColumn id="21287" xr3:uid="{FA9DF864-53F2-4271-BECC-9BB7065235EB}" name="Columna4903"/>
    <tableColumn id="21288" xr3:uid="{03340261-1BFC-4FD8-AA68-4620275C8E13}" name="Columna4904"/>
    <tableColumn id="21289" xr3:uid="{F7EC06F8-A912-4AAC-8CC3-C8609EE478F8}" name="Columna4905"/>
    <tableColumn id="21290" xr3:uid="{DA086D16-3AE5-49C5-AE89-44467E2C7E00}" name="Columna4906"/>
    <tableColumn id="21291" xr3:uid="{33ED3794-37D3-461C-9C54-C48AA27046C4}" name="Columna4907"/>
    <tableColumn id="21292" xr3:uid="{D371CDBD-1CC3-45E7-907F-6059E6DD2D87}" name="Columna4908"/>
    <tableColumn id="21293" xr3:uid="{0DA53D5D-38FC-49E0-B3AE-3B27C9885456}" name="Columna4909"/>
    <tableColumn id="21294" xr3:uid="{BC3CFB1B-1D4C-4989-9F22-F02B43D65C42}" name="Columna4910"/>
    <tableColumn id="21295" xr3:uid="{D963AC10-99E6-485E-B788-66E2674CAB49}" name="Columna4911"/>
    <tableColumn id="21296" xr3:uid="{F634DA7D-DC61-4253-A16A-6FC3389D2BA7}" name="Columna4912"/>
    <tableColumn id="21297" xr3:uid="{4D4DBEC3-97B0-48AD-B836-803E6E019A0E}" name="Columna4913"/>
    <tableColumn id="21298" xr3:uid="{DC13FAEB-638E-4596-84BC-579F8CE12878}" name="Columna4914"/>
    <tableColumn id="21299" xr3:uid="{CB7FB871-3B64-4387-A05A-351172300504}" name="Columna4915"/>
    <tableColumn id="21300" xr3:uid="{DA2B52E8-3AAE-4618-B148-4D5E5DEF637A}" name="Columna4916"/>
    <tableColumn id="21301" xr3:uid="{DF24E801-F2E2-4054-AE90-E14FC5C9DA95}" name="Columna4917"/>
    <tableColumn id="21302" xr3:uid="{B5733D86-84A0-4029-BEFD-5784456F6C2C}" name="Columna4918"/>
    <tableColumn id="21303" xr3:uid="{F659F44E-77A7-4C14-8AF7-B9C70808A4FF}" name="Columna4919"/>
    <tableColumn id="21304" xr3:uid="{A2FDDCB5-F4BF-4351-A04C-B61D42C86187}" name="Columna4920"/>
    <tableColumn id="21305" xr3:uid="{07DC15D0-3DD9-4286-92FE-2A43B86E44F5}" name="Columna4921"/>
    <tableColumn id="21306" xr3:uid="{7626AE94-3980-4078-9A88-B558B0FEB680}" name="Columna4922"/>
    <tableColumn id="21307" xr3:uid="{0CFB863C-69BE-48FA-9FAB-4B0A05EBE49F}" name="Columna4923"/>
    <tableColumn id="21308" xr3:uid="{86E6C6BC-D387-4099-8E90-342F0E19AB7A}" name="Columna4924"/>
    <tableColumn id="21309" xr3:uid="{C23F12AD-7EF3-42F1-AFA3-7E040A13420D}" name="Columna4925"/>
    <tableColumn id="21310" xr3:uid="{23BF8DED-00F1-4166-BADC-14018924F554}" name="Columna4926"/>
    <tableColumn id="21311" xr3:uid="{D8EC9DB5-CFBA-4603-8DD3-68090513A6B4}" name="Columna4927"/>
    <tableColumn id="21312" xr3:uid="{98CD228C-D6A2-4800-A491-1BECE8F6D6EE}" name="Columna4928"/>
    <tableColumn id="21313" xr3:uid="{A4D25E83-A4A9-4E09-8D01-32FA627EEEB7}" name="Columna4929"/>
    <tableColumn id="21314" xr3:uid="{9C35F96B-AA8B-4ABA-B32A-027A8297CBD3}" name="Columna4930"/>
    <tableColumn id="21315" xr3:uid="{92D5939F-3899-43AC-8074-9499637CF83D}" name="Columna4931"/>
    <tableColumn id="21316" xr3:uid="{D92E349D-A221-41BF-9D0E-C91155DFE67A}" name="Columna4932"/>
    <tableColumn id="21317" xr3:uid="{0BC259F2-D801-4C81-B015-CB30CEA3B38E}" name="Columna4933"/>
    <tableColumn id="21318" xr3:uid="{7798E74C-65C2-4E34-A413-FA423494FF9C}" name="Columna4934"/>
    <tableColumn id="21319" xr3:uid="{7FCB0CA4-5C2F-4972-870C-9B0D9A807377}" name="Columna4935"/>
    <tableColumn id="21320" xr3:uid="{EEFC1D3C-1A96-4F9A-A3D5-04CE4DBC9C38}" name="Columna4936"/>
    <tableColumn id="21321" xr3:uid="{920D5B7E-80CC-46B1-A354-BBD8C2DC7029}" name="Columna4937"/>
    <tableColumn id="21322" xr3:uid="{2913BE6C-2FC7-48A5-AB99-DDB66FDF692A}" name="Columna4938"/>
    <tableColumn id="21323" xr3:uid="{DC682603-2191-451E-87D5-C2FC7BA0DF32}" name="Columna4939"/>
    <tableColumn id="21324" xr3:uid="{EE20AF85-4715-4A6C-A5EF-1D361C1F2EA4}" name="Columna4940"/>
    <tableColumn id="21325" xr3:uid="{B8280627-F34F-444D-B6EF-0507FC78CF16}" name="Columna4941"/>
    <tableColumn id="21326" xr3:uid="{C0052999-6A03-41B8-A3E6-484B292EEB89}" name="Columna4942"/>
    <tableColumn id="21327" xr3:uid="{2B2D46C4-56B5-403C-B15C-57C9500067AE}" name="Columna4943"/>
    <tableColumn id="21328" xr3:uid="{BF603B4A-67EF-401C-BC40-2592CF2026B6}" name="Columna4944"/>
    <tableColumn id="21329" xr3:uid="{25EB8F78-3B51-478A-B3D4-22F9648E4FCA}" name="Columna4945"/>
    <tableColumn id="21330" xr3:uid="{E6A11A83-A8A6-43D6-B24F-B3A407C1E4A6}" name="Columna4946"/>
    <tableColumn id="21331" xr3:uid="{A41F0963-0F8A-45A6-B33D-5381020F35F2}" name="Columna4947"/>
    <tableColumn id="21332" xr3:uid="{C5675D1F-949C-417B-BED7-6CF7D9104FE5}" name="Columna4948"/>
    <tableColumn id="21333" xr3:uid="{49519F1B-1F1E-46EB-BB26-DE51F8F10CE9}" name="Columna4949"/>
    <tableColumn id="21334" xr3:uid="{2A663271-B0FE-4B3D-8041-A5BD08D2A25C}" name="Columna4950"/>
    <tableColumn id="21335" xr3:uid="{C838C204-A0CC-48D6-B094-03C5CCA66C40}" name="Columna4951"/>
    <tableColumn id="21336" xr3:uid="{51AF7AF6-D2D8-4A43-B63D-5ACE91CC5235}" name="Columna4952"/>
    <tableColumn id="21337" xr3:uid="{E1ED6B4A-539B-499E-83C2-CB5811450F92}" name="Columna4953"/>
    <tableColumn id="21338" xr3:uid="{4D969698-84A7-40DE-95F2-CC65CCE1FF85}" name="Columna4954"/>
    <tableColumn id="21339" xr3:uid="{BA5DA430-04D4-4A1D-87CF-DE7E2D135E12}" name="Columna4955"/>
    <tableColumn id="21340" xr3:uid="{6EA00AAC-2275-4182-8D1B-20CB36AACD96}" name="Columna4956"/>
    <tableColumn id="21341" xr3:uid="{BEE10340-7264-4604-A1A8-FF3AECE29D52}" name="Columna4957"/>
    <tableColumn id="21342" xr3:uid="{4126CF99-40FC-4B09-B78F-1BA9D49E8A60}" name="Columna4958"/>
    <tableColumn id="21343" xr3:uid="{0E190796-CD40-4CF9-BDFE-551777246E75}" name="Columna4959"/>
    <tableColumn id="21344" xr3:uid="{90E77E07-CBA9-4F14-B664-602AA8628BE6}" name="Columna4960"/>
    <tableColumn id="21345" xr3:uid="{D0E5930E-F6E9-4A38-904C-DC799AADA61D}" name="Columna4961"/>
    <tableColumn id="21346" xr3:uid="{CBABFC9E-679C-43F3-8C72-9DE2FF4E8112}" name="Columna4962"/>
    <tableColumn id="21347" xr3:uid="{E66E7BCD-080B-4E06-ADFB-7EADDBF6F16F}" name="Columna4963"/>
    <tableColumn id="21348" xr3:uid="{66F97441-B926-4318-817D-81D3F4496F22}" name="Columna4964"/>
    <tableColumn id="21349" xr3:uid="{937A6D98-C8A7-4192-B526-2C8F11CD8D38}" name="Columna4965"/>
    <tableColumn id="21350" xr3:uid="{2706E09E-8903-4D72-B1FE-8A11262391BC}" name="Columna4966"/>
    <tableColumn id="21351" xr3:uid="{A39F4621-7080-4CFE-B732-925A7C9D0612}" name="Columna4967"/>
    <tableColumn id="21352" xr3:uid="{CA4E4F3F-1760-46D8-81B4-132F34AC8551}" name="Columna4968"/>
    <tableColumn id="21353" xr3:uid="{15CF1A36-73DC-4519-911C-A702872FDD95}" name="Columna4969"/>
    <tableColumn id="21354" xr3:uid="{5FE120FD-15E9-42B5-B57D-EC004BCF020C}" name="Columna4970"/>
    <tableColumn id="21355" xr3:uid="{10D4B9F5-5336-4F6C-A4F8-7EB3CE371F9E}" name="Columna4971"/>
    <tableColumn id="21356" xr3:uid="{B36AECB4-ADC5-4BD9-9163-52F3688E7BFA}" name="Columna4972"/>
    <tableColumn id="21357" xr3:uid="{F5749CB3-2CE2-450A-ACA9-A9D79B4B8D28}" name="Columna4973"/>
    <tableColumn id="21358" xr3:uid="{6C477C78-EA3A-4377-BCDE-CDCCF6B8A56B}" name="Columna4974"/>
    <tableColumn id="21359" xr3:uid="{80387DEC-7C51-4606-B9CB-2EA15CCEE8B5}" name="Columna4975"/>
    <tableColumn id="21360" xr3:uid="{15F3BB1D-54FC-487D-8434-2DB41CAED4EC}" name="Columna4976"/>
    <tableColumn id="21361" xr3:uid="{71E5C953-12E9-432D-8CAC-50E742356DC5}" name="Columna4977"/>
    <tableColumn id="21362" xr3:uid="{724068F6-1147-45C3-AA6E-4F7C89938BDA}" name="Columna4978"/>
    <tableColumn id="21363" xr3:uid="{3F18E338-3DFC-42EF-AC29-BACEE7414CB5}" name="Columna4979"/>
    <tableColumn id="21364" xr3:uid="{C6AF9B25-E0C6-447D-B9FC-A5D96CB8E3AE}" name="Columna4980"/>
    <tableColumn id="21365" xr3:uid="{778EF1F3-2788-49FE-A4D5-5D96BD24DE69}" name="Columna4981"/>
    <tableColumn id="21366" xr3:uid="{F0E5B0A8-5CA1-4B7A-9E92-D98CB5BFF754}" name="Columna4982"/>
    <tableColumn id="21367" xr3:uid="{0816542A-0DFD-4DDE-BCBD-78F526FCD49C}" name="Columna4983"/>
    <tableColumn id="21368" xr3:uid="{04F4D639-9DF7-4AC7-A656-59C5E2154E31}" name="Columna4984"/>
    <tableColumn id="21369" xr3:uid="{A5DD0A5B-464C-4F75-9AC5-FF10EC4C7E10}" name="Columna4985"/>
    <tableColumn id="21370" xr3:uid="{8FC45292-17B7-46BF-9247-7E93C8AE9A8B}" name="Columna4986"/>
    <tableColumn id="21371" xr3:uid="{E4F90F6B-FFFD-4058-BD37-6B2C965FDFAB}" name="Columna4987"/>
    <tableColumn id="21372" xr3:uid="{827D2FE9-FF49-4959-B84C-C702BE2FFEFB}" name="Columna4988"/>
    <tableColumn id="21373" xr3:uid="{F8D12657-EFBE-4C58-BD26-42D59389F1AB}" name="Columna4989"/>
    <tableColumn id="21374" xr3:uid="{57A49418-3B32-45C1-BC4F-32DCBFCC996A}" name="Columna4990"/>
    <tableColumn id="21375" xr3:uid="{5618C93D-5DDE-43A1-A14E-1E04A68CA922}" name="Columna4991"/>
    <tableColumn id="21376" xr3:uid="{7B2F9D4D-FAD6-436E-B86B-814DCD28F262}" name="Columna4992"/>
    <tableColumn id="21377" xr3:uid="{2B9B2EBF-C610-49C4-AA78-39A48374ED88}" name="Columna4993"/>
    <tableColumn id="21378" xr3:uid="{0CBCB097-45D1-42EC-8522-BDD37D5A6A52}" name="Columna4994"/>
    <tableColumn id="21379" xr3:uid="{ED81FF89-3724-41EB-B0CA-6C85A7B7F941}" name="Columna4995"/>
    <tableColumn id="21380" xr3:uid="{2008C108-3CEA-4405-8BCE-E058E2FC4490}" name="Columna4996"/>
    <tableColumn id="21381" xr3:uid="{A78569DA-AC07-434F-B832-0D44FDCF0A15}" name="Columna4997"/>
    <tableColumn id="21382" xr3:uid="{B7143844-1D4E-4F40-AD4D-B2EE1443A402}" name="Columna4998"/>
    <tableColumn id="21383" xr3:uid="{50D4D280-123E-4D2B-90D0-91E4352AA969}" name="Columna4999"/>
    <tableColumn id="21384" xr3:uid="{51597CC3-8ADF-49CC-A375-D1E4CC1D6D70}" name="Columna5000"/>
    <tableColumn id="21385" xr3:uid="{64797E2D-F0D5-463A-A3C4-2319C351E07B}" name="Columna5001"/>
    <tableColumn id="21386" xr3:uid="{8C2D7D8B-E5D9-4D85-BFD7-1954D49A1BBB}" name="Columna5002"/>
    <tableColumn id="21387" xr3:uid="{2E9C1D1B-46BA-4D14-8F6F-884C599C30BF}" name="Columna5003"/>
    <tableColumn id="21388" xr3:uid="{61F1075B-056F-41D3-BE58-C8601DB40F82}" name="Columna5004"/>
    <tableColumn id="21389" xr3:uid="{2B16CB7F-32CB-4ECE-AA74-5905B71993F4}" name="Columna5005"/>
    <tableColumn id="21390" xr3:uid="{3066806A-73A0-4BB2-98ED-7356C683AE4C}" name="Columna5006"/>
    <tableColumn id="21391" xr3:uid="{40C7FB89-EDB9-4AFF-9953-0A3BE50E5176}" name="Columna5007"/>
    <tableColumn id="21392" xr3:uid="{3F441A75-1596-4ABA-9DBB-6F3B0D3D9F2A}" name="Columna5008"/>
    <tableColumn id="21393" xr3:uid="{F46D4AF2-85BC-471D-A2AA-FBE04618AD78}" name="Columna5009"/>
    <tableColumn id="21394" xr3:uid="{496494BD-861F-4FBA-ABA1-618F7633B2F0}" name="Columna5010"/>
    <tableColumn id="21395" xr3:uid="{058FEA07-64C2-492C-AE1F-13D8B2ECC1B4}" name="Columna5011"/>
    <tableColumn id="21396" xr3:uid="{8549D9E3-C12F-48C2-B9F8-BFE8997F5359}" name="Columna5012"/>
    <tableColumn id="21397" xr3:uid="{C826D3EB-EF8A-424F-85A4-5886AAE3CDA6}" name="Columna5013"/>
    <tableColumn id="21398" xr3:uid="{9F980152-53CA-4B73-9A82-C3AC48E98F8D}" name="Columna5014"/>
    <tableColumn id="21399" xr3:uid="{94EAC03D-7AC7-43CF-A5DD-D8FDC7FE63B5}" name="Columna5015"/>
    <tableColumn id="21400" xr3:uid="{9D862033-CDD0-4A5A-8819-2558AFDDB818}" name="Columna5016"/>
    <tableColumn id="21401" xr3:uid="{81A5F20A-3EA3-437D-9DF1-91FF31BD7AB5}" name="Columna5017"/>
    <tableColumn id="21402" xr3:uid="{E8A3A99A-86AC-4FA3-B87D-DE8CC4D9A7C8}" name="Columna5018"/>
    <tableColumn id="21403" xr3:uid="{096DF05D-9634-49D9-8CB5-5117CC401B42}" name="Columna5019"/>
    <tableColumn id="21404" xr3:uid="{0D6FBFCC-12FC-4E33-9F20-6DA0B644D8BF}" name="Columna5020"/>
    <tableColumn id="21405" xr3:uid="{00C450E1-48A3-4281-AF64-ECF7E9E3AE34}" name="Columna5021"/>
    <tableColumn id="21406" xr3:uid="{83D46611-317C-4D12-88E9-FDA72C77B630}" name="Columna5022"/>
    <tableColumn id="21407" xr3:uid="{D82C8785-1479-44A3-8C77-F5B9E945F10A}" name="Columna5023"/>
    <tableColumn id="21408" xr3:uid="{DCF62FC2-5906-41E8-95CF-60F1EE596494}" name="Columna5024"/>
    <tableColumn id="21409" xr3:uid="{3C1C9B66-F44D-4BFD-9F09-19270C53DBAF}" name="Columna5025"/>
    <tableColumn id="21410" xr3:uid="{1EB12F96-60A8-4C17-A5B7-97CA2FFD8B7F}" name="Columna5026"/>
    <tableColumn id="21411" xr3:uid="{423D65D3-3138-4AF8-BF03-40950F10A20A}" name="Columna5027"/>
    <tableColumn id="21412" xr3:uid="{86986162-1EC2-4FA1-8753-F5684DF78A70}" name="Columna5028"/>
    <tableColumn id="21413" xr3:uid="{D889344A-BA4C-49A9-86A0-C67A8F3CACD5}" name="Columna5029"/>
    <tableColumn id="21414" xr3:uid="{B832E608-D2F9-4240-A165-3E3B7CC7D5F4}" name="Columna5030"/>
    <tableColumn id="21415" xr3:uid="{6BDC912C-C7AA-474C-89E8-AD79F29DB266}" name="Columna5031"/>
    <tableColumn id="21416" xr3:uid="{4E9B544F-0A73-4C6A-8C97-8E1D06072F7B}" name="Columna5032"/>
    <tableColumn id="21417" xr3:uid="{8FDD4EFD-4A4D-40D4-88E9-7CFB710D64BC}" name="Columna5033"/>
    <tableColumn id="21418" xr3:uid="{9BF3C41C-D6E7-48F1-B806-2D7D31E3775B}" name="Columna5034"/>
    <tableColumn id="21419" xr3:uid="{63035B2B-0078-4C57-8ECC-E63BEBF07F29}" name="Columna5035"/>
    <tableColumn id="21420" xr3:uid="{3830C666-C4D7-4B68-8336-292A4A717474}" name="Columna5036"/>
    <tableColumn id="21421" xr3:uid="{DC6DBFBA-4AD2-4B5D-B3F9-A8A468374ADB}" name="Columna5037"/>
    <tableColumn id="21422" xr3:uid="{C918F88B-FCEB-47E9-A9B1-0F28130BF137}" name="Columna5038"/>
    <tableColumn id="21423" xr3:uid="{9EA107EF-102A-477F-9F49-380BE2078C24}" name="Columna5039"/>
    <tableColumn id="21424" xr3:uid="{524FAFAF-8496-43D7-B135-EDF1A3A1FD93}" name="Columna5040"/>
    <tableColumn id="21425" xr3:uid="{DB2F5BBD-5141-4B1E-B550-FDD3D4F5502A}" name="Columna5041"/>
    <tableColumn id="21426" xr3:uid="{6FC292DD-0AE2-4D0C-8E9A-887642819DE4}" name="Columna5042"/>
    <tableColumn id="21427" xr3:uid="{CA45B4ED-D24D-4B1B-BEB3-129005951386}" name="Columna5043"/>
    <tableColumn id="21428" xr3:uid="{BBBF67C5-606C-4C51-BA9F-5F1BBC9A29B5}" name="Columna5044"/>
    <tableColumn id="21429" xr3:uid="{0765F655-5FB5-42C0-AF0A-36343C6634C3}" name="Columna5045"/>
    <tableColumn id="21430" xr3:uid="{1719504C-364D-4E49-9305-2BDBABA78A7A}" name="Columna5046"/>
    <tableColumn id="21431" xr3:uid="{470AFA34-2726-4B01-9199-0B14CB1F6606}" name="Columna5047"/>
    <tableColumn id="21432" xr3:uid="{3BC6BF03-D971-4958-A911-50830A3A2988}" name="Columna5048"/>
    <tableColumn id="21433" xr3:uid="{A0C728F2-149F-4E27-98EC-B4A05CF900FA}" name="Columna5049"/>
    <tableColumn id="21434" xr3:uid="{22300849-9A25-4F6A-BC17-A93CB974DE5C}" name="Columna5050"/>
    <tableColumn id="21435" xr3:uid="{070F3A40-727A-466F-A8BC-DD6C9D00A85F}" name="Columna5051"/>
    <tableColumn id="21436" xr3:uid="{A0BF69BA-9622-4891-AA7D-BA612C1383B2}" name="Columna5052"/>
    <tableColumn id="21437" xr3:uid="{4E1F0EA7-B24C-44ED-883F-EEC9E31F5CDE}" name="Columna5053"/>
    <tableColumn id="21438" xr3:uid="{BE478C22-7468-4E89-8DF6-7C00E34B2886}" name="Columna5054"/>
    <tableColumn id="21439" xr3:uid="{C47D28A1-BC93-41DD-B960-6ED6E549614C}" name="Columna5055"/>
    <tableColumn id="21440" xr3:uid="{D6EDAD56-1000-4D97-A182-98DE78E4C134}" name="Columna5056"/>
    <tableColumn id="21441" xr3:uid="{7C0A7851-52C6-43C5-828F-0BCE0990E5C0}" name="Columna5057"/>
    <tableColumn id="21442" xr3:uid="{39664288-17DB-4BFF-B88E-D8FE0083C028}" name="Columna5058"/>
    <tableColumn id="21443" xr3:uid="{41E26908-6702-4FB7-9853-B3DD0B8E024C}" name="Columna5059"/>
    <tableColumn id="21444" xr3:uid="{594428D3-3929-4144-9C73-72B2819726DD}" name="Columna5060"/>
    <tableColumn id="21445" xr3:uid="{E511030F-2020-4F7B-92B7-FCB2F4EC9F47}" name="Columna5061"/>
    <tableColumn id="21446" xr3:uid="{EEE45718-223C-4E28-8B64-938B01F4402A}" name="Columna5062"/>
    <tableColumn id="21447" xr3:uid="{3DABA138-B6F5-45ED-BC2C-FE30CD659891}" name="Columna5063"/>
    <tableColumn id="21448" xr3:uid="{0FF874F1-DAAF-4E0E-A279-80A35662A508}" name="Columna5064"/>
    <tableColumn id="21449" xr3:uid="{D817F5E8-DC36-4C84-A0CA-54CFB044D5F5}" name="Columna5065"/>
    <tableColumn id="21450" xr3:uid="{2F418582-7DE9-49B5-A7AC-62C5B1552586}" name="Columna5066"/>
    <tableColumn id="21451" xr3:uid="{B86A9042-03A4-4948-AFE7-AB9B068BB143}" name="Columna5067"/>
    <tableColumn id="21452" xr3:uid="{BFEF47D2-0C64-4F79-B795-CC27CC97C6D1}" name="Columna5068"/>
    <tableColumn id="21453" xr3:uid="{8234C32E-F8E0-4471-A570-382667E7188E}" name="Columna5069"/>
    <tableColumn id="21454" xr3:uid="{0B2325C8-BA3E-443B-A914-AEDA1C63C60A}" name="Columna5070"/>
    <tableColumn id="21455" xr3:uid="{86E12F9C-B00B-4CD2-B683-1DDEF494C98A}" name="Columna5071"/>
    <tableColumn id="21456" xr3:uid="{F506BC4B-6B0C-4CC2-AF4A-E58194F53BEE}" name="Columna5072"/>
    <tableColumn id="21457" xr3:uid="{DE364598-3BD2-4FC1-8F36-ED624EF29D51}" name="Columna5073"/>
    <tableColumn id="21458" xr3:uid="{43D89781-14FA-430A-B6CA-323A7951170B}" name="Columna5074"/>
    <tableColumn id="21459" xr3:uid="{387C5CB8-654A-4183-8011-FCFBBDF58A3B}" name="Columna5075"/>
    <tableColumn id="21460" xr3:uid="{663FFB28-BF8B-4854-A2A6-7BA285716512}" name="Columna5076"/>
    <tableColumn id="21461" xr3:uid="{B0F778C8-335F-4E4E-9657-E8AF314F1647}" name="Columna5077"/>
    <tableColumn id="21462" xr3:uid="{2F4D4989-50AE-410C-B0F8-7A8CD5A1981E}" name="Columna5078"/>
    <tableColumn id="21463" xr3:uid="{F04D8BC6-8EF4-4E5F-AAED-61BAC283840C}" name="Columna5079"/>
    <tableColumn id="21464" xr3:uid="{2658A2BB-F146-4920-8596-83BE78A0D9FA}" name="Columna5080"/>
    <tableColumn id="21465" xr3:uid="{4741E10B-30D1-4162-BDBA-16DF7FF6A501}" name="Columna5081"/>
    <tableColumn id="21466" xr3:uid="{8D4B1A1A-1955-4574-BA62-3344207EAE0D}" name="Columna5082"/>
    <tableColumn id="21467" xr3:uid="{B01C2121-5ED3-4668-8D1B-5013EB6F1544}" name="Columna5083"/>
    <tableColumn id="21468" xr3:uid="{64D12A5A-1755-40F0-BE3D-37000C762232}" name="Columna5084"/>
    <tableColumn id="21469" xr3:uid="{55004ADE-5225-49B2-8D61-45A80A5ADE22}" name="Columna5085"/>
    <tableColumn id="21470" xr3:uid="{6861754A-D793-4F3E-AC45-05D4134636BF}" name="Columna5086"/>
    <tableColumn id="21471" xr3:uid="{C3C2359C-0A8A-4F9A-9F38-06548DB197A0}" name="Columna5087"/>
    <tableColumn id="21472" xr3:uid="{DBD8CCF3-8ED4-4DE5-A8AA-9D788C94BD9C}" name="Columna5088"/>
    <tableColumn id="21473" xr3:uid="{0586200F-B0DC-47E8-95AF-106225D466B8}" name="Columna5089"/>
    <tableColumn id="21474" xr3:uid="{120C3F4E-DE07-4F1A-AB66-BE5906CAE81E}" name="Columna5090"/>
    <tableColumn id="21475" xr3:uid="{854D3223-B2F8-41C4-9F40-06E17535FF7C}" name="Columna5091"/>
    <tableColumn id="21476" xr3:uid="{0783774C-1B8A-43A0-8D61-BA4F0E090DB0}" name="Columna5092"/>
    <tableColumn id="21477" xr3:uid="{30E09D05-46D6-418E-ABBD-A9AEEE4AB07A}" name="Columna5093"/>
    <tableColumn id="21478" xr3:uid="{9657A071-26C5-49B5-B818-B94B7E9AD63A}" name="Columna5094"/>
    <tableColumn id="21479" xr3:uid="{29FA82A3-04E8-4E32-ABD2-E42B7B93FDD1}" name="Columna5095"/>
    <tableColumn id="21480" xr3:uid="{EA9F41D1-4CF1-4A0F-B94E-97D1FE838475}" name="Columna5096"/>
    <tableColumn id="21481" xr3:uid="{E52E1C68-A55D-4069-8BFF-60188D8D4F52}" name="Columna5097"/>
    <tableColumn id="21482" xr3:uid="{E746AD36-2ED0-47AA-9C9D-75DB7A27EF9A}" name="Columna5098"/>
    <tableColumn id="21483" xr3:uid="{F9AB9BDF-2CAC-45FA-9509-BB7935CB2199}" name="Columna5099"/>
    <tableColumn id="21484" xr3:uid="{101CFAE0-B8F7-48A1-BABC-B0CDD645D930}" name="Columna5100"/>
    <tableColumn id="21485" xr3:uid="{FB44008B-FD64-4A65-B0C2-636F65538E3A}" name="Columna5101"/>
    <tableColumn id="21486" xr3:uid="{A38B9EBF-D5A3-451A-8A7C-536AF4A9B8B8}" name="Columna5102"/>
    <tableColumn id="21487" xr3:uid="{3F5DC995-293E-44A4-A15F-17A58F46AAAA}" name="Columna5103"/>
    <tableColumn id="21488" xr3:uid="{6FA1CC72-A1E2-4EA3-832F-67C3B0F260A1}" name="Columna5104"/>
    <tableColumn id="21489" xr3:uid="{4C32F43F-7DE6-4DF6-8B4C-6E1E2D4C155A}" name="Columna5105"/>
    <tableColumn id="21490" xr3:uid="{B319705D-34E9-4FA3-BEC0-3763615B79DE}" name="Columna5106"/>
    <tableColumn id="21491" xr3:uid="{102700D0-B5CF-45E2-B836-C1E1797EA3EF}" name="Columna5107"/>
    <tableColumn id="21492" xr3:uid="{220986A9-60BF-402A-80FD-38FA3A7C45A4}" name="Columna5108"/>
    <tableColumn id="21493" xr3:uid="{8E249412-AABA-464A-B7E3-F02D1363342E}" name="Columna5109"/>
    <tableColumn id="21494" xr3:uid="{523F5AB9-206B-4C39-97C1-C25AA10E4C71}" name="Columna5110"/>
    <tableColumn id="21495" xr3:uid="{5CF99132-5C82-4460-A365-E6890B850972}" name="Columna5111"/>
    <tableColumn id="21496" xr3:uid="{03B97471-CAAC-46EB-AE62-155A8187347B}" name="Columna5112"/>
    <tableColumn id="21497" xr3:uid="{118B72CA-12E4-43F4-8457-0476A28C7868}" name="Columna5113"/>
    <tableColumn id="21498" xr3:uid="{C2577D54-1693-4D4A-9003-B71E13C42E7B}" name="Columna5114"/>
    <tableColumn id="21499" xr3:uid="{B21D7688-FF0C-4896-9CDD-01070BBDA50C}" name="Columna5115"/>
    <tableColumn id="21500" xr3:uid="{D3A64F08-36DE-414F-B0A2-2600CB81C676}" name="Columna5116"/>
    <tableColumn id="21501" xr3:uid="{EFDD428B-A951-4E53-A0BF-E99A2F2C8E92}" name="Columna5117"/>
    <tableColumn id="21502" xr3:uid="{4189F53F-1C7F-4016-B045-310ED7EB462D}" name="Columna5118"/>
    <tableColumn id="21503" xr3:uid="{300E94A9-76D1-44E3-B022-C1963A3B2678}" name="Columna5119"/>
    <tableColumn id="21504" xr3:uid="{C0979094-C52B-459C-8A85-8015CAEF1E02}" name="Columna5120"/>
    <tableColumn id="21505" xr3:uid="{A0D889BC-0EAF-42A8-8A32-ED8568DE750C}" name="Columna5121"/>
    <tableColumn id="21506" xr3:uid="{F808C38A-5EB3-469B-9E4A-EFACBB2BA350}" name="Columna5122"/>
    <tableColumn id="21507" xr3:uid="{A9298C8F-5993-429D-8653-105EEE39F1F3}" name="Columna5123"/>
    <tableColumn id="21508" xr3:uid="{B744F1CE-E982-49A2-85CB-D79651C65D60}" name="Columna5124"/>
    <tableColumn id="21509" xr3:uid="{05D72830-F82F-4862-B07B-D4FB55FD8839}" name="Columna5125"/>
    <tableColumn id="21510" xr3:uid="{EAF7976A-C8B0-41EE-8F48-FAC76778F9A6}" name="Columna5126"/>
    <tableColumn id="21511" xr3:uid="{FE6FDA8F-B138-4EAB-8CDE-FA9994C1DA4C}" name="Columna5127"/>
    <tableColumn id="21512" xr3:uid="{4E2573E9-5ADB-4312-A65A-7AAA0E74EF5B}" name="Columna5128"/>
    <tableColumn id="21513" xr3:uid="{FDEB5C83-0046-4D10-99F6-8B5C1327DF28}" name="Columna5129"/>
    <tableColumn id="21514" xr3:uid="{D2F06D1A-B656-479F-829D-E61FB5002C6A}" name="Columna5130"/>
    <tableColumn id="21515" xr3:uid="{78161866-0AD3-489F-B480-7A63FBBAFAA7}" name="Columna5131"/>
    <tableColumn id="21516" xr3:uid="{8DA45B05-63B3-4A64-B317-B9C3D2C31790}" name="Columna5132"/>
    <tableColumn id="21517" xr3:uid="{CBDA1887-056B-4055-97E9-6D037F779523}" name="Columna5133"/>
    <tableColumn id="21518" xr3:uid="{186B06A9-5CA2-4401-AA53-6157A81865D9}" name="Columna5134"/>
    <tableColumn id="21519" xr3:uid="{D3B55215-D165-4193-8184-08EB73905DBD}" name="Columna5135"/>
    <tableColumn id="21520" xr3:uid="{15D23C90-B123-4D15-B8A8-E4C82313C51C}" name="Columna5136"/>
    <tableColumn id="21521" xr3:uid="{44E8208A-B0F3-4F24-ACA5-027822664244}" name="Columna5137"/>
    <tableColumn id="21522" xr3:uid="{48E71245-031B-48B1-930D-1D1C9AA1C515}" name="Columna5138"/>
    <tableColumn id="21523" xr3:uid="{DF60B85D-991A-4534-A0A9-6CB2F50D423A}" name="Columna5139"/>
    <tableColumn id="21524" xr3:uid="{1D5E87FE-3DAC-4FB5-8E55-411BBA3EF703}" name="Columna5140"/>
    <tableColumn id="21525" xr3:uid="{BF23194E-6F4F-4C6E-AB34-AB02019EA084}" name="Columna5141"/>
    <tableColumn id="21526" xr3:uid="{C5A36C06-C65F-4935-9862-73C090DEF0F2}" name="Columna5142"/>
    <tableColumn id="21527" xr3:uid="{F1A0CB39-EC14-4840-B045-F173B6862BC9}" name="Columna5143"/>
    <tableColumn id="21528" xr3:uid="{DBDFDF9A-FE64-492F-8ABE-72B9A76242F6}" name="Columna5144"/>
    <tableColumn id="21529" xr3:uid="{6AC0A2D9-2356-4AF9-869D-63936321806A}" name="Columna5145"/>
    <tableColumn id="21530" xr3:uid="{5AECA8C8-BD3A-4E5F-95C4-2E7E17D3231B}" name="Columna5146"/>
    <tableColumn id="21531" xr3:uid="{AC11371A-650B-4807-9DF1-BE7B65A5CC08}" name="Columna5147"/>
    <tableColumn id="21532" xr3:uid="{12C102C9-C703-4E3A-8246-073F7B1FC3B1}" name="Columna5148"/>
    <tableColumn id="21533" xr3:uid="{B63F098B-EDC9-4A06-8E73-B1F5C8CB7BF9}" name="Columna5149"/>
    <tableColumn id="21534" xr3:uid="{796A9CE6-10EB-4104-B999-FC60247171A6}" name="Columna5150"/>
    <tableColumn id="21535" xr3:uid="{5F243481-CA2F-4E2A-9A63-313F8ABAE6ED}" name="Columna5151"/>
    <tableColumn id="21536" xr3:uid="{4882AB75-C974-40B0-97D9-00F448E7D507}" name="Columna5152"/>
    <tableColumn id="21537" xr3:uid="{46F75903-DD41-4ED9-BB75-974339A4FDE5}" name="Columna5153"/>
    <tableColumn id="21538" xr3:uid="{2D80A9A6-9DE1-4D7B-B1E1-47E04B282346}" name="Columna5154"/>
    <tableColumn id="21539" xr3:uid="{2A27E456-6DE0-4144-A3AB-CD1606BEFEDC}" name="Columna5155"/>
    <tableColumn id="21540" xr3:uid="{ADE7978E-DC41-461F-B3AE-BDC8ACE1CEBB}" name="Columna5156"/>
    <tableColumn id="21541" xr3:uid="{45740895-E3C2-43ED-BACE-73AA352600F3}" name="Columna5157"/>
    <tableColumn id="21542" xr3:uid="{C6E3554C-A418-43B8-90CF-C62D37CB3BFF}" name="Columna5158"/>
    <tableColumn id="21543" xr3:uid="{D58DF518-0824-4408-9249-66BC769C9634}" name="Columna5159"/>
    <tableColumn id="21544" xr3:uid="{E77479CE-ED44-4DE6-A0CF-88ADE425B359}" name="Columna5160"/>
    <tableColumn id="21545" xr3:uid="{FF2F35F2-EF15-4D0B-BE01-169AE9BEC2EB}" name="Columna5161"/>
    <tableColumn id="21546" xr3:uid="{B6A4A34A-F1EC-406D-8A99-9C5C82D62C4C}" name="Columna5162"/>
    <tableColumn id="21547" xr3:uid="{E10AEB0A-535A-4A54-995A-CE04D6A18FEB}" name="Columna5163"/>
    <tableColumn id="21548" xr3:uid="{BB28E813-2A70-452B-A856-F91D30C7C29F}" name="Columna5164"/>
    <tableColumn id="21549" xr3:uid="{57DAFB9E-F493-41CE-A1ED-6649EECA7B84}" name="Columna5165"/>
    <tableColumn id="21550" xr3:uid="{089AAF9D-C370-4523-81A8-B4FD8C02A66F}" name="Columna5166"/>
    <tableColumn id="21551" xr3:uid="{5D8641C3-AE76-477C-8143-BAC18C21A685}" name="Columna5167"/>
    <tableColumn id="21552" xr3:uid="{F56EA1CC-F582-4B9C-A8B9-A4481D20AC9C}" name="Columna5168"/>
    <tableColumn id="21553" xr3:uid="{06BD3264-C2C5-4403-9216-E759E18A3BC6}" name="Columna5169"/>
    <tableColumn id="21554" xr3:uid="{87CFE975-B6E8-4DB3-9254-1347E7334AB9}" name="Columna5170"/>
    <tableColumn id="21555" xr3:uid="{2625D148-0555-46D9-974A-986F62D8A6DF}" name="Columna5171"/>
    <tableColumn id="21556" xr3:uid="{6C8F583E-7753-44BD-86A5-5A4157530E6C}" name="Columna5172"/>
    <tableColumn id="21557" xr3:uid="{7B61B9EF-A510-4549-8859-DD78338CC0D9}" name="Columna5173"/>
    <tableColumn id="21558" xr3:uid="{41192788-4F4D-4F26-95F3-3E28871C2B65}" name="Columna5174"/>
    <tableColumn id="21559" xr3:uid="{C65B40A9-170C-4ACC-86BC-DF2B208DE1EC}" name="Columna5175"/>
    <tableColumn id="21560" xr3:uid="{A75C9413-D3D8-45FB-ADAF-F7BC58CAD9F4}" name="Columna5176"/>
    <tableColumn id="21561" xr3:uid="{2850A0E3-6EFB-4FF9-BD2B-94E1EDD7E138}" name="Columna5177"/>
    <tableColumn id="21562" xr3:uid="{D71013F5-56D4-4D13-9F78-7A6AAE31B2DE}" name="Columna5178"/>
    <tableColumn id="21563" xr3:uid="{445C51F8-D501-4209-9856-0456D979B405}" name="Columna5179"/>
    <tableColumn id="21564" xr3:uid="{38D15F54-732B-4197-B508-003E9DF99133}" name="Columna5180"/>
    <tableColumn id="21565" xr3:uid="{7690FAB4-2E16-42E1-A5B2-874457C758F7}" name="Columna5181"/>
    <tableColumn id="21566" xr3:uid="{D0158613-E990-4228-81B1-264DCF0EB997}" name="Columna5182"/>
    <tableColumn id="21567" xr3:uid="{5C22BDB4-E63F-49EC-9FEB-ACC6FF2D2813}" name="Columna5183"/>
    <tableColumn id="21568" xr3:uid="{1D01ED4E-BD1D-4D0B-91C2-D3DD145E668F}" name="Columna5184"/>
    <tableColumn id="21569" xr3:uid="{70DFBA66-E186-4D61-A1BB-269E71EBF27B}" name="Columna5185"/>
    <tableColumn id="21570" xr3:uid="{2D4442EF-1A1B-4977-8F6F-8A5551E4DE4C}" name="Columna5186"/>
    <tableColumn id="21571" xr3:uid="{7B326DDC-E2F8-4980-9D73-C4391CAA790F}" name="Columna5187"/>
    <tableColumn id="21572" xr3:uid="{076FCF81-E653-41A3-A6C5-E917359ADAFB}" name="Columna5188"/>
    <tableColumn id="21573" xr3:uid="{180506CC-DAA1-4F69-AEAC-6BBEF6DD4968}" name="Columna5189"/>
    <tableColumn id="21574" xr3:uid="{0F3EFE6F-46F4-4718-82D0-89D0DF80B2C7}" name="Columna5190"/>
    <tableColumn id="21575" xr3:uid="{EA3EE03A-3538-4DEC-BA61-D48A5C20CE55}" name="Columna5191"/>
    <tableColumn id="21576" xr3:uid="{0DBCB825-058E-49CF-809C-DC27692831EB}" name="Columna5192"/>
    <tableColumn id="21577" xr3:uid="{DB62D0D0-7787-4CC7-9001-A684831074A8}" name="Columna5193"/>
    <tableColumn id="21578" xr3:uid="{09D364DC-32A6-492B-A0F7-27D7D64D10EF}" name="Columna5194"/>
    <tableColumn id="21579" xr3:uid="{10C5A991-77BB-43FF-BF0E-48EEBA470132}" name="Columna5195"/>
    <tableColumn id="21580" xr3:uid="{EEAD4627-BD30-4909-A867-E4127A322CEC}" name="Columna5196"/>
    <tableColumn id="21581" xr3:uid="{9E2330C5-D7D1-4960-97B0-9E8F741D7481}" name="Columna5197"/>
    <tableColumn id="21582" xr3:uid="{0B321655-E934-4E98-A7A2-8165C3DCF553}" name="Columna5198"/>
    <tableColumn id="21583" xr3:uid="{744457F5-E94E-49BC-B920-A3A349A5DCD5}" name="Columna5199"/>
    <tableColumn id="21584" xr3:uid="{452068BA-EDC8-4F3A-8918-08D066A0890F}" name="Columna5200"/>
    <tableColumn id="21585" xr3:uid="{F384551A-4B52-4DCB-8F6E-9D350960329C}" name="Columna5201"/>
    <tableColumn id="21586" xr3:uid="{18E17071-9CA1-40E4-B104-F0FA596EBEB5}" name="Columna5202"/>
    <tableColumn id="21587" xr3:uid="{7394CE94-16FB-4466-91D6-1F973C7777A6}" name="Columna5203"/>
    <tableColumn id="21588" xr3:uid="{11782144-B91C-4B6D-A16E-1FC757C5DD5E}" name="Columna5204"/>
    <tableColumn id="21589" xr3:uid="{65BD7B4A-9271-423E-AE56-DEE7F02B8C38}" name="Columna5205"/>
    <tableColumn id="21590" xr3:uid="{06ED1391-3369-475E-AE27-66EF475D52B4}" name="Columna5206"/>
    <tableColumn id="21591" xr3:uid="{DEF1B240-0E71-4FF5-85BC-95B553662391}" name="Columna5207"/>
    <tableColumn id="21592" xr3:uid="{A93412ED-4B18-4D36-A0E3-E843D5722CBA}" name="Columna5208"/>
    <tableColumn id="21593" xr3:uid="{2BBEDB07-FA4B-43B2-A466-7CCC6395E3E1}" name="Columna5209"/>
    <tableColumn id="21594" xr3:uid="{D0213134-9EF4-4DC5-96E5-C64B43D10E2B}" name="Columna5210"/>
    <tableColumn id="21595" xr3:uid="{14056E8C-474D-4944-B0D7-12CCDD9587BF}" name="Columna5211"/>
    <tableColumn id="21596" xr3:uid="{DDB7D745-3F43-4B85-BA2F-0CF4182A9F3B}" name="Columna5212"/>
    <tableColumn id="21597" xr3:uid="{B68F00F4-BC0A-491D-B16B-EF164E52C4D2}" name="Columna5213"/>
    <tableColumn id="21598" xr3:uid="{EC0CCEDC-A470-4C47-B769-80B7A82FB2D9}" name="Columna5214"/>
    <tableColumn id="21599" xr3:uid="{7CD97774-51E7-41E7-9AAB-FA0DB84B426F}" name="Columna5215"/>
    <tableColumn id="21600" xr3:uid="{98AC5A23-E497-459A-B104-4D467E0F4C07}" name="Columna5216"/>
    <tableColumn id="21601" xr3:uid="{E3FB36F1-66EB-40BD-A9E8-E8E094B246A6}" name="Columna5217"/>
    <tableColumn id="21602" xr3:uid="{B6E646E7-95C2-4181-9EBE-A93A534CB6FB}" name="Columna5218"/>
    <tableColumn id="21603" xr3:uid="{5A1DBCB6-6D63-4D33-B81F-BD9675C5CA64}" name="Columna5219"/>
    <tableColumn id="21604" xr3:uid="{724C51B6-AC61-4A81-B440-9190D86F7FE9}" name="Columna5220"/>
    <tableColumn id="21605" xr3:uid="{A137F6E6-1A69-44D8-9CCA-111BEEE4F550}" name="Columna5221"/>
    <tableColumn id="21606" xr3:uid="{26299584-09BC-4534-A3F5-6DEB6363066A}" name="Columna5222"/>
    <tableColumn id="21607" xr3:uid="{767171BC-29A4-46AD-9BE8-C9EA8870F96A}" name="Columna5223"/>
    <tableColumn id="21608" xr3:uid="{0AF297CC-7FE5-4DB2-80DC-B09246A992B8}" name="Columna5224"/>
    <tableColumn id="21609" xr3:uid="{FE87BD24-281C-49CF-959B-93105042ED31}" name="Columna5225"/>
    <tableColumn id="21610" xr3:uid="{5544FD9C-A850-4112-8958-3EF8257A70B3}" name="Columna5226"/>
    <tableColumn id="21611" xr3:uid="{E5CF5062-DB26-4D83-9A63-9FC1C6D079CA}" name="Columna5227"/>
    <tableColumn id="21612" xr3:uid="{993D19D7-54A5-45C9-A66C-F0ECF6C9F4EC}" name="Columna5228"/>
    <tableColumn id="21613" xr3:uid="{78199B08-43C4-4800-9DB9-BF5E9D082E20}" name="Columna5229"/>
    <tableColumn id="21614" xr3:uid="{AA4A2C6C-D75F-4C3B-B1E0-AACC7F7BCCCD}" name="Columna5230"/>
    <tableColumn id="21615" xr3:uid="{2416A7B8-6B8C-4CCD-9F45-9004617ECD55}" name="Columna5231"/>
    <tableColumn id="21616" xr3:uid="{51C21556-D932-4BA9-AFCF-6E66EDE3CE0B}" name="Columna5232"/>
    <tableColumn id="21617" xr3:uid="{A9ADF162-BAB4-4B03-A64D-70B2FBC596B1}" name="Columna5233"/>
    <tableColumn id="21618" xr3:uid="{FDD50C08-8505-4856-8076-1CBE514B5CB7}" name="Columna5234"/>
    <tableColumn id="21619" xr3:uid="{ACBFE1A1-42B2-4B95-A54B-838DF93C6918}" name="Columna5235"/>
    <tableColumn id="21620" xr3:uid="{DAD7C928-2A4F-4E5A-B333-94D71898883A}" name="Columna5236"/>
    <tableColumn id="21621" xr3:uid="{ADC72280-9264-4867-BBDD-6F7B122A5B59}" name="Columna5237"/>
    <tableColumn id="21622" xr3:uid="{61285563-5C36-4121-BE70-E56863F29F1C}" name="Columna5238"/>
    <tableColumn id="21623" xr3:uid="{422C121D-5A3E-4939-BAFC-5851F9EEE6DD}" name="Columna5239"/>
    <tableColumn id="21624" xr3:uid="{D908C8B6-C702-4D54-9F8A-F06C5815B67B}" name="Columna5240"/>
    <tableColumn id="21625" xr3:uid="{258B2A43-561E-48A3-B885-40E226182C75}" name="Columna5241"/>
    <tableColumn id="21626" xr3:uid="{A3E22D55-87AE-4042-99CA-5024F5E09438}" name="Columna5242"/>
    <tableColumn id="21627" xr3:uid="{200ADFF5-830C-4D34-931F-B1121837A564}" name="Columna5243"/>
    <tableColumn id="21628" xr3:uid="{7D13AB9F-55DC-41E8-A17B-02E807D03949}" name="Columna5244"/>
    <tableColumn id="21629" xr3:uid="{DE6D7B65-7933-40C4-83F1-0EEEB1FD6AA7}" name="Columna5245"/>
    <tableColumn id="21630" xr3:uid="{93E13E7B-AA75-41A5-9096-7036AD13C14E}" name="Columna5246"/>
    <tableColumn id="21631" xr3:uid="{6C09A4A9-41DE-4C66-9502-5F7307FFEC9D}" name="Columna5247"/>
    <tableColumn id="21632" xr3:uid="{BE71D314-B7B0-49AB-A7BF-8732D7F34B08}" name="Columna5248"/>
    <tableColumn id="21633" xr3:uid="{9E9CAC93-3FF9-43B2-912C-4C81E0E2FF06}" name="Columna5249"/>
    <tableColumn id="21634" xr3:uid="{3907B318-A5AB-40ED-BF39-97C8225EB1FF}" name="Columna5250"/>
    <tableColumn id="21635" xr3:uid="{5D583BDD-68ED-4D08-A880-743417321603}" name="Columna5251"/>
    <tableColumn id="21636" xr3:uid="{55A3BC30-FB31-482A-A69E-64DA586D34CB}" name="Columna5252"/>
    <tableColumn id="21637" xr3:uid="{1DAF7B9E-9F8B-4A3E-B88F-DB62598237A1}" name="Columna5253"/>
    <tableColumn id="21638" xr3:uid="{1F979674-E59B-4681-AD81-E2ACED6BADF0}" name="Columna5254"/>
    <tableColumn id="21639" xr3:uid="{FC32531F-7497-4B2B-987A-35B34A4657C6}" name="Columna5255"/>
    <tableColumn id="21640" xr3:uid="{AF68C43C-5B2D-43C9-9626-CC00693B4A96}" name="Columna5256"/>
    <tableColumn id="21641" xr3:uid="{99FB35F7-6AD2-4F59-98F7-3DF7140F52CC}" name="Columna5257"/>
    <tableColumn id="21642" xr3:uid="{1F605020-E8F8-4EB1-BF16-A2C8A808D661}" name="Columna5258"/>
    <tableColumn id="21643" xr3:uid="{0E6F3474-52D9-4C69-9BF2-462E21B4EDE6}" name="Columna5259"/>
    <tableColumn id="21644" xr3:uid="{91A604A9-A96C-4602-BA2D-DDAB1029C95F}" name="Columna5260"/>
    <tableColumn id="21645" xr3:uid="{20B0E239-8349-4DE0-BA71-0305A4C1683A}" name="Columna5261"/>
    <tableColumn id="21646" xr3:uid="{5F11AC74-F2F3-43EB-9EE8-20E01904ED05}" name="Columna5262"/>
    <tableColumn id="21647" xr3:uid="{6876E1AF-2072-4D3E-B7B8-057642F2EE68}" name="Columna5263"/>
    <tableColumn id="21648" xr3:uid="{73294E72-458E-478D-A9D4-8100335188C0}" name="Columna5264"/>
    <tableColumn id="21649" xr3:uid="{EC3A70AA-04B3-4F2D-8E8A-FBC1432AC629}" name="Columna5265"/>
    <tableColumn id="21650" xr3:uid="{750C65B2-BF79-406D-AF7F-2CC746EC90E1}" name="Columna5266"/>
    <tableColumn id="21651" xr3:uid="{4C5BD45B-19EB-4ED5-9707-E9B8130443A6}" name="Columna5267"/>
    <tableColumn id="21652" xr3:uid="{12A57FF0-9179-4165-984D-6444A6019C47}" name="Columna5268"/>
    <tableColumn id="21653" xr3:uid="{C1D013D4-70BB-43E4-B1D2-DB38A98C2A8F}" name="Columna5269"/>
    <tableColumn id="21654" xr3:uid="{CAA18E0F-BBE4-40D3-A4D9-80AF04A71C5D}" name="Columna5270"/>
    <tableColumn id="21655" xr3:uid="{2BF29316-892B-48CF-8E20-4D4B237BF184}" name="Columna5271"/>
    <tableColumn id="21656" xr3:uid="{91E991B0-9E1E-4540-BA3B-8F33D2D5164B}" name="Columna5272"/>
    <tableColumn id="21657" xr3:uid="{B920ABA6-819D-47C2-937E-DF13F1C3A9AD}" name="Columna5273"/>
    <tableColumn id="21658" xr3:uid="{C6B82C11-15E9-40B5-84AC-E28453413514}" name="Columna5274"/>
    <tableColumn id="21659" xr3:uid="{81EBCD99-B61F-4636-9A75-5EB497961DFF}" name="Columna5275"/>
    <tableColumn id="21660" xr3:uid="{B6564568-50ED-48B2-84B6-9A41446EF9A1}" name="Columna5276"/>
    <tableColumn id="21661" xr3:uid="{8D76D063-5CBC-4273-AF47-334CD51DA8BC}" name="Columna5277"/>
    <tableColumn id="21662" xr3:uid="{3616044C-3BBB-4AC0-A378-B4A358F7F498}" name="Columna5278"/>
    <tableColumn id="21663" xr3:uid="{FCC75DF1-4301-4F4C-9122-0C3A6B537C41}" name="Columna5279"/>
    <tableColumn id="21664" xr3:uid="{71EAB157-CE07-4F1B-B982-E80E321BB3A6}" name="Columna5280"/>
    <tableColumn id="21665" xr3:uid="{82FD568E-7DD5-4A9E-9E5B-8095D8D27D3D}" name="Columna5281"/>
    <tableColumn id="21666" xr3:uid="{CBBEA309-A22D-4D0F-8426-A62C6D91B7BC}" name="Columna5282"/>
    <tableColumn id="21667" xr3:uid="{72222DB4-913F-4EE5-AC35-534E06F2C48E}" name="Columna5283"/>
    <tableColumn id="21668" xr3:uid="{7AA39715-BD01-4FB4-B760-DBB8452ECA63}" name="Columna5284"/>
    <tableColumn id="21669" xr3:uid="{64153B7D-86FC-4347-B70E-E569ABC6B562}" name="Columna5285"/>
    <tableColumn id="21670" xr3:uid="{6E9256AC-60C4-4E10-B428-0BB4099A0F0F}" name="Columna5286"/>
    <tableColumn id="21671" xr3:uid="{9CC139C2-D640-4C29-B3B7-823D8A9DF6F8}" name="Columna5287"/>
    <tableColumn id="21672" xr3:uid="{02EF78D3-CC2C-44C6-AD30-2AAC4A966B7B}" name="Columna5288"/>
    <tableColumn id="21673" xr3:uid="{7E11E13C-9C8D-4C49-8761-FAF8977E26BB}" name="Columna5289"/>
    <tableColumn id="21674" xr3:uid="{75F9A726-A7AC-4ADB-9B30-B07724004994}" name="Columna5290"/>
    <tableColumn id="21675" xr3:uid="{630C0BB0-CC89-4322-8077-13E45970400A}" name="Columna5291"/>
    <tableColumn id="21676" xr3:uid="{A02E5F9F-D2AB-43B4-910A-085D7F4E2E84}" name="Columna5292"/>
    <tableColumn id="21677" xr3:uid="{0538E2B8-4D1C-40B2-AFF5-A8654876D400}" name="Columna5293"/>
    <tableColumn id="21678" xr3:uid="{A59C334B-E14F-4773-8156-17C84FCE9DB0}" name="Columna5294"/>
    <tableColumn id="21679" xr3:uid="{096992E6-9FEB-4B52-8E11-2B6485244343}" name="Columna5295"/>
    <tableColumn id="21680" xr3:uid="{C481D317-1C56-438C-B2EB-D6FF4B99A3A7}" name="Columna5296"/>
    <tableColumn id="21681" xr3:uid="{1BC6591E-0BDC-4EDA-9266-B8650999A3DB}" name="Columna5297"/>
    <tableColumn id="21682" xr3:uid="{2E36C477-ACB0-4CB7-A382-A27B03262BEE}" name="Columna5298"/>
    <tableColumn id="21683" xr3:uid="{5A39EC5B-E8E9-4915-8549-FE05614ED614}" name="Columna5299"/>
    <tableColumn id="21684" xr3:uid="{F4000AE7-6621-4128-98F4-5BB0F0E54F41}" name="Columna5300"/>
    <tableColumn id="21685" xr3:uid="{6D0EE20F-C9A4-4BA1-863B-2D4E41B79454}" name="Columna5301"/>
    <tableColumn id="21686" xr3:uid="{5C8A59A4-7F9F-4FA8-8F45-137836B6D34C}" name="Columna5302"/>
    <tableColumn id="21687" xr3:uid="{BBD5BDB3-8A99-4029-837C-D4C9BB91B9A6}" name="Columna5303"/>
    <tableColumn id="21688" xr3:uid="{2FD5F140-9D6F-4770-9978-6577726CF01B}" name="Columna5304"/>
    <tableColumn id="21689" xr3:uid="{8F564000-F066-4226-B9DD-6D588DE317D8}" name="Columna5305"/>
    <tableColumn id="21690" xr3:uid="{DD265DFF-A0F1-4846-9CD4-FC4043627236}" name="Columna5306"/>
    <tableColumn id="21691" xr3:uid="{5922E75E-A3BE-422C-8620-9CB31FAE120A}" name="Columna5307"/>
    <tableColumn id="21692" xr3:uid="{DE61FF1A-C2D1-48C7-A50A-8E450585095D}" name="Columna5308"/>
    <tableColumn id="21693" xr3:uid="{8A490972-04EB-4068-9892-893AEA477021}" name="Columna5309"/>
    <tableColumn id="21694" xr3:uid="{EF3EEBB8-F735-4361-AD37-8B9568208182}" name="Columna5310"/>
    <tableColumn id="21695" xr3:uid="{7C511988-56CF-4F5E-A5B6-D5196F4CD301}" name="Columna5311"/>
    <tableColumn id="21696" xr3:uid="{A5E130A7-4F29-4086-AF99-88CB981A8139}" name="Columna5312"/>
    <tableColumn id="21697" xr3:uid="{C45B79D7-ABF6-49A5-BCB2-CB4D6F7DAF92}" name="Columna5313"/>
    <tableColumn id="21698" xr3:uid="{BE615765-9D4C-479A-B9E8-69EE1E45C5FE}" name="Columna5314"/>
    <tableColumn id="21699" xr3:uid="{BB4636EF-9E32-4BD9-8C62-B3055FB64BAF}" name="Columna5315"/>
    <tableColumn id="21700" xr3:uid="{85B4A7BA-F528-4D37-8A4B-F853D42C9C92}" name="Columna5316"/>
    <tableColumn id="21701" xr3:uid="{0BC8BAC6-56C4-4ED1-B93A-C42AD7850ADC}" name="Columna5317"/>
    <tableColumn id="21702" xr3:uid="{AD78C3AC-D2FA-4148-9BDB-5CC9A70F2AE8}" name="Columna5318"/>
    <tableColumn id="21703" xr3:uid="{2B63DA01-36E4-481B-8829-16C5A76C5672}" name="Columna5319"/>
    <tableColumn id="21704" xr3:uid="{5D853BBD-9106-4188-ABF5-47986C0C79D4}" name="Columna5320"/>
    <tableColumn id="21705" xr3:uid="{54959AA5-C45A-4CD8-8E4D-485DF3E5018B}" name="Columna5321"/>
    <tableColumn id="21706" xr3:uid="{8C0FABF7-3164-4C31-B143-307525592B65}" name="Columna5322"/>
    <tableColumn id="21707" xr3:uid="{43E8AC67-C683-46ED-8F07-45FBD28DAAD7}" name="Columna5323"/>
    <tableColumn id="21708" xr3:uid="{2C2B5DF8-CECC-47B6-A5B1-C5A9EC0FC7FC}" name="Columna5324"/>
    <tableColumn id="21709" xr3:uid="{D2EFFB3F-490A-417B-872B-21ABB9913FA1}" name="Columna5325"/>
    <tableColumn id="21710" xr3:uid="{362140C9-599E-4099-ACDC-F938C770E9CD}" name="Columna5326"/>
    <tableColumn id="21711" xr3:uid="{656A097E-6D5C-43C2-B92E-DB300616B533}" name="Columna5327"/>
    <tableColumn id="21712" xr3:uid="{F3678DBC-42DA-4917-8163-F301F332A67D}" name="Columna5328"/>
    <tableColumn id="21713" xr3:uid="{71DE9218-25A3-42CE-9ED9-63F00C54FDE2}" name="Columna5329"/>
    <tableColumn id="21714" xr3:uid="{6C580320-268C-4DF6-A23F-11A3821984D6}" name="Columna5330"/>
    <tableColumn id="21715" xr3:uid="{4FADCDD8-5775-43F8-B59D-1E53BEAF32A9}" name="Columna5331"/>
    <tableColumn id="21716" xr3:uid="{4DE5F91F-525A-4E8A-9428-DA1866BE3786}" name="Columna5332"/>
    <tableColumn id="21717" xr3:uid="{A6065047-ED51-4A6B-A6BB-3D8E24A8F581}" name="Columna5333"/>
    <tableColumn id="21718" xr3:uid="{DFF78020-5971-443A-B826-7213ED6053E4}" name="Columna5334"/>
    <tableColumn id="21719" xr3:uid="{BF9EEC75-2546-4204-A64F-B1F8B900EF06}" name="Columna5335"/>
    <tableColumn id="21720" xr3:uid="{51995549-6926-4344-8EA9-6C3E05E21C4A}" name="Columna5336"/>
    <tableColumn id="21721" xr3:uid="{93395286-7A36-46D0-B931-8C8DAE6FDDE3}" name="Columna5337"/>
    <tableColumn id="21722" xr3:uid="{2FC3F6F2-AC71-4C63-8994-90A8ACB3F5FE}" name="Columna5338"/>
    <tableColumn id="21723" xr3:uid="{06B32BCF-B521-4CE6-AA8A-42969F380CC6}" name="Columna5339"/>
    <tableColumn id="21724" xr3:uid="{6F893FE1-CD0D-4C68-A37B-6CD41C4360EC}" name="Columna5340"/>
    <tableColumn id="21725" xr3:uid="{9CBE70FB-B37C-493D-A973-9BA376EA6283}" name="Columna5341"/>
    <tableColumn id="21726" xr3:uid="{6599AA19-8218-494A-B478-D49285A2CACC}" name="Columna5342"/>
    <tableColumn id="21727" xr3:uid="{92AFD832-F59B-43C1-BA97-1ED0ED06C398}" name="Columna5343"/>
    <tableColumn id="21728" xr3:uid="{3A19FB98-63BE-4803-B579-88ECB565229E}" name="Columna5344"/>
    <tableColumn id="21729" xr3:uid="{1F164759-D7E3-46C3-A4D7-782A183E3CD2}" name="Columna5345"/>
    <tableColumn id="21730" xr3:uid="{ACC7CE8E-215B-40F6-A903-5674AD8837E7}" name="Columna5346"/>
    <tableColumn id="21731" xr3:uid="{A1BC41AE-78C2-426E-8FBD-25A291D462E3}" name="Columna5347"/>
    <tableColumn id="21732" xr3:uid="{65F3C52D-EBCD-4FAF-AC7C-1A1D9ED06E53}" name="Columna5348"/>
    <tableColumn id="21733" xr3:uid="{032D001D-7773-4927-AB7C-9D04B7B52041}" name="Columna5349"/>
    <tableColumn id="21734" xr3:uid="{37E6C411-7C17-4A51-AE0E-5F9E6A24C2DD}" name="Columna5350"/>
    <tableColumn id="21735" xr3:uid="{2BF2C2C9-8C2F-48BC-9DE6-55C313FBF6BF}" name="Columna5351"/>
    <tableColumn id="21736" xr3:uid="{72A870A5-E743-4714-B644-7C64448E7B8B}" name="Columna5352"/>
    <tableColumn id="21737" xr3:uid="{2BAF8700-2688-4439-8C6B-863DFA25145B}" name="Columna5353"/>
    <tableColumn id="21738" xr3:uid="{52751A2F-911E-4560-AAE7-611EA48577D5}" name="Columna5354"/>
    <tableColumn id="21739" xr3:uid="{C60C849B-F0EC-457B-B736-1E0F2E93659F}" name="Columna5355"/>
    <tableColumn id="21740" xr3:uid="{31162530-F24F-4915-AD2B-12184BCFE59C}" name="Columna5356"/>
    <tableColumn id="21741" xr3:uid="{4E905536-0BE2-4CA1-AC3A-FA7A702FC314}" name="Columna5357"/>
    <tableColumn id="21742" xr3:uid="{2054BCCB-833C-4F41-BC78-8AA9BEB0E368}" name="Columna5358"/>
    <tableColumn id="21743" xr3:uid="{38DE0C7B-A178-4B28-8046-F47F9CBE0B36}" name="Columna5359"/>
    <tableColumn id="21744" xr3:uid="{0F138C7F-AC4F-456B-9689-59EC0760AA96}" name="Columna5360"/>
    <tableColumn id="21745" xr3:uid="{A8A480CE-B94D-4629-B050-5AD1B4445AB5}" name="Columna5361"/>
    <tableColumn id="21746" xr3:uid="{16EFF659-0656-4C13-BA67-11CA6FEA70CA}" name="Columna5362"/>
    <tableColumn id="21747" xr3:uid="{F0877CF1-F710-4AC1-A7CF-1CC671AAA6B6}" name="Columna5363"/>
    <tableColumn id="21748" xr3:uid="{C3570F87-16E2-4D61-9E93-8550EE578D0F}" name="Columna5364"/>
    <tableColumn id="21749" xr3:uid="{A3B03893-6BE7-478E-AB7E-C3A36820AC19}" name="Columna5365"/>
    <tableColumn id="21750" xr3:uid="{9CD39E39-9959-45D5-8C1C-79F71F159FFC}" name="Columna5366"/>
    <tableColumn id="21751" xr3:uid="{EF8EFC40-59F5-4D13-9263-012C43EBF5D0}" name="Columna5367"/>
    <tableColumn id="21752" xr3:uid="{DBEBCBD9-0B60-46E7-A4EE-236F8886C22F}" name="Columna5368"/>
    <tableColumn id="21753" xr3:uid="{6ACF0A7F-7689-41A9-9EFB-AFC13941FBBD}" name="Columna5369"/>
    <tableColumn id="21754" xr3:uid="{E325FB7F-FECB-4BB9-9E91-2ADFC2D23328}" name="Columna5370"/>
    <tableColumn id="21755" xr3:uid="{5F64DECD-BC42-44A9-92E6-0991E95FF915}" name="Columna5371"/>
    <tableColumn id="21756" xr3:uid="{A21ED930-4543-4E4F-803D-DC1BB9616DDF}" name="Columna5372"/>
    <tableColumn id="21757" xr3:uid="{5E6A49EC-E7EC-4065-B366-93F311656225}" name="Columna5373"/>
    <tableColumn id="21758" xr3:uid="{9F63F6F7-C656-4002-B894-5031F7B5E204}" name="Columna5374"/>
    <tableColumn id="21759" xr3:uid="{23533F48-D3FF-4939-A3D9-74EF221635EE}" name="Columna5375"/>
    <tableColumn id="21760" xr3:uid="{B3058641-B244-40CE-A0ED-68F743325165}" name="Columna5376"/>
    <tableColumn id="21761" xr3:uid="{8DC5FF58-4442-4768-A57B-E516B09FA716}" name="Columna5377"/>
    <tableColumn id="21762" xr3:uid="{D7D2009F-1D47-4BE0-A93A-73B5627824B2}" name="Columna5378"/>
    <tableColumn id="21763" xr3:uid="{B830A071-344C-43AE-B717-F9DE2864ABF6}" name="Columna5379"/>
    <tableColumn id="21764" xr3:uid="{68601808-C237-43FB-8356-630362325558}" name="Columna5380"/>
    <tableColumn id="21765" xr3:uid="{50AFD840-860A-49BA-894F-247024887EA3}" name="Columna5381"/>
    <tableColumn id="21766" xr3:uid="{C2108186-F9ED-46AC-8870-295BFC9FEBFD}" name="Columna5382"/>
    <tableColumn id="21767" xr3:uid="{ED3EC5F1-55DE-4A23-9F35-D8DAAAC61E3B}" name="Columna5383"/>
    <tableColumn id="21768" xr3:uid="{9DD9E783-2CF0-4BCE-8BBB-ED3E65EE475C}" name="Columna5384"/>
    <tableColumn id="21769" xr3:uid="{EF5157C4-8115-4CB9-AEFF-D8919C3EF20F}" name="Columna5385"/>
    <tableColumn id="21770" xr3:uid="{208F5C3C-973E-4C26-A4EB-4A5A5AF8BEA4}" name="Columna5386"/>
    <tableColumn id="21771" xr3:uid="{AAC94DDF-45D6-49CF-A8B1-0E77C117D27C}" name="Columna5387"/>
    <tableColumn id="21772" xr3:uid="{F5A3E0BF-F439-418A-9D82-A41F21E44A04}" name="Columna5388"/>
    <tableColumn id="21773" xr3:uid="{EB88B6D8-D6F8-4D71-8E7B-DF92E2B40208}" name="Columna5389"/>
    <tableColumn id="21774" xr3:uid="{272D9A1D-80C9-4762-830C-6521C99C0CEC}" name="Columna5390"/>
    <tableColumn id="21775" xr3:uid="{3B388F27-5529-4BA3-8DC5-3416464B0AA3}" name="Columna5391"/>
    <tableColumn id="21776" xr3:uid="{0080F76A-D2F1-40B6-8750-4A30E4B495B4}" name="Columna5392"/>
    <tableColumn id="21777" xr3:uid="{34D72DCF-C2AD-47FE-AD62-4A8891220A0F}" name="Columna5393"/>
    <tableColumn id="21778" xr3:uid="{4BC6DACC-1BD5-4FF0-B6C2-787E363E45EA}" name="Columna5394"/>
    <tableColumn id="21779" xr3:uid="{1E30AA6B-7D5C-4682-844A-48AC203445D2}" name="Columna5395"/>
    <tableColumn id="21780" xr3:uid="{E4FB069C-B0EF-4A5F-94BA-86C5702EA5CB}" name="Columna5396"/>
    <tableColumn id="21781" xr3:uid="{B0E8C4EE-C66A-45D1-8569-293673FDAB97}" name="Columna5397"/>
    <tableColumn id="21782" xr3:uid="{A3655963-1E8C-4C0C-836B-9A8C5C7D2BEE}" name="Columna5398"/>
    <tableColumn id="21783" xr3:uid="{BDD97F12-EF4E-4ECF-A9F8-426F879E8CA6}" name="Columna5399"/>
    <tableColumn id="21784" xr3:uid="{9694FDB4-B584-46B8-B994-16EB455D8F8E}" name="Columna5400"/>
    <tableColumn id="21785" xr3:uid="{14DF0DA9-6309-4522-B31D-69F53335F5E0}" name="Columna5401"/>
    <tableColumn id="21786" xr3:uid="{B992A95F-57C6-4719-97CE-6232CF841943}" name="Columna5402"/>
    <tableColumn id="21787" xr3:uid="{88D84F49-2D1B-4874-B34C-B966E258CBDF}" name="Columna5403"/>
    <tableColumn id="21788" xr3:uid="{B8CC19EB-7505-426C-85EE-CFF0CE73D33D}" name="Columna5404"/>
    <tableColumn id="21789" xr3:uid="{8555538C-65DC-4341-812E-301A5D6972C5}" name="Columna5405"/>
    <tableColumn id="21790" xr3:uid="{ED8B3CFC-9EA9-4B73-8F51-6AB6FF70451F}" name="Columna5406"/>
    <tableColumn id="21791" xr3:uid="{FFA85246-C05A-44EA-9837-18A1E4E486AC}" name="Columna5407"/>
    <tableColumn id="21792" xr3:uid="{A24C9E27-C76E-4DC7-A08E-A438E0ADBFC0}" name="Columna5408"/>
    <tableColumn id="21793" xr3:uid="{7FEF14BE-8185-47FA-A43A-A3A6D326E712}" name="Columna5409"/>
    <tableColumn id="21794" xr3:uid="{7C832F88-686F-4BBD-B356-D18DB8F6F025}" name="Columna5410"/>
    <tableColumn id="21795" xr3:uid="{08EB7324-32E5-45C3-AFD2-083C24AF6C87}" name="Columna5411"/>
    <tableColumn id="21796" xr3:uid="{C4FA48A5-1F65-4D7F-8AED-767472EAE043}" name="Columna5412"/>
    <tableColumn id="21797" xr3:uid="{33ECA891-30A1-43DF-B933-2B3C236251AF}" name="Columna5413"/>
    <tableColumn id="21798" xr3:uid="{CF41AA2A-7CC5-493C-A352-E8FB4948E203}" name="Columna5414"/>
    <tableColumn id="21799" xr3:uid="{A024F1BE-0BE0-4B1A-9B8F-AA7679CB0309}" name="Columna5415"/>
    <tableColumn id="21800" xr3:uid="{FF3ABB69-0929-4BDF-8EE8-FD270969C968}" name="Columna5416"/>
    <tableColumn id="21801" xr3:uid="{37DD1E43-A891-4655-92CF-9E76CA5CCD03}" name="Columna5417"/>
    <tableColumn id="21802" xr3:uid="{FDB03659-901E-4CCF-BA12-1C81E95E6F77}" name="Columna5418"/>
    <tableColumn id="21803" xr3:uid="{922C5FB7-390B-43BE-BF6D-30091690CDEB}" name="Columna5419"/>
    <tableColumn id="21804" xr3:uid="{B9F474AD-1F95-42C9-BB92-8996D5FC63F4}" name="Columna5420"/>
    <tableColumn id="21805" xr3:uid="{A525CA9B-DACD-468F-A985-7F2D350981B4}" name="Columna5421"/>
    <tableColumn id="21806" xr3:uid="{6CD690B3-533E-4B94-BF3B-8737535501E2}" name="Columna5422"/>
    <tableColumn id="21807" xr3:uid="{7CBC3BA4-C7DF-4F72-B90B-8E7E60A0B9C8}" name="Columna5423"/>
    <tableColumn id="21808" xr3:uid="{88661A28-1EE7-477A-BCC6-6664B0BC614B}" name="Columna5424"/>
    <tableColumn id="21809" xr3:uid="{C64AA224-2B22-4520-BD46-A1BD682A3557}" name="Columna5425"/>
    <tableColumn id="21810" xr3:uid="{64D1CA03-8DF2-4F1D-B53F-CF8DC16377FC}" name="Columna5426"/>
    <tableColumn id="21811" xr3:uid="{7A021BDE-9AFD-4FCB-B344-8A6BDF90918B}" name="Columna5427"/>
    <tableColumn id="21812" xr3:uid="{594F9BB6-D6CA-48DA-A925-238B13D9BE15}" name="Columna5428"/>
    <tableColumn id="21813" xr3:uid="{77772D08-D74C-4EA7-BD8A-DAC3996B3140}" name="Columna5429"/>
    <tableColumn id="21814" xr3:uid="{B71F4F5B-C4A1-47DE-A650-7B3731240608}" name="Columna5430"/>
    <tableColumn id="21815" xr3:uid="{E9BD1F04-6CB0-4391-9A4A-A5DED8AFABBF}" name="Columna5431"/>
    <tableColumn id="21816" xr3:uid="{35CEDB69-F2BF-400A-8514-8996BF3920B6}" name="Columna5432"/>
    <tableColumn id="21817" xr3:uid="{3CB2F89E-4841-487C-953E-6ACC8F7514A9}" name="Columna5433"/>
    <tableColumn id="21818" xr3:uid="{45AE9918-9718-4AAE-8E63-C5D758423C8D}" name="Columna5434"/>
    <tableColumn id="21819" xr3:uid="{EE57E0B7-259B-41F3-B618-D501A685FE03}" name="Columna5435"/>
    <tableColumn id="21820" xr3:uid="{E1A2D5C1-56C9-4936-B092-19F1F428B041}" name="Columna5436"/>
    <tableColumn id="21821" xr3:uid="{C2CCA488-F905-45EF-AADE-E3A5AA3E77B2}" name="Columna5437"/>
    <tableColumn id="21822" xr3:uid="{8A7CA1B0-AAC9-4688-A373-396ED8647096}" name="Columna5438"/>
    <tableColumn id="21823" xr3:uid="{B589CBD4-6ED0-43E3-BCC5-5AAC568DE350}" name="Columna5439"/>
    <tableColumn id="21824" xr3:uid="{ED78B154-38C7-4626-B1EA-66914A66FF97}" name="Columna5440"/>
    <tableColumn id="21825" xr3:uid="{2A53174E-D826-4D19-A875-2CF2FCEAF6A8}" name="Columna5441"/>
    <tableColumn id="21826" xr3:uid="{059A1535-56D2-46DD-BE87-D6E935316E5B}" name="Columna5442"/>
    <tableColumn id="21827" xr3:uid="{37AF0C00-D52C-4DB8-852C-6DCE470EA11B}" name="Columna5443"/>
    <tableColumn id="21828" xr3:uid="{6FA770C2-36C1-47AB-88DC-F1EAD27ACCEC}" name="Columna5444"/>
    <tableColumn id="21829" xr3:uid="{707BFAC8-6D39-4DE1-B532-FBC0BE616782}" name="Columna5445"/>
    <tableColumn id="21830" xr3:uid="{E388A0DA-D6CF-4FB1-9AEF-21154BECE9DF}" name="Columna5446"/>
    <tableColumn id="21831" xr3:uid="{B0571A8C-3449-4E97-9F6F-0F3D0395D512}" name="Columna5447"/>
    <tableColumn id="21832" xr3:uid="{7392190F-DAB7-403B-826C-56F6B35F894D}" name="Columna5448"/>
    <tableColumn id="21833" xr3:uid="{F21867AC-DE53-438D-B1C9-75516E1DA35B}" name="Columna5449"/>
    <tableColumn id="21834" xr3:uid="{7C5B60D6-8B67-4609-804E-9A0644529360}" name="Columna5450"/>
    <tableColumn id="21835" xr3:uid="{0E570F05-EEFF-48FF-B26F-9382E7A0F933}" name="Columna5451"/>
    <tableColumn id="21836" xr3:uid="{1D48539B-8652-4C1F-91D2-236ACE04B71F}" name="Columna5452"/>
    <tableColumn id="21837" xr3:uid="{B47971EA-D591-4788-A87D-AA62B2436ACC}" name="Columna5453"/>
    <tableColumn id="21838" xr3:uid="{40152728-AB34-4B06-9115-659F22C3345A}" name="Columna5454"/>
    <tableColumn id="21839" xr3:uid="{F640FAA0-39A0-437F-A1DF-04EBD71BCBCA}" name="Columna5455"/>
    <tableColumn id="21840" xr3:uid="{9C7C4B3E-5411-4B33-BA8F-9BA9561243C2}" name="Columna5456"/>
    <tableColumn id="21841" xr3:uid="{5A85F4C8-813A-4B3C-8176-65C470071938}" name="Columna5457"/>
    <tableColumn id="21842" xr3:uid="{8821BBE6-9758-4DB7-A468-C8CF6A3414E2}" name="Columna5458"/>
    <tableColumn id="21843" xr3:uid="{FD2346CB-2D8D-4FC7-B232-9F0C262DD51A}" name="Columna5459"/>
    <tableColumn id="21844" xr3:uid="{2EC204DF-0422-4332-BC59-2E8D25B869B0}" name="Columna5460"/>
    <tableColumn id="21845" xr3:uid="{88191F70-AF8F-46F1-89A7-2F913E021019}" name="Columna5461"/>
    <tableColumn id="21846" xr3:uid="{E1DE2611-5DCD-4777-B3CB-77A6F359876E}" name="Columna5462"/>
    <tableColumn id="21847" xr3:uid="{0DCE163E-F895-435B-8E82-B2C0505E832E}" name="Columna5463"/>
    <tableColumn id="21848" xr3:uid="{F8A2F2A1-380D-4878-9552-ECC5952DCB2D}" name="Columna5464"/>
    <tableColumn id="21849" xr3:uid="{9D2397A1-F07E-4064-9E8E-7CA15AEB91B6}" name="Columna5465"/>
    <tableColumn id="21850" xr3:uid="{6E6CED37-D2E5-40FA-966C-6B4FEA868D30}" name="Columna5466"/>
    <tableColumn id="21851" xr3:uid="{46F95882-F2ED-4C64-8CED-9768A85FAEC2}" name="Columna5467"/>
    <tableColumn id="21852" xr3:uid="{C96FCC04-6CDE-4D63-A000-8BE2383A3FC0}" name="Columna5468"/>
    <tableColumn id="21853" xr3:uid="{2E50A9B2-8B37-49B7-B9DA-3F2B9576F340}" name="Columna5469"/>
    <tableColumn id="21854" xr3:uid="{B51710A7-603F-4A6F-9E79-BBFC85C69FE6}" name="Columna5470"/>
    <tableColumn id="21855" xr3:uid="{8DECE72F-70E2-42D2-9FA1-E34D1E29B0AB}" name="Columna5471"/>
    <tableColumn id="21856" xr3:uid="{F03C51D8-BD0A-4DB0-938E-8243975E78F8}" name="Columna5472"/>
    <tableColumn id="21857" xr3:uid="{6B49DA12-3C65-47F4-BE73-B0A36515EBB9}" name="Columna5473"/>
    <tableColumn id="21858" xr3:uid="{D8878DC2-971A-4FD3-9F1D-ECBFFDED59AB}" name="Columna5474"/>
    <tableColumn id="21859" xr3:uid="{78BAD5AE-F8E4-471A-AA6A-7859E11745DD}" name="Columna5475"/>
    <tableColumn id="21860" xr3:uid="{67B76852-0A74-4C04-8FBD-52EBB0AFBB8E}" name="Columna5476"/>
    <tableColumn id="21861" xr3:uid="{F1515602-B963-41CE-9B00-364E925BE12C}" name="Columna5477"/>
    <tableColumn id="21862" xr3:uid="{05A26FCE-F5C6-4104-8553-6870703DC7A3}" name="Columna5478"/>
    <tableColumn id="21863" xr3:uid="{3B5AC741-7E2B-4F32-8F81-EF2BB7E0B2A5}" name="Columna5479"/>
    <tableColumn id="21864" xr3:uid="{B49765C8-365E-40DA-973F-7165A75AF8DB}" name="Columna5480"/>
    <tableColumn id="21865" xr3:uid="{DB8A89AC-489F-497F-903D-C08343F24B02}" name="Columna5481"/>
    <tableColumn id="21866" xr3:uid="{10E569DF-1433-4892-9572-FF03BF4B47B1}" name="Columna5482"/>
    <tableColumn id="21867" xr3:uid="{A0ACFE43-37D4-4F36-9CC0-6EEC0213BA25}" name="Columna5483"/>
    <tableColumn id="21868" xr3:uid="{0B541835-9D9C-4CDF-92C0-DCB5E779D75A}" name="Columna5484"/>
    <tableColumn id="21869" xr3:uid="{9E2D40D8-437F-4612-896E-54F8BF6F1503}" name="Columna5485"/>
    <tableColumn id="21870" xr3:uid="{82CE84EA-16D1-463A-A22F-87E2AFA19CD7}" name="Columna5486"/>
    <tableColumn id="21871" xr3:uid="{A96A94A8-97CB-4F37-8980-D222D8FB08D3}" name="Columna5487"/>
    <tableColumn id="21872" xr3:uid="{F19885F3-8E0E-4153-A639-C655BB73A0D6}" name="Columna5488"/>
    <tableColumn id="21873" xr3:uid="{EF21C44F-7876-4219-9F22-31143E8DE1AA}" name="Columna5489"/>
    <tableColumn id="21874" xr3:uid="{98B22049-42B7-4D81-9A0A-DB8FDEE96780}" name="Columna5490"/>
    <tableColumn id="21875" xr3:uid="{A6A59B7B-7D50-4FE8-9C30-6AA78545BD62}" name="Columna5491"/>
    <tableColumn id="21876" xr3:uid="{02A97A67-ED39-4776-BE41-EAEEFFFF6C1C}" name="Columna5492"/>
    <tableColumn id="21877" xr3:uid="{AECE351E-2DF0-416F-BA33-2CF3E5B77E33}" name="Columna5493"/>
    <tableColumn id="21878" xr3:uid="{FDC50A6E-2915-4EC1-A806-4F857F4EEEF8}" name="Columna5494"/>
    <tableColumn id="21879" xr3:uid="{F66E94BA-0155-481E-8055-00B4550B1D0A}" name="Columna5495"/>
    <tableColumn id="21880" xr3:uid="{B9D89CDA-93A6-4107-B61C-710B103572FA}" name="Columna5496"/>
    <tableColumn id="21881" xr3:uid="{71216616-33B8-45A8-BE4B-F323026CEFC0}" name="Columna5497"/>
    <tableColumn id="21882" xr3:uid="{DDF132F0-DFB7-4E63-A604-752327CE956B}" name="Columna5498"/>
    <tableColumn id="21883" xr3:uid="{418329DC-A90D-4938-B013-7FDD635F9508}" name="Columna5499"/>
    <tableColumn id="21884" xr3:uid="{CFB54A0B-3EAE-449D-87BE-0CCCC54D3351}" name="Columna5500"/>
    <tableColumn id="21885" xr3:uid="{52DDEE8F-EC97-4E8A-8EC7-5929DA8F2A8D}" name="Columna5501"/>
    <tableColumn id="21886" xr3:uid="{D0B43614-ED91-4890-8316-1EE78FE95E71}" name="Columna5502"/>
    <tableColumn id="21887" xr3:uid="{A61D4B4F-D565-4109-9358-4185096AED6F}" name="Columna5503"/>
    <tableColumn id="21888" xr3:uid="{0A409415-E782-4C6F-AD85-2E8BFDC9C01D}" name="Columna5504"/>
    <tableColumn id="21889" xr3:uid="{52BA4ACA-4F84-4982-9BB6-1146188FAF4A}" name="Columna5505"/>
    <tableColumn id="21890" xr3:uid="{05C3509B-D0B2-4F71-B644-8AFCE7B7B26C}" name="Columna5506"/>
    <tableColumn id="21891" xr3:uid="{9E9A9630-D0D7-4512-B21E-EF130763FFCD}" name="Columna5507"/>
    <tableColumn id="21892" xr3:uid="{37D1B173-7DCE-4F0B-84A6-F140676EA76D}" name="Columna5508"/>
    <tableColumn id="21893" xr3:uid="{0833056F-DF4C-47EF-9C59-BAC2FDDD9376}" name="Columna5509"/>
    <tableColumn id="21894" xr3:uid="{D4199AC5-8B65-480A-8203-F16410654128}" name="Columna5510"/>
    <tableColumn id="21895" xr3:uid="{346272BD-DB15-42FA-9292-C49D04541D27}" name="Columna5511"/>
    <tableColumn id="21896" xr3:uid="{BAAB7EF5-2285-4D76-9731-1928F99376A8}" name="Columna5512"/>
    <tableColumn id="21897" xr3:uid="{35475380-E208-48D6-AFCA-E02A1D00217D}" name="Columna5513"/>
    <tableColumn id="21898" xr3:uid="{4D96549D-E5B5-43BC-A87C-E1FDA39F5932}" name="Columna5514"/>
    <tableColumn id="21899" xr3:uid="{21A2C301-3C7F-448D-94DF-54AE6BAC89E6}" name="Columna5515"/>
    <tableColumn id="21900" xr3:uid="{A867CA0E-CED3-4BB5-9926-6E7C7964884E}" name="Columna5516"/>
    <tableColumn id="21901" xr3:uid="{40CDF2A4-5A0C-4DE1-B22F-9255B3EC7CDD}" name="Columna5517"/>
    <tableColumn id="21902" xr3:uid="{D0671588-D845-4F25-9A1A-072AECB33762}" name="Columna5518"/>
    <tableColumn id="21903" xr3:uid="{9F4735E6-FB61-497A-A988-0F5CE7E11B27}" name="Columna5519"/>
    <tableColumn id="21904" xr3:uid="{9AB43182-E48B-44D4-AF48-55DE391281E6}" name="Columna5520"/>
    <tableColumn id="21905" xr3:uid="{B1438913-D901-4A0A-B1D9-520799BA45B4}" name="Columna5521"/>
    <tableColumn id="21906" xr3:uid="{15F6A2D5-8FFF-4D86-8382-B8D71A7D0248}" name="Columna5522"/>
    <tableColumn id="21907" xr3:uid="{F523790B-9979-4764-AC77-A3FBEBC3FF4D}" name="Columna5523"/>
    <tableColumn id="21908" xr3:uid="{0176EA9F-D902-4189-AB5B-BD8836E3F9AA}" name="Columna5524"/>
    <tableColumn id="21909" xr3:uid="{647FB1C9-0E91-4708-AB45-C3332E845744}" name="Columna5525"/>
    <tableColumn id="21910" xr3:uid="{3E4376CA-762C-4672-B8C0-03F2C0283D20}" name="Columna5526"/>
    <tableColumn id="21911" xr3:uid="{21F831B8-FB67-4B90-8AFC-9695935931C6}" name="Columna5527"/>
    <tableColumn id="21912" xr3:uid="{79A3B98A-EEE1-4D28-8AE1-217ACD7D5568}" name="Columna5528"/>
    <tableColumn id="21913" xr3:uid="{3863247C-BD3E-48BD-B0A2-53DB72E3A7D8}" name="Columna5529"/>
    <tableColumn id="21914" xr3:uid="{50EB8903-DEB6-4EEF-860B-F59776B4391F}" name="Columna5530"/>
    <tableColumn id="21915" xr3:uid="{7ED0417D-96BF-4333-B35C-9D41C03D4838}" name="Columna5531"/>
    <tableColumn id="21916" xr3:uid="{1A3F9990-6C91-40BB-BF0B-22D460E6E18C}" name="Columna5532"/>
    <tableColumn id="21917" xr3:uid="{5A23FD0F-FB1D-43D8-8529-D659DF640842}" name="Columna5533"/>
    <tableColumn id="21918" xr3:uid="{8C9EB1CC-68A3-45BB-B398-12B346130B9F}" name="Columna5534"/>
    <tableColumn id="21919" xr3:uid="{5CA4DAD6-4DC9-4724-964F-0D9AF71ACDD2}" name="Columna5535"/>
    <tableColumn id="21920" xr3:uid="{5E1104BE-9AD6-453C-A2B5-75C189FC25C0}" name="Columna5536"/>
    <tableColumn id="21921" xr3:uid="{4244F511-2A98-4D57-A137-F22F12FA9092}" name="Columna5537"/>
    <tableColumn id="21922" xr3:uid="{39C2A42D-69FA-4B1D-BD6B-0BD9D935D5CD}" name="Columna5538"/>
    <tableColumn id="21923" xr3:uid="{F4D2DFA2-F743-4D5D-9159-4AFF4FA512B5}" name="Columna5539"/>
    <tableColumn id="21924" xr3:uid="{183DE0A2-43DD-406C-A07A-5632E1B5A98A}" name="Columna5540"/>
    <tableColumn id="21925" xr3:uid="{B099D6F1-7493-4D7F-8610-09CFDD9D27EB}" name="Columna5541"/>
    <tableColumn id="21926" xr3:uid="{33460AF6-A267-4F65-8867-CE3F6D4685ED}" name="Columna5542"/>
    <tableColumn id="21927" xr3:uid="{B99EFF85-8771-4B89-BACD-D5D49CD79700}" name="Columna5543"/>
    <tableColumn id="21928" xr3:uid="{9C09FD9A-0479-4532-A66C-B79E9F037DC4}" name="Columna5544"/>
    <tableColumn id="21929" xr3:uid="{5BBE8B80-9096-4AB3-A757-26D71397A714}" name="Columna5545"/>
    <tableColumn id="21930" xr3:uid="{8364070E-D2E5-4A0A-B17C-2E70B79AB60F}" name="Columna5546"/>
    <tableColumn id="21931" xr3:uid="{8183A61E-0E46-4076-9542-61C989A25904}" name="Columna5547"/>
    <tableColumn id="21932" xr3:uid="{FBA620B0-C573-4A87-9BD9-B27E14430730}" name="Columna5548"/>
    <tableColumn id="21933" xr3:uid="{751A7B5D-E1FA-44B8-A239-081080DAA014}" name="Columna5549"/>
    <tableColumn id="21934" xr3:uid="{CF57B3C5-F0E2-497C-8501-BEC41F1368C5}" name="Columna5550"/>
    <tableColumn id="21935" xr3:uid="{AA1A3E0D-3360-48B2-8330-0476A483D027}" name="Columna5551"/>
    <tableColumn id="21936" xr3:uid="{C0BB4554-7759-4AD9-BC95-203D9FC280BC}" name="Columna5552"/>
    <tableColumn id="21937" xr3:uid="{F4262154-2E7B-4EE5-A15C-8B36D819BF20}" name="Columna5553"/>
    <tableColumn id="21938" xr3:uid="{D662032C-EAB6-4A0C-A22A-0DFB8DC28AF0}" name="Columna5554"/>
    <tableColumn id="21939" xr3:uid="{9D1C964B-5728-4155-AE86-3C4161CC1893}" name="Columna5555"/>
    <tableColumn id="21940" xr3:uid="{F54E4296-52B2-43D6-8E99-4BD813EDA8DB}" name="Columna5556"/>
    <tableColumn id="21941" xr3:uid="{207D25EA-48E8-4D2B-9AFB-85FB5854011A}" name="Columna5557"/>
    <tableColumn id="21942" xr3:uid="{6F1B3A76-8F73-4287-AC1F-310C1312A041}" name="Columna5558"/>
    <tableColumn id="21943" xr3:uid="{842E348F-F29A-4671-B546-746BC4F743BC}" name="Columna5559"/>
    <tableColumn id="21944" xr3:uid="{FB868529-B231-4A5A-858C-38C6789DFF97}" name="Columna5560"/>
    <tableColumn id="21945" xr3:uid="{4DE83517-3DA4-4EB5-AD62-C158D96A3F88}" name="Columna5561"/>
    <tableColumn id="21946" xr3:uid="{BBB76E0C-FBC5-4C9B-9381-3847D2362E72}" name="Columna5562"/>
    <tableColumn id="21947" xr3:uid="{F23149E6-806E-4BBA-B23E-2747549C2DF8}" name="Columna5563"/>
    <tableColumn id="21948" xr3:uid="{E2DD3685-F755-42C4-B067-AE8323BFCB48}" name="Columna5564"/>
    <tableColumn id="21949" xr3:uid="{A1C836CC-43D4-4115-96B3-0411A99A91C3}" name="Columna5565"/>
    <tableColumn id="21950" xr3:uid="{22EA0CD2-E986-401F-AE02-3C2254DC2F71}" name="Columna5566"/>
    <tableColumn id="21951" xr3:uid="{AA259555-A1EE-466A-BF0B-3B2A25C319AB}" name="Columna5567"/>
    <tableColumn id="21952" xr3:uid="{E63CE6D5-D566-4699-B11D-FE9729C6138B}" name="Columna5568"/>
    <tableColumn id="21953" xr3:uid="{7F8DCC04-7F1A-4543-8D2F-FE27F7048925}" name="Columna5569"/>
    <tableColumn id="21954" xr3:uid="{3113330B-0874-4BDF-9FE7-C25CBDEB5588}" name="Columna5570"/>
    <tableColumn id="21955" xr3:uid="{AF83AC65-C2B8-45E3-A701-D59F21D7E2FA}" name="Columna5571"/>
    <tableColumn id="21956" xr3:uid="{172CA389-953C-4650-95C1-E929B5058F1F}" name="Columna5572"/>
    <tableColumn id="21957" xr3:uid="{EF4C2D7B-F8B4-41C0-A2E7-E99C3C7A28E5}" name="Columna5573"/>
    <tableColumn id="21958" xr3:uid="{CCAFEDF2-1358-4FBA-B2AB-4C81AEC4D9FE}" name="Columna5574"/>
    <tableColumn id="21959" xr3:uid="{AC683629-50FB-421B-9523-9369D6C9B3DB}" name="Columna5575"/>
    <tableColumn id="21960" xr3:uid="{44CBFBE8-70B7-479F-B30C-1726F7A47B08}" name="Columna5576"/>
    <tableColumn id="21961" xr3:uid="{B9A51622-A910-4819-88EB-6FBABC4052F7}" name="Columna5577"/>
    <tableColumn id="21962" xr3:uid="{7FD221BD-0D80-4B60-9D34-962F12753CC7}" name="Columna5578"/>
    <tableColumn id="21963" xr3:uid="{2833B662-1551-4834-8C28-FC0C6BB775D4}" name="Columna5579"/>
    <tableColumn id="21964" xr3:uid="{176D21CD-C503-4A12-B381-D036EAC80863}" name="Columna5580"/>
    <tableColumn id="21965" xr3:uid="{C7FDDCE8-5265-43ED-874E-4002459048F5}" name="Columna5581"/>
    <tableColumn id="21966" xr3:uid="{4DEAE605-40B3-4A8A-81FC-882D0053D527}" name="Columna5582"/>
    <tableColumn id="21967" xr3:uid="{1DE82A8A-7255-4FAF-B8EE-B870997C45D0}" name="Columna5583"/>
    <tableColumn id="21968" xr3:uid="{75A889D8-AC94-4E70-B06A-45910F7D39F2}" name="Columna5584"/>
    <tableColumn id="21969" xr3:uid="{4650FB60-0200-461D-8060-E467F9B0A402}" name="Columna5585"/>
    <tableColumn id="21970" xr3:uid="{076536D6-6C41-4713-A769-372C90D5BBDC}" name="Columna5586"/>
    <tableColumn id="21971" xr3:uid="{93D4E131-5C80-4BFE-8457-A284CDF77F71}" name="Columna5587"/>
    <tableColumn id="21972" xr3:uid="{0BC325F2-1DB1-45C2-B0F7-629150CDB1D6}" name="Columna5588"/>
    <tableColumn id="21973" xr3:uid="{38A449E3-8B38-4336-8D32-42E243332847}" name="Columna5589"/>
    <tableColumn id="21974" xr3:uid="{CF37028E-9BD6-41B0-BD3F-DA5F164B2FC3}" name="Columna5590"/>
    <tableColumn id="21975" xr3:uid="{966DD392-CE34-43C8-B73D-77778CE57157}" name="Columna5591"/>
    <tableColumn id="21976" xr3:uid="{CFBC4816-BAE4-4185-9A25-A0CD2CFEAC6A}" name="Columna5592"/>
    <tableColumn id="21977" xr3:uid="{1BBB772C-734C-4303-A15E-ACCCEEBB0975}" name="Columna5593"/>
    <tableColumn id="21978" xr3:uid="{AC8FC344-3AA0-4138-BD72-267CD2C86592}" name="Columna5594"/>
    <tableColumn id="21979" xr3:uid="{22E9EF73-FD31-4085-9637-2D999E7600C4}" name="Columna5595"/>
    <tableColumn id="21980" xr3:uid="{F923BD5D-1104-4B9F-AA9C-D423FD3D9144}" name="Columna5596"/>
    <tableColumn id="21981" xr3:uid="{CF66EE9B-1EA4-4889-AB3C-8D0B262DB725}" name="Columna5597"/>
    <tableColumn id="21982" xr3:uid="{D612F1D0-D04D-44B4-8B3C-9CD498FE271D}" name="Columna5598"/>
    <tableColumn id="21983" xr3:uid="{893C2039-119C-4278-B993-F24C0388325F}" name="Columna5599"/>
    <tableColumn id="21984" xr3:uid="{7AC283D3-A186-425C-871E-2641BFC9846C}" name="Columna5600"/>
    <tableColumn id="21985" xr3:uid="{9089DB66-0B3A-4938-A67B-3693BCBAAFB9}" name="Columna5601"/>
    <tableColumn id="21986" xr3:uid="{D8F9342C-A4D3-48B2-8677-02BED3FC998A}" name="Columna5602"/>
    <tableColumn id="21987" xr3:uid="{AAF8E9AA-9CAC-4F6E-92C9-F7DCFA6F7816}" name="Columna5603"/>
    <tableColumn id="21988" xr3:uid="{5395E6CE-A336-4DFE-BFC6-650A270FA50F}" name="Columna5604"/>
    <tableColumn id="21989" xr3:uid="{572A3172-AD8B-450F-A8ED-0BF73B088EFE}" name="Columna5605"/>
    <tableColumn id="21990" xr3:uid="{F280FCD3-DE2D-4525-92C9-7373D8490E8F}" name="Columna5606"/>
    <tableColumn id="21991" xr3:uid="{F43FA55D-4089-48FC-A195-248C4E501C8F}" name="Columna5607"/>
    <tableColumn id="21992" xr3:uid="{4FC079C5-1880-4D60-B044-6DA2D148D157}" name="Columna5608"/>
    <tableColumn id="21993" xr3:uid="{14447B17-6748-4780-82E2-522390BC6A53}" name="Columna5609"/>
    <tableColumn id="21994" xr3:uid="{BEADA96F-80C1-40A1-95DD-B94D01D1FC26}" name="Columna5610"/>
    <tableColumn id="21995" xr3:uid="{BE6E63E5-5853-40EE-A5EC-7BF20DDAF1CE}" name="Columna5611"/>
    <tableColumn id="21996" xr3:uid="{67741EA8-FF7A-44B7-90AB-7D30B6CACB03}" name="Columna5612"/>
    <tableColumn id="21997" xr3:uid="{36974B87-8C6E-40FF-B765-5C7A3B045A64}" name="Columna5613"/>
    <tableColumn id="21998" xr3:uid="{55CE7E31-B5CF-45F5-B0AC-6602CDE9C89A}" name="Columna5614"/>
    <tableColumn id="21999" xr3:uid="{2E38C2A7-1209-4E0F-B0AA-4B093955D6D9}" name="Columna5615"/>
    <tableColumn id="22000" xr3:uid="{BBB972E4-B4D8-4F10-A45B-41EF6E826FFD}" name="Columna5616"/>
    <tableColumn id="22001" xr3:uid="{2DF04946-47A0-4E82-A444-AD9A02DD8788}" name="Columna5617"/>
    <tableColumn id="22002" xr3:uid="{DE32EDF7-8F29-4B6F-8FBD-4A3DCEDD5B60}" name="Columna5618"/>
    <tableColumn id="22003" xr3:uid="{4CF21F17-D6D1-4E77-AA81-0F00B33D8F62}" name="Columna5619"/>
    <tableColumn id="22004" xr3:uid="{26E3EBDA-B4E7-43A8-A782-A4F6A6CDF332}" name="Columna5620"/>
    <tableColumn id="22005" xr3:uid="{463F70C5-94F2-4234-9890-A5B1E7B6CCCD}" name="Columna5621"/>
    <tableColumn id="22006" xr3:uid="{D11D2A9A-970F-4CC1-82BE-89A4F8A7554E}" name="Columna5622"/>
    <tableColumn id="22007" xr3:uid="{7E1180D3-8FEE-44BF-A0E5-88374AAB6018}" name="Columna5623"/>
    <tableColumn id="22008" xr3:uid="{B9A7395A-66A1-4B07-99D4-EA6388D4F073}" name="Columna5624"/>
    <tableColumn id="22009" xr3:uid="{72D53403-BEA4-4CFD-A25B-8B3EC1FB1945}" name="Columna5625"/>
    <tableColumn id="22010" xr3:uid="{38F83F52-0B82-4C8C-B74D-BC4B280C5277}" name="Columna5626"/>
    <tableColumn id="22011" xr3:uid="{CC1BA584-0ABC-45C9-A550-BF46274EFB15}" name="Columna5627"/>
    <tableColumn id="22012" xr3:uid="{45829303-8099-4EF8-8038-941DE2D81563}" name="Columna5628"/>
    <tableColumn id="22013" xr3:uid="{81D046B8-9856-4934-975A-0BFAC7F006F3}" name="Columna5629"/>
    <tableColumn id="22014" xr3:uid="{D3AFE3A4-4167-423B-90C3-4C4A3BAD6FBE}" name="Columna5630"/>
    <tableColumn id="22015" xr3:uid="{43D479A7-D006-4933-A80B-229AF90B2201}" name="Columna5631"/>
    <tableColumn id="22016" xr3:uid="{3B499D74-6A7D-4E0E-B96A-79F9BE7054F3}" name="Columna5632"/>
    <tableColumn id="22017" xr3:uid="{FBA54FB1-A9FB-40C4-B4A8-22EA58E2A577}" name="Columna5633"/>
    <tableColumn id="22018" xr3:uid="{3A5701C5-E134-42F8-A0DC-E8D14262FC68}" name="Columna5634"/>
    <tableColumn id="22019" xr3:uid="{25705883-9469-4F9A-B6E4-BF4D14F6CEFD}" name="Columna5635"/>
    <tableColumn id="22020" xr3:uid="{571CDE48-D864-43B8-9876-78885156CC42}" name="Columna5636"/>
    <tableColumn id="22021" xr3:uid="{81B978BE-7829-4780-95C2-EBE513AFDB20}" name="Columna5637"/>
    <tableColumn id="22022" xr3:uid="{B0F48C4D-C984-42D3-81D7-B086416065B5}" name="Columna5638"/>
    <tableColumn id="22023" xr3:uid="{F8333C15-8017-40AD-BB42-3ABE31D2728A}" name="Columna5639"/>
    <tableColumn id="22024" xr3:uid="{66C33D8D-3C25-4352-B15E-FC03940860B3}" name="Columna5640"/>
    <tableColumn id="22025" xr3:uid="{FA2F6A71-286F-43F2-B221-B34C2C2986E5}" name="Columna5641"/>
    <tableColumn id="22026" xr3:uid="{E50B60C3-A985-4994-ADF5-0D4D3B4DB2BE}" name="Columna5642"/>
    <tableColumn id="22027" xr3:uid="{A84C5CAC-066C-4E39-BE24-A06555C53966}" name="Columna5643"/>
    <tableColumn id="22028" xr3:uid="{7E63A88C-FA26-4D64-AA4D-3E1E71920608}" name="Columna5644"/>
    <tableColumn id="22029" xr3:uid="{E0831322-39C2-40F2-BB5B-04EC590BB181}" name="Columna5645"/>
    <tableColumn id="22030" xr3:uid="{03688020-E47C-4DC8-A108-2742512D3408}" name="Columna5646"/>
    <tableColumn id="22031" xr3:uid="{EA8272F5-DE1C-44BD-8D36-38F3222FC799}" name="Columna5647"/>
    <tableColumn id="22032" xr3:uid="{7629B75A-9530-443B-A0DC-C664870E3844}" name="Columna5648"/>
    <tableColumn id="22033" xr3:uid="{83832075-7F16-4094-9045-66178568D674}" name="Columna5649"/>
    <tableColumn id="22034" xr3:uid="{90E73E8C-F2C4-4401-8AAA-948498C46FEB}" name="Columna5650"/>
    <tableColumn id="22035" xr3:uid="{021BA5A8-3333-4C5B-B80C-DF87CAEC087B}" name="Columna5651"/>
    <tableColumn id="22036" xr3:uid="{08E2C20A-1219-4759-B254-56732A01564E}" name="Columna5652"/>
    <tableColumn id="22037" xr3:uid="{A7BC4EAA-69B8-483D-8EB8-AEE6C758B4A3}" name="Columna5653"/>
    <tableColumn id="22038" xr3:uid="{D5BA1971-9E26-4CCB-B3E9-B800ADBB8418}" name="Columna5654"/>
    <tableColumn id="22039" xr3:uid="{4FCFFF6D-FC25-4399-8645-1F3D949C33FD}" name="Columna5655"/>
    <tableColumn id="22040" xr3:uid="{B22B7950-5085-4FB5-90F1-B7304B347FAF}" name="Columna5656"/>
    <tableColumn id="22041" xr3:uid="{308AB7AC-64EA-4BEE-ABF4-53477B2AD409}" name="Columna5657"/>
    <tableColumn id="22042" xr3:uid="{7BC4A92D-8643-4711-BA1F-6BF117B4EF6B}" name="Columna5658"/>
    <tableColumn id="22043" xr3:uid="{97671C39-8A39-458B-885F-1370F7523C02}" name="Columna5659"/>
    <tableColumn id="22044" xr3:uid="{5A6E6DD9-5810-47E8-9840-FA77A4B8AF11}" name="Columna5660"/>
    <tableColumn id="22045" xr3:uid="{5003720D-0A6F-4528-A5B0-03778710344C}" name="Columna5661"/>
    <tableColumn id="22046" xr3:uid="{DF2A71CC-EA28-4388-B3B2-D9FBA480F965}" name="Columna5662"/>
    <tableColumn id="22047" xr3:uid="{13117DD5-A145-4D1A-B4B2-A9BFD992C111}" name="Columna5663"/>
    <tableColumn id="22048" xr3:uid="{2C3F1B45-1B09-4D2A-AA2E-4C046B73AEB1}" name="Columna5664"/>
    <tableColumn id="22049" xr3:uid="{6353CFFD-49FA-454F-B7E8-ECD6798E07A8}" name="Columna5665"/>
    <tableColumn id="22050" xr3:uid="{A464A66D-2D3E-4984-BB4C-0D211F377158}" name="Columna5666"/>
    <tableColumn id="22051" xr3:uid="{3FCFF2BB-BF9E-464D-9704-13C9248F471A}" name="Columna5667"/>
    <tableColumn id="22052" xr3:uid="{26D20D05-A89F-4FDC-87BA-83D0B158389A}" name="Columna5668"/>
    <tableColumn id="22053" xr3:uid="{350BF961-2734-4BBB-8EC1-38F3830650CB}" name="Columna5669"/>
    <tableColumn id="22054" xr3:uid="{CAE4B9A1-9924-4861-924D-DCD9535162CB}" name="Columna5670"/>
    <tableColumn id="22055" xr3:uid="{D9749C97-9D29-4841-BF25-373984EB2D09}" name="Columna5671"/>
    <tableColumn id="22056" xr3:uid="{86D9D6F4-4BA3-4875-8323-95BB444C43DD}" name="Columna5672"/>
    <tableColumn id="22057" xr3:uid="{31C2719D-D59D-4EF8-AF07-128BB19929F3}" name="Columna5673"/>
    <tableColumn id="22058" xr3:uid="{1C723CDD-78F0-42BE-8470-3EC8F8BB918E}" name="Columna5674"/>
    <tableColumn id="22059" xr3:uid="{0DA50461-2063-49B5-BA2E-5F2C89793AC0}" name="Columna5675"/>
    <tableColumn id="22060" xr3:uid="{45B187A8-868D-4DB1-92BD-F2BB1A9BD126}" name="Columna5676"/>
    <tableColumn id="22061" xr3:uid="{F4F418A8-C395-4FE8-B987-4EB2F50ACCF3}" name="Columna5677"/>
    <tableColumn id="22062" xr3:uid="{65F21E1E-CC3D-4B79-87F7-EFBF5828281D}" name="Columna5678"/>
    <tableColumn id="22063" xr3:uid="{52DE13C9-BC60-4592-A82B-FAFA7A7BFF01}" name="Columna5679"/>
    <tableColumn id="22064" xr3:uid="{33686FCC-366F-4D6A-844C-2BEB38C35A61}" name="Columna5680"/>
    <tableColumn id="22065" xr3:uid="{B98D65CC-7D30-4A15-8DE1-686DAC5B85F3}" name="Columna5681"/>
    <tableColumn id="22066" xr3:uid="{DCE6F9A2-A4A4-4BAF-83EB-E3F4EF0F1D8C}" name="Columna5682"/>
    <tableColumn id="22067" xr3:uid="{642E91F1-1BD2-4869-B956-1E39443BEB69}" name="Columna5683"/>
    <tableColumn id="22068" xr3:uid="{321A7F83-6054-4FCF-A176-BBD1B71C4CC2}" name="Columna5684"/>
    <tableColumn id="22069" xr3:uid="{10AD317A-77D5-4ED2-B7D9-B1EDE20A32E5}" name="Columna5685"/>
    <tableColumn id="22070" xr3:uid="{8D7CB8AB-C2BC-4642-9B39-4000B75E0C52}" name="Columna5686"/>
    <tableColumn id="22071" xr3:uid="{39B75F17-7703-4A55-93B3-2343506B0FCF}" name="Columna5687"/>
    <tableColumn id="22072" xr3:uid="{9FD209C2-7AD4-4C41-A6AB-A2BAECB9B405}" name="Columna5688"/>
    <tableColumn id="22073" xr3:uid="{7A9092FB-E745-4F89-89B9-5ED3875129B4}" name="Columna5689"/>
    <tableColumn id="22074" xr3:uid="{D8A966A7-C46A-4A06-92CD-99798F60B0F5}" name="Columna5690"/>
    <tableColumn id="22075" xr3:uid="{EC9C8A4F-D5C5-481C-943B-8FAB6FA8A56C}" name="Columna5691"/>
    <tableColumn id="22076" xr3:uid="{CD21110F-CC8C-49C3-9C04-EAE1E519408A}" name="Columna5692"/>
    <tableColumn id="22077" xr3:uid="{EACAD2A2-A08B-47AA-BA21-A7D3A266CF4D}" name="Columna5693"/>
    <tableColumn id="22078" xr3:uid="{8CF69C8D-B851-480A-AF0A-1D98CF878166}" name="Columna5694"/>
    <tableColumn id="22079" xr3:uid="{E2E78D11-315A-4BAB-B992-F7A1F739B558}" name="Columna5695"/>
    <tableColumn id="22080" xr3:uid="{632EC895-073A-437A-A7BD-0CE86AB7795A}" name="Columna5696"/>
    <tableColumn id="22081" xr3:uid="{596DF821-F565-4950-9F7A-770A57E063E2}" name="Columna5697"/>
    <tableColumn id="22082" xr3:uid="{94870F9F-FE08-45B1-9AEA-A4D6E1ABEED4}" name="Columna5698"/>
    <tableColumn id="22083" xr3:uid="{E95B7BA3-39B5-42C7-87B3-D639924BBCA0}" name="Columna5699"/>
    <tableColumn id="22084" xr3:uid="{FAD15B54-47CB-4D0E-83E3-3583895C8C0D}" name="Columna5700"/>
    <tableColumn id="22085" xr3:uid="{45D78B0A-A477-48BA-815F-3663CE305224}" name="Columna5701"/>
    <tableColumn id="22086" xr3:uid="{CCA6E4F1-C87F-4957-B08B-05938056653D}" name="Columna5702"/>
    <tableColumn id="22087" xr3:uid="{25E6AFD4-3C79-4C68-8937-4BA556F6E0AE}" name="Columna5703"/>
    <tableColumn id="22088" xr3:uid="{2EC9F922-9E76-43F1-9D27-FF238EC45665}" name="Columna5704"/>
    <tableColumn id="22089" xr3:uid="{39C1C9C7-2F85-4D8C-BF3C-808130022610}" name="Columna5705"/>
    <tableColumn id="22090" xr3:uid="{48106FC2-C007-4FA3-92D7-BADED62C5E72}" name="Columna5706"/>
    <tableColumn id="22091" xr3:uid="{E78C7D78-B986-4C33-8643-2D97115D7BE4}" name="Columna5707"/>
    <tableColumn id="22092" xr3:uid="{F57C7CE1-D829-4B90-AEE5-0B00FC1DDF6A}" name="Columna5708"/>
    <tableColumn id="22093" xr3:uid="{617290B5-A033-4AAE-9787-1E4B645C8C19}" name="Columna5709"/>
    <tableColumn id="22094" xr3:uid="{119B860C-0545-4DB0-A955-8A64AA3DF8F4}" name="Columna5710"/>
    <tableColumn id="22095" xr3:uid="{E507ABE2-78E1-4319-A48D-31C9A0072D3A}" name="Columna5711"/>
    <tableColumn id="22096" xr3:uid="{A3631802-20A8-4CD8-A497-1D7B51077E1D}" name="Columna5712"/>
    <tableColumn id="22097" xr3:uid="{E4A7474A-6244-4EDF-A7F8-2783A9292357}" name="Columna5713"/>
    <tableColumn id="22098" xr3:uid="{E6486316-DEB4-418A-96E7-8205C34BBC36}" name="Columna5714"/>
    <tableColumn id="22099" xr3:uid="{917F0018-DB9A-49AF-8248-711336225D7A}" name="Columna5715"/>
    <tableColumn id="22100" xr3:uid="{603E2E38-45DB-4566-9E78-B3F5896A54AF}" name="Columna5716"/>
    <tableColumn id="22101" xr3:uid="{9FAFBF5D-053D-4318-A1D1-6CDA9F1E98F0}" name="Columna5717"/>
    <tableColumn id="22102" xr3:uid="{5F2E8C14-5AE0-441D-B9D0-F71006C557C6}" name="Columna5718"/>
    <tableColumn id="22103" xr3:uid="{C1D41BDB-782B-4F63-8A2F-AC9B646894FB}" name="Columna5719"/>
    <tableColumn id="22104" xr3:uid="{C40DF4DA-00DF-4BE6-8557-E00C7461683B}" name="Columna5720"/>
    <tableColumn id="22105" xr3:uid="{72E464F7-A5F0-455E-AE85-D71443EACCBA}" name="Columna5721"/>
    <tableColumn id="22106" xr3:uid="{547560D2-E7F0-4197-8A43-BCF4E31E37E7}" name="Columna5722"/>
    <tableColumn id="22107" xr3:uid="{10B07895-C8A7-4664-9688-FB25AED03C6C}" name="Columna5723"/>
    <tableColumn id="22108" xr3:uid="{41B71271-F517-47B0-A93F-AD5581999AFD}" name="Columna5724"/>
    <tableColumn id="22109" xr3:uid="{6CAA9283-93DF-4705-86CA-6A1BFF14CD04}" name="Columna5725"/>
    <tableColumn id="22110" xr3:uid="{EFD08F40-3D2E-4E37-80A6-83D860E4CE79}" name="Columna5726"/>
    <tableColumn id="22111" xr3:uid="{35B1E939-E1B3-4C12-B896-A50E425A3868}" name="Columna5727"/>
    <tableColumn id="22112" xr3:uid="{DC4B34CA-460A-4091-8609-606C8E55B65B}" name="Columna5728"/>
    <tableColumn id="22113" xr3:uid="{C3B3CAF0-8416-4742-9DC1-CC2F4CAE6C58}" name="Columna5729"/>
    <tableColumn id="22114" xr3:uid="{42142F5E-1241-4514-B5A3-1A292B5CDB43}" name="Columna5730"/>
    <tableColumn id="22115" xr3:uid="{90DFB62C-2777-452B-B080-5F2B1EC897D4}" name="Columna5731"/>
    <tableColumn id="22116" xr3:uid="{39D67CE6-F542-43A8-B989-C4E2823410B8}" name="Columna5732"/>
    <tableColumn id="22117" xr3:uid="{3DC5E188-C3DE-4979-B006-F641C6D57232}" name="Columna5733"/>
    <tableColumn id="22118" xr3:uid="{7C72BE1A-337E-40E6-9E3C-CB60857E7594}" name="Columna5734"/>
    <tableColumn id="22119" xr3:uid="{9546DD47-745C-41B2-8061-1FED0939C96A}" name="Columna5735"/>
    <tableColumn id="22120" xr3:uid="{F325CBA2-4F47-41DD-8C97-FF6704480B02}" name="Columna5736"/>
    <tableColumn id="22121" xr3:uid="{3ABB0881-91CB-4B4A-AC6A-CF871A5C0A68}" name="Columna5737"/>
    <tableColumn id="22122" xr3:uid="{D8F8362A-326B-4A58-9D1B-EAD82A31411B}" name="Columna5738"/>
    <tableColumn id="22123" xr3:uid="{8BC02F4E-0A14-45EF-9D16-73F22C77755A}" name="Columna5739"/>
    <tableColumn id="22124" xr3:uid="{25419C01-2A3D-47BD-B577-77066923CB07}" name="Columna5740"/>
    <tableColumn id="22125" xr3:uid="{2955AC81-16D0-4A6B-89CD-11FEF7E92747}" name="Columna5741"/>
    <tableColumn id="22126" xr3:uid="{DCF0980A-166A-4022-8B4E-9D1530094A48}" name="Columna5742"/>
    <tableColumn id="22127" xr3:uid="{0F6A5245-6F8C-4BA5-8215-F3A40F24F4D9}" name="Columna5743"/>
    <tableColumn id="22128" xr3:uid="{C3EF7EA6-BC9C-4126-97E3-3C372C85EE86}" name="Columna5744"/>
    <tableColumn id="22129" xr3:uid="{F68B6F4A-BE85-4622-BFE7-E1157B1D9D73}" name="Columna5745"/>
    <tableColumn id="22130" xr3:uid="{4168594B-C7AE-48CA-84AB-776AC04B11E8}" name="Columna5746"/>
    <tableColumn id="22131" xr3:uid="{82DC755D-56EE-4380-8CB9-FE008557D53C}" name="Columna5747"/>
    <tableColumn id="22132" xr3:uid="{6FDE6CF0-83C6-4215-A5E9-7B6C41B59F60}" name="Columna5748"/>
    <tableColumn id="22133" xr3:uid="{92E16487-914D-4F27-BE51-281156B48E37}" name="Columna5749"/>
    <tableColumn id="22134" xr3:uid="{4A34DD10-C344-47B0-8D4E-720A5DA93DDE}" name="Columna5750"/>
    <tableColumn id="22135" xr3:uid="{6B031CA9-B29D-4089-ADDB-2A61EDE63A80}" name="Columna5751"/>
    <tableColumn id="22136" xr3:uid="{22187985-A1B3-4FCA-AE11-49C10D4C474B}" name="Columna5752"/>
    <tableColumn id="22137" xr3:uid="{07AF28B9-9976-47AB-953B-D21B3FA22D56}" name="Columna5753"/>
    <tableColumn id="22138" xr3:uid="{94E12363-7825-45AB-9904-8A5358138C9B}" name="Columna5754"/>
    <tableColumn id="22139" xr3:uid="{FA7237BA-807F-4BEC-9E68-F96E05516F16}" name="Columna5755"/>
    <tableColumn id="22140" xr3:uid="{E99942A6-57F3-4911-B519-995356328BB1}" name="Columna5756"/>
    <tableColumn id="22141" xr3:uid="{B2ACAAAA-82F4-48AD-9380-017C4E862C2E}" name="Columna5757"/>
    <tableColumn id="22142" xr3:uid="{81249EEF-0F64-4F13-912E-5C6200F3B383}" name="Columna5758"/>
    <tableColumn id="22143" xr3:uid="{22395FBB-7DD4-4504-80F8-25A61D7B250C}" name="Columna5759"/>
    <tableColumn id="22144" xr3:uid="{F57114E9-0121-4F33-9A76-86B5B2B22BCF}" name="Columna5760"/>
    <tableColumn id="22145" xr3:uid="{A744301A-10F4-4972-ADC7-913A08F7B771}" name="Columna5761"/>
    <tableColumn id="22146" xr3:uid="{8F77D184-F4D0-49DA-B745-4224571A2622}" name="Columna5762"/>
    <tableColumn id="22147" xr3:uid="{B1199391-E4FD-421A-BE0E-B975E7DB31B1}" name="Columna5763"/>
    <tableColumn id="22148" xr3:uid="{82090EC8-437F-48BA-8A3A-24CE89CC00C3}" name="Columna5764"/>
    <tableColumn id="22149" xr3:uid="{59CAA4CC-9F20-4170-ACE3-C5A2462D466E}" name="Columna5765"/>
    <tableColumn id="22150" xr3:uid="{58DDE1E8-23D6-4EB6-97F4-FB6217474ED3}" name="Columna5766"/>
    <tableColumn id="22151" xr3:uid="{F5A41EE7-03E4-4479-8D79-9359DC6B867D}" name="Columna5767"/>
    <tableColumn id="22152" xr3:uid="{3F8C000A-64A0-49D2-B822-2ABF091405EB}" name="Columna5768"/>
    <tableColumn id="22153" xr3:uid="{1765569D-E6E0-4D91-8CC0-D913E498AE45}" name="Columna5769"/>
    <tableColumn id="22154" xr3:uid="{2AE36984-7430-46A7-B249-7C24BA06B3E4}" name="Columna5770"/>
    <tableColumn id="22155" xr3:uid="{BD4704E0-5780-4345-9F0F-DADE05CD21F4}" name="Columna5771"/>
    <tableColumn id="22156" xr3:uid="{A9619C48-F5DC-4962-9ED1-03415D62746E}" name="Columna5772"/>
    <tableColumn id="22157" xr3:uid="{757EC7C3-1CA1-4B7B-AA4A-B6F5DA3A03B1}" name="Columna5773"/>
    <tableColumn id="22158" xr3:uid="{69F7D85A-526D-4302-AB70-CF9947284524}" name="Columna5774"/>
    <tableColumn id="22159" xr3:uid="{6CBA2EC2-ADB4-403B-A047-C43561F769CA}" name="Columna5775"/>
    <tableColumn id="22160" xr3:uid="{BB2DF3CE-2B71-481E-9BFA-2ABB3EC431FF}" name="Columna5776"/>
    <tableColumn id="22161" xr3:uid="{88FDB988-A097-498A-A2BE-353B9848E849}" name="Columna5777"/>
    <tableColumn id="22162" xr3:uid="{4AF1FD53-2999-43F8-B7F7-46790F6F5BA9}" name="Columna5778"/>
    <tableColumn id="22163" xr3:uid="{BAD2B269-8F96-4A36-AECB-74C65A6F4DAF}" name="Columna5779"/>
    <tableColumn id="22164" xr3:uid="{003BE777-F997-4E0E-91F3-156EE8FDCD92}" name="Columna5780"/>
    <tableColumn id="22165" xr3:uid="{0EBC2B0F-5BE9-41B4-9A2F-DDBA1A821168}" name="Columna5781"/>
    <tableColumn id="22166" xr3:uid="{86013796-70CD-48B3-A3A0-B6D64563DDBA}" name="Columna5782"/>
    <tableColumn id="22167" xr3:uid="{A385D8B8-0B24-4F35-B3A5-D25DAE294BCB}" name="Columna5783"/>
    <tableColumn id="22168" xr3:uid="{A71975D2-3887-4AFB-ACC4-E203B065F501}" name="Columna5784"/>
    <tableColumn id="22169" xr3:uid="{FC593174-A32B-45A1-A3FE-3580B2EBD950}" name="Columna5785"/>
    <tableColumn id="22170" xr3:uid="{4967FDB8-3017-4911-A33E-AE82754DA202}" name="Columna5786"/>
    <tableColumn id="22171" xr3:uid="{9C2534F4-1D8C-41FC-9065-C5E3A3B741CF}" name="Columna5787"/>
    <tableColumn id="22172" xr3:uid="{EAC840F9-3898-4B9C-B7D1-D1B24D269A11}" name="Columna5788"/>
    <tableColumn id="22173" xr3:uid="{E7C96EB6-3AF6-4204-8B93-42FD232ED755}" name="Columna5789"/>
    <tableColumn id="22174" xr3:uid="{16C6C807-F8DD-41E5-97B4-831C227B8DB3}" name="Columna5790"/>
    <tableColumn id="22175" xr3:uid="{CFCD5C84-407A-4DEF-A65E-D1E3C65E9C4E}" name="Columna5791"/>
    <tableColumn id="22176" xr3:uid="{ACE125EA-3968-40EA-B916-4B7FFCE243E0}" name="Columna5792"/>
    <tableColumn id="22177" xr3:uid="{87333A8B-DCDA-40EA-BACE-04465D8613BE}" name="Columna5793"/>
    <tableColumn id="22178" xr3:uid="{FB7445CE-6AFB-4096-8CF1-224D3B4C6D76}" name="Columna5794"/>
    <tableColumn id="22179" xr3:uid="{143F6C62-813C-4E13-910D-C4E238CE4C48}" name="Columna5795"/>
    <tableColumn id="22180" xr3:uid="{F4BEDED5-BDD2-4B52-A1A0-C6E96A88C8AE}" name="Columna5796"/>
    <tableColumn id="22181" xr3:uid="{9496CFAA-4280-44F3-8C36-B9DC809D877A}" name="Columna5797"/>
    <tableColumn id="22182" xr3:uid="{856D1658-51FF-42A5-BF8A-CCCC59AB215C}" name="Columna5798"/>
    <tableColumn id="22183" xr3:uid="{F64A9C9C-9023-4B81-B0EA-0FE518AF41F0}" name="Columna5799"/>
    <tableColumn id="22184" xr3:uid="{76F73FDD-D2C9-4755-8299-F41E737FCC8C}" name="Columna5800"/>
    <tableColumn id="22185" xr3:uid="{DD381F33-3D49-48E2-B52C-179ED3DD80E8}" name="Columna5801"/>
    <tableColumn id="22186" xr3:uid="{C9BA3867-F45F-4ADE-B722-CBD85A0BD2F4}" name="Columna5802"/>
    <tableColumn id="22187" xr3:uid="{5E543620-EBCC-4EC3-8393-2AE2D5B38A4D}" name="Columna5803"/>
    <tableColumn id="22188" xr3:uid="{182F81D7-9AD9-4E44-BE87-C1BF22ACE686}" name="Columna5804"/>
    <tableColumn id="22189" xr3:uid="{0D4F3308-9F76-4C88-BBD1-E14F5B2172C2}" name="Columna5805"/>
    <tableColumn id="22190" xr3:uid="{CB195C02-FD14-4705-BE36-344AF509E8E4}" name="Columna5806"/>
    <tableColumn id="22191" xr3:uid="{9DA8667C-24E4-450C-9D34-DB4A1B133BF8}" name="Columna5807"/>
    <tableColumn id="22192" xr3:uid="{3537697B-A5F5-4D07-A365-F8B9FE8809D6}" name="Columna5808"/>
    <tableColumn id="22193" xr3:uid="{423CC889-C7A1-44D5-A151-E952DA6BD485}" name="Columna5809"/>
    <tableColumn id="22194" xr3:uid="{BEE489E0-4CC6-4062-8C61-F3E80296A3E8}" name="Columna5810"/>
    <tableColumn id="22195" xr3:uid="{6EEA320C-97C6-46F4-ABD8-CC80D2502911}" name="Columna5811"/>
    <tableColumn id="22196" xr3:uid="{C2E2906F-35B3-479E-B441-0C19AEC24A0C}" name="Columna5812"/>
    <tableColumn id="22197" xr3:uid="{D4F4189E-AE07-4FF3-BC90-539D14631615}" name="Columna5813"/>
    <tableColumn id="22198" xr3:uid="{130EE884-081A-43E1-BBB1-431B6908B519}" name="Columna5814"/>
    <tableColumn id="22199" xr3:uid="{F624886F-9518-46F9-B33A-E46D0C8571EE}" name="Columna5815"/>
    <tableColumn id="22200" xr3:uid="{CB543C24-3A88-4BEE-9A48-E0338E77D3D8}" name="Columna5816"/>
    <tableColumn id="22201" xr3:uid="{47C13570-8873-40D5-8037-CF5D4D630FE0}" name="Columna5817"/>
    <tableColumn id="22202" xr3:uid="{E5E17D9A-1C39-48D2-85C0-E329806C0DAA}" name="Columna5818"/>
    <tableColumn id="22203" xr3:uid="{ADA40CAD-A4DC-44A2-A1AD-BD43F314A426}" name="Columna5819"/>
    <tableColumn id="22204" xr3:uid="{546B313F-DFA6-49B9-A1D7-62D01CCB6F98}" name="Columna5820"/>
    <tableColumn id="22205" xr3:uid="{2DC055A5-A298-481F-A282-78B8971E0567}" name="Columna5821"/>
    <tableColumn id="22206" xr3:uid="{D4A9D6D2-C1C3-4E4D-8552-FE2428C6EF2C}" name="Columna5822"/>
    <tableColumn id="22207" xr3:uid="{0E9DC57F-4D29-4212-B993-1F1B462E33C5}" name="Columna5823"/>
    <tableColumn id="22208" xr3:uid="{38DD5338-1AB7-4E01-97D2-30A64079C631}" name="Columna5824"/>
    <tableColumn id="22209" xr3:uid="{D79AE4B8-5BC1-4F5E-B853-9FC2BD6A8DC3}" name="Columna5825"/>
    <tableColumn id="22210" xr3:uid="{058F00B7-979D-462A-A948-5D6F5337976F}" name="Columna5826"/>
    <tableColumn id="22211" xr3:uid="{261564CF-A9AB-45F7-8BCA-8801E0BC7642}" name="Columna5827"/>
    <tableColumn id="22212" xr3:uid="{396C0617-36E4-4B88-9FF0-EE9CF52DCC21}" name="Columna5828"/>
    <tableColumn id="22213" xr3:uid="{A591F70D-0933-4501-8EF9-4C8E37DA3D9B}" name="Columna5829"/>
    <tableColumn id="22214" xr3:uid="{D29508DF-BF1D-4154-87A4-7F5F3129190E}" name="Columna5830"/>
    <tableColumn id="22215" xr3:uid="{DEA26558-C11A-4AFA-B8E2-FD1E22E72611}" name="Columna5831"/>
    <tableColumn id="22216" xr3:uid="{7CC8467A-5A0B-4D35-AB27-48ADBB46756C}" name="Columna5832"/>
    <tableColumn id="22217" xr3:uid="{2E6125FC-6D8E-4125-868C-82CEBA5490BE}" name="Columna5833"/>
    <tableColumn id="22218" xr3:uid="{6D22F06F-7551-4DCB-B09F-CE66B68CC26D}" name="Columna5834"/>
    <tableColumn id="22219" xr3:uid="{9AF3DA6B-4E31-4824-BCCC-40363DD4DCA4}" name="Columna5835"/>
    <tableColumn id="22220" xr3:uid="{BF933038-EF86-4287-A43E-65757D3BCC40}" name="Columna5836"/>
    <tableColumn id="22221" xr3:uid="{145ABA4F-3E74-4021-B554-3F7852522FBD}" name="Columna5837"/>
    <tableColumn id="22222" xr3:uid="{507B66C3-9A47-4008-A78B-725A23568F5B}" name="Columna5838"/>
    <tableColumn id="22223" xr3:uid="{A83E3193-BC8E-46D4-8167-F93C2AA3EA33}" name="Columna5839"/>
    <tableColumn id="22224" xr3:uid="{3797C20C-16DD-475B-AC9F-1D53ACB3AC29}" name="Columna5840"/>
    <tableColumn id="22225" xr3:uid="{B7F22D59-65D9-42AC-967F-D64148B85DCA}" name="Columna5841"/>
    <tableColumn id="22226" xr3:uid="{1A806181-053A-49EE-AE7D-AB9B54FF6231}" name="Columna5842"/>
    <tableColumn id="22227" xr3:uid="{EB72D25D-7906-4367-808E-7E734F694C1F}" name="Columna5843"/>
    <tableColumn id="22228" xr3:uid="{892A5008-67B3-45DC-94F3-688101AA0685}" name="Columna5844"/>
    <tableColumn id="22229" xr3:uid="{0BF878FF-1B7A-4C1C-995C-258291C3B2A1}" name="Columna5845"/>
    <tableColumn id="22230" xr3:uid="{2CC924B8-B93C-44D8-9BC1-CAF8D40F2715}" name="Columna5846"/>
    <tableColumn id="22231" xr3:uid="{ABA93DCE-BE67-4623-88D9-15D843870432}" name="Columna5847"/>
    <tableColumn id="22232" xr3:uid="{6E0EA80F-E17E-4643-8FC2-00EDBA29F57E}" name="Columna5848"/>
    <tableColumn id="22233" xr3:uid="{73B29347-CEF2-468B-AF0E-F4139CACADB0}" name="Columna5849"/>
    <tableColumn id="22234" xr3:uid="{C89D6520-C780-4A4A-92AF-5DE20112EEF8}" name="Columna5850"/>
    <tableColumn id="22235" xr3:uid="{97D12F75-1188-464F-A159-5298D0BFB6CB}" name="Columna5851"/>
    <tableColumn id="22236" xr3:uid="{658F697E-06AF-4EC4-93DB-D6DE8ED6890B}" name="Columna5852"/>
    <tableColumn id="22237" xr3:uid="{700758C8-5908-42EE-A4FC-BB9631491E1A}" name="Columna5853"/>
    <tableColumn id="22238" xr3:uid="{F7177D89-39BF-4740-BBC4-3C3404311633}" name="Columna5854"/>
    <tableColumn id="22239" xr3:uid="{291891A3-99DC-46D8-AD00-BE5E94ACE6E5}" name="Columna5855"/>
    <tableColumn id="22240" xr3:uid="{3F144711-F56E-4C9E-90EE-B522D158DE31}" name="Columna5856"/>
    <tableColumn id="22241" xr3:uid="{E003562E-F75A-488F-B2AD-1E15E84353BF}" name="Columna5857"/>
    <tableColumn id="22242" xr3:uid="{22B9B10B-53B1-4CA2-B274-0029AB7481D2}" name="Columna5858"/>
    <tableColumn id="22243" xr3:uid="{6E39107D-A17D-4B61-A11F-97D652F65CE4}" name="Columna5859"/>
    <tableColumn id="22244" xr3:uid="{E335B506-0F87-4454-B380-40AEDBE5D5FA}" name="Columna5860"/>
    <tableColumn id="22245" xr3:uid="{D8EF4D88-EFBE-475F-92DF-F698A154E4FA}" name="Columna5861"/>
    <tableColumn id="22246" xr3:uid="{45AFCA41-7AED-4B88-9622-34A9521DB597}" name="Columna5862"/>
    <tableColumn id="22247" xr3:uid="{283B0E92-0898-4EE8-975F-E32FE01DF805}" name="Columna5863"/>
    <tableColumn id="22248" xr3:uid="{215D1E6E-AC10-4578-9C51-271195D82482}" name="Columna5864"/>
    <tableColumn id="22249" xr3:uid="{3D5F4364-1C5B-491B-9765-58432E3D3538}" name="Columna5865"/>
    <tableColumn id="22250" xr3:uid="{832C6326-6399-4190-99BE-A5625D90BDA6}" name="Columna5866"/>
    <tableColumn id="22251" xr3:uid="{434C74E6-2897-4BC1-9E0E-57AD068CD1C5}" name="Columna5867"/>
    <tableColumn id="22252" xr3:uid="{A0B5C357-5C7C-4F65-8359-25A5E8F04557}" name="Columna5868"/>
    <tableColumn id="22253" xr3:uid="{FB11708B-D553-497E-8BF9-125203109057}" name="Columna5869"/>
    <tableColumn id="22254" xr3:uid="{6595A926-F82D-4441-872B-DB97A18DD3F7}" name="Columna5870"/>
    <tableColumn id="22255" xr3:uid="{28004395-9481-4C02-9B77-9E8D036CA5E6}" name="Columna5871"/>
    <tableColumn id="22256" xr3:uid="{978F8F6E-CB5C-46CC-92D6-2763701022F3}" name="Columna5872"/>
    <tableColumn id="22257" xr3:uid="{E9084F75-2727-4DFC-9DF4-D7DF05A593B5}" name="Columna5873"/>
    <tableColumn id="22258" xr3:uid="{43027CCC-2097-4282-9B72-1C547650D106}" name="Columna5874"/>
    <tableColumn id="22259" xr3:uid="{7BA8E3F1-2308-4F08-9F22-1D6EF57E445F}" name="Columna5875"/>
    <tableColumn id="22260" xr3:uid="{1B828ED3-E154-4258-A92C-9EF8803A2629}" name="Columna5876"/>
    <tableColumn id="22261" xr3:uid="{14233A93-2BA7-40CD-B7BB-E3299FC76B58}" name="Columna5877"/>
    <tableColumn id="22262" xr3:uid="{519A1F01-3DB5-4A5B-80CA-05FFC881D86F}" name="Columna5878"/>
    <tableColumn id="22263" xr3:uid="{A17AE589-FD37-43B4-BF6C-13272883E6DA}" name="Columna5879"/>
    <tableColumn id="22264" xr3:uid="{B8BD8B6F-1B21-4FBF-AC05-5FC42765A0C5}" name="Columna5880"/>
    <tableColumn id="22265" xr3:uid="{EF2A1087-539E-4013-8FA8-3CF419D1C470}" name="Columna5881"/>
    <tableColumn id="22266" xr3:uid="{26F9D290-5B75-4BBF-89AE-7CFA152A272A}" name="Columna5882"/>
    <tableColumn id="22267" xr3:uid="{47983C7E-926B-4F0B-8B64-AA9292BC2BE2}" name="Columna5883"/>
    <tableColumn id="22268" xr3:uid="{23D3EDD9-EB1B-420C-967D-5EA990524D1B}" name="Columna5884"/>
    <tableColumn id="22269" xr3:uid="{0B18C1D1-634A-4AD4-8798-2F8BE08FC2CA}" name="Columna5885"/>
    <tableColumn id="22270" xr3:uid="{3C752C6F-DA19-4CC1-9552-961EBECFB5AB}" name="Columna5886"/>
    <tableColumn id="22271" xr3:uid="{A48D71CB-BC4D-4F41-99FF-DA9939A41303}" name="Columna5887"/>
    <tableColumn id="22272" xr3:uid="{BAD6980D-D8F1-429F-A953-EA92046281E0}" name="Columna5888"/>
    <tableColumn id="22273" xr3:uid="{0CF6B052-D2BC-4D74-8A95-DA823EEE7BC2}" name="Columna5889"/>
    <tableColumn id="22274" xr3:uid="{5420218E-09FD-4B56-B4AC-BC1CA8057F69}" name="Columna5890"/>
    <tableColumn id="22275" xr3:uid="{B93853FD-78C8-4086-A6E7-8D00C7CA92D6}" name="Columna5891"/>
    <tableColumn id="22276" xr3:uid="{83E5EA57-0E73-497E-B288-C6C604104BF0}" name="Columna5892"/>
    <tableColumn id="22277" xr3:uid="{C2409E97-1F74-47DF-823A-942755762E66}" name="Columna5893"/>
    <tableColumn id="22278" xr3:uid="{7F3572E6-C9DA-4D4A-AA9D-2CB9C4AFAE65}" name="Columna5894"/>
    <tableColumn id="22279" xr3:uid="{509542C5-EC49-45FC-B38E-2E7B7ACDB4F3}" name="Columna5895"/>
    <tableColumn id="22280" xr3:uid="{710AF321-4253-4E53-94A9-75610ACA0D6B}" name="Columna5896"/>
    <tableColumn id="22281" xr3:uid="{6E410B7F-131F-49F0-8FE0-BD3BB4182363}" name="Columna5897"/>
    <tableColumn id="22282" xr3:uid="{1B498E34-5FB3-4564-BF7C-7BDF7EA7A34C}" name="Columna5898"/>
    <tableColumn id="22283" xr3:uid="{6B0F40D3-AD74-402E-AF9F-0126B696B7B8}" name="Columna5899"/>
    <tableColumn id="22284" xr3:uid="{93AC1A11-4072-428E-9BF2-1B23E4282739}" name="Columna5900"/>
    <tableColumn id="22285" xr3:uid="{10CF48D4-B29A-4E04-8F1E-D6CFD22A5A28}" name="Columna5901"/>
    <tableColumn id="22286" xr3:uid="{02EE1BBF-CE1F-4E0E-9194-DD011B973045}" name="Columna5902"/>
    <tableColumn id="22287" xr3:uid="{3BB05E5B-B705-46D4-9FBD-B30F31D0BF09}" name="Columna5903"/>
    <tableColumn id="22288" xr3:uid="{07CB3B04-60E8-4A6F-943E-0A89FEEF816B}" name="Columna5904"/>
    <tableColumn id="22289" xr3:uid="{73CE8A2B-09CF-4C23-8005-4BBA0875B085}" name="Columna5905"/>
    <tableColumn id="22290" xr3:uid="{502F4159-744E-48F4-BDB2-3809145E2BAB}" name="Columna5906"/>
    <tableColumn id="22291" xr3:uid="{20B3B975-D4C1-4C77-BD9D-22CBDC7E2B0A}" name="Columna5907"/>
    <tableColumn id="22292" xr3:uid="{A768D57F-3B25-4B2A-AE6A-B368264E6460}" name="Columna5908"/>
    <tableColumn id="22293" xr3:uid="{83716841-6EFE-4A16-B520-9281A1B1AB82}" name="Columna5909"/>
    <tableColumn id="22294" xr3:uid="{A5E98945-869A-411B-B15A-34F21EFA3B7B}" name="Columna5910"/>
    <tableColumn id="22295" xr3:uid="{62300881-82F7-404F-BDEC-8C8FA6CEF9FF}" name="Columna5911"/>
    <tableColumn id="22296" xr3:uid="{EFC02261-B88C-4D50-B17D-6A5402606233}" name="Columna5912"/>
    <tableColumn id="22297" xr3:uid="{22A459B2-241D-470C-889F-73333F6BAEB0}" name="Columna5913"/>
    <tableColumn id="22298" xr3:uid="{9B3A756D-9339-4290-9783-5996C1A9A418}" name="Columna5914"/>
    <tableColumn id="22299" xr3:uid="{B8BEABF9-F986-4482-97B3-8918593F6FF4}" name="Columna5915"/>
    <tableColumn id="22300" xr3:uid="{8B5941FF-E67A-44FE-99AF-0F0AEEAE5AD3}" name="Columna5916"/>
    <tableColumn id="22301" xr3:uid="{9ED900F9-6473-4BE8-AF81-B3FB33D936E9}" name="Columna5917"/>
    <tableColumn id="22302" xr3:uid="{C3CA0EB4-1602-46AE-9736-A71DF5B56499}" name="Columna5918"/>
    <tableColumn id="22303" xr3:uid="{CDF755AB-5729-43A4-B08C-4F4ED9B5725A}" name="Columna5919"/>
    <tableColumn id="22304" xr3:uid="{216FCBE8-1B48-4810-BEEC-4BA1F6AFA30D}" name="Columna5920"/>
    <tableColumn id="22305" xr3:uid="{1A80C802-79F3-417B-9C4D-9AC616C7D859}" name="Columna5921"/>
    <tableColumn id="22306" xr3:uid="{24F2FDFA-9962-412E-803C-C8DB2B8E5F9E}" name="Columna5922"/>
    <tableColumn id="22307" xr3:uid="{D8800E56-3F20-4CCF-83EC-E5AEC8865DCE}" name="Columna5923"/>
    <tableColumn id="22308" xr3:uid="{8F7572CF-205B-405D-A844-8443774EB88D}" name="Columna5924"/>
    <tableColumn id="22309" xr3:uid="{BAC22AE2-CF1C-4F44-9B93-6FF10D0D995A}" name="Columna5925"/>
    <tableColumn id="22310" xr3:uid="{94E2B74E-DBEC-47FE-8951-849CD10BCD01}" name="Columna5926"/>
    <tableColumn id="22311" xr3:uid="{E2D8AD80-26C7-4D63-A666-65FBF7E2B5A9}" name="Columna5927"/>
    <tableColumn id="22312" xr3:uid="{DF0DEADE-7C69-40F1-9898-56C8F8118CCF}" name="Columna5928"/>
    <tableColumn id="22313" xr3:uid="{957DEBF0-43B2-4C11-A476-487670DE6104}" name="Columna5929"/>
    <tableColumn id="22314" xr3:uid="{9DA96107-DA9F-4A29-86E7-7C06F92EC6ED}" name="Columna5930"/>
    <tableColumn id="22315" xr3:uid="{9916D963-3795-496B-8494-A8FB384EF9F9}" name="Columna5931"/>
    <tableColumn id="22316" xr3:uid="{9CFC3FD0-AA13-42F2-978C-E34693B91D1A}" name="Columna5932"/>
    <tableColumn id="22317" xr3:uid="{A4D9EE71-9EAD-48F1-BB87-55D17A587FE1}" name="Columna5933"/>
    <tableColumn id="22318" xr3:uid="{005C49D6-9096-44CC-B64A-81C1F7C139C9}" name="Columna5934"/>
    <tableColumn id="22319" xr3:uid="{893D6C57-B87F-4D8C-93D1-D3841F1BB9E2}" name="Columna5935"/>
    <tableColumn id="22320" xr3:uid="{78F456A4-302B-4E99-AA3E-253E04430C04}" name="Columna5936"/>
    <tableColumn id="22321" xr3:uid="{9495A293-41B0-4D2E-8A5A-B104038BE1FB}" name="Columna5937"/>
    <tableColumn id="22322" xr3:uid="{A112029B-AF00-4164-AFC0-65E5787A0C24}" name="Columna5938"/>
    <tableColumn id="22323" xr3:uid="{9AAB0E52-7096-469A-9EE2-A1414A49623F}" name="Columna5939"/>
    <tableColumn id="22324" xr3:uid="{2352C936-23B8-4E5C-BC0B-589A4AEA2B66}" name="Columna5940"/>
    <tableColumn id="22325" xr3:uid="{29353942-933D-4ED4-9846-13C2539B25DB}" name="Columna5941"/>
    <tableColumn id="22326" xr3:uid="{D6AF7A5D-9717-447F-96FC-AC65A522BA93}" name="Columna5942"/>
    <tableColumn id="22327" xr3:uid="{8268BD5C-964C-42C9-9E17-AA007AE50143}" name="Columna5943"/>
    <tableColumn id="22328" xr3:uid="{EA84A918-6950-4869-BF07-6779E81EAD71}" name="Columna5944"/>
    <tableColumn id="22329" xr3:uid="{AF91115B-E5B3-40C3-A787-51FA0E298064}" name="Columna5945"/>
    <tableColumn id="22330" xr3:uid="{3F868862-C1E4-4544-BFC7-2DDE9479E7B1}" name="Columna5946"/>
    <tableColumn id="22331" xr3:uid="{256E50CF-658A-4802-A89D-260056156D3B}" name="Columna5947"/>
    <tableColumn id="22332" xr3:uid="{0250B827-AED5-4D2B-AC13-F62018015CAE}" name="Columna5948"/>
    <tableColumn id="22333" xr3:uid="{79D2043C-0465-4AD7-AC8C-F28D71854140}" name="Columna5949"/>
    <tableColumn id="22334" xr3:uid="{7ED741E7-3270-401D-8233-4DA412AB7CE8}" name="Columna5950"/>
    <tableColumn id="22335" xr3:uid="{F4EA4203-43D0-4C97-8B16-63BDA2A06922}" name="Columna5951"/>
    <tableColumn id="22336" xr3:uid="{A3034C60-0C72-465C-8B3E-1DEEAAF50A66}" name="Columna5952"/>
    <tableColumn id="22337" xr3:uid="{7FDC8019-2837-493A-8CA6-0ED85361018A}" name="Columna5953"/>
    <tableColumn id="22338" xr3:uid="{9D8E2937-1568-4441-B4B9-D45C1E972265}" name="Columna5954"/>
    <tableColumn id="22339" xr3:uid="{7283D7B7-62C5-44D4-91B0-641D5E0A4CA7}" name="Columna5955"/>
    <tableColumn id="22340" xr3:uid="{BF3029BC-835B-4A7B-866D-148E4EF04D2B}" name="Columna5956"/>
    <tableColumn id="22341" xr3:uid="{B366975A-4F34-4E65-898A-C065B54FF7A8}" name="Columna5957"/>
    <tableColumn id="22342" xr3:uid="{7B34DB03-811E-4A48-9A9E-83158790F615}" name="Columna5958"/>
    <tableColumn id="22343" xr3:uid="{E8B0B2B1-7A99-4CE1-8080-603A12CF95FD}" name="Columna5959"/>
    <tableColumn id="22344" xr3:uid="{A30444CD-8527-486C-B1C9-EDB4D4CE3523}" name="Columna5960"/>
    <tableColumn id="22345" xr3:uid="{6100809F-D34D-4634-8F4B-4E4DC8B156DF}" name="Columna5961"/>
    <tableColumn id="22346" xr3:uid="{5553F4B2-D23F-4F0F-A11B-1FBCD5099EFA}" name="Columna5962"/>
    <tableColumn id="22347" xr3:uid="{ABFECA7A-B527-47B9-B5C0-3BA9C461494F}" name="Columna5963"/>
    <tableColumn id="22348" xr3:uid="{1FC5D1BB-707A-47CF-B51C-410071B2DC25}" name="Columna5964"/>
    <tableColumn id="22349" xr3:uid="{7E24D9DD-D863-4B84-A58C-128C68104B2B}" name="Columna5965"/>
    <tableColumn id="22350" xr3:uid="{89245071-68AF-4856-89E2-D95BD7F76840}" name="Columna5966"/>
    <tableColumn id="22351" xr3:uid="{74513DFF-7EC2-4C0D-B9BC-6EECA6A787D6}" name="Columna5967"/>
    <tableColumn id="22352" xr3:uid="{16899925-4623-407C-A7C3-7DD9C658AC02}" name="Columna5968"/>
    <tableColumn id="22353" xr3:uid="{D22BC87B-A055-42DE-BA73-58D6C8B66693}" name="Columna5969"/>
    <tableColumn id="22354" xr3:uid="{75B057F8-4D57-4AE2-8D67-7A7697218298}" name="Columna5970"/>
    <tableColumn id="22355" xr3:uid="{EE3B4783-0AEC-4D8B-AD24-915110B542B0}" name="Columna5971"/>
    <tableColumn id="22356" xr3:uid="{FEA62BEE-AE57-4F5E-8ED0-EACB41C5F454}" name="Columna5972"/>
    <tableColumn id="22357" xr3:uid="{A4D88E2E-A89F-4113-A475-D025888E5E56}" name="Columna5973"/>
    <tableColumn id="22358" xr3:uid="{E6B0432D-DE45-427F-BE07-912A86002BD4}" name="Columna5974"/>
    <tableColumn id="22359" xr3:uid="{ED054A41-B630-4BF3-946B-9A7166242615}" name="Columna5975"/>
    <tableColumn id="22360" xr3:uid="{88972D83-9C52-4FEA-A0DF-1DAA7AC5CD61}" name="Columna5976"/>
    <tableColumn id="22361" xr3:uid="{B7308CAC-34A3-4142-8072-1C2E972A2D2C}" name="Columna5977"/>
    <tableColumn id="22362" xr3:uid="{DC11ECE7-AA63-446E-823F-9DE28F20FFDA}" name="Columna5978"/>
    <tableColumn id="22363" xr3:uid="{93AAF272-AC40-469A-BAD5-0916830875AB}" name="Columna5979"/>
    <tableColumn id="22364" xr3:uid="{3A72ACA1-F84E-4C02-B697-5238C91DCF0D}" name="Columna5980"/>
    <tableColumn id="22365" xr3:uid="{6E69999D-5A9C-464D-A220-8DA55EA58385}" name="Columna5981"/>
    <tableColumn id="22366" xr3:uid="{D95A31B4-E9B4-49DB-88C6-5638CA6CEB2D}" name="Columna5982"/>
    <tableColumn id="22367" xr3:uid="{4C02D24F-D8F9-4967-A23C-8AE33B608510}" name="Columna5983"/>
    <tableColumn id="22368" xr3:uid="{EB424B68-DC0A-4538-9706-3E6E41E7295D}" name="Columna5984"/>
    <tableColumn id="22369" xr3:uid="{34BBF232-80DE-49D7-9BAA-C0A660DA3C37}" name="Columna5985"/>
    <tableColumn id="22370" xr3:uid="{AFBB76E7-6883-43DE-896C-533B8193E06C}" name="Columna5986"/>
    <tableColumn id="22371" xr3:uid="{7D3CA5D9-26BF-491F-A351-1DB8BA424F7D}" name="Columna5987"/>
    <tableColumn id="22372" xr3:uid="{3CCEBFB8-8AE5-41D2-8900-135CB87BEDDA}" name="Columna5988"/>
    <tableColumn id="22373" xr3:uid="{4CAD342A-AEF1-438F-A4C5-C6FB40C4FA07}" name="Columna5989"/>
    <tableColumn id="22374" xr3:uid="{062BF145-DFA3-4042-8A94-7A56A357F8DA}" name="Columna5990"/>
    <tableColumn id="22375" xr3:uid="{4A7F540D-74DF-4B9D-8DF3-C9F30B02DB93}" name="Columna5991"/>
    <tableColumn id="22376" xr3:uid="{1C0140F9-62E7-4B08-8600-DBD9DA560522}" name="Columna5992"/>
    <tableColumn id="22377" xr3:uid="{4376D503-777C-4D7A-B8CD-DD430E26DE17}" name="Columna5993"/>
    <tableColumn id="22378" xr3:uid="{FCCB21BF-1475-4C93-994C-B6196245BEBA}" name="Columna5994"/>
    <tableColumn id="22379" xr3:uid="{EF83DE60-EF03-4F95-AB2B-00E58C3BB28F}" name="Columna5995"/>
    <tableColumn id="22380" xr3:uid="{598B276A-B174-415A-B954-0DA0161E23B8}" name="Columna5996"/>
    <tableColumn id="22381" xr3:uid="{59B8F691-3B23-466F-83C4-7FEF8F4F97B2}" name="Columna5997"/>
    <tableColumn id="22382" xr3:uid="{BAD651AE-5996-4038-B4D8-DEC432B1FEFF}" name="Columna5998"/>
    <tableColumn id="22383" xr3:uid="{1B531662-3BFE-473B-9134-C35A42C70120}" name="Columna5999"/>
    <tableColumn id="22384" xr3:uid="{89B53EBB-113B-4D26-9F70-65965D09DE8E}" name="Columna6000"/>
    <tableColumn id="22385" xr3:uid="{BD7E3A85-AC45-4F50-8EDF-DD868AD79BD5}" name="Columna6001"/>
    <tableColumn id="22386" xr3:uid="{2E8E4C45-3379-48B7-9D6B-5E430A1BC8B7}" name="Columna6002"/>
    <tableColumn id="22387" xr3:uid="{19F48E7E-A5D2-49E5-BE53-63E5CBFEE312}" name="Columna6003"/>
    <tableColumn id="22388" xr3:uid="{84D9DD35-BECD-4FAC-BFB6-6683EB577A37}" name="Columna6004"/>
    <tableColumn id="22389" xr3:uid="{314308AD-4AA4-46D2-984A-DEFB6F5FEA2E}" name="Columna6005"/>
    <tableColumn id="22390" xr3:uid="{DD2C670C-3A8E-4EEE-B03A-84A3BD8FA6C8}" name="Columna6006"/>
    <tableColumn id="22391" xr3:uid="{CCF36132-D60C-4D59-9A20-1A7187BC9A93}" name="Columna6007"/>
    <tableColumn id="22392" xr3:uid="{FFAD409A-831B-46F7-8B19-178328E2BD8D}" name="Columna6008"/>
    <tableColumn id="22393" xr3:uid="{55CC849A-B069-4F62-879D-20FC12122E79}" name="Columna6009"/>
    <tableColumn id="22394" xr3:uid="{425B5BA1-B864-45F0-B1B8-D14AC549A499}" name="Columna6010"/>
    <tableColumn id="22395" xr3:uid="{E347279A-2436-4196-BD35-DE2846113871}" name="Columna6011"/>
    <tableColumn id="22396" xr3:uid="{B11D89B6-1143-4BFF-82E0-3784E6235141}" name="Columna6012"/>
    <tableColumn id="22397" xr3:uid="{259CD215-EF08-48D1-84EC-AF638EF8645C}" name="Columna6013"/>
    <tableColumn id="22398" xr3:uid="{70084DC7-217D-4C38-9DAB-57201ACFF01B}" name="Columna6014"/>
    <tableColumn id="22399" xr3:uid="{AB5CE3F3-1A52-445E-828A-29388F77523A}" name="Columna6015"/>
    <tableColumn id="22400" xr3:uid="{1EE17D28-CECE-4AA8-9ADD-4ADCC1C59015}" name="Columna6016"/>
    <tableColumn id="22401" xr3:uid="{99E0DA3D-5CB8-4110-A212-43DA2447872A}" name="Columna6017"/>
    <tableColumn id="22402" xr3:uid="{C4A7D4C6-67C2-4AA7-BD58-3CD6B8675718}" name="Columna6018"/>
    <tableColumn id="22403" xr3:uid="{E0EB64E1-C1DA-4C31-96AF-993E7B80FEB7}" name="Columna6019"/>
    <tableColumn id="22404" xr3:uid="{C5263479-CAF7-43B6-83F5-F23CE20F6928}" name="Columna6020"/>
    <tableColumn id="22405" xr3:uid="{827804D6-263A-4DA3-88E1-5C44A0D8E264}" name="Columna6021"/>
    <tableColumn id="22406" xr3:uid="{AB0CBD54-0050-410A-9A8C-A22314C3E3EC}" name="Columna6022"/>
    <tableColumn id="22407" xr3:uid="{08DCC933-AA1F-4B33-A3C9-8AAC030555A2}" name="Columna6023"/>
    <tableColumn id="22408" xr3:uid="{5B480B2D-F582-48CD-8B23-EA6ABCCCB469}" name="Columna6024"/>
    <tableColumn id="22409" xr3:uid="{333F7A81-B02C-4CD6-8760-46EE4EEC69A7}" name="Columna6025"/>
    <tableColumn id="22410" xr3:uid="{4649C86F-69AB-4AFE-B1F3-E8B83D01D6A6}" name="Columna6026"/>
    <tableColumn id="22411" xr3:uid="{52965FA5-7800-49EF-9DF5-A4685A426A3B}" name="Columna6027"/>
    <tableColumn id="22412" xr3:uid="{F196B846-5A91-4EA8-83A4-80625B148161}" name="Columna6028"/>
    <tableColumn id="22413" xr3:uid="{6CB5D4BD-0B2B-4A48-A13E-62D749FF90C6}" name="Columna6029"/>
    <tableColumn id="22414" xr3:uid="{3A5CC323-2EA4-4BB6-8110-41BD893723D5}" name="Columna6030"/>
    <tableColumn id="22415" xr3:uid="{6285C8C4-D05C-4252-A955-1FC0E5E89C9E}" name="Columna6031"/>
    <tableColumn id="22416" xr3:uid="{8C1F7924-D340-4122-B31D-77F29862050F}" name="Columna6032"/>
    <tableColumn id="22417" xr3:uid="{79A77503-C019-4A78-B651-9F095AED804D}" name="Columna6033"/>
    <tableColumn id="22418" xr3:uid="{8CD9DDD5-D3E8-48BC-991C-D63CF514889E}" name="Columna6034"/>
    <tableColumn id="22419" xr3:uid="{CDD05A2A-1777-4ECA-959A-B8B79140FC01}" name="Columna6035"/>
    <tableColumn id="22420" xr3:uid="{233D0F44-42FD-46FB-9484-D8D514A96B58}" name="Columna6036"/>
    <tableColumn id="22421" xr3:uid="{5F404487-6DDC-40D4-8DF6-9F186AA98FA2}" name="Columna6037"/>
    <tableColumn id="22422" xr3:uid="{6CCF0173-213B-4FD9-B972-E856004FE566}" name="Columna6038"/>
    <tableColumn id="22423" xr3:uid="{1CAA8452-2D04-46E1-8393-07381F15904A}" name="Columna6039"/>
    <tableColumn id="22424" xr3:uid="{073F7651-AED1-43E0-BD09-D57D6D54B85D}" name="Columna6040"/>
    <tableColumn id="22425" xr3:uid="{3749AA54-5BEF-40D6-AD0D-6B71F302122A}" name="Columna6041"/>
    <tableColumn id="22426" xr3:uid="{7E2F4F36-D5A5-47FF-94C4-26FDA4A40203}" name="Columna6042"/>
    <tableColumn id="22427" xr3:uid="{BACC0F3A-5746-4DC7-BE31-7F25BC4697B0}" name="Columna6043"/>
    <tableColumn id="22428" xr3:uid="{6051399A-DD9B-4185-A2C2-ABB0608E75A3}" name="Columna6044"/>
    <tableColumn id="22429" xr3:uid="{559B2033-DFA1-4A4F-A925-CC6F3CD6B057}" name="Columna6045"/>
    <tableColumn id="22430" xr3:uid="{6119E7E1-BC9A-4501-9013-1E14C064371B}" name="Columna6046"/>
    <tableColumn id="22431" xr3:uid="{F3689E38-9A2D-4137-A179-EE35B69E4231}" name="Columna6047"/>
    <tableColumn id="22432" xr3:uid="{77830070-7E88-4EA7-B18B-2B1F90C9D3D1}" name="Columna6048"/>
    <tableColumn id="22433" xr3:uid="{5E96F4E2-52BD-4619-AA32-47493B3882D0}" name="Columna6049"/>
    <tableColumn id="22434" xr3:uid="{1F202BD5-1171-4462-B3B4-DDA6F69F1981}" name="Columna6050"/>
    <tableColumn id="22435" xr3:uid="{2F9E17C2-B8E5-4C39-9F00-32F641235673}" name="Columna6051"/>
    <tableColumn id="22436" xr3:uid="{827F8067-C86F-4E18-9F8F-2031B1CF029E}" name="Columna6052"/>
    <tableColumn id="22437" xr3:uid="{5302EA0B-4E81-4D82-87CA-B76C0E45C0BD}" name="Columna6053"/>
    <tableColumn id="22438" xr3:uid="{75147056-2B0A-4E22-B996-BE3D999530B9}" name="Columna6054"/>
    <tableColumn id="22439" xr3:uid="{40FA333E-7AFF-4AF1-A430-8E5A0F0928A4}" name="Columna6055"/>
    <tableColumn id="22440" xr3:uid="{C50C0243-7814-453D-BA1C-936D3C527926}" name="Columna6056"/>
    <tableColumn id="22441" xr3:uid="{182DB742-691B-40EA-8567-03609B4332E8}" name="Columna6057"/>
    <tableColumn id="22442" xr3:uid="{359BDB21-65D7-4917-B9D1-1466E11AFA58}" name="Columna6058"/>
    <tableColumn id="22443" xr3:uid="{5FF1C68B-4D7A-4282-8DE7-D80D473E28C6}" name="Columna6059"/>
    <tableColumn id="22444" xr3:uid="{EF27BE2E-DDFD-41B3-8754-EDCD4BF292CC}" name="Columna6060"/>
    <tableColumn id="22445" xr3:uid="{608F6228-7584-43D5-B84F-6DCF6F43C9A4}" name="Columna6061"/>
    <tableColumn id="22446" xr3:uid="{FFAA658E-D2AC-4A15-B778-D397EA52F19E}" name="Columna6062"/>
    <tableColumn id="22447" xr3:uid="{D750F664-7211-467C-92C5-FE4E6C173D66}" name="Columna6063"/>
    <tableColumn id="22448" xr3:uid="{39FF991E-D278-4E0B-9166-2A22A66F76C0}" name="Columna6064"/>
    <tableColumn id="22449" xr3:uid="{0094FAC7-57EF-435A-872B-19C96495A8EE}" name="Columna6065"/>
    <tableColumn id="22450" xr3:uid="{F52D9528-6A8A-427F-86DA-451F42703402}" name="Columna6066"/>
    <tableColumn id="22451" xr3:uid="{BF539FB7-B8E0-4884-8690-3F0357C4C2EC}" name="Columna6067"/>
    <tableColumn id="22452" xr3:uid="{3A3A6952-C79B-4750-8534-C7FC60B6F564}" name="Columna6068"/>
    <tableColumn id="22453" xr3:uid="{5D517B9E-54EC-4A72-B0A9-011D0532E635}" name="Columna6069"/>
    <tableColumn id="22454" xr3:uid="{82945191-C30E-4E36-BF37-94C07C31D698}" name="Columna6070"/>
    <tableColumn id="22455" xr3:uid="{3D2918A9-11CC-47B2-8DA5-E5263A2FD4BB}" name="Columna6071"/>
    <tableColumn id="22456" xr3:uid="{199CDE1F-B2A2-408B-B44C-A32F2F30BBA7}" name="Columna6072"/>
    <tableColumn id="22457" xr3:uid="{05C30295-E6F3-4961-918C-B06E29E3B2DE}" name="Columna6073"/>
    <tableColumn id="22458" xr3:uid="{8FF9B2D8-EE2F-452C-8554-AF1BB753ACCF}" name="Columna6074"/>
    <tableColumn id="22459" xr3:uid="{067314A7-8A49-4F14-B5F0-F6B2E633CE5D}" name="Columna6075"/>
    <tableColumn id="22460" xr3:uid="{9F371E35-E676-44FF-BB2B-2AEF183EFD36}" name="Columna6076"/>
    <tableColumn id="22461" xr3:uid="{25D54CF4-5F04-40F1-8EAA-C3A0E21B5112}" name="Columna6077"/>
    <tableColumn id="22462" xr3:uid="{49D081A3-C163-4947-A505-BE0D5FF2C774}" name="Columna6078"/>
    <tableColumn id="22463" xr3:uid="{657720A3-6B6D-435B-95DB-FE38F447130D}" name="Columna6079"/>
    <tableColumn id="22464" xr3:uid="{95A506C6-1FBA-46EF-9A10-A01564C481C7}" name="Columna6080"/>
    <tableColumn id="22465" xr3:uid="{F6ECF94B-C06F-4C66-ACD8-EB6DDED89B8E}" name="Columna6081"/>
    <tableColumn id="22466" xr3:uid="{15F48F99-AA9D-44FF-A735-3CE05E85C0FB}" name="Columna6082"/>
    <tableColumn id="22467" xr3:uid="{56B55DBD-D16D-4DED-9316-B9908EB9A400}" name="Columna6083"/>
    <tableColumn id="22468" xr3:uid="{24CB929B-CC5A-46CA-9FB7-1A2A57923E7F}" name="Columna6084"/>
    <tableColumn id="22469" xr3:uid="{EEA7A3AB-15FD-445C-88FB-2BAEE57775A0}" name="Columna6085"/>
    <tableColumn id="22470" xr3:uid="{2E59F927-E704-43B7-A771-6DC2B587E953}" name="Columna6086"/>
    <tableColumn id="22471" xr3:uid="{C224ED5F-BA6F-411A-96B3-416202F416FC}" name="Columna6087"/>
    <tableColumn id="22472" xr3:uid="{D9FF53D7-F45C-4254-A9BB-013239A232DC}" name="Columna6088"/>
    <tableColumn id="22473" xr3:uid="{BB3D15EA-94FD-4DA8-B897-5AC11E9A8CD8}" name="Columna6089"/>
    <tableColumn id="22474" xr3:uid="{687B05D4-A720-4301-80A1-682D36ECDE82}" name="Columna6090"/>
    <tableColumn id="22475" xr3:uid="{D56533E4-E8FB-4131-8323-3EE1221055EA}" name="Columna6091"/>
    <tableColumn id="22476" xr3:uid="{213C6D0D-231F-4C44-B1DE-770D116D78FE}" name="Columna6092"/>
    <tableColumn id="22477" xr3:uid="{2831FF51-DFD4-4CB2-B869-7943850F13D6}" name="Columna6093"/>
    <tableColumn id="22478" xr3:uid="{15B89AD2-9656-4B1C-907D-DE858F7FC383}" name="Columna6094"/>
    <tableColumn id="22479" xr3:uid="{BB792B8E-24A7-49A0-9333-392B21083AFB}" name="Columna6095"/>
    <tableColumn id="22480" xr3:uid="{24607BB6-7058-4C0B-9660-C145F935D920}" name="Columna6096"/>
    <tableColumn id="22481" xr3:uid="{B089DF8A-C4D6-4360-84B0-097CC064D93C}" name="Columna6097"/>
    <tableColumn id="22482" xr3:uid="{6599D1B9-E25D-473F-8F73-36CE2A289F64}" name="Columna6098"/>
    <tableColumn id="22483" xr3:uid="{E05ACD71-5AB7-46C7-B4AF-FB3A8C9FE04D}" name="Columna6099"/>
    <tableColumn id="22484" xr3:uid="{14A8E8CC-E8DF-41A5-82A2-E414E98D892C}" name="Columna6100"/>
    <tableColumn id="22485" xr3:uid="{4FC35AFF-2C2E-49AA-B788-395583CE4033}" name="Columna6101"/>
    <tableColumn id="22486" xr3:uid="{BCBC43CD-B7C1-422C-A9DD-72833DC132A5}" name="Columna6102"/>
    <tableColumn id="22487" xr3:uid="{9810A31D-EB08-494C-AE8D-1A9C713707C2}" name="Columna6103"/>
    <tableColumn id="22488" xr3:uid="{2070EEB0-0DD8-4F17-A9CB-42AB0B7B7569}" name="Columna6104"/>
    <tableColumn id="22489" xr3:uid="{ABF6DF1C-C157-4DBE-843E-1967E6FE4A72}" name="Columna6105"/>
    <tableColumn id="22490" xr3:uid="{8A558DF4-EAA2-4277-B2CE-FBF211FBFAA9}" name="Columna6106"/>
    <tableColumn id="22491" xr3:uid="{20651E19-D019-4A5F-8DC0-E69D039C3260}" name="Columna6107"/>
    <tableColumn id="22492" xr3:uid="{7F4AC992-36C8-40BA-AF01-A45ED671D353}" name="Columna6108"/>
    <tableColumn id="22493" xr3:uid="{13B32208-8C55-4632-A7C0-A8CB6DDC0D1C}" name="Columna6109"/>
    <tableColumn id="22494" xr3:uid="{1F77D50E-5F25-46A6-A02A-303DA3DE822D}" name="Columna6110"/>
    <tableColumn id="22495" xr3:uid="{0AFF0E46-2A4E-4A5A-A3A5-3ADB80B07B4E}" name="Columna6111"/>
    <tableColumn id="22496" xr3:uid="{FB855475-4CD4-48E7-A697-1DDD4CE99F9E}" name="Columna6112"/>
    <tableColumn id="22497" xr3:uid="{C48C28A1-EF18-46A3-9273-0892F9192543}" name="Columna6113"/>
    <tableColumn id="22498" xr3:uid="{73A6A17E-DC8D-4398-A66C-431B17B70E5D}" name="Columna6114"/>
    <tableColumn id="22499" xr3:uid="{F2FFD391-0B6B-4705-82FC-DF19087DA9AB}" name="Columna6115"/>
    <tableColumn id="22500" xr3:uid="{037B003F-53B9-4B4B-9A46-01CD28549FE6}" name="Columna6116"/>
    <tableColumn id="22501" xr3:uid="{CBA96A98-3C49-4201-AF93-2D00CD37E6EC}" name="Columna6117"/>
    <tableColumn id="22502" xr3:uid="{25F59A2E-5BEB-4A82-9B34-68128082EE57}" name="Columna6118"/>
    <tableColumn id="22503" xr3:uid="{1A7C7B57-635B-4A59-9893-EB8E1A26A0B9}" name="Columna6119"/>
    <tableColumn id="22504" xr3:uid="{9D88A82C-8CDC-4169-9FDF-01857408D1B5}" name="Columna6120"/>
    <tableColumn id="22505" xr3:uid="{7B29AEE3-C7DF-4068-9CD5-8F7FB1083040}" name="Columna6121"/>
    <tableColumn id="22506" xr3:uid="{BBFACBED-7B57-454D-8C80-E236DDAD8EB6}" name="Columna6122"/>
    <tableColumn id="22507" xr3:uid="{BDE4B07D-E5E9-4FFF-927E-375FDBAF0BB7}" name="Columna6123"/>
    <tableColumn id="22508" xr3:uid="{A3B1CD25-6637-42CB-8E39-33C8C1C29E39}" name="Columna6124"/>
    <tableColumn id="22509" xr3:uid="{0F724B25-F86D-4DA4-B4BD-6D49BEB57A88}" name="Columna6125"/>
    <tableColumn id="22510" xr3:uid="{ABC7BA73-E41D-4D73-AB56-C87E992AA565}" name="Columna6126"/>
    <tableColumn id="22511" xr3:uid="{EFA388BE-DA43-4A90-BFCA-1F1889376DA4}" name="Columna6127"/>
    <tableColumn id="22512" xr3:uid="{468666AF-0894-4161-A8A4-4E1BDED4DFB4}" name="Columna6128"/>
    <tableColumn id="22513" xr3:uid="{49024E69-2F43-4E03-8951-DE27EE7754A0}" name="Columna6129"/>
    <tableColumn id="22514" xr3:uid="{7BDB30CC-6115-40FA-B18C-CEFD1E38D345}" name="Columna6130"/>
    <tableColumn id="22515" xr3:uid="{D7A36BF5-B498-4189-955F-138AC543468C}" name="Columna6131"/>
    <tableColumn id="22516" xr3:uid="{61F47F7A-0EF8-45B5-96F8-090DFEFBC457}" name="Columna6132"/>
    <tableColumn id="22517" xr3:uid="{F9237AD6-7430-4851-823A-1BD84A95677E}" name="Columna6133"/>
    <tableColumn id="22518" xr3:uid="{66F2FDE5-E0FA-403C-BBF8-C50CF745B0F4}" name="Columna6134"/>
    <tableColumn id="22519" xr3:uid="{60E2E473-2598-4614-8B45-61DBE5DBB24D}" name="Columna6135"/>
    <tableColumn id="22520" xr3:uid="{6BD2F6B7-527B-42F8-9939-42FA289210AC}" name="Columna6136"/>
    <tableColumn id="22521" xr3:uid="{91FCD0AD-0647-43AA-BD09-7C35C091AA74}" name="Columna6137"/>
    <tableColumn id="22522" xr3:uid="{29B690D8-63D3-469D-85C0-54C79AB7952B}" name="Columna6138"/>
    <tableColumn id="22523" xr3:uid="{9476903F-EBEF-4A1A-B73C-A94034229ACB}" name="Columna6139"/>
    <tableColumn id="22524" xr3:uid="{D3E0C37A-4014-4AFF-983C-1D441D397EAB}" name="Columna6140"/>
    <tableColumn id="22525" xr3:uid="{2D906265-87BF-4404-A7CB-7E2DE1AF594D}" name="Columna6141"/>
    <tableColumn id="22526" xr3:uid="{6BB6D36B-E63B-4366-ACDA-FFBA644EC87E}" name="Columna6142"/>
    <tableColumn id="22527" xr3:uid="{08138075-D15E-4834-A245-01578E46E585}" name="Columna6143"/>
    <tableColumn id="22528" xr3:uid="{6DFE41BB-03E4-43D0-AE48-62B8CB5DE551}" name="Columna6144"/>
    <tableColumn id="22529" xr3:uid="{8024A401-2EB6-4C23-8435-1458A815A719}" name="Columna6145"/>
    <tableColumn id="22530" xr3:uid="{1D5FDE37-ED94-4FB0-AFE4-884969B35847}" name="Columna6146"/>
    <tableColumn id="22531" xr3:uid="{0902C7D4-50AB-4DDF-BA7A-E3349768BED4}" name="Columna6147"/>
    <tableColumn id="22532" xr3:uid="{E58D85C1-AD17-4921-8478-83D2E89B5810}" name="Columna6148"/>
    <tableColumn id="22533" xr3:uid="{8F64B012-8BC8-4E2A-8818-2184345D9399}" name="Columna6149"/>
    <tableColumn id="22534" xr3:uid="{A604C128-877B-41EF-93A7-D3BADACFF921}" name="Columna6150"/>
    <tableColumn id="22535" xr3:uid="{D2C855DD-6E34-4874-91AB-7F7C8B6CD9AF}" name="Columna6151"/>
    <tableColumn id="22536" xr3:uid="{C940E518-4990-471E-A1A7-A303FEDFB6DD}" name="Columna6152"/>
    <tableColumn id="22537" xr3:uid="{09DA318F-8A59-4685-ADD7-EDEEECA0E828}" name="Columna6153"/>
    <tableColumn id="22538" xr3:uid="{18B66E9F-110C-4104-9369-AE971841ACB3}" name="Columna6154"/>
    <tableColumn id="22539" xr3:uid="{451A49BD-B786-4DAF-A113-DE7E9E983D7B}" name="Columna6155"/>
    <tableColumn id="22540" xr3:uid="{D126C3FB-9F14-4F51-9F34-81AAC0A4450E}" name="Columna6156"/>
    <tableColumn id="22541" xr3:uid="{FAD55463-C2D1-4CD4-9651-09FB3F701A01}" name="Columna6157"/>
    <tableColumn id="22542" xr3:uid="{4C57EBEB-5F8B-447B-A9F9-CCE85A468D07}" name="Columna6158"/>
    <tableColumn id="22543" xr3:uid="{EFBB9281-16A1-4E4B-864A-2BC2BC97B620}" name="Columna6159"/>
    <tableColumn id="22544" xr3:uid="{AE6C75F3-366A-4F18-989B-05431CCF4833}" name="Columna6160"/>
    <tableColumn id="22545" xr3:uid="{4705EC6F-0754-410D-A343-757141468709}" name="Columna6161"/>
    <tableColumn id="22546" xr3:uid="{D21AD807-473A-4309-ABA9-A8A6ACE5F6AA}" name="Columna6162"/>
    <tableColumn id="22547" xr3:uid="{8047DBDC-38EE-4EB5-9398-F70E9CD968CF}" name="Columna6163"/>
    <tableColumn id="22548" xr3:uid="{CC268026-A39B-4EB9-9E68-DDE3E156B30D}" name="Columna6164"/>
    <tableColumn id="22549" xr3:uid="{A563A9AE-7D04-472E-A076-2E2F42A16044}" name="Columna6165"/>
    <tableColumn id="22550" xr3:uid="{29381CE0-8E04-4A7F-AC27-5FB2BA21CAF5}" name="Columna6166"/>
    <tableColumn id="22551" xr3:uid="{67168FDE-8CDB-4AB5-8D36-B92A73C49FF5}" name="Columna6167"/>
    <tableColumn id="22552" xr3:uid="{1F719C35-B90B-4FD1-A3D2-B021C19FDDC2}" name="Columna6168"/>
    <tableColumn id="22553" xr3:uid="{E00BE05B-ABB3-42E6-92F6-F822CF140B06}" name="Columna6169"/>
    <tableColumn id="22554" xr3:uid="{51F90216-B07B-4716-9BBA-6F353DECB042}" name="Columna6170"/>
    <tableColumn id="22555" xr3:uid="{E2B8BDBE-CCCE-4182-AFD0-778552CE53B4}" name="Columna6171"/>
    <tableColumn id="22556" xr3:uid="{040D33CD-3DB0-4D32-8E41-A3D3477B8049}" name="Columna6172"/>
    <tableColumn id="22557" xr3:uid="{103F56FE-582B-4C3D-ADEC-B79E03EF7D65}" name="Columna6173"/>
    <tableColumn id="22558" xr3:uid="{A495D44B-F62B-4A4C-A047-86EBDC53539C}" name="Columna6174"/>
    <tableColumn id="22559" xr3:uid="{571F4A65-36BF-43FD-8126-4E3137432743}" name="Columna6175"/>
    <tableColumn id="22560" xr3:uid="{E4642684-68E9-458B-8C7D-249525B3850F}" name="Columna6176"/>
    <tableColumn id="22561" xr3:uid="{103EBF8B-BFCA-430D-8575-AB84EFD73C3B}" name="Columna6177"/>
    <tableColumn id="22562" xr3:uid="{41BB1584-A75E-4B7F-9284-01B4DD87E745}" name="Columna6178"/>
    <tableColumn id="22563" xr3:uid="{469539E8-76B7-4AE0-B89E-933E1D64C147}" name="Columna6179"/>
    <tableColumn id="22564" xr3:uid="{60CFF642-D04A-4F02-BC59-302F064A28F9}" name="Columna6180"/>
    <tableColumn id="22565" xr3:uid="{4AACAFE2-2BBE-43A8-A51D-9AA0FD296B68}" name="Columna6181"/>
    <tableColumn id="22566" xr3:uid="{3AAB3290-5603-48A7-A470-76FCA1221B70}" name="Columna6182"/>
    <tableColumn id="22567" xr3:uid="{3918628B-74B2-4A50-957C-23FED2B9CE7C}" name="Columna6183"/>
    <tableColumn id="22568" xr3:uid="{0B7BDFB9-780C-467C-BC0A-6927E36DDFB0}" name="Columna6184"/>
    <tableColumn id="22569" xr3:uid="{A955934E-B97B-474D-93E9-5F761FCA2F49}" name="Columna6185"/>
    <tableColumn id="22570" xr3:uid="{96139B68-33FF-40CE-9879-D8BFAAF0B04D}" name="Columna6186"/>
    <tableColumn id="22571" xr3:uid="{377A17D1-051E-4198-A594-CF966E567F89}" name="Columna6187"/>
    <tableColumn id="22572" xr3:uid="{8609A2DF-71E2-40C7-A35A-E1679AE7F068}" name="Columna6188"/>
    <tableColumn id="22573" xr3:uid="{7600787C-C2A0-4035-B131-950F279F39CD}" name="Columna6189"/>
    <tableColumn id="22574" xr3:uid="{104F76CC-1C25-4380-AB8C-0F65CE95A98D}" name="Columna6190"/>
    <tableColumn id="22575" xr3:uid="{D7EF3B04-5F8C-422F-9814-8A7E191C5647}" name="Columna6191"/>
    <tableColumn id="22576" xr3:uid="{AFD2F8E4-05B3-4892-AB74-8EEC5C95766A}" name="Columna6192"/>
    <tableColumn id="22577" xr3:uid="{D7479041-BF20-4CE4-81A4-08498E7C8BAA}" name="Columna6193"/>
    <tableColumn id="22578" xr3:uid="{59C29C27-5101-450C-9790-E6AE40344941}" name="Columna6194"/>
    <tableColumn id="22579" xr3:uid="{8C1F89D0-7739-4D2A-B033-7777021D46E4}" name="Columna6195"/>
    <tableColumn id="22580" xr3:uid="{0EB155E1-36E1-4CCA-B832-C929B26737FE}" name="Columna6196"/>
    <tableColumn id="22581" xr3:uid="{4E4B6962-85FA-475A-94CF-7850AB84F476}" name="Columna6197"/>
    <tableColumn id="22582" xr3:uid="{483F8730-D095-4EEF-B98E-0A53DD08EE0D}" name="Columna6198"/>
    <tableColumn id="22583" xr3:uid="{24D2B3A3-6953-4993-A7FA-34F32157F7C4}" name="Columna6199"/>
    <tableColumn id="22584" xr3:uid="{00CA9F2C-C696-4DEA-BB61-EB7332715C32}" name="Columna6200"/>
    <tableColumn id="22585" xr3:uid="{04540395-76C5-4CDB-97E7-23B7E178A84C}" name="Columna6201"/>
    <tableColumn id="22586" xr3:uid="{7F8DD07F-D127-491B-9A93-7ED3842EA7C6}" name="Columna6202"/>
    <tableColumn id="22587" xr3:uid="{1C4B8052-2B94-4E67-884A-B8534DA1EF18}" name="Columna6203"/>
    <tableColumn id="22588" xr3:uid="{41707417-D2E8-4081-AD3E-5D1D2EBD1B84}" name="Columna6204"/>
    <tableColumn id="22589" xr3:uid="{6C3F5F89-69AB-4CD5-9E63-CB1243CD5BDE}" name="Columna6205"/>
    <tableColumn id="22590" xr3:uid="{6679FB32-94A2-4146-9321-FCFD50FB932B}" name="Columna6206"/>
    <tableColumn id="22591" xr3:uid="{69D71C46-141F-4C16-BF94-103AB8F14B2F}" name="Columna6207"/>
    <tableColumn id="22592" xr3:uid="{0BF3880D-5C2B-4430-969C-BEE60F3B724B}" name="Columna6208"/>
    <tableColumn id="22593" xr3:uid="{C11474B6-862E-4816-9687-ADB3E98358E8}" name="Columna6209"/>
    <tableColumn id="22594" xr3:uid="{BDEB27C6-775E-4C7C-ADFA-385460D589A8}" name="Columna6210"/>
    <tableColumn id="22595" xr3:uid="{3F0C09C4-90B3-4F2D-922F-F6BCBFA21FDD}" name="Columna6211"/>
    <tableColumn id="22596" xr3:uid="{E5AD6C54-EDE9-4CAB-A4C2-6D365AA2D89F}" name="Columna6212"/>
    <tableColumn id="22597" xr3:uid="{54894525-9299-44C9-B3DC-EF0DD20429A2}" name="Columna6213"/>
    <tableColumn id="22598" xr3:uid="{F57F4FE0-DF2D-4002-9C5C-0D2B40289509}" name="Columna6214"/>
    <tableColumn id="22599" xr3:uid="{55B5F894-0D01-4DE5-B8FF-1E6FB58B11B9}" name="Columna6215"/>
    <tableColumn id="22600" xr3:uid="{E8F44479-7576-4210-B5D6-467168034E68}" name="Columna6216"/>
    <tableColumn id="22601" xr3:uid="{F8DEEAF3-3EA3-4A8E-9500-BFD6039DF6BB}" name="Columna6217"/>
    <tableColumn id="22602" xr3:uid="{F5996AAF-0188-4D0E-AF42-9349386F827A}" name="Columna6218"/>
    <tableColumn id="22603" xr3:uid="{12204948-2292-4280-875E-C00B8170663D}" name="Columna6219"/>
    <tableColumn id="22604" xr3:uid="{F179C1AE-8798-4ACE-BBE4-1ED5064C36E1}" name="Columna6220"/>
    <tableColumn id="22605" xr3:uid="{92865EAF-FF7F-4D13-8541-A88D6BF08575}" name="Columna6221"/>
    <tableColumn id="22606" xr3:uid="{D9A44792-8565-429F-903B-F968FD9E1A73}" name="Columna6222"/>
    <tableColumn id="22607" xr3:uid="{5BA62E26-509B-4FC0-AFFD-79DB4C992219}" name="Columna6223"/>
    <tableColumn id="22608" xr3:uid="{B1D51FB1-BD57-44C9-A47E-57AF8746E30A}" name="Columna6224"/>
    <tableColumn id="22609" xr3:uid="{AF464077-E28F-4309-9545-388FE8C57E6F}" name="Columna6225"/>
    <tableColumn id="22610" xr3:uid="{E17ABBA9-E810-451F-8C48-6C9C5395C039}" name="Columna6226"/>
    <tableColumn id="22611" xr3:uid="{074F97B3-3394-442C-92B8-77A94D9A1740}" name="Columna6227"/>
    <tableColumn id="22612" xr3:uid="{DDEEC9CE-6FA5-49FC-AD2A-491B6E12900A}" name="Columna6228"/>
    <tableColumn id="22613" xr3:uid="{BDD1E1FD-E6CB-4AF8-AF17-24BE0B3A7A84}" name="Columna6229"/>
    <tableColumn id="22614" xr3:uid="{BB339E3D-D16F-4502-BA67-F30164909DDE}" name="Columna6230"/>
    <tableColumn id="22615" xr3:uid="{1BF1074D-1D2B-4719-BB99-B7788DE008DD}" name="Columna6231"/>
    <tableColumn id="22616" xr3:uid="{F8E5AA52-629F-4C8C-AEDB-B5BD3245F052}" name="Columna6232"/>
    <tableColumn id="22617" xr3:uid="{D599BD1E-255F-4ADB-AA0F-C09DBBA1F696}" name="Columna6233"/>
    <tableColumn id="22618" xr3:uid="{6030A189-AAE6-4864-ACA8-516D7EA17F91}" name="Columna6234"/>
    <tableColumn id="22619" xr3:uid="{AA32DDE7-F26F-4B22-8F61-11AD66F6EC92}" name="Columna6235"/>
    <tableColumn id="22620" xr3:uid="{449CF0A1-C068-44D8-95AB-158715707172}" name="Columna6236"/>
    <tableColumn id="22621" xr3:uid="{AE3A1D97-C1CC-4354-B2ED-E94AB86A9A62}" name="Columna6237"/>
    <tableColumn id="22622" xr3:uid="{2F7987E9-849B-4759-AAFE-0E288D742696}" name="Columna6238"/>
    <tableColumn id="22623" xr3:uid="{1C19FBF0-837F-4FCD-9903-8A198E1E15DF}" name="Columna6239"/>
    <tableColumn id="22624" xr3:uid="{036028A0-410A-4AE5-A3E6-849CCA646905}" name="Columna6240"/>
    <tableColumn id="22625" xr3:uid="{590430F0-6024-4CDC-AFB0-FEE428EBEDF7}" name="Columna6241"/>
    <tableColumn id="22626" xr3:uid="{CD258BED-D92E-4DAE-858D-569022371C46}" name="Columna6242"/>
    <tableColumn id="22627" xr3:uid="{DFFF3359-FF63-4531-91B7-C3E41C5B39F8}" name="Columna6243"/>
    <tableColumn id="22628" xr3:uid="{0819FBC6-0D60-4AC9-9515-79797069C352}" name="Columna6244"/>
    <tableColumn id="22629" xr3:uid="{7A6AC456-3BF0-4DFE-A282-751F814A4571}" name="Columna6245"/>
    <tableColumn id="22630" xr3:uid="{747E035E-F1F6-4293-9944-25D55C5E0390}" name="Columna6246"/>
    <tableColumn id="22631" xr3:uid="{8E1658C2-D52F-4C8D-B83B-BA69CA1AF32A}" name="Columna6247"/>
    <tableColumn id="22632" xr3:uid="{EE3E30B3-FC96-4D5F-936B-A9580E75913F}" name="Columna6248"/>
    <tableColumn id="22633" xr3:uid="{0765CB7E-5709-4E33-A9A7-F3F2F1D81D79}" name="Columna6249"/>
    <tableColumn id="22634" xr3:uid="{B4A7CBA5-817C-4C17-B836-1CB880DF84ED}" name="Columna6250"/>
    <tableColumn id="22635" xr3:uid="{0132C4F1-1E99-43BA-809A-08BFB381074D}" name="Columna6251"/>
    <tableColumn id="22636" xr3:uid="{A4C4F7E0-8DC5-4C2C-B6D9-5C6AD2711D49}" name="Columna6252"/>
    <tableColumn id="22637" xr3:uid="{9DBF8302-EBEE-41C0-BD10-6472E1ACB6AD}" name="Columna6253"/>
    <tableColumn id="22638" xr3:uid="{4E4F28F8-9770-47B6-8627-EB89079904F3}" name="Columna6254"/>
    <tableColumn id="22639" xr3:uid="{BB12A166-8121-4255-A8D1-52527B3C1F80}" name="Columna6255"/>
    <tableColumn id="22640" xr3:uid="{EDFFE044-BC98-4DF2-AC97-E7A17E5D8804}" name="Columna6256"/>
    <tableColumn id="22641" xr3:uid="{D8A808A5-4A10-46E2-9B64-6FF6676E825A}" name="Columna6257"/>
    <tableColumn id="22642" xr3:uid="{E8D3BFE3-1738-493F-80E9-1F6FE1C344D3}" name="Columna6258"/>
    <tableColumn id="22643" xr3:uid="{A4151277-3732-4EBD-B709-E119AC4E13DC}" name="Columna6259"/>
    <tableColumn id="22644" xr3:uid="{9E57BD04-D679-448E-BCCB-1EF09CA2F6B4}" name="Columna6260"/>
    <tableColumn id="22645" xr3:uid="{5B1DA9C3-1C30-48F3-99BB-A0E2327133C6}" name="Columna6261"/>
    <tableColumn id="22646" xr3:uid="{705ACE26-12DA-4C0D-938F-1C4BF97A6DEA}" name="Columna6262"/>
    <tableColumn id="22647" xr3:uid="{8BA6C836-102A-46AA-B743-812A265BCD8F}" name="Columna6263"/>
    <tableColumn id="22648" xr3:uid="{6D5E8E85-87E8-475B-9DC2-64C982225697}" name="Columna6264"/>
    <tableColumn id="22649" xr3:uid="{46CDAFCF-FD61-486D-9E8B-FE0CAD032B9B}" name="Columna6265"/>
    <tableColumn id="22650" xr3:uid="{1EC43C15-EE9C-4331-B853-FEC5B1E3005C}" name="Columna6266"/>
    <tableColumn id="22651" xr3:uid="{182566C0-11B6-4CF1-A0C5-7CE1CA66A259}" name="Columna6267"/>
    <tableColumn id="22652" xr3:uid="{876D1529-6885-4C7D-968D-D2A94FA548E1}" name="Columna6268"/>
    <tableColumn id="22653" xr3:uid="{D5F6109B-E97D-4B7C-A51E-D6AD44FA7072}" name="Columna6269"/>
    <tableColumn id="22654" xr3:uid="{BD4A7021-CF6C-41BA-BCE3-31773A825A6F}" name="Columna6270"/>
    <tableColumn id="22655" xr3:uid="{3374D220-DA0F-4BB1-AB2F-42D9810AF829}" name="Columna6271"/>
    <tableColumn id="22656" xr3:uid="{13EBBDAD-5350-4825-B782-65DC5C195C19}" name="Columna6272"/>
    <tableColumn id="22657" xr3:uid="{6130D52C-D8CB-4B18-945B-CB1EAF311859}" name="Columna6273"/>
    <tableColumn id="22658" xr3:uid="{78B8B739-F52F-4035-AF48-0F2DDD7C7986}" name="Columna6274"/>
    <tableColumn id="22659" xr3:uid="{B36057FB-BCAE-45CE-B978-C70605AC6E86}" name="Columna6275"/>
    <tableColumn id="22660" xr3:uid="{BA6552EA-9403-46ED-8BC2-CECF283EDC4B}" name="Columna6276"/>
    <tableColumn id="22661" xr3:uid="{3995E1F6-0F5C-433F-8D66-B09A85E89984}" name="Columna6277"/>
    <tableColumn id="22662" xr3:uid="{C4CCA269-D010-4275-8C21-3D3CBB2598AA}" name="Columna6278"/>
    <tableColumn id="22663" xr3:uid="{75DEC6E9-665F-4CED-A8B7-1A3759B71662}" name="Columna6279"/>
    <tableColumn id="22664" xr3:uid="{3453A4DC-2CE2-4103-8FB7-4390BA6F7AFD}" name="Columna6280"/>
    <tableColumn id="22665" xr3:uid="{7B1EF2AB-B288-48FF-85B0-7FDFFF3C1759}" name="Columna6281"/>
    <tableColumn id="22666" xr3:uid="{29699CB8-AFE7-4B8E-9D96-83A7CE5015ED}" name="Columna6282"/>
    <tableColumn id="22667" xr3:uid="{BBB612D1-43F6-471F-99C5-30286E5D43DE}" name="Columna6283"/>
    <tableColumn id="22668" xr3:uid="{766CE760-5E89-45C0-A9FC-18AC7EBB6042}" name="Columna6284"/>
    <tableColumn id="22669" xr3:uid="{3C0CD01B-7AE8-4EED-8B7B-6270851BEBE5}" name="Columna6285"/>
    <tableColumn id="22670" xr3:uid="{032FDB4F-E432-4AE1-95FB-ED1127D4691A}" name="Columna6286"/>
    <tableColumn id="22671" xr3:uid="{85B16530-B400-4691-9BE5-C47ACE41A66E}" name="Columna6287"/>
    <tableColumn id="22672" xr3:uid="{A77F7AC2-7BB1-47EE-805B-96574FB7B10E}" name="Columna6288"/>
    <tableColumn id="22673" xr3:uid="{E8DCA4C6-CEEF-46CD-89E8-F84083CE19F1}" name="Columna6289"/>
    <tableColumn id="22674" xr3:uid="{879D0B4C-14F6-4188-A3C8-84266915A4D3}" name="Columna6290"/>
    <tableColumn id="22675" xr3:uid="{4EFD46CA-CCF9-42F7-8DA1-9E6A50B9C463}" name="Columna6291"/>
    <tableColumn id="22676" xr3:uid="{E67C64AD-3EE6-4EC7-B30F-CA89108502CF}" name="Columna6292"/>
    <tableColumn id="22677" xr3:uid="{9C626F67-AF38-4302-8381-DB6E41923864}" name="Columna6293"/>
    <tableColumn id="22678" xr3:uid="{54E68F13-F2AE-4ABB-9660-A3AEE158F097}" name="Columna6294"/>
    <tableColumn id="22679" xr3:uid="{60C3C93F-E65B-43B2-ABB6-53B7897084B7}" name="Columna6295"/>
    <tableColumn id="22680" xr3:uid="{FEDDB004-EEF5-426E-8C9E-289C1DBEE2BE}" name="Columna6296"/>
    <tableColumn id="22681" xr3:uid="{71393622-3AF8-4BDA-8FBB-14B8FFFDF0F3}" name="Columna6297"/>
    <tableColumn id="22682" xr3:uid="{A1B4F254-73AB-4CED-B8F6-AC10B41A3CC6}" name="Columna6298"/>
    <tableColumn id="22683" xr3:uid="{55B46EEC-CD38-40A9-973D-1D97695EE8F2}" name="Columna6299"/>
    <tableColumn id="22684" xr3:uid="{A8204CD5-D7E1-45A0-B976-DEFD9B85534E}" name="Columna6300"/>
    <tableColumn id="22685" xr3:uid="{51C62943-0D37-40F4-BB13-99818A00B468}" name="Columna6301"/>
    <tableColumn id="22686" xr3:uid="{EF4B2008-E8FE-413F-9B2E-989D7AAD4C10}" name="Columna6302"/>
    <tableColumn id="22687" xr3:uid="{B77AB7B5-F998-41E1-B242-6FC8026AA3F6}" name="Columna6303"/>
    <tableColumn id="22688" xr3:uid="{C2815394-EDA9-4EA5-B366-24B07556C2E4}" name="Columna6304"/>
    <tableColumn id="22689" xr3:uid="{8EEC0331-77B8-4DD6-8C03-9AEB155AA056}" name="Columna6305"/>
    <tableColumn id="22690" xr3:uid="{D54E5489-85D1-47E6-ABDB-EA0CB41BCAA6}" name="Columna6306"/>
    <tableColumn id="22691" xr3:uid="{8005BE74-175B-48B8-A83D-35EF74953D93}" name="Columna6307"/>
    <tableColumn id="22692" xr3:uid="{CECD315B-C4B6-4C1C-B5FD-7DA3A088BF79}" name="Columna6308"/>
    <tableColumn id="22693" xr3:uid="{0F46575C-91D1-45D1-A17D-F1F27B3A09CC}" name="Columna6309"/>
    <tableColumn id="22694" xr3:uid="{8960EA64-D73C-400A-81ED-BB0029F49546}" name="Columna6310"/>
    <tableColumn id="22695" xr3:uid="{CBEA1AE9-680F-4BF7-8A27-8951441B4E0C}" name="Columna6311"/>
    <tableColumn id="22696" xr3:uid="{4C52B9B4-3671-47B7-BD36-14F81BCAAC0C}" name="Columna6312"/>
    <tableColumn id="22697" xr3:uid="{48B326BB-BA85-4CFA-9FC4-262611952505}" name="Columna6313"/>
    <tableColumn id="22698" xr3:uid="{6C135B24-4415-4264-95DF-6CB8F815CB51}" name="Columna6314"/>
    <tableColumn id="22699" xr3:uid="{8D4F1CBE-3D2A-4F56-9FB3-7616000B0239}" name="Columna6315"/>
    <tableColumn id="22700" xr3:uid="{67DFEA20-83E7-43EC-B0AA-63D9D3D129B8}" name="Columna6316"/>
    <tableColumn id="22701" xr3:uid="{2B174DFF-637E-4D2E-B0B7-C75EECEC358A}" name="Columna6317"/>
    <tableColumn id="22702" xr3:uid="{9FC6DB23-D444-4564-879C-BA6B9CC48FB7}" name="Columna6318"/>
    <tableColumn id="22703" xr3:uid="{58F1DB1F-2FFB-47DE-BD10-763A2471FFDE}" name="Columna6319"/>
    <tableColumn id="22704" xr3:uid="{1480CECD-3648-4F5E-8884-E727627ECCC1}" name="Columna6320"/>
    <tableColumn id="22705" xr3:uid="{ABDD0348-E8E7-4362-84A5-451BA2675124}" name="Columna6321"/>
    <tableColumn id="22706" xr3:uid="{63AD2B55-B10B-486B-B29D-52523D03FBA9}" name="Columna6322"/>
    <tableColumn id="22707" xr3:uid="{DEE9AA47-82A7-4D7D-BF02-DD397AE28066}" name="Columna6323"/>
    <tableColumn id="22708" xr3:uid="{7571336D-C588-414F-9BF8-915FBF72390E}" name="Columna6324"/>
    <tableColumn id="22709" xr3:uid="{C6FB6E06-F154-413E-A266-F592F1FA66A6}" name="Columna6325"/>
    <tableColumn id="22710" xr3:uid="{8206C629-B375-4D69-832B-8C23A50C3994}" name="Columna6326"/>
    <tableColumn id="22711" xr3:uid="{E9938E31-718D-4AF0-B157-F435ED77D45F}" name="Columna6327"/>
    <tableColumn id="22712" xr3:uid="{29246CEB-9077-47FA-A30C-42E9259595C9}" name="Columna6328"/>
    <tableColumn id="22713" xr3:uid="{F27A16AA-E955-4063-B151-BC7839918371}" name="Columna6329"/>
    <tableColumn id="22714" xr3:uid="{E4EF1902-B7E6-4185-B474-5FB8FB47FBE1}" name="Columna6330"/>
    <tableColumn id="22715" xr3:uid="{05E7F955-B07F-4E8B-A9C1-FD8663D6EADB}" name="Columna6331"/>
    <tableColumn id="22716" xr3:uid="{DA070956-BF40-4C59-AFB7-ACF14C35C6EC}" name="Columna6332"/>
    <tableColumn id="22717" xr3:uid="{C7979CCF-DFC3-4E88-9EE7-7B2A55060456}" name="Columna6333"/>
    <tableColumn id="22718" xr3:uid="{F3FB6FDB-B76E-4E87-86E1-AA1263076CD3}" name="Columna6334"/>
    <tableColumn id="22719" xr3:uid="{2BD96BBA-7704-4332-8D07-7283D8E494FA}" name="Columna6335"/>
    <tableColumn id="22720" xr3:uid="{AA429134-BCF7-4F55-B251-4A11838E4F2C}" name="Columna6336"/>
    <tableColumn id="22721" xr3:uid="{0EEAE75C-760F-43AF-B51C-552D5A44E302}" name="Columna6337"/>
    <tableColumn id="22722" xr3:uid="{DAAF9F1E-4B6C-4F70-A572-DF64B5802550}" name="Columna6338"/>
    <tableColumn id="22723" xr3:uid="{CE85D712-7B82-47B4-938C-999B95F4181F}" name="Columna6339"/>
    <tableColumn id="22724" xr3:uid="{2B08B91D-A790-41BD-9A78-9021AD793C2F}" name="Columna6340"/>
    <tableColumn id="22725" xr3:uid="{7207BE6A-39CE-4E4C-8AC1-47582F07C155}" name="Columna6341"/>
    <tableColumn id="22726" xr3:uid="{D1529283-0509-4ABE-8F49-CBA20C03B908}" name="Columna6342"/>
    <tableColumn id="22727" xr3:uid="{E6CAE94C-BA33-49E0-9FBE-65441D1F3D09}" name="Columna6343"/>
    <tableColumn id="22728" xr3:uid="{53F74EB5-64DA-4AC4-B0C4-86D4EC0B5F9A}" name="Columna6344"/>
    <tableColumn id="22729" xr3:uid="{0FFCC0C8-E3C3-47C4-AA4C-8A4C74EC12A7}" name="Columna6345"/>
    <tableColumn id="22730" xr3:uid="{EF59D21B-2EB8-4E31-BADC-65B38227D033}" name="Columna6346"/>
    <tableColumn id="22731" xr3:uid="{0B795852-745B-453D-804C-46BE3526C040}" name="Columna6347"/>
    <tableColumn id="22732" xr3:uid="{94D6A8BB-455A-48CB-9CB0-D9B3D17BB1BE}" name="Columna6348"/>
    <tableColumn id="22733" xr3:uid="{DADCB00D-FC09-42D2-9958-E8107C5B8F74}" name="Columna6349"/>
    <tableColumn id="22734" xr3:uid="{BAA5D84E-B37C-40F6-A0D2-EB61114970C6}" name="Columna6350"/>
    <tableColumn id="22735" xr3:uid="{A3A1C1CC-FC15-4F5B-A5D2-DFAE9C824916}" name="Columna6351"/>
    <tableColumn id="22736" xr3:uid="{A896FF80-B627-4519-B77D-B0987CAE5B98}" name="Columna6352"/>
    <tableColumn id="22737" xr3:uid="{692C445E-D64A-4112-B5F8-3B536514F73A}" name="Columna6353"/>
    <tableColumn id="22738" xr3:uid="{BF0E78A3-145D-4E04-AFC9-3E93FE43FB31}" name="Columna6354"/>
    <tableColumn id="22739" xr3:uid="{73F63F2D-B4DE-4E70-8471-D7C70C81069F}" name="Columna6355"/>
    <tableColumn id="22740" xr3:uid="{69C2FAE3-7C0B-4B09-A187-A0937D83C101}" name="Columna6356"/>
    <tableColumn id="22741" xr3:uid="{61951945-52A0-4168-A0ED-CA1EF38A3A86}" name="Columna6357"/>
    <tableColumn id="22742" xr3:uid="{3AA79323-DDB0-402E-B2E7-89A6544DD6BD}" name="Columna6358"/>
    <tableColumn id="22743" xr3:uid="{2867E606-F5B1-432F-8471-2C200F2532E1}" name="Columna6359"/>
    <tableColumn id="22744" xr3:uid="{F4C7665E-CC49-4665-AC0B-73EC30338561}" name="Columna6360"/>
    <tableColumn id="22745" xr3:uid="{058514D2-2F85-4DE3-B673-57A0446CBAC8}" name="Columna6361"/>
    <tableColumn id="22746" xr3:uid="{F6AF265F-4714-454C-9EC4-AD928A3F423D}" name="Columna6362"/>
    <tableColumn id="22747" xr3:uid="{7B8CAF75-AA83-496F-B862-FAC1065ACB5B}" name="Columna6363"/>
    <tableColumn id="22748" xr3:uid="{10E29DEE-7A83-4712-8CF8-274D301CAB03}" name="Columna6364"/>
    <tableColumn id="22749" xr3:uid="{61587A56-FE7B-4B33-917E-FEF8EF9CEF63}" name="Columna6365"/>
    <tableColumn id="22750" xr3:uid="{6A6EE9B2-176E-4D3B-9950-2181775E0489}" name="Columna6366"/>
    <tableColumn id="22751" xr3:uid="{F4619B67-A372-478D-BE43-677A943CDF96}" name="Columna6367"/>
    <tableColumn id="22752" xr3:uid="{FA34A24A-126C-4E94-87B2-6ECC6B00700D}" name="Columna6368"/>
    <tableColumn id="22753" xr3:uid="{3D19F3C2-A87A-4825-93D9-3E572A8DB726}" name="Columna6369"/>
    <tableColumn id="22754" xr3:uid="{7A1526A3-09B7-42EF-BECF-2DE6592F5340}" name="Columna6370"/>
    <tableColumn id="22755" xr3:uid="{89532A99-4E58-49E3-B89E-8E57E4D92AE7}" name="Columna6371"/>
    <tableColumn id="22756" xr3:uid="{E4935051-20D6-41C3-8F02-F24432DA11DE}" name="Columna6372"/>
    <tableColumn id="22757" xr3:uid="{68C8B28B-F163-47C9-9AC0-6B4EC3DECB55}" name="Columna6373"/>
    <tableColumn id="22758" xr3:uid="{B95C175A-30C2-462A-A623-691DEA7BE2C0}" name="Columna6374"/>
    <tableColumn id="22759" xr3:uid="{FBFFB2E4-20EC-44BF-94C8-F05995EB94D6}" name="Columna6375"/>
    <tableColumn id="22760" xr3:uid="{A098DF9E-0E34-4469-9147-D3E7477EED1D}" name="Columna6376"/>
    <tableColumn id="22761" xr3:uid="{85EE3E9D-067F-422E-B652-0E222537FB7D}" name="Columna6377"/>
    <tableColumn id="22762" xr3:uid="{BBD71F89-BBBE-47DA-A31A-2039360E5134}" name="Columna6378"/>
    <tableColumn id="22763" xr3:uid="{E9E40703-6CE7-4020-BC28-3D80ABBA0D19}" name="Columna6379"/>
    <tableColumn id="22764" xr3:uid="{8201A6E1-F4B9-477D-BA8B-17D7234700E2}" name="Columna6380"/>
    <tableColumn id="22765" xr3:uid="{BF79AF59-EE16-411F-B3A2-C8A42E1B34DB}" name="Columna6381"/>
    <tableColumn id="22766" xr3:uid="{9C8E1262-973D-483E-8EAA-1760C78A26D1}" name="Columna6382"/>
    <tableColumn id="22767" xr3:uid="{AEF3117B-33A8-46B4-8EC0-9DDD97B8B45E}" name="Columna6383"/>
    <tableColumn id="22768" xr3:uid="{8D8120E5-3378-4830-9926-2C3C7C0AD134}" name="Columna6384"/>
    <tableColumn id="22769" xr3:uid="{19188467-D4AA-4529-99E3-210C89A8F6CC}" name="Columna6385"/>
    <tableColumn id="22770" xr3:uid="{FCBF31C4-F4DA-47CD-9356-8747634C60B4}" name="Columna6386"/>
    <tableColumn id="22771" xr3:uid="{E478D0AD-CBF9-439C-9125-876B89775116}" name="Columna6387"/>
    <tableColumn id="22772" xr3:uid="{ACC5AF8B-860C-4938-B409-3A1FF5521700}" name="Columna6388"/>
    <tableColumn id="22773" xr3:uid="{7817AB82-3939-4772-9F7E-5DB672B0D3AA}" name="Columna6389"/>
    <tableColumn id="22774" xr3:uid="{74D80AB7-3D32-42FE-AC2F-EE33F3EB0904}" name="Columna6390"/>
    <tableColumn id="22775" xr3:uid="{9C28F8BC-419C-4EAD-A860-7F908D6FEA35}" name="Columna6391"/>
    <tableColumn id="22776" xr3:uid="{B19C922D-6B34-4A8A-9086-12FE6405B186}" name="Columna6392"/>
    <tableColumn id="22777" xr3:uid="{2BF530CF-0E93-4F7A-91A3-BD627804E135}" name="Columna6393"/>
    <tableColumn id="22778" xr3:uid="{EDF0FDCE-8EE8-4929-9F8A-0923794E9443}" name="Columna6394"/>
    <tableColumn id="22779" xr3:uid="{918A2D66-1411-43B3-9E11-B9D556B780BB}" name="Columna6395"/>
    <tableColumn id="22780" xr3:uid="{EA8D66DA-8157-4024-A952-EE2F4DB83F74}" name="Columna6396"/>
    <tableColumn id="22781" xr3:uid="{0E745708-250E-409C-8918-080266781529}" name="Columna6397"/>
    <tableColumn id="22782" xr3:uid="{CC4DF593-9383-4920-B09A-F826011403EA}" name="Columna6398"/>
    <tableColumn id="22783" xr3:uid="{236EE7E9-F535-4A9A-87DC-B981EF2F2535}" name="Columna6399"/>
    <tableColumn id="22784" xr3:uid="{FD4699D8-E38E-41D0-BD12-38B4D04FF3AF}" name="Columna6400"/>
    <tableColumn id="22785" xr3:uid="{9B4CD5A7-B743-4B21-ABD5-E33A96538D19}" name="Columna6401"/>
    <tableColumn id="22786" xr3:uid="{AF0DD9F2-3DF3-46DD-BCC3-B25C4DA64D2A}" name="Columna6402"/>
    <tableColumn id="22787" xr3:uid="{EDD93700-5DEA-4F8A-B227-E8D1651CDFAE}" name="Columna6403"/>
    <tableColumn id="22788" xr3:uid="{945E33EA-14E7-4263-AA2F-A026AE9F6B8E}" name="Columna6404"/>
    <tableColumn id="22789" xr3:uid="{256DD4EB-0C7D-4399-B1B0-15425B0802B4}" name="Columna6405"/>
    <tableColumn id="22790" xr3:uid="{88E7252D-852D-4E4C-83F4-BD20ABEC2EF9}" name="Columna6406"/>
    <tableColumn id="22791" xr3:uid="{2C94D3E4-4E57-4E37-971F-2FC695D57B9B}" name="Columna6407"/>
    <tableColumn id="22792" xr3:uid="{76ECA20F-CCE5-428C-8ED4-0C75E36354E4}" name="Columna6408"/>
    <tableColumn id="22793" xr3:uid="{AE96BDAD-AFED-4795-95B2-EB3CBEED21E0}" name="Columna6409"/>
    <tableColumn id="22794" xr3:uid="{C246C2B5-06ED-43A4-86F7-2228EF497465}" name="Columna6410"/>
    <tableColumn id="22795" xr3:uid="{6851C048-DCA2-44BB-BC51-2743E69B57BE}" name="Columna6411"/>
    <tableColumn id="22796" xr3:uid="{F0155318-EB94-4B45-B0D1-834CF4921348}" name="Columna6412"/>
    <tableColumn id="22797" xr3:uid="{79DFA01A-1F7B-45D7-A70A-7A60FCB86F26}" name="Columna6413"/>
    <tableColumn id="22798" xr3:uid="{3FCF0DE5-A432-4715-9932-6F60EBDFAC3A}" name="Columna6414"/>
    <tableColumn id="22799" xr3:uid="{9154D4FC-DC52-4E67-97D9-3E1C7AF4BDE1}" name="Columna6415"/>
    <tableColumn id="22800" xr3:uid="{4D5E89A7-1CAA-4278-9DD2-C99F9140778C}" name="Columna6416"/>
    <tableColumn id="22801" xr3:uid="{1E16A9AB-A81D-4882-907E-667C363BD1B2}" name="Columna6417"/>
    <tableColumn id="22802" xr3:uid="{90A516FC-FD43-481E-803F-74EAEC831FCA}" name="Columna6418"/>
    <tableColumn id="22803" xr3:uid="{48F02D95-6295-4C6B-BBAE-9A7D677CCA9B}" name="Columna6419"/>
    <tableColumn id="22804" xr3:uid="{64E07BE9-3409-42D9-9DAC-750B372AC815}" name="Columna6420"/>
    <tableColumn id="22805" xr3:uid="{E6B83A34-202F-42C2-BFD0-1772F96A7BC3}" name="Columna6421"/>
    <tableColumn id="22806" xr3:uid="{09D44124-2F9D-4F4D-8E4A-4B7DB8B19BFE}" name="Columna6422"/>
    <tableColumn id="22807" xr3:uid="{8A298DD0-FB23-4751-92D6-A7EADBBB29E5}" name="Columna6423"/>
    <tableColumn id="22808" xr3:uid="{FA48DBC0-B04D-4208-A0DF-E9C82632A2C4}" name="Columna6424"/>
    <tableColumn id="22809" xr3:uid="{F9E75BAB-DA67-4DF1-9413-669DCC73ECF4}" name="Columna6425"/>
    <tableColumn id="22810" xr3:uid="{CACEE1A7-5FD7-4520-87FC-A40A38DC9D04}" name="Columna6426"/>
    <tableColumn id="22811" xr3:uid="{DEC8F653-CD48-471B-96D4-C5C7DF3AAF50}" name="Columna6427"/>
    <tableColumn id="22812" xr3:uid="{512015D0-2E03-4365-8794-75C6D9303A52}" name="Columna6428"/>
    <tableColumn id="22813" xr3:uid="{1D41FBF3-434A-4CE3-A641-63ED41AABB1C}" name="Columna6429"/>
    <tableColumn id="22814" xr3:uid="{8A72F2EF-7D4E-4BAF-AF79-B1C9AAF21738}" name="Columna6430"/>
    <tableColumn id="22815" xr3:uid="{BCA18449-0B55-40A6-BA1E-B935D58F59A3}" name="Columna6431"/>
    <tableColumn id="22816" xr3:uid="{5D772B1F-B901-479E-A6BA-959BBF9B2335}" name="Columna6432"/>
    <tableColumn id="22817" xr3:uid="{F9FC799E-EA88-4C4C-A8DD-C62A3F69A93C}" name="Columna6433"/>
    <tableColumn id="22818" xr3:uid="{315C281C-AC42-44FF-8578-2255123502DF}" name="Columna6434"/>
    <tableColumn id="22819" xr3:uid="{91AE51BE-5A87-4C4C-B61D-8FEA028E32B6}" name="Columna6435"/>
    <tableColumn id="22820" xr3:uid="{B6BEC8AF-22DD-4C24-9DF7-8F5D27BA2149}" name="Columna6436"/>
    <tableColumn id="22821" xr3:uid="{9E68121A-7B04-4907-9A27-E14C57DB620C}" name="Columna6437"/>
    <tableColumn id="22822" xr3:uid="{3C939617-6CE4-45F6-B267-E0C2E9B36C07}" name="Columna6438"/>
    <tableColumn id="22823" xr3:uid="{2A337B42-1310-47EC-AC80-2B6C56D1C320}" name="Columna6439"/>
    <tableColumn id="22824" xr3:uid="{C132D815-5C36-4059-8F2C-C42E0C7309FA}" name="Columna6440"/>
    <tableColumn id="22825" xr3:uid="{611E4716-F6F3-400F-8CBE-C46A4DC670AA}" name="Columna6441"/>
    <tableColumn id="22826" xr3:uid="{F604E42E-1FD4-4E40-BCE8-7C6377F58BF9}" name="Columna6442"/>
    <tableColumn id="22827" xr3:uid="{0F76C2AD-DAD9-4980-B0FE-64CE1135A7B3}" name="Columna6443"/>
    <tableColumn id="22828" xr3:uid="{A5ADBAAA-56A8-441C-A3E7-F7F8C442E180}" name="Columna6444"/>
    <tableColumn id="22829" xr3:uid="{D05348AB-B121-4DF5-B55B-1DAD3008E3C2}" name="Columna6445"/>
    <tableColumn id="22830" xr3:uid="{483FB08E-E225-4D78-9476-69344F6031BA}" name="Columna6446"/>
    <tableColumn id="22831" xr3:uid="{E9789880-F67E-43B6-B3D5-FC0E588D3D2C}" name="Columna6447"/>
    <tableColumn id="22832" xr3:uid="{73AD4C55-E2CF-4D64-9047-1F2415929242}" name="Columna6448"/>
    <tableColumn id="22833" xr3:uid="{56ACA9E5-4568-4A88-BD09-D25A23D236FC}" name="Columna6449"/>
    <tableColumn id="22834" xr3:uid="{96410FA3-3653-463A-911E-4072E377B1D8}" name="Columna6450"/>
    <tableColumn id="22835" xr3:uid="{73F27F04-9FA6-48BA-A3B8-5DCDF70D62D3}" name="Columna6451"/>
    <tableColumn id="22836" xr3:uid="{C2DCF6EE-FCDD-4159-9E0E-59E2C839722A}" name="Columna6452"/>
    <tableColumn id="22837" xr3:uid="{2C454641-2752-4445-9F9B-D26150C3B4E6}" name="Columna6453"/>
    <tableColumn id="22838" xr3:uid="{0A40A23A-A355-4268-9571-95922FA10393}" name="Columna6454"/>
    <tableColumn id="22839" xr3:uid="{5523137E-F846-4207-95CE-A7C0C12873F6}" name="Columna6455"/>
    <tableColumn id="22840" xr3:uid="{091C0764-3339-48D0-9C40-84D5BD28D332}" name="Columna6456"/>
    <tableColumn id="22841" xr3:uid="{1DEA8C30-0464-456C-A8EB-69811064CD01}" name="Columna6457"/>
    <tableColumn id="22842" xr3:uid="{FFDEEC2E-3ED1-4DAC-9D68-EC7754FD8586}" name="Columna6458"/>
    <tableColumn id="22843" xr3:uid="{BC5679A4-EBD1-4DA2-87BB-D631CF33CC24}" name="Columna6459"/>
    <tableColumn id="22844" xr3:uid="{1E81B9C5-8558-44CE-8066-15229796EDAE}" name="Columna6460"/>
    <tableColumn id="22845" xr3:uid="{375BF3A6-BC83-4746-AC97-CFC6BC9C5038}" name="Columna6461"/>
    <tableColumn id="22846" xr3:uid="{FDB9E34D-AF9D-4993-8A95-5C424427A5BB}" name="Columna6462"/>
    <tableColumn id="22847" xr3:uid="{F29D8CA1-AA13-4049-B698-0641F690F158}" name="Columna6463"/>
    <tableColumn id="22848" xr3:uid="{B045DE41-94DD-4EFD-A4A0-18D3D0F4BBBE}" name="Columna6464"/>
    <tableColumn id="22849" xr3:uid="{C8D0983D-95F1-4F5F-BC21-47EB4A0824F8}" name="Columna6465"/>
    <tableColumn id="22850" xr3:uid="{6FC98831-A9BA-4736-958F-BB82FF920F22}" name="Columna6466"/>
    <tableColumn id="22851" xr3:uid="{F3DA36C1-FB94-45CA-AA91-931531ADF307}" name="Columna6467"/>
    <tableColumn id="22852" xr3:uid="{AA654C15-D56A-44D5-B459-A154CD09F3E3}" name="Columna6468"/>
    <tableColumn id="22853" xr3:uid="{44BF1060-C09A-4D6C-8E1E-DB711317FA7D}" name="Columna6469"/>
    <tableColumn id="22854" xr3:uid="{A1F72E71-181E-4BF8-ADE2-D58E6436195A}" name="Columna6470"/>
    <tableColumn id="22855" xr3:uid="{ED2D2728-C1B8-41EC-B6ED-F8789DD010D7}" name="Columna6471"/>
    <tableColumn id="22856" xr3:uid="{99E5D0EC-34C9-4BC5-9445-4C167F10CC64}" name="Columna6472"/>
    <tableColumn id="22857" xr3:uid="{055089FA-0868-484E-9849-99761332E5E7}" name="Columna6473"/>
    <tableColumn id="22858" xr3:uid="{8CA0934C-BD3E-4594-8815-B3045A914D05}" name="Columna6474"/>
    <tableColumn id="22859" xr3:uid="{62D8F3B5-4730-4914-8ADC-9E80DF3B1A72}" name="Columna6475"/>
    <tableColumn id="22860" xr3:uid="{703631F0-8274-43EC-AF19-E12A0942B172}" name="Columna6476"/>
    <tableColumn id="22861" xr3:uid="{3E7B7D09-FAAC-4A5D-A21D-145F2BF7CCF1}" name="Columna6477"/>
    <tableColumn id="22862" xr3:uid="{4180486A-ABE2-4FBC-8778-DB15EB875B54}" name="Columna6478"/>
    <tableColumn id="22863" xr3:uid="{C37FD3A3-C8DE-4AD5-BBAF-03F4477C4CDD}" name="Columna6479"/>
    <tableColumn id="22864" xr3:uid="{92782EC6-3657-49C1-BE43-0BB77B110377}" name="Columna6480"/>
    <tableColumn id="22865" xr3:uid="{72185C57-C181-4489-8A2B-8BB25D068ED0}" name="Columna6481"/>
    <tableColumn id="22866" xr3:uid="{60ADD19D-651D-4B68-BB89-6BB6D5C5246C}" name="Columna6482"/>
    <tableColumn id="22867" xr3:uid="{8EDF4B0D-3B33-4333-854D-80D988ED9E40}" name="Columna6483"/>
    <tableColumn id="22868" xr3:uid="{DFAEEC59-E92A-4622-8141-50BFE0AB01B4}" name="Columna6484"/>
    <tableColumn id="22869" xr3:uid="{B881F1FE-F864-4754-9F6F-A571CC4422CB}" name="Columna6485"/>
    <tableColumn id="22870" xr3:uid="{47ABA232-CC41-48CE-A7D0-220864E71BEB}" name="Columna6486"/>
    <tableColumn id="22871" xr3:uid="{892980E6-B570-4FC8-9FE8-3C2F2B00444F}" name="Columna6487"/>
    <tableColumn id="22872" xr3:uid="{BE23A26E-00C8-46B1-B44D-D7AD0BD22C50}" name="Columna6488"/>
    <tableColumn id="22873" xr3:uid="{8F932961-455A-40CD-8A4E-02709F26AE59}" name="Columna6489"/>
    <tableColumn id="22874" xr3:uid="{53624F74-96B8-4E31-A5E4-0A0224338AC4}" name="Columna6490"/>
    <tableColumn id="22875" xr3:uid="{57E55A76-A8CB-43D7-B755-4501A02DC2D6}" name="Columna6491"/>
    <tableColumn id="22876" xr3:uid="{E235F5CD-8DD8-4369-A8D4-5563F3FC8519}" name="Columna6492"/>
    <tableColumn id="22877" xr3:uid="{279F3FAB-6DCD-4DC2-8EF7-2E133C4AC4C5}" name="Columna6493"/>
    <tableColumn id="22878" xr3:uid="{BA332BB3-5320-46E7-A57F-640C09FA4126}" name="Columna6494"/>
    <tableColumn id="22879" xr3:uid="{E16EDA4B-862A-4ABC-BF2A-47826FE87559}" name="Columna6495"/>
    <tableColumn id="22880" xr3:uid="{BE282479-311E-4720-B53A-F1FAA8C72E28}" name="Columna6496"/>
    <tableColumn id="22881" xr3:uid="{AF01BBE1-CDF7-4A28-B98B-219479DE7D2F}" name="Columna6497"/>
    <tableColumn id="22882" xr3:uid="{D747392B-046F-42BD-BA50-44FEC6990EF5}" name="Columna6498"/>
    <tableColumn id="22883" xr3:uid="{AC31486E-EC80-4C75-AEF8-A716679035AF}" name="Columna6499"/>
    <tableColumn id="22884" xr3:uid="{997CE0FE-448E-46BA-B5DD-972AA613355C}" name="Columna6500"/>
    <tableColumn id="22885" xr3:uid="{BDA69EDD-7819-48D5-B579-B92FF4B25BAE}" name="Columna6501"/>
    <tableColumn id="22886" xr3:uid="{7BF2E870-1CC9-4908-99AC-A21348A1A05F}" name="Columna6502"/>
    <tableColumn id="22887" xr3:uid="{31D2D562-00B7-4AFD-A131-B961620D2659}" name="Columna6503"/>
    <tableColumn id="22888" xr3:uid="{0D1CC6FC-255E-4CFC-9F23-4D38DA02FB7E}" name="Columna6504"/>
    <tableColumn id="22889" xr3:uid="{13E1E077-D5D9-421C-8ECC-2B22E82CAF6B}" name="Columna6505"/>
    <tableColumn id="22890" xr3:uid="{DA67EBB6-1011-4FDA-AA7A-EC2643C814FB}" name="Columna6506"/>
    <tableColumn id="22891" xr3:uid="{0B8284AD-EC34-4FF6-9015-E8CDE762ACB7}" name="Columna6507"/>
    <tableColumn id="22892" xr3:uid="{28891615-AFFE-41F1-B5F5-0D7571141701}" name="Columna6508"/>
    <tableColumn id="22893" xr3:uid="{C6711340-2F22-42ED-BB23-3179C28E0DE3}" name="Columna6509"/>
    <tableColumn id="22894" xr3:uid="{D0561A03-37E3-4290-A4B6-94BB76C026F5}" name="Columna6510"/>
    <tableColumn id="22895" xr3:uid="{191861C6-4A30-4BC8-B3C1-96953995A936}" name="Columna6511"/>
    <tableColumn id="22896" xr3:uid="{F9B04CEB-EDBF-4CD1-8BEC-8E5B5A14095F}" name="Columna6512"/>
    <tableColumn id="22897" xr3:uid="{44491C1F-86DA-4A22-9781-53711AA8C77C}" name="Columna6513"/>
    <tableColumn id="22898" xr3:uid="{7EF6A086-5BE3-4F89-B972-889D84526B9E}" name="Columna6514"/>
    <tableColumn id="22899" xr3:uid="{C48C9098-A548-43F7-883F-FBDF0153D76C}" name="Columna6515"/>
    <tableColumn id="22900" xr3:uid="{D74EDA78-8BA7-4CC8-B517-AB6BE3545E2D}" name="Columna6516"/>
    <tableColumn id="22901" xr3:uid="{A41E827C-0D54-4727-9E9A-F0D9EEE5989E}" name="Columna6517"/>
    <tableColumn id="22902" xr3:uid="{111C1B22-2955-48C0-A77E-5989BE17910B}" name="Columna6518"/>
    <tableColumn id="22903" xr3:uid="{70D3D514-5189-49A0-9D4F-F805F9D38136}" name="Columna6519"/>
    <tableColumn id="22904" xr3:uid="{A5BDF0DA-39FD-4C4B-82F8-029A43DED1D1}" name="Columna6520"/>
    <tableColumn id="22905" xr3:uid="{59A65BCE-C246-457F-821B-1067CD20BF94}" name="Columna6521"/>
    <tableColumn id="22906" xr3:uid="{0CC0D1E9-800F-4FDC-94C4-300A8EE0BC15}" name="Columna6522"/>
    <tableColumn id="22907" xr3:uid="{11DD05F1-1E9F-4FDD-BDAD-F1AFD3E894EF}" name="Columna6523"/>
    <tableColumn id="22908" xr3:uid="{5B964378-E432-4555-9DAD-42F4582E276C}" name="Columna6524"/>
    <tableColumn id="22909" xr3:uid="{4D9DA14D-D1F6-4730-AD5E-2E929EDAA407}" name="Columna6525"/>
    <tableColumn id="22910" xr3:uid="{39C43C62-2BC0-4CC3-9C97-C7523D3D1CEF}" name="Columna6526"/>
    <tableColumn id="22911" xr3:uid="{79C62A85-8591-4A4A-862B-143E8199002E}" name="Columna6527"/>
    <tableColumn id="22912" xr3:uid="{A3F4A7D9-3D8A-4D69-937C-309A355D8F53}" name="Columna6528"/>
    <tableColumn id="22913" xr3:uid="{607DF64D-D0A3-462A-B517-926AD2F1877F}" name="Columna6529"/>
    <tableColumn id="22914" xr3:uid="{FE9FB4AF-72E5-4478-A1DC-4B6B1EC4DBC0}" name="Columna6530"/>
    <tableColumn id="22915" xr3:uid="{3CDB8FC0-FC7C-470E-B1BA-83FA55D851F5}" name="Columna6531"/>
    <tableColumn id="22916" xr3:uid="{D1919A5A-F71B-4869-AC53-73FB41A9D084}" name="Columna6532"/>
    <tableColumn id="22917" xr3:uid="{5D3596A3-5672-4716-B83D-218C4528BAFD}" name="Columna6533"/>
    <tableColumn id="22918" xr3:uid="{4F36F787-46D1-4FEA-85FA-CF70A53FA68B}" name="Columna6534"/>
    <tableColumn id="22919" xr3:uid="{7C22E0C7-3B1D-4758-94C5-068EC8CE3AD6}" name="Columna6535"/>
    <tableColumn id="22920" xr3:uid="{C6036F51-2518-4C42-8588-86E6BEA65379}" name="Columna6536"/>
    <tableColumn id="22921" xr3:uid="{F70D6527-429F-4791-9C09-9E2D0D4A15FE}" name="Columna6537"/>
    <tableColumn id="22922" xr3:uid="{AFD8E7CC-37A2-435F-AD9B-B8C2E8C1EEAD}" name="Columna6538"/>
    <tableColumn id="22923" xr3:uid="{FC1BE407-9B91-482D-860C-43D3974C10FA}" name="Columna6539"/>
    <tableColumn id="22924" xr3:uid="{00F2E9C1-0FBF-4B43-924E-D13B1236EBE4}" name="Columna6540"/>
    <tableColumn id="22925" xr3:uid="{49AE0E06-D3F5-4818-8256-245CE14DC5D5}" name="Columna6541"/>
    <tableColumn id="22926" xr3:uid="{F2E275DB-8B9F-48B5-A694-8F5A4D0D2353}" name="Columna6542"/>
    <tableColumn id="22927" xr3:uid="{6212A1DC-7087-437C-9902-77A33843D890}" name="Columna6543"/>
    <tableColumn id="22928" xr3:uid="{D32A8325-D092-4A1A-BFC6-3A01416C7DC5}" name="Columna6544"/>
    <tableColumn id="22929" xr3:uid="{EEC85BA9-2015-41A3-B3BF-8A659E7ED8B3}" name="Columna6545"/>
    <tableColumn id="22930" xr3:uid="{50AD45D7-F662-4D66-A631-8FB98010EB03}" name="Columna6546"/>
    <tableColumn id="22931" xr3:uid="{CB07C6F3-DEFD-49A8-974D-AC9AB50AAA50}" name="Columna6547"/>
    <tableColumn id="22932" xr3:uid="{46CED20C-C847-483C-BC3B-630B25FEB7F4}" name="Columna6548"/>
    <tableColumn id="22933" xr3:uid="{CD490DB5-AAE5-4246-9D64-D587663D3961}" name="Columna6549"/>
    <tableColumn id="22934" xr3:uid="{471F24B3-892E-4A34-900F-AC2EE366D41A}" name="Columna6550"/>
    <tableColumn id="22935" xr3:uid="{D9F9CA55-A70C-41F0-91A8-D682E0751F3B}" name="Columna6551"/>
    <tableColumn id="22936" xr3:uid="{6E773209-6EF1-4F4B-9333-134747F7E74E}" name="Columna6552"/>
    <tableColumn id="22937" xr3:uid="{B566A422-A876-4422-86E2-DE4EBFB4ECF4}" name="Columna6553"/>
    <tableColumn id="22938" xr3:uid="{EDEF2399-B257-476E-8FA4-52A52299EC3D}" name="Columna6554"/>
    <tableColumn id="22939" xr3:uid="{0E648C01-556D-4D8E-B0FB-B12D68B1790A}" name="Columna6555"/>
    <tableColumn id="22940" xr3:uid="{94DFAFA1-8A2C-4801-8C91-EAABE1E53EE7}" name="Columna6556"/>
    <tableColumn id="22941" xr3:uid="{96111026-8AE0-46AB-83CA-9A25C56F01E5}" name="Columna6557"/>
    <tableColumn id="22942" xr3:uid="{6213C38E-3814-4EE1-AB6B-F7CCA6D91981}" name="Columna6558"/>
    <tableColumn id="22943" xr3:uid="{8C7E48DE-6264-47F7-8D1F-40AB8ACC3912}" name="Columna6559"/>
    <tableColumn id="22944" xr3:uid="{FF16A8B9-BD93-48C1-9231-DEEBAF3AB5C3}" name="Columna6560"/>
    <tableColumn id="22945" xr3:uid="{A2774182-AC47-4BF2-B6FC-8A5F0B059A52}" name="Columna6561"/>
    <tableColumn id="22946" xr3:uid="{C0FD4CDE-2B13-4A62-9793-C21E65E3BBC7}" name="Columna6562"/>
    <tableColumn id="22947" xr3:uid="{16EF2654-7389-4A62-9A7D-59F3635AF0DC}" name="Columna6563"/>
    <tableColumn id="22948" xr3:uid="{13F15F0C-20BB-4B6F-942D-D33657F69784}" name="Columna6564"/>
    <tableColumn id="22949" xr3:uid="{A66AEC0C-8919-44D7-A68A-8151D3A36AFA}" name="Columna6565"/>
    <tableColumn id="22950" xr3:uid="{43CEB215-DDCE-428E-BD56-C147F1414193}" name="Columna6566"/>
    <tableColumn id="22951" xr3:uid="{78D822B9-2226-4C87-9356-A244B5AF6B44}" name="Columna6567"/>
    <tableColumn id="22952" xr3:uid="{9663F9E7-7A3A-4F9F-A7E8-EA5FD04F760C}" name="Columna6568"/>
    <tableColumn id="22953" xr3:uid="{7454246F-7B1C-4693-91C8-99DF6506295D}" name="Columna6569"/>
    <tableColumn id="22954" xr3:uid="{BB5359C8-9BEF-4224-991D-768F8AC1AC6D}" name="Columna6570"/>
    <tableColumn id="22955" xr3:uid="{C8CB7770-1857-447B-8F72-E116BEDA8F4D}" name="Columna6571"/>
    <tableColumn id="22956" xr3:uid="{43DFBEB5-CAE2-4A47-9F25-60AC1845BCBC}" name="Columna6572"/>
    <tableColumn id="22957" xr3:uid="{87B7CA16-3EB9-4960-B28D-EDA8CA32327D}" name="Columna6573"/>
    <tableColumn id="22958" xr3:uid="{ECB4DA6F-18D1-44EB-87F4-204FCE04916A}" name="Columna6574"/>
    <tableColumn id="22959" xr3:uid="{101D1F04-3C32-4D26-AB3F-EAF311485025}" name="Columna6575"/>
    <tableColumn id="22960" xr3:uid="{D6E47BA5-EDCD-4990-A2C3-2279B275AF81}" name="Columna6576"/>
    <tableColumn id="22961" xr3:uid="{C751D123-296C-4258-A97C-F9E6BD416194}" name="Columna6577"/>
    <tableColumn id="22962" xr3:uid="{3948FD73-50B7-4949-B8B3-8541E12A8120}" name="Columna6578"/>
    <tableColumn id="22963" xr3:uid="{0544A8AB-C8C8-4F3A-9D10-26C6BBA15DF4}" name="Columna6579"/>
    <tableColumn id="22964" xr3:uid="{7C748757-CD06-49A7-BACD-14CAE8D2978C}" name="Columna6580"/>
    <tableColumn id="22965" xr3:uid="{3F866C91-6B07-4F37-9B96-C72193930F15}" name="Columna6581"/>
    <tableColumn id="22966" xr3:uid="{E55934A1-1234-425C-A69F-242AFA36B9E4}" name="Columna6582"/>
    <tableColumn id="22967" xr3:uid="{0AE81B0D-464C-4CB4-A4D1-C8D0C7004B08}" name="Columna6583"/>
    <tableColumn id="22968" xr3:uid="{C8CC947E-0A6B-4F6B-A23E-B1A547490B62}" name="Columna6584"/>
    <tableColumn id="22969" xr3:uid="{D8520066-E681-4DA0-9884-BD00F107E1C2}" name="Columna6585"/>
    <tableColumn id="22970" xr3:uid="{C3948230-D555-4EFF-B2FA-FB26535EF156}" name="Columna6586"/>
    <tableColumn id="22971" xr3:uid="{F8ECEAFB-2C81-46E2-B04B-2EAE48D0B310}" name="Columna6587"/>
    <tableColumn id="22972" xr3:uid="{4C5A671C-CDD2-459F-B199-7C69F861E176}" name="Columna6588"/>
    <tableColumn id="22973" xr3:uid="{7C0C9283-71E1-4B30-A5D9-2DCC5FDE29A1}" name="Columna6589"/>
    <tableColumn id="22974" xr3:uid="{3315A806-F528-4759-947A-F504AA3E05A6}" name="Columna6590"/>
    <tableColumn id="22975" xr3:uid="{CF97015C-9A19-4CBE-B3AB-B741AC4059C4}" name="Columna6591"/>
    <tableColumn id="22976" xr3:uid="{81DFB178-2A38-4EC5-BC69-735BFEC31F32}" name="Columna6592"/>
    <tableColumn id="22977" xr3:uid="{9B3CF0D7-339E-4E19-8BC2-9291C0EB5D61}" name="Columna6593"/>
    <tableColumn id="22978" xr3:uid="{8B4011C2-A860-4D18-B74F-A430242B768E}" name="Columna6594"/>
    <tableColumn id="22979" xr3:uid="{CE10AA70-F074-42F0-BE06-8E60761C96B0}" name="Columna6595"/>
    <tableColumn id="22980" xr3:uid="{E181D48C-CA42-4313-8AA1-BF076921598A}" name="Columna6596"/>
    <tableColumn id="22981" xr3:uid="{7860C413-2D7A-4F43-ACB7-129A7A80BA06}" name="Columna6597"/>
    <tableColumn id="22982" xr3:uid="{750BAA04-3225-4034-AE7F-6A17274012D1}" name="Columna6598"/>
    <tableColumn id="22983" xr3:uid="{859F0793-B151-4D8A-B1C7-22E5C2450044}" name="Columna6599"/>
    <tableColumn id="22984" xr3:uid="{C032215B-17E0-4A59-888F-8DD3365922B4}" name="Columna6600"/>
    <tableColumn id="22985" xr3:uid="{57A1BCCC-1782-4F8B-A6E6-955518E49A28}" name="Columna6601"/>
    <tableColumn id="22986" xr3:uid="{62ADBB08-2EB6-468F-A32C-BCFA63033CF7}" name="Columna6602"/>
    <tableColumn id="22987" xr3:uid="{2CB2E33C-BE4F-4478-A1AD-1DAF05B22955}" name="Columna6603"/>
    <tableColumn id="22988" xr3:uid="{0D644832-B4A6-4399-946B-266D940F529E}" name="Columna6604"/>
    <tableColumn id="22989" xr3:uid="{26904DFC-A974-4F1B-B541-024D8DC18829}" name="Columna6605"/>
    <tableColumn id="22990" xr3:uid="{956BA5A2-8B75-4BB4-A4D1-5E52F9F53FAC}" name="Columna6606"/>
    <tableColumn id="22991" xr3:uid="{5D374217-6393-4411-A824-7EDF40942328}" name="Columna6607"/>
    <tableColumn id="22992" xr3:uid="{684521FB-B556-48DA-949F-910D3C61D754}" name="Columna6608"/>
    <tableColumn id="22993" xr3:uid="{0ED330AB-B7B6-402F-BA3B-3283942C7ECA}" name="Columna6609"/>
    <tableColumn id="22994" xr3:uid="{4032B6AF-EF8A-45FC-8F9E-E8E901ACB746}" name="Columna6610"/>
    <tableColumn id="22995" xr3:uid="{D7F4070D-AFCA-4CF2-A700-C267DEEEA75A}" name="Columna6611"/>
    <tableColumn id="22996" xr3:uid="{DABCB5AF-CBCA-42DD-9CDF-7ED753A41AC4}" name="Columna6612"/>
    <tableColumn id="22997" xr3:uid="{419019BA-E371-46B0-B666-9663FF10CA08}" name="Columna6613"/>
    <tableColumn id="22998" xr3:uid="{17F62FFA-16A3-4993-ACBD-2079C45E22C9}" name="Columna6614"/>
    <tableColumn id="22999" xr3:uid="{3B45919D-9852-4FE7-ABA9-D7881CEFD9EC}" name="Columna6615"/>
    <tableColumn id="23000" xr3:uid="{A99E7EB1-B92A-40C5-BF47-03BB2D74C11F}" name="Columna6616"/>
    <tableColumn id="23001" xr3:uid="{A2422AD1-08E3-4FE4-BDC7-A42A10DD5278}" name="Columna6617"/>
    <tableColumn id="23002" xr3:uid="{37602807-193D-4EBF-BAB8-C905A937BF0A}" name="Columna6618"/>
    <tableColumn id="23003" xr3:uid="{87EF5CB8-EF20-4365-B108-A08A6359881C}" name="Columna6619"/>
    <tableColumn id="23004" xr3:uid="{6555D0C8-A210-4FC9-8BE4-9D46BFFDB39F}" name="Columna6620"/>
    <tableColumn id="23005" xr3:uid="{50F8217F-7476-49D6-A615-1C4B060816D8}" name="Columna6621"/>
    <tableColumn id="23006" xr3:uid="{ABEF902E-8865-4DE5-8B19-9CD7F91F8DC7}" name="Columna6622"/>
    <tableColumn id="23007" xr3:uid="{A70A945E-48A8-45C9-87AC-8AB2D58384DD}" name="Columna6623"/>
    <tableColumn id="23008" xr3:uid="{7D09754E-B378-476B-9162-FA53D464CAF1}" name="Columna6624"/>
    <tableColumn id="23009" xr3:uid="{DFE244C3-6610-4864-8DBD-66BA86DF3BFF}" name="Columna6625"/>
    <tableColumn id="23010" xr3:uid="{9DC24988-DA96-4684-82F1-0BAF1F079379}" name="Columna6626"/>
    <tableColumn id="23011" xr3:uid="{BF617B4A-A2DF-4C45-A1AE-E68D811662A5}" name="Columna6627"/>
    <tableColumn id="23012" xr3:uid="{FC09FB6A-811D-4FDA-B253-A7546F290224}" name="Columna6628"/>
    <tableColumn id="23013" xr3:uid="{D92BAF6C-16A9-42A3-8089-FC446B32B80D}" name="Columna6629"/>
    <tableColumn id="23014" xr3:uid="{6D7B115A-022F-494F-8814-191C3DF94611}" name="Columna6630"/>
    <tableColumn id="23015" xr3:uid="{F3E0BC3F-6A37-4172-9E36-E06FBB6EE764}" name="Columna6631"/>
    <tableColumn id="23016" xr3:uid="{7617B682-6E39-4327-8425-4644613AF5CB}" name="Columna6632"/>
    <tableColumn id="23017" xr3:uid="{CA930D99-FA04-441C-9C27-37092A515579}" name="Columna6633"/>
    <tableColumn id="23018" xr3:uid="{E93871B6-6DDC-4AE5-9513-49F576F0D267}" name="Columna6634"/>
    <tableColumn id="23019" xr3:uid="{FF8C4933-74E0-4AE1-9043-4B58D0C2B5E4}" name="Columna6635"/>
    <tableColumn id="23020" xr3:uid="{062D6906-4839-4484-ABBD-A58AB1B38C3D}" name="Columna6636"/>
    <tableColumn id="23021" xr3:uid="{3FEAC821-0EE9-4508-A8A0-D0AAEBB954C2}" name="Columna6637"/>
    <tableColumn id="23022" xr3:uid="{023DE5B0-BCA0-422B-AF7A-A2613C85B3EE}" name="Columna6638"/>
    <tableColumn id="23023" xr3:uid="{A5ECE400-2D28-475D-9940-27F780C07749}" name="Columna6639"/>
    <tableColumn id="23024" xr3:uid="{42FE7EBD-DEFE-46BB-8503-03D6810ADA02}" name="Columna6640"/>
    <tableColumn id="23025" xr3:uid="{4077E78C-D29D-4CD3-8229-09587F4BE0E2}" name="Columna6641"/>
    <tableColumn id="23026" xr3:uid="{0341D121-4EF6-417B-AF34-B46839C88EF4}" name="Columna6642"/>
    <tableColumn id="23027" xr3:uid="{50108F26-D7E5-414E-AC53-82B404E68FE6}" name="Columna6643"/>
    <tableColumn id="23028" xr3:uid="{5E6DB8A4-B3FF-4678-B5FB-E4BE7DDC6B83}" name="Columna6644"/>
    <tableColumn id="23029" xr3:uid="{7509520E-520A-409A-A892-16BDC0D9154A}" name="Columna6645"/>
    <tableColumn id="23030" xr3:uid="{495930BB-B114-441A-9771-A4A922ECE168}" name="Columna6646"/>
    <tableColumn id="23031" xr3:uid="{1C5865D9-FA0D-4365-A3E5-E9AD0FF74FC5}" name="Columna6647"/>
    <tableColumn id="23032" xr3:uid="{DCCE8DD6-A838-4E4D-B63C-305B91CCE4CF}" name="Columna6648"/>
    <tableColumn id="23033" xr3:uid="{C2456B4C-860C-421C-A505-4737C71BA8DF}" name="Columna6649"/>
    <tableColumn id="23034" xr3:uid="{FA6967E3-F33B-48ED-B388-204602B82F16}" name="Columna6650"/>
    <tableColumn id="23035" xr3:uid="{4EEB8449-3AE8-44F1-BD5A-61C4D743BB69}" name="Columna6651"/>
    <tableColumn id="23036" xr3:uid="{A4E21825-1685-4471-ACF4-14E42CB105C3}" name="Columna6652"/>
    <tableColumn id="23037" xr3:uid="{F91FE784-841A-4B96-9A4F-C58CC33F1CC5}" name="Columna6653"/>
    <tableColumn id="23038" xr3:uid="{9CC51659-12D1-4AB8-880B-AA77CAB40DB3}" name="Columna6654"/>
    <tableColumn id="23039" xr3:uid="{F2AA78CE-E66B-429A-B106-A428D276A72A}" name="Columna6655"/>
    <tableColumn id="23040" xr3:uid="{69B3DCA8-7CC7-4BD1-8053-C4CD731A6F76}" name="Columna6656"/>
    <tableColumn id="23041" xr3:uid="{62835ABD-02EA-451B-92C6-861D58868868}" name="Columna6657"/>
    <tableColumn id="23042" xr3:uid="{0D6D8C39-967E-4D91-8B70-9758AB1A4BF3}" name="Columna6658"/>
    <tableColumn id="23043" xr3:uid="{8F855614-2156-49A4-872E-3CB39EAEBC8C}" name="Columna6659"/>
    <tableColumn id="23044" xr3:uid="{1E60A51E-31B4-4621-9351-E57FEFC59E8D}" name="Columna6660"/>
    <tableColumn id="23045" xr3:uid="{6BD29D21-E674-477A-BB1B-3B621176BA1C}" name="Columna6661"/>
    <tableColumn id="23046" xr3:uid="{23606A73-C4FC-41BE-B5CB-7CD6800A6FB0}" name="Columna6662"/>
    <tableColumn id="23047" xr3:uid="{7BBCA5BD-84B3-493B-A642-297A3A1A998D}" name="Columna6663"/>
    <tableColumn id="23048" xr3:uid="{59AF0B26-8F0E-4753-95E8-F10AB7F8F307}" name="Columna6664"/>
    <tableColumn id="23049" xr3:uid="{AB40199D-7943-4F97-BA8F-B6589668734C}" name="Columna6665"/>
    <tableColumn id="23050" xr3:uid="{6CC0DC4E-2F8B-4365-9899-71DF83BC81D0}" name="Columna6666"/>
    <tableColumn id="23051" xr3:uid="{D59C9F03-401D-4296-A796-8F85CFD2E99A}" name="Columna6667"/>
    <tableColumn id="23052" xr3:uid="{E4E8AEC7-543D-428F-B7B2-0D36EEF407A7}" name="Columna6668"/>
    <tableColumn id="23053" xr3:uid="{228508A1-1302-4DC1-945C-1A4BAC4D259D}" name="Columna6669"/>
    <tableColumn id="23054" xr3:uid="{7620B5D5-AEE7-413A-AACD-0036A08E836B}" name="Columna6670"/>
    <tableColumn id="23055" xr3:uid="{3E517892-E573-4C18-BF9D-23437F2C46AC}" name="Columna6671"/>
    <tableColumn id="23056" xr3:uid="{23B09BF3-14D4-4D6A-91C2-11262F8F20E1}" name="Columna6672"/>
    <tableColumn id="23057" xr3:uid="{6BE105A2-DBEB-49FE-964F-5C6C9B4D60F8}" name="Columna6673"/>
    <tableColumn id="23058" xr3:uid="{60EDDB6E-71AD-4C05-96A9-921DD3444BC1}" name="Columna6674"/>
    <tableColumn id="23059" xr3:uid="{C78534DD-FC1D-498D-B0A6-5D57B78D1B12}" name="Columna6675"/>
    <tableColumn id="23060" xr3:uid="{D49F0ECF-0C25-4127-B6AA-A1A75D2D2586}" name="Columna6676"/>
    <tableColumn id="23061" xr3:uid="{864531A3-CA49-4D6A-B766-1675B7EE24A6}" name="Columna6677"/>
    <tableColumn id="23062" xr3:uid="{153450B1-AB44-427D-B956-19929F8AAC32}" name="Columna6678"/>
    <tableColumn id="23063" xr3:uid="{DD567517-9ACB-4C0C-8B00-0637E4C0AC90}" name="Columna6679"/>
    <tableColumn id="23064" xr3:uid="{CF77E108-F960-473C-B653-F7160C0BE244}" name="Columna6680"/>
    <tableColumn id="23065" xr3:uid="{C89EE74B-68A4-439C-927F-34A0B20B9A9F}" name="Columna6681"/>
    <tableColumn id="23066" xr3:uid="{98B70D34-38CD-4B68-8172-4D598C9D137D}" name="Columna6682"/>
    <tableColumn id="23067" xr3:uid="{7584EB9B-6A93-4478-B34F-1F0AFA026321}" name="Columna6683"/>
    <tableColumn id="23068" xr3:uid="{554DB54B-067D-4364-921D-D007CA0B4A68}" name="Columna6684"/>
    <tableColumn id="23069" xr3:uid="{C431CACF-76D7-4521-A62A-3280B58D3113}" name="Columna6685"/>
    <tableColumn id="23070" xr3:uid="{0B5D7AF1-5981-4264-85CB-4E35B39E18F4}" name="Columna6686"/>
    <tableColumn id="23071" xr3:uid="{7929B5B4-64AB-4BD1-8498-EF399358FDA5}" name="Columna6687"/>
    <tableColumn id="23072" xr3:uid="{F1DC978A-C80F-40B4-83D4-2618F4ED3857}" name="Columna6688"/>
    <tableColumn id="23073" xr3:uid="{92656D29-A84D-4A84-97AB-34515E72E7AB}" name="Columna6689"/>
    <tableColumn id="23074" xr3:uid="{A17B9C7D-89C3-4653-A345-5330C728C033}" name="Columna6690"/>
    <tableColumn id="23075" xr3:uid="{F7E0700E-EA25-4EA5-BF51-ABA893330CA1}" name="Columna6691"/>
    <tableColumn id="23076" xr3:uid="{D95D38A3-970C-4EB2-9594-03C61F158F2E}" name="Columna6692"/>
    <tableColumn id="23077" xr3:uid="{F398A069-893D-4CA3-BF6E-4E4A5C6924B0}" name="Columna6693"/>
    <tableColumn id="23078" xr3:uid="{63492206-7D99-44C5-8442-D2D3743EAC34}" name="Columna6694"/>
    <tableColumn id="23079" xr3:uid="{ADBC25B6-2163-44AD-B157-BA6A3012D451}" name="Columna6695"/>
    <tableColumn id="23080" xr3:uid="{6FD22B7E-A386-408D-B4FE-D9D5BA21BC63}" name="Columna6696"/>
    <tableColumn id="23081" xr3:uid="{FF7B834E-3955-4A9C-9E71-54A05FD76E74}" name="Columna6697"/>
    <tableColumn id="23082" xr3:uid="{70058E19-1E87-4353-96B7-59FD8FC3FCD7}" name="Columna6698"/>
    <tableColumn id="23083" xr3:uid="{21A01082-300C-4D85-B5F8-A834320E381D}" name="Columna6699"/>
    <tableColumn id="23084" xr3:uid="{1DE5F500-956C-48BC-B715-DE51A20FE91F}" name="Columna6700"/>
    <tableColumn id="23085" xr3:uid="{1F949D89-6047-4BA3-81E9-97CC78DC35C3}" name="Columna6701"/>
    <tableColumn id="23086" xr3:uid="{E46D9106-D8F7-4B45-8015-C74FDA2AF4D5}" name="Columna6702"/>
    <tableColumn id="23087" xr3:uid="{AF4D922E-7BA5-44C4-AE8D-FBA2A7D1F7A2}" name="Columna6703"/>
    <tableColumn id="23088" xr3:uid="{8F1D00EE-121D-47C6-A52F-8BA3A3904A4E}" name="Columna6704"/>
    <tableColumn id="23089" xr3:uid="{3AEF27AB-32AA-450B-AFA4-324005AF48E1}" name="Columna6705"/>
    <tableColumn id="23090" xr3:uid="{CF263F19-25A5-4108-9D7D-B3CA6F3D37A7}" name="Columna6706"/>
    <tableColumn id="23091" xr3:uid="{B9A9DF13-2C4C-4A1E-863C-C4D00335431A}" name="Columna6707"/>
    <tableColumn id="23092" xr3:uid="{3E024157-179E-4238-B6BE-010BA0FF3336}" name="Columna6708"/>
    <tableColumn id="23093" xr3:uid="{4AEAE7E1-E696-425E-8375-7DDD7F9691F9}" name="Columna6709"/>
    <tableColumn id="23094" xr3:uid="{A19DE942-8F8A-47DC-BFC1-9C0DE53A31EE}" name="Columna6710"/>
    <tableColumn id="23095" xr3:uid="{485562CF-DE4F-4FBE-9331-F6892981FD8A}" name="Columna6711"/>
    <tableColumn id="23096" xr3:uid="{8FFEE1BC-3EA7-48EC-BD3E-3F0EFC36A177}" name="Columna6712"/>
    <tableColumn id="23097" xr3:uid="{9996DF2D-80AD-4DA0-BDFA-127DCC5FD9C6}" name="Columna6713"/>
    <tableColumn id="23098" xr3:uid="{8A5D5142-F338-47A8-9821-AB7ED3CAF27B}" name="Columna6714"/>
    <tableColumn id="23099" xr3:uid="{BAC58AB0-1E6F-4D30-9888-B055C1CD4AF0}" name="Columna6715"/>
    <tableColumn id="23100" xr3:uid="{3615754D-CCF6-4FFC-955B-85BB720C1288}" name="Columna6716"/>
    <tableColumn id="23101" xr3:uid="{B872B035-BBD0-4190-907D-7D91BE804D21}" name="Columna6717"/>
    <tableColumn id="23102" xr3:uid="{8A5316CB-1C3F-41DF-BA93-733CDA306A46}" name="Columna6718"/>
    <tableColumn id="23103" xr3:uid="{50105F48-F772-430D-BE98-76B5BC0E94E8}" name="Columna6719"/>
    <tableColumn id="23104" xr3:uid="{FC837C65-AD31-4D43-913E-843836566D2D}" name="Columna6720"/>
    <tableColumn id="23105" xr3:uid="{B8127F4F-D58A-4AB8-99E7-630258EBD1A3}" name="Columna6721"/>
    <tableColumn id="23106" xr3:uid="{7B44A1EB-9BB8-42E8-858D-BB2224CACA08}" name="Columna6722"/>
    <tableColumn id="23107" xr3:uid="{940C31CD-07ED-41E9-8A3C-C433C7072C60}" name="Columna6723"/>
    <tableColumn id="23108" xr3:uid="{DC3B646A-4F4E-4074-9736-D4F77270B056}" name="Columna6724"/>
    <tableColumn id="23109" xr3:uid="{3F16C64D-8CF3-4B34-8D34-A68FCADF2A1F}" name="Columna6725"/>
    <tableColumn id="23110" xr3:uid="{69E88357-E672-4A8F-8DE2-672043C5554E}" name="Columna6726"/>
    <tableColumn id="23111" xr3:uid="{21866D5A-D9C3-4BB1-B20E-CA565C115B73}" name="Columna6727"/>
    <tableColumn id="23112" xr3:uid="{11344A6E-E92A-4501-8171-61597AE11180}" name="Columna6728"/>
    <tableColumn id="23113" xr3:uid="{5D9F29F4-90DA-4316-9477-E0A49CD4EA26}" name="Columna6729"/>
    <tableColumn id="23114" xr3:uid="{4C5DB7E5-8ECF-40D1-B6C5-D0010CF81B33}" name="Columna6730"/>
    <tableColumn id="23115" xr3:uid="{44F2C830-1827-4835-BFD2-F3F91578A6B6}" name="Columna6731"/>
    <tableColumn id="23116" xr3:uid="{891704D5-94DB-400A-9433-DAA263FDDE53}" name="Columna6732"/>
    <tableColumn id="23117" xr3:uid="{0482B217-66CF-49F1-8906-4647B41E6CC0}" name="Columna6733"/>
    <tableColumn id="23118" xr3:uid="{70D5FECF-717E-4970-804C-5DB927267774}" name="Columna6734"/>
    <tableColumn id="23119" xr3:uid="{8488E1CE-81A9-40D8-A5C1-A4DC93BB95F8}" name="Columna6735"/>
    <tableColumn id="23120" xr3:uid="{DACD5761-F4DD-4218-BA67-9C9DAF939206}" name="Columna6736"/>
    <tableColumn id="23121" xr3:uid="{7B1F21C1-8EE7-415E-9A4B-8D4B668DD75E}" name="Columna6737"/>
    <tableColumn id="23122" xr3:uid="{3C416BE3-61A6-4EFE-B60D-A1322E5E9F73}" name="Columna6738"/>
    <tableColumn id="23123" xr3:uid="{1C35C55B-4A51-49E7-AA0D-535D678F4D6E}" name="Columna6739"/>
    <tableColumn id="23124" xr3:uid="{53A255F6-95F4-4CE0-87A4-93C0BF3CD1FC}" name="Columna6740"/>
    <tableColumn id="23125" xr3:uid="{8E83B162-8950-4779-9061-D7B0CB074D0B}" name="Columna6741"/>
    <tableColumn id="23126" xr3:uid="{CC2D1F75-CC61-4FD4-B94D-0F35E4D929B4}" name="Columna6742"/>
    <tableColumn id="23127" xr3:uid="{943EDE2D-47AE-492C-8067-2F969901B191}" name="Columna6743"/>
    <tableColumn id="23128" xr3:uid="{DD2B903A-C6D1-4284-AF83-E57FB6D03EF7}" name="Columna6744"/>
    <tableColumn id="23129" xr3:uid="{CEF3FE93-7688-431A-9473-941FD07B9060}" name="Columna6745"/>
    <tableColumn id="23130" xr3:uid="{AC268E05-7075-456C-AD8E-A31360A6E6B2}" name="Columna6746"/>
    <tableColumn id="23131" xr3:uid="{DD8067BB-ED68-4F5A-B518-667E0E049E88}" name="Columna6747"/>
    <tableColumn id="23132" xr3:uid="{B5ED0C0B-7630-406B-905C-F73BAFE9466F}" name="Columna6748"/>
    <tableColumn id="23133" xr3:uid="{33CD1618-E00B-444A-BB3D-897CC9881867}" name="Columna6749"/>
    <tableColumn id="23134" xr3:uid="{2597DCBE-71E7-4603-8354-C6A83D7CDE0D}" name="Columna6750"/>
    <tableColumn id="23135" xr3:uid="{6F83FEC9-D849-424B-85F7-EC9FB2E2DF83}" name="Columna6751"/>
    <tableColumn id="23136" xr3:uid="{44C0113D-220B-4F4E-9D52-F40C29AEAF22}" name="Columna6752"/>
    <tableColumn id="23137" xr3:uid="{7CEB9E9A-6C73-449A-B8A4-BAD41D865445}" name="Columna6753"/>
    <tableColumn id="23138" xr3:uid="{1714C581-A692-4FAA-AFCC-5088F331F536}" name="Columna6754"/>
    <tableColumn id="23139" xr3:uid="{BF280630-6A91-4D50-AF14-22A24281E245}" name="Columna6755"/>
    <tableColumn id="23140" xr3:uid="{A59B66B4-C7A8-4A68-BB24-80949656C4C2}" name="Columna6756"/>
    <tableColumn id="23141" xr3:uid="{F729FCA3-BF86-42EA-9F61-39311982126E}" name="Columna6757"/>
    <tableColumn id="23142" xr3:uid="{12464408-30AA-415F-AFF4-F80EBA2CC716}" name="Columna6758"/>
    <tableColumn id="23143" xr3:uid="{F3E1F069-1656-4008-BD4C-E483958FBD8E}" name="Columna6759"/>
    <tableColumn id="23144" xr3:uid="{4922F943-8338-4D2E-901C-7B531C0A4027}" name="Columna6760"/>
    <tableColumn id="23145" xr3:uid="{489E841D-C4B7-4331-8F59-53C2E8FC75CF}" name="Columna6761"/>
    <tableColumn id="23146" xr3:uid="{1C88F412-599B-4F5D-9EDB-C2EDECAD5ED0}" name="Columna6762"/>
    <tableColumn id="23147" xr3:uid="{736B1CFB-A9AE-4ABC-BE19-B7C5F281C5DF}" name="Columna6763"/>
    <tableColumn id="23148" xr3:uid="{5BE12491-6AE3-45D1-B2E3-F3C94A303656}" name="Columna6764"/>
    <tableColumn id="23149" xr3:uid="{9BC32FCE-1C81-4884-9441-E161B130716E}" name="Columna6765"/>
    <tableColumn id="23150" xr3:uid="{F64CC4E9-B1A1-448C-B5CE-31D2C4FFD593}" name="Columna6766"/>
    <tableColumn id="23151" xr3:uid="{BF11F5AF-26C5-4122-8DAF-43396E1D92AB}" name="Columna6767"/>
    <tableColumn id="23152" xr3:uid="{469364A7-0C2C-4984-9941-4F726D9CE239}" name="Columna6768"/>
    <tableColumn id="23153" xr3:uid="{527D18BE-A376-4EB8-B42D-D7894AC307C5}" name="Columna6769"/>
    <tableColumn id="23154" xr3:uid="{CD7B1284-1BF0-4454-BF97-05D7B7A3A21F}" name="Columna6770"/>
    <tableColumn id="23155" xr3:uid="{DE21A22A-8979-46F3-8EE0-CB4E8C8A130F}" name="Columna6771"/>
    <tableColumn id="23156" xr3:uid="{14915628-758B-4737-BB8B-724DE24CBC04}" name="Columna6772"/>
    <tableColumn id="23157" xr3:uid="{B7A319C3-7EFC-474D-9FDB-26B46CCBCE73}" name="Columna6773"/>
    <tableColumn id="23158" xr3:uid="{0E608B84-E1D8-45AD-ACE9-282AB17EF9F0}" name="Columna6774"/>
    <tableColumn id="23159" xr3:uid="{646B5000-F177-45F5-B341-2C3B10A398DA}" name="Columna6775"/>
    <tableColumn id="23160" xr3:uid="{5F085E61-A9E8-4C48-A8BB-11F8CEF3E25D}" name="Columna6776"/>
    <tableColumn id="23161" xr3:uid="{F150416B-1D4B-4D20-9D57-827F73FE330C}" name="Columna6777"/>
    <tableColumn id="23162" xr3:uid="{2979CA20-7F2B-48C5-B54E-E1F0423157A4}" name="Columna6778"/>
    <tableColumn id="23163" xr3:uid="{C005AB0C-3371-43D6-8639-CD9981267AFF}" name="Columna6779"/>
    <tableColumn id="23164" xr3:uid="{612288A1-F551-428B-BDCE-F1080E7E2A9D}" name="Columna6780"/>
    <tableColumn id="23165" xr3:uid="{4524C5C8-88D9-409B-9FD3-256E7AA60C3A}" name="Columna6781"/>
    <tableColumn id="23166" xr3:uid="{1C40F47A-7A7B-449C-908E-A1328934B14F}" name="Columna6782"/>
    <tableColumn id="23167" xr3:uid="{7C4DC604-71B9-466D-91B7-ED630C8024FC}" name="Columna6783"/>
    <tableColumn id="23168" xr3:uid="{3C631E6E-ECA4-47E0-BC4F-A785449D1626}" name="Columna6784"/>
    <tableColumn id="23169" xr3:uid="{BA40CD7D-C43C-4C3E-85F5-9B4DD00B8D46}" name="Columna6785"/>
    <tableColumn id="23170" xr3:uid="{AF8A3617-5D4F-45A7-BE35-3A102B2836CF}" name="Columna6786"/>
    <tableColumn id="23171" xr3:uid="{1FC5E5B0-A351-4FA2-B331-D895DF3294B8}" name="Columna6787"/>
    <tableColumn id="23172" xr3:uid="{38012ADC-D4A0-4190-B728-A671F5B51D22}" name="Columna6788"/>
    <tableColumn id="23173" xr3:uid="{5EBD70CF-01EC-48D2-B8CA-9A00DA1D420B}" name="Columna6789"/>
    <tableColumn id="23174" xr3:uid="{0998D7B9-AAEC-4DDD-B1A8-C3E0DD200957}" name="Columna6790"/>
    <tableColumn id="23175" xr3:uid="{CF4E143B-ABEE-4305-B2C9-5E2E6A166515}" name="Columna6791"/>
    <tableColumn id="23176" xr3:uid="{79F600D4-1F82-49B3-9773-2DA9FC6C6DB6}" name="Columna6792"/>
    <tableColumn id="23177" xr3:uid="{D9705FF0-09CB-4AE1-AC96-03276384B9D1}" name="Columna6793"/>
    <tableColumn id="23178" xr3:uid="{39F7C361-37F4-4585-9B6F-DD047D89EA5C}" name="Columna6794"/>
    <tableColumn id="23179" xr3:uid="{DEF3CFB0-A489-40D8-B30F-B0BD30AA7315}" name="Columna6795"/>
    <tableColumn id="23180" xr3:uid="{3075EBCA-283F-45F2-AF39-829C2FAB7DA0}" name="Columna6796"/>
    <tableColumn id="23181" xr3:uid="{76021EFA-0FCA-4FC7-AD86-801171D3B096}" name="Columna6797"/>
    <tableColumn id="23182" xr3:uid="{EAE61E62-7777-42F7-AC29-27056FCC0D77}" name="Columna6798"/>
    <tableColumn id="23183" xr3:uid="{308DEC8F-F0A0-490A-90E0-CD4F5846317A}" name="Columna6799"/>
    <tableColumn id="23184" xr3:uid="{933B2B7A-0977-4F36-B2C8-E397AF79CD28}" name="Columna6800"/>
    <tableColumn id="23185" xr3:uid="{26CED3C5-D111-4B9B-8E74-D6E5626FB395}" name="Columna6801"/>
    <tableColumn id="23186" xr3:uid="{7D526D67-E726-4D34-A915-43F39102E8C9}" name="Columna6802"/>
    <tableColumn id="23187" xr3:uid="{49CD0779-9FF8-406B-915B-581E3924DA96}" name="Columna6803"/>
    <tableColumn id="23188" xr3:uid="{5E1E6F84-D570-4B0A-A836-CD38108A40AC}" name="Columna6804"/>
    <tableColumn id="23189" xr3:uid="{79F80807-6F76-4B18-8DFC-686B472DFD7B}" name="Columna6805"/>
    <tableColumn id="23190" xr3:uid="{A8BC88B6-2A71-4D60-97CF-7E242B77E4F6}" name="Columna6806"/>
    <tableColumn id="23191" xr3:uid="{FD3546D0-E9CB-42BA-BCF5-E7328ACE10A9}" name="Columna6807"/>
    <tableColumn id="23192" xr3:uid="{8EE2D427-A989-44E6-9DC8-8EF0611C5511}" name="Columna6808"/>
    <tableColumn id="23193" xr3:uid="{69A9A427-9BC7-4750-ADB9-9F6EFEA42DE2}" name="Columna6809"/>
    <tableColumn id="23194" xr3:uid="{1018FF1B-E990-4161-A04F-B9D8D69CC699}" name="Columna6810"/>
    <tableColumn id="23195" xr3:uid="{A27B8130-2C2A-4421-BE9D-1129BA9A0550}" name="Columna6811"/>
    <tableColumn id="23196" xr3:uid="{A9AEABE3-F6AB-4D17-BBF8-BF37C733D54F}" name="Columna6812"/>
    <tableColumn id="23197" xr3:uid="{D5474A9E-CBE8-413E-B29F-EE4425B1E8DD}" name="Columna6813"/>
    <tableColumn id="23198" xr3:uid="{1E5B711B-7554-4C7E-82FB-0154B18FF1AE}" name="Columna6814"/>
    <tableColumn id="23199" xr3:uid="{AB878B42-DC3C-48CC-8039-3525296FECCC}" name="Columna6815"/>
    <tableColumn id="23200" xr3:uid="{77A48AF3-D698-43EE-BF7F-B3754D439495}" name="Columna6816"/>
    <tableColumn id="23201" xr3:uid="{FD8E772E-30DF-4EF0-BC50-0B34720E9762}" name="Columna6817"/>
    <tableColumn id="23202" xr3:uid="{8ED50863-0717-4538-81B1-3B80908A9D3C}" name="Columna6818"/>
    <tableColumn id="23203" xr3:uid="{D3C98AE3-5F60-4E91-BC93-B6A9ECEE3959}" name="Columna6819"/>
    <tableColumn id="23204" xr3:uid="{55C64112-0779-4B3E-8DF9-32CC00E7B2B8}" name="Columna6820"/>
    <tableColumn id="23205" xr3:uid="{67941829-CEAF-4AD8-A2D8-045B9D40BF0D}" name="Columna6821"/>
    <tableColumn id="23206" xr3:uid="{84FA0DF6-2540-4829-838A-339372084583}" name="Columna6822"/>
    <tableColumn id="23207" xr3:uid="{96EC007C-F0CB-4D77-BDA3-07E620DBD000}" name="Columna6823"/>
    <tableColumn id="23208" xr3:uid="{87C52F55-09AB-4DC9-90A9-CF56E6AE1D20}" name="Columna6824"/>
    <tableColumn id="23209" xr3:uid="{18E6A8F7-8A60-4D7B-948A-01689AF27965}" name="Columna6825"/>
    <tableColumn id="23210" xr3:uid="{078DE2AA-3A9F-482E-B71E-755E7BC0DDC2}" name="Columna6826"/>
    <tableColumn id="23211" xr3:uid="{781DB09A-EC2E-4CD6-935D-3805EE2805D4}" name="Columna6827"/>
    <tableColumn id="23212" xr3:uid="{6F79F188-90F1-41A0-AF37-7248EA2D18DE}" name="Columna6828"/>
    <tableColumn id="23213" xr3:uid="{895CBFEF-E7C7-492C-BA67-D69D6410686C}" name="Columna6829"/>
    <tableColumn id="23214" xr3:uid="{4B7815A3-9FAA-4840-8E67-8834C4BEC573}" name="Columna6830"/>
    <tableColumn id="23215" xr3:uid="{31870906-E61D-401D-8729-11CBF37A8B76}" name="Columna6831"/>
    <tableColumn id="23216" xr3:uid="{B48A798E-AF8B-4C9B-AD6B-363F09F8C3A9}" name="Columna6832"/>
    <tableColumn id="23217" xr3:uid="{900E4E9E-8137-460C-A30C-7265F1679A05}" name="Columna6833"/>
    <tableColumn id="23218" xr3:uid="{203470B6-CB12-475A-8B73-714734022E7C}" name="Columna6834"/>
    <tableColumn id="23219" xr3:uid="{F7322950-49AE-43EF-A1B2-6B786C8F91EE}" name="Columna6835"/>
    <tableColumn id="23220" xr3:uid="{F64F31E9-39FF-4697-95EC-D1DB4D16D441}" name="Columna6836"/>
    <tableColumn id="23221" xr3:uid="{1E28CA65-A81D-44A8-A722-F6CE8A0A4CBB}" name="Columna6837"/>
    <tableColumn id="23222" xr3:uid="{D3FEEABE-B21C-4577-AA9A-7CB964007272}" name="Columna6838"/>
    <tableColumn id="23223" xr3:uid="{4FC09897-7649-4C82-9918-EDEE8053FF23}" name="Columna6839"/>
    <tableColumn id="23224" xr3:uid="{254EC315-BBE7-45D7-BDEA-EB389EE28772}" name="Columna6840"/>
    <tableColumn id="23225" xr3:uid="{984C9371-3CF9-430C-A00F-AD521197BD28}" name="Columna6841"/>
    <tableColumn id="23226" xr3:uid="{E171B5AD-C39F-4791-B2B7-839FC60B2D5F}" name="Columna6842"/>
    <tableColumn id="23227" xr3:uid="{597B4F8F-7E57-4C69-8BC3-13AEBDEA6EAB}" name="Columna6843"/>
    <tableColumn id="23228" xr3:uid="{36566235-DC05-49EF-A389-9C24B1A0C8E4}" name="Columna6844"/>
    <tableColumn id="23229" xr3:uid="{4482A3D2-9812-4AA7-91E2-7B2A03008A64}" name="Columna6845"/>
    <tableColumn id="23230" xr3:uid="{19CCECDD-C895-42B0-910E-FB78E7CC8D07}" name="Columna6846"/>
    <tableColumn id="23231" xr3:uid="{98B8657A-058E-4ACD-85D4-F47E740AE3B9}" name="Columna6847"/>
    <tableColumn id="23232" xr3:uid="{1BC6CEA3-E173-4059-A2AC-3D22FE249183}" name="Columna6848"/>
    <tableColumn id="23233" xr3:uid="{BED00773-6738-498C-A6E0-3B8C3C4AF9BD}" name="Columna6849"/>
    <tableColumn id="23234" xr3:uid="{6A1AC7AD-3D35-4D95-B9C4-0A83CC2F52A6}" name="Columna6850"/>
    <tableColumn id="23235" xr3:uid="{E077E20C-9FEB-41EC-B25B-FCB72F9D39C2}" name="Columna6851"/>
    <tableColumn id="23236" xr3:uid="{3D3A0824-8409-4FEE-B72D-8AFC1DE6A1EB}" name="Columna6852"/>
    <tableColumn id="23237" xr3:uid="{3DC199A7-F8E0-46A2-9F5E-7A06A55A9F0A}" name="Columna6853"/>
    <tableColumn id="23238" xr3:uid="{350FB84F-299A-4EA7-B062-CC37671C7B34}" name="Columna6854"/>
    <tableColumn id="23239" xr3:uid="{7B3F46ED-F146-4562-9CE0-B4D0DAA4EF85}" name="Columna6855"/>
    <tableColumn id="23240" xr3:uid="{CD3DF08E-2D0B-4B97-B3FB-BC8F50BD583F}" name="Columna6856"/>
    <tableColumn id="23241" xr3:uid="{37769685-1DC4-4B77-8055-3E83D3F421FE}" name="Columna6857"/>
    <tableColumn id="23242" xr3:uid="{50748369-00B0-44DE-9D9B-B2D95B6C88A5}" name="Columna6858"/>
    <tableColumn id="23243" xr3:uid="{544B95E8-DB5E-423F-A3E6-CC7F78E657CE}" name="Columna6859"/>
    <tableColumn id="23244" xr3:uid="{BFB14C64-AF2B-4B8E-A102-5DAA51A3914C}" name="Columna6860"/>
    <tableColumn id="23245" xr3:uid="{E22AC919-A326-4A13-99F3-74B54687B7B0}" name="Columna6861"/>
    <tableColumn id="23246" xr3:uid="{73D43DDB-6B1D-45E4-BB2D-38174E0BA661}" name="Columna6862"/>
    <tableColumn id="23247" xr3:uid="{5370F1B8-A429-4101-867F-76702D02B086}" name="Columna6863"/>
    <tableColumn id="23248" xr3:uid="{64E5045F-40AC-455D-A3FB-28185BC8CA82}" name="Columna6864"/>
    <tableColumn id="23249" xr3:uid="{1F1F73EE-EC43-4B6A-9B2E-DAF3225AD4E5}" name="Columna6865"/>
    <tableColumn id="23250" xr3:uid="{A8639652-C95B-4527-A93A-C41CFBD8C139}" name="Columna6866"/>
    <tableColumn id="23251" xr3:uid="{5642C5FB-CD5E-4756-837A-10489FB3120C}" name="Columna6867"/>
    <tableColumn id="23252" xr3:uid="{7BA19482-1F21-4C88-A22A-A3226078CE8F}" name="Columna6868"/>
    <tableColumn id="23253" xr3:uid="{DF297A0B-126E-4675-8A44-BFABFCB3DA72}" name="Columna6869"/>
    <tableColumn id="23254" xr3:uid="{24BAB6CF-45D2-4351-B765-76D4C1DF003F}" name="Columna6870"/>
    <tableColumn id="23255" xr3:uid="{62119CD1-33CE-4252-B66F-C745DC3C380A}" name="Columna6871"/>
    <tableColumn id="23256" xr3:uid="{4A57B3D0-9857-45B5-9249-EB73BF52D7BF}" name="Columna6872"/>
    <tableColumn id="23257" xr3:uid="{E3571AC5-E52D-41D5-8EBF-C197945328C2}" name="Columna6873"/>
    <tableColumn id="23258" xr3:uid="{B11A357A-4927-4F97-9962-CDDC1CA8CB40}" name="Columna6874"/>
    <tableColumn id="23259" xr3:uid="{88C3CD80-D171-4443-BEA0-E05C3AAFD39D}" name="Columna6875"/>
    <tableColumn id="23260" xr3:uid="{80A7BB24-83FD-437E-9DC0-31ACFF013779}" name="Columna6876"/>
    <tableColumn id="23261" xr3:uid="{A235B9D3-F3E9-436A-851A-E992D3EFDD80}" name="Columna6877"/>
    <tableColumn id="23262" xr3:uid="{BB91132A-9A64-4D71-A737-604B6CB0543F}" name="Columna6878"/>
    <tableColumn id="23263" xr3:uid="{050914FA-471C-4DD6-AC1E-AD713979B50A}" name="Columna6879"/>
    <tableColumn id="23264" xr3:uid="{7B129F3C-F2D4-4450-A7E0-22FC0C3366F7}" name="Columna6880"/>
    <tableColumn id="23265" xr3:uid="{F5EA19EA-AC47-49D7-9B67-A9EC370FFF2C}" name="Columna6881"/>
    <tableColumn id="23266" xr3:uid="{0F5A721A-9ABB-42EF-9FD8-BC054E5FB07E}" name="Columna6882"/>
    <tableColumn id="23267" xr3:uid="{CDD6DE82-0041-4D63-AAC7-3A56DE7C1CE2}" name="Columna6883"/>
    <tableColumn id="23268" xr3:uid="{36ACA3E4-6206-4DCC-BB2A-3CD0E18BC730}" name="Columna6884"/>
    <tableColumn id="23269" xr3:uid="{F7E3B686-AF5F-46D2-93D1-1EA98BD20658}" name="Columna6885"/>
    <tableColumn id="23270" xr3:uid="{534F6EAE-EF74-44CC-9D55-6AC88CDB4C13}" name="Columna6886"/>
    <tableColumn id="23271" xr3:uid="{800CB4D7-9F08-4F41-88C9-179AA233CBDB}" name="Columna6887"/>
    <tableColumn id="23272" xr3:uid="{36AF1912-78A5-4174-99FB-816732B58942}" name="Columna6888"/>
    <tableColumn id="23273" xr3:uid="{8368F56D-4C13-43DC-A33C-5CF9EB6EE4F8}" name="Columna6889"/>
    <tableColumn id="23274" xr3:uid="{5EEEA647-2C2B-45E5-B92F-EDFB196050B3}" name="Columna6890"/>
    <tableColumn id="23275" xr3:uid="{6F1D4413-8EF9-49FD-BCDE-243411697CB1}" name="Columna6891"/>
    <tableColumn id="23276" xr3:uid="{86C9AEEE-1FFB-43BE-BD1E-DBA4AA360583}" name="Columna6892"/>
    <tableColumn id="23277" xr3:uid="{DF999725-9E22-4EAB-8347-D98DF297E94C}" name="Columna6893"/>
    <tableColumn id="23278" xr3:uid="{DBA7B6A2-E64C-45E6-A30F-8119AFE7E0F2}" name="Columna6894"/>
    <tableColumn id="23279" xr3:uid="{1DBAAD17-027C-4F11-987D-7406E34E8680}" name="Columna6895"/>
    <tableColumn id="23280" xr3:uid="{7D5C0B63-3432-4ACA-879A-93D783853413}" name="Columna6896"/>
    <tableColumn id="23281" xr3:uid="{41DE7389-4FA6-4166-B31E-AA6DAB877F39}" name="Columna6897"/>
    <tableColumn id="23282" xr3:uid="{4EC3270D-53EA-48D3-B174-94760BC4664C}" name="Columna6898"/>
    <tableColumn id="23283" xr3:uid="{8DA9C248-E146-40EF-BB64-B3A28BB1D92F}" name="Columna6899"/>
    <tableColumn id="23284" xr3:uid="{AD1D237F-ABB9-4FED-B1E0-FAF9F05809E7}" name="Columna6900"/>
    <tableColumn id="23285" xr3:uid="{36E9F22E-7A67-43FF-A8F0-8FA871E07B10}" name="Columna6901"/>
    <tableColumn id="23286" xr3:uid="{FF256FEC-C40F-4AD7-B7E2-99CBC4D120A1}" name="Columna6902"/>
    <tableColumn id="23287" xr3:uid="{1A92EE7D-63D2-4F03-9D2A-5DA0AB1759B7}" name="Columna6903"/>
    <tableColumn id="23288" xr3:uid="{6D6A2AEA-CE34-4F47-A4D2-08CE50BE419C}" name="Columna6904"/>
    <tableColumn id="23289" xr3:uid="{0C974BDF-612E-4150-8DE0-7E809D312E50}" name="Columna6905"/>
    <tableColumn id="23290" xr3:uid="{84EA0BFA-AE65-4426-8033-E2361C224181}" name="Columna6906"/>
    <tableColumn id="23291" xr3:uid="{BE7C1656-C7BD-4F28-9486-DC6DC6A0FA0B}" name="Columna6907"/>
    <tableColumn id="23292" xr3:uid="{440199E9-CB5B-4920-AD47-EAA7C4283AD0}" name="Columna6908"/>
    <tableColumn id="23293" xr3:uid="{58954C89-306C-4316-828D-1FB5E027B574}" name="Columna6909"/>
    <tableColumn id="23294" xr3:uid="{0458E561-C30E-4B0F-95E9-DA9E3BF9A588}" name="Columna6910"/>
    <tableColumn id="23295" xr3:uid="{A44D2238-BB56-4F3A-9A4E-2292698BC9AD}" name="Columna6911"/>
    <tableColumn id="23296" xr3:uid="{A2D46CD2-8BAC-4193-A63D-108479E7E6F7}" name="Columna6912"/>
    <tableColumn id="23297" xr3:uid="{CF4ADA05-1AD9-459F-99EF-F0FB5FEA8EA7}" name="Columna6913"/>
    <tableColumn id="23298" xr3:uid="{2561872E-A9EE-4477-8501-0F94C34B14FC}" name="Columna6914"/>
    <tableColumn id="23299" xr3:uid="{6B164027-0226-4E00-B679-FAB0AE3FB84C}" name="Columna6915"/>
    <tableColumn id="23300" xr3:uid="{0FBE4B3A-091A-4FB1-A0C1-677CF4502F18}" name="Columna6916"/>
    <tableColumn id="23301" xr3:uid="{381788B3-9187-4143-B693-3EE291029FA1}" name="Columna6917"/>
    <tableColumn id="23302" xr3:uid="{4B23596B-7AD5-4CEF-81C8-10CA2D2EABF8}" name="Columna6918"/>
    <tableColumn id="23303" xr3:uid="{6A53D7D3-3A64-4416-9721-BD271DE82EFC}" name="Columna6919"/>
    <tableColumn id="23304" xr3:uid="{46E7FA2C-9EEF-43CC-8E08-63649A17AA42}" name="Columna6920"/>
    <tableColumn id="23305" xr3:uid="{73399314-A59F-49A0-9017-92199365400D}" name="Columna6921"/>
    <tableColumn id="23306" xr3:uid="{ED7943AB-8DB1-483C-955C-20A042B30534}" name="Columna6922"/>
    <tableColumn id="23307" xr3:uid="{4F38F069-8B0B-42AF-B836-5A31A8F4F21D}" name="Columna6923"/>
    <tableColumn id="23308" xr3:uid="{4A2E377D-62D0-4625-A398-95AEE51B2BF0}" name="Columna6924"/>
    <tableColumn id="23309" xr3:uid="{942AA013-64CC-4FAF-9017-1269C290EC81}" name="Columna6925"/>
    <tableColumn id="23310" xr3:uid="{C6DCCE6C-713A-49CC-B14E-2B327EFB693F}" name="Columna6926"/>
    <tableColumn id="23311" xr3:uid="{C978A092-F466-4D3A-BEBE-AEFCA5B05335}" name="Columna6927"/>
    <tableColumn id="23312" xr3:uid="{F8DBE8C1-BF30-42D2-AA28-12363342ED86}" name="Columna6928"/>
    <tableColumn id="23313" xr3:uid="{6D5BB018-772F-4BEF-8B97-00030C072175}" name="Columna6929"/>
    <tableColumn id="23314" xr3:uid="{AEF75F07-3660-409B-8BEA-DA9A0450D5D1}" name="Columna6930"/>
    <tableColumn id="23315" xr3:uid="{3839E687-ECDC-4811-9A69-6A8904E29F72}" name="Columna6931"/>
    <tableColumn id="23316" xr3:uid="{B3EBD7B9-72A2-4D21-B021-A9BB6DE92B5A}" name="Columna6932"/>
    <tableColumn id="23317" xr3:uid="{936411A0-B4BA-4482-946A-DF73D29E8763}" name="Columna6933"/>
    <tableColumn id="23318" xr3:uid="{E84E3734-F616-43A8-979A-94A3E8BDA563}" name="Columna6934"/>
    <tableColumn id="23319" xr3:uid="{95207CE8-29DD-4ED9-8FC6-4A206D078533}" name="Columna6935"/>
    <tableColumn id="23320" xr3:uid="{874A436C-5A43-47B1-ABFB-8DC1EBAED059}" name="Columna6936"/>
    <tableColumn id="23321" xr3:uid="{023FAF2A-E806-4D30-96A7-8D809A8A4DE8}" name="Columna6937"/>
    <tableColumn id="23322" xr3:uid="{8CC3198C-A3ED-48F6-88D8-0B1241AD4400}" name="Columna6938"/>
    <tableColumn id="23323" xr3:uid="{10120BBE-8B3B-4A70-8F49-E468D23460A8}" name="Columna6939"/>
    <tableColumn id="23324" xr3:uid="{D6DC86AE-1F51-4F6C-8EDB-754DA7DB71EE}" name="Columna6940"/>
    <tableColumn id="23325" xr3:uid="{14A8BABE-4EAA-4AD1-B1C1-8DA3BA5FE6DA}" name="Columna6941"/>
    <tableColumn id="23326" xr3:uid="{87314ED7-E319-4BAA-99DD-1F4D2289AF6B}" name="Columna6942"/>
    <tableColumn id="23327" xr3:uid="{452EB0D3-A71C-48C6-A864-D1C5DEDB8D54}" name="Columna6943"/>
    <tableColumn id="23328" xr3:uid="{6C3EFF39-7636-451D-A148-F742CC8E7159}" name="Columna6944"/>
    <tableColumn id="23329" xr3:uid="{622E03A3-E7F1-477F-8AC7-6324022E77BF}" name="Columna6945"/>
    <tableColumn id="23330" xr3:uid="{02EE6091-B1B2-4B1E-BBFA-8B351CC67258}" name="Columna6946"/>
    <tableColumn id="23331" xr3:uid="{D0BE3097-B8A1-45CA-94BD-DE8001C89E8B}" name="Columna6947"/>
    <tableColumn id="23332" xr3:uid="{718948BE-EEB9-43AD-8AB8-3A3522AFD07D}" name="Columna6948"/>
    <tableColumn id="23333" xr3:uid="{991DD69B-4715-4992-B65A-40A383EE124D}" name="Columna6949"/>
    <tableColumn id="23334" xr3:uid="{A365114B-78DB-4D2E-8AD2-123F40BC84D4}" name="Columna6950"/>
    <tableColumn id="23335" xr3:uid="{FB9911C7-8C40-4C00-B704-8DE1BA8CDD76}" name="Columna6951"/>
    <tableColumn id="23336" xr3:uid="{3F3A1B71-7C9E-4465-9274-4B2A87E3668E}" name="Columna6952"/>
    <tableColumn id="23337" xr3:uid="{FC482E16-79A6-45B2-B637-387E30F8C56A}" name="Columna6953"/>
    <tableColumn id="23338" xr3:uid="{94195AFA-078A-4141-AF87-4E7967C98715}" name="Columna6954"/>
    <tableColumn id="23339" xr3:uid="{1223519A-8C4F-4DEC-A4B4-49B93A9FC7F6}" name="Columna6955"/>
    <tableColumn id="23340" xr3:uid="{8894BFEF-F1C5-410A-B2CC-5CD029754BA1}" name="Columna6956"/>
    <tableColumn id="23341" xr3:uid="{540A71F5-CC26-4281-A892-BF5A5D514D3B}" name="Columna6957"/>
    <tableColumn id="23342" xr3:uid="{AE6D42D8-14C1-4FEE-91E5-21155381B2C8}" name="Columna6958"/>
    <tableColumn id="23343" xr3:uid="{25A73257-1BAF-4BBC-B2B5-DC1AA933F67C}" name="Columna6959"/>
    <tableColumn id="23344" xr3:uid="{37950C5C-9576-4378-B0D9-A57163467D61}" name="Columna6960"/>
    <tableColumn id="23345" xr3:uid="{9B340B1C-D427-4240-8DDD-05116AEF9B60}" name="Columna6961"/>
    <tableColumn id="23346" xr3:uid="{824A3637-5555-43ED-9350-9A68D32DACF2}" name="Columna6962"/>
    <tableColumn id="23347" xr3:uid="{12EDFA14-4901-4CA4-9969-5CB3F4A82E17}" name="Columna6963"/>
    <tableColumn id="23348" xr3:uid="{67E2FF13-E06F-4C88-96F1-865090321755}" name="Columna6964"/>
    <tableColumn id="23349" xr3:uid="{52B489C8-339F-4F5E-98F6-44041F5F869A}" name="Columna6965"/>
    <tableColumn id="23350" xr3:uid="{9B1DFE6E-4B6A-4D8E-8D84-E22CE433BE9D}" name="Columna6966"/>
    <tableColumn id="23351" xr3:uid="{14D74333-962D-47F8-941F-CC714048404A}" name="Columna6967"/>
    <tableColumn id="23352" xr3:uid="{7C1E2846-7843-4F6C-988D-BD80B4FF72C3}" name="Columna6968"/>
    <tableColumn id="23353" xr3:uid="{CD03868B-2F27-463D-B3BA-593E1FB73E99}" name="Columna6969"/>
    <tableColumn id="23354" xr3:uid="{55281189-2115-433F-BD71-CF5B33084F8E}" name="Columna6970"/>
    <tableColumn id="23355" xr3:uid="{1CA63014-33F3-4F8E-91F2-47287E4D13F7}" name="Columna6971"/>
    <tableColumn id="23356" xr3:uid="{32D60809-B6DD-4689-AA05-BCDCAD168C90}" name="Columna6972"/>
    <tableColumn id="23357" xr3:uid="{950AEE7D-F673-4B64-B768-58D9BA8E86DF}" name="Columna6973"/>
    <tableColumn id="23358" xr3:uid="{B4977C18-8B3B-4D9C-AA8C-E43636C3406C}" name="Columna6974"/>
    <tableColumn id="23359" xr3:uid="{93DD68E3-179F-42D0-AE56-31B0A50A129D}" name="Columna6975"/>
    <tableColumn id="23360" xr3:uid="{5847052F-DB16-4A7B-A88E-AD00D2786D59}" name="Columna6976"/>
    <tableColumn id="23361" xr3:uid="{DD7B23D3-6003-4482-B2FD-67576D6F863F}" name="Columna6977"/>
    <tableColumn id="23362" xr3:uid="{F1001598-DB6C-4EFD-88C8-DE4D61C06254}" name="Columna6978"/>
    <tableColumn id="23363" xr3:uid="{3FCED34F-973F-4423-A146-0013953B401D}" name="Columna6979"/>
    <tableColumn id="23364" xr3:uid="{F7487E98-4760-4DB1-A11A-FE7BFF6A8A2A}" name="Columna6980"/>
    <tableColumn id="23365" xr3:uid="{B55906D1-F888-4DB1-A4CD-247F36E56777}" name="Columna6981"/>
    <tableColumn id="23366" xr3:uid="{BB5A1B64-2A18-4902-A5FD-151EFB2BBF28}" name="Columna6982"/>
    <tableColumn id="23367" xr3:uid="{9CCE8B31-014A-47EF-8B5B-EEAA717E64FC}" name="Columna6983"/>
    <tableColumn id="23368" xr3:uid="{8D8ECACD-CAFD-435F-AFDC-DAE333D72AEA}" name="Columna6984"/>
    <tableColumn id="23369" xr3:uid="{85105AF1-954B-4D4C-B1DA-797BFB5B1A18}" name="Columna6985"/>
    <tableColumn id="23370" xr3:uid="{7C5BB0F5-8CEB-4321-8C4C-83D99125C320}" name="Columna6986"/>
    <tableColumn id="23371" xr3:uid="{CB82214B-8A26-4BC1-AC93-E772EBDF7EE8}" name="Columna6987"/>
    <tableColumn id="23372" xr3:uid="{49C93DB4-D5E4-4D58-8631-CCC0D953120B}" name="Columna6988"/>
    <tableColumn id="23373" xr3:uid="{1ABEE17E-0CC4-4BA7-B523-CADAC1EDFB76}" name="Columna6989"/>
    <tableColumn id="23374" xr3:uid="{18F7C4A2-51EA-46F3-8CB3-AA8BD9EFBFC7}" name="Columna6990"/>
    <tableColumn id="23375" xr3:uid="{8E00BD09-6B73-481E-BD80-8219ED8F5237}" name="Columna6991"/>
    <tableColumn id="23376" xr3:uid="{DDB246E1-B20A-43D1-957D-A4E07E4EA36B}" name="Columna6992"/>
    <tableColumn id="23377" xr3:uid="{59FDBEBB-70A1-4561-86EE-F51E498D6453}" name="Columna6993"/>
    <tableColumn id="23378" xr3:uid="{78969EA5-CC9A-473C-AEDC-67B09A1F75F2}" name="Columna6994"/>
    <tableColumn id="23379" xr3:uid="{0A57E8AB-EFE6-4128-990A-F9AEE85527EC}" name="Columna6995"/>
    <tableColumn id="23380" xr3:uid="{1882AB13-B19E-4F29-ABC4-5A4737C4496E}" name="Columna6996"/>
    <tableColumn id="23381" xr3:uid="{C62D78A7-C9D4-4C4E-8039-E91B9382D689}" name="Columna6997"/>
    <tableColumn id="23382" xr3:uid="{60C7ECCB-059A-4D7A-87DA-54918FB5ED0A}" name="Columna6998"/>
    <tableColumn id="23383" xr3:uid="{4BDC906B-96ED-4EDA-AEAD-2C114B87D95B}" name="Columna6999"/>
    <tableColumn id="23384" xr3:uid="{E227ABBE-A2BF-4B27-B5A4-443393AB668B}" name="Columna7000"/>
    <tableColumn id="23385" xr3:uid="{51FC0F86-39A1-49E5-9A79-2E596B938489}" name="Columna7001"/>
    <tableColumn id="23386" xr3:uid="{6E91548F-3DC1-4A34-8939-16FB5889EE38}" name="Columna7002"/>
    <tableColumn id="23387" xr3:uid="{E5B5A9FB-E6C3-453B-917B-FA6584395EE1}" name="Columna7003"/>
    <tableColumn id="23388" xr3:uid="{070F6955-E305-411C-AB7D-1091AE30B85B}" name="Columna7004"/>
    <tableColumn id="23389" xr3:uid="{6020AE96-0659-4316-845C-2FF9ED07A7BC}" name="Columna7005"/>
    <tableColumn id="23390" xr3:uid="{07147EA9-F727-4929-A258-2530A3907600}" name="Columna7006"/>
    <tableColumn id="23391" xr3:uid="{19052DD1-CB25-4770-AE59-065F01B87FEF}" name="Columna7007"/>
    <tableColumn id="23392" xr3:uid="{3BB17223-622C-47A1-B005-3CA2141C085B}" name="Columna7008"/>
    <tableColumn id="23393" xr3:uid="{C9668252-7A83-44D6-83D2-86E78B4F1643}" name="Columna7009"/>
    <tableColumn id="23394" xr3:uid="{DE1ADB13-BE27-49D8-AD3D-7D4ABD26FC8D}" name="Columna7010"/>
    <tableColumn id="23395" xr3:uid="{D3842538-C1F4-4931-A6F2-6109E4D2F54F}" name="Columna7011"/>
    <tableColumn id="23396" xr3:uid="{52E73BC4-2638-4D30-94A2-0D3CB89DA97B}" name="Columna7012"/>
    <tableColumn id="23397" xr3:uid="{7A8809E9-8CDA-40FD-9ED8-22407ECAAE66}" name="Columna7013"/>
    <tableColumn id="23398" xr3:uid="{E68255FD-1C89-4B0F-BABA-35D80F4CBEFC}" name="Columna7014"/>
    <tableColumn id="23399" xr3:uid="{608BBD11-9A41-4966-8ADD-7262A4B0C8B4}" name="Columna7015"/>
    <tableColumn id="23400" xr3:uid="{99914A2F-C7CA-485A-AF71-835F929055BA}" name="Columna7016"/>
    <tableColumn id="23401" xr3:uid="{C06988CE-B324-439A-8C70-A91BA9B95A1B}" name="Columna7017"/>
    <tableColumn id="23402" xr3:uid="{B2D4F7AC-E2C3-487F-97C3-847A26ADA03C}" name="Columna7018"/>
    <tableColumn id="23403" xr3:uid="{05C8A016-4E0F-4695-A002-8ACEAE10F8BC}" name="Columna7019"/>
    <tableColumn id="23404" xr3:uid="{CC3D7820-4CF1-41CC-B264-A6FDE51F43B7}" name="Columna7020"/>
    <tableColumn id="23405" xr3:uid="{1ED68930-2008-4C14-A5C7-BAB71A9AFD6F}" name="Columna7021"/>
    <tableColumn id="23406" xr3:uid="{1ADA43E5-DB0E-4E0E-B39E-2AE56B5F23E2}" name="Columna7022"/>
    <tableColumn id="23407" xr3:uid="{2A8C7CD2-5E80-49E8-8E69-5425FF4B062D}" name="Columna7023"/>
    <tableColumn id="23408" xr3:uid="{E21FDAEC-8480-4105-BD38-3E383261DEC0}" name="Columna7024"/>
    <tableColumn id="23409" xr3:uid="{E8BCE827-DDB0-454C-948D-D337B5E1F74D}" name="Columna7025"/>
    <tableColumn id="23410" xr3:uid="{F840E6FA-D649-4C8A-A492-17733436E01F}" name="Columna7026"/>
    <tableColumn id="23411" xr3:uid="{5594A4CB-7079-42B9-8F9D-F56A2989745C}" name="Columna7027"/>
    <tableColumn id="23412" xr3:uid="{CDAEBE1B-2358-4C20-91A3-9ED371A01B70}" name="Columna7028"/>
    <tableColumn id="23413" xr3:uid="{68492B29-6B33-404F-BE93-CA726F7D0843}" name="Columna7029"/>
    <tableColumn id="23414" xr3:uid="{150865A2-CFCD-4F8D-BCC3-1AAC256169B0}" name="Columna7030"/>
    <tableColumn id="23415" xr3:uid="{CA2D5523-BF90-469F-AD37-97560E26FEEF}" name="Columna7031"/>
    <tableColumn id="23416" xr3:uid="{B4B5DC15-A754-415B-95C6-A7E53C6705A5}" name="Columna7032"/>
    <tableColumn id="23417" xr3:uid="{8DA92E07-7F09-4178-A153-525856A9E9F8}" name="Columna7033"/>
    <tableColumn id="23418" xr3:uid="{8BCDDB65-BB65-4FC8-A5FD-93F631A7E051}" name="Columna7034"/>
    <tableColumn id="23419" xr3:uid="{BA29B54E-0583-4C62-B9E4-4526C1D5BAB0}" name="Columna7035"/>
    <tableColumn id="23420" xr3:uid="{C9F03265-DFA2-4E28-8976-188B76561603}" name="Columna7036"/>
    <tableColumn id="23421" xr3:uid="{28C96363-7DD9-4D65-BF86-B1302E8EFA1D}" name="Columna7037"/>
    <tableColumn id="23422" xr3:uid="{90CB154C-0EAE-43C0-804C-5D9B2A181845}" name="Columna7038"/>
    <tableColumn id="23423" xr3:uid="{0F40563D-97AD-44AE-8D17-EAB0E97A92CE}" name="Columna7039"/>
    <tableColumn id="23424" xr3:uid="{31858738-F1D7-41CE-BAC1-5F21D555D3C3}" name="Columna7040"/>
    <tableColumn id="23425" xr3:uid="{2623D05E-2C97-4F53-8497-D8DB34DD6D8E}" name="Columna7041"/>
    <tableColumn id="23426" xr3:uid="{24C138F7-F005-4060-AE11-8AD58393F060}" name="Columna7042"/>
    <tableColumn id="23427" xr3:uid="{E431648F-5E44-4C7A-B7BF-38059C98BFF5}" name="Columna7043"/>
    <tableColumn id="23428" xr3:uid="{54A88AE1-1917-4BFB-B719-177B0FD6B002}" name="Columna7044"/>
    <tableColumn id="23429" xr3:uid="{E32534F3-7A46-4075-B711-B7D701604B99}" name="Columna7045"/>
    <tableColumn id="23430" xr3:uid="{97A359FC-29E9-49E9-A76E-AB8F6F507133}" name="Columna7046"/>
    <tableColumn id="23431" xr3:uid="{F2E66769-6A41-43D7-9B47-E9F555E99F0D}" name="Columna7047"/>
    <tableColumn id="23432" xr3:uid="{DA3BC999-0087-49A6-B4CD-5C2C3C3B2D8B}" name="Columna7048"/>
    <tableColumn id="23433" xr3:uid="{1D153AC1-2A83-4287-963E-0EA8EFF61874}" name="Columna7049"/>
    <tableColumn id="23434" xr3:uid="{38E5E75B-08A5-4C89-A2DA-1C8BAF1073A4}" name="Columna7050"/>
    <tableColumn id="23435" xr3:uid="{52158C88-EEF4-4423-987F-3FDFC4244195}" name="Columna7051"/>
    <tableColumn id="23436" xr3:uid="{9BFD70E3-9E7A-46A1-BE7D-2025F5204FF3}" name="Columna7052"/>
    <tableColumn id="23437" xr3:uid="{8521D386-4C34-4340-B282-5D897B70E70A}" name="Columna7053"/>
    <tableColumn id="23438" xr3:uid="{078D8671-92C8-427B-ADBA-AF3910FA7562}" name="Columna7054"/>
    <tableColumn id="23439" xr3:uid="{0DFAD697-D45D-481C-B56F-B763B564DEAB}" name="Columna7055"/>
    <tableColumn id="23440" xr3:uid="{439D127E-046F-46D5-866D-A27A30013BA3}" name="Columna7056"/>
    <tableColumn id="23441" xr3:uid="{502314E5-F0A9-47F3-A51C-F89EE936AE2C}" name="Columna7057"/>
    <tableColumn id="23442" xr3:uid="{9843BFD2-554D-40DB-AC61-2051D7526DF0}" name="Columna7058"/>
    <tableColumn id="23443" xr3:uid="{8391AD17-9D78-43FF-AF17-C1829DCC5BFA}" name="Columna7059"/>
    <tableColumn id="23444" xr3:uid="{71011481-046D-4E7D-9EF2-5F669E1FA6AC}" name="Columna7060"/>
    <tableColumn id="23445" xr3:uid="{E9C079B0-F212-40A2-BAE4-7A18E19E9BF5}" name="Columna7061"/>
    <tableColumn id="23446" xr3:uid="{8C1FD37B-75B6-4781-8D31-FDDE32A0FFC6}" name="Columna7062"/>
    <tableColumn id="23447" xr3:uid="{A0407284-7E86-47C0-9DC7-3D8D461745C8}" name="Columna7063"/>
    <tableColumn id="23448" xr3:uid="{5987F505-0024-45C3-A524-933DA9BF5A8C}" name="Columna7064"/>
    <tableColumn id="23449" xr3:uid="{C7BF17D0-1707-4554-9FA0-4E5A4025367B}" name="Columna7065"/>
    <tableColumn id="23450" xr3:uid="{79E04626-489F-45DC-B2F4-CAA7DC99F802}" name="Columna7066"/>
    <tableColumn id="23451" xr3:uid="{EA972DE6-C814-4AC8-8A0B-139EED93C2F1}" name="Columna7067"/>
    <tableColumn id="23452" xr3:uid="{4F60E5D3-5910-4D8A-BCA8-539C6D848745}" name="Columna7068"/>
    <tableColumn id="23453" xr3:uid="{A0562E0D-CEF5-4DB2-91DD-4B9ED7A927DB}" name="Columna7069"/>
    <tableColumn id="23454" xr3:uid="{429E4DA3-8FA6-45FA-BF42-E3D29EE1C649}" name="Columna7070"/>
    <tableColumn id="23455" xr3:uid="{191B4184-90A2-4840-A622-B532C3719B8D}" name="Columna7071"/>
    <tableColumn id="23456" xr3:uid="{E50DCAFF-B791-4BB0-8D16-812ABBA9D36F}" name="Columna7072"/>
    <tableColumn id="23457" xr3:uid="{997EF6B9-98AD-4ED0-B638-88B277816216}" name="Columna7073"/>
    <tableColumn id="23458" xr3:uid="{DD701E26-22CC-472A-BD1E-AF6F3997B674}" name="Columna7074"/>
    <tableColumn id="23459" xr3:uid="{CFDED8CC-9CD4-4702-BE96-67277364B64E}" name="Columna7075"/>
    <tableColumn id="23460" xr3:uid="{8367B844-1716-4676-A19B-63ACCFC24A02}" name="Columna7076"/>
    <tableColumn id="23461" xr3:uid="{19B2C572-D2AE-4241-87B7-84083932E8BF}" name="Columna7077"/>
    <tableColumn id="23462" xr3:uid="{7B749E12-F0E7-46E1-A4E5-AF2C27484D5E}" name="Columna7078"/>
    <tableColumn id="23463" xr3:uid="{95364BA8-70D3-415F-B220-EE178F0146FE}" name="Columna7079"/>
    <tableColumn id="23464" xr3:uid="{8BB61D3E-E7BC-495E-A308-D65C9C7B5A1E}" name="Columna7080"/>
    <tableColumn id="23465" xr3:uid="{55648DD4-40E6-487E-97D5-6BFA6E0A16CB}" name="Columna7081"/>
    <tableColumn id="23466" xr3:uid="{E448C1D4-38DC-4D8B-A158-39EAA7038C01}" name="Columna7082"/>
    <tableColumn id="23467" xr3:uid="{5EC7DC16-99E5-4B07-B904-9025F7CCB496}" name="Columna7083"/>
    <tableColumn id="23468" xr3:uid="{7D95B849-2CD7-4E9E-9F57-785423CD95DC}" name="Columna7084"/>
    <tableColumn id="23469" xr3:uid="{C815EAB8-2C2E-4ACC-9E5E-DA636BFB8460}" name="Columna7085"/>
    <tableColumn id="23470" xr3:uid="{6892D2C4-DC13-4CE1-8EE0-BBF5C51CA43C}" name="Columna7086"/>
    <tableColumn id="23471" xr3:uid="{1F8C7832-C9B4-4F8D-BF25-81B0D3EFD242}" name="Columna7087"/>
    <tableColumn id="23472" xr3:uid="{821ABBF6-DD38-4BE2-B810-3F084821432D}" name="Columna7088"/>
    <tableColumn id="23473" xr3:uid="{1B2B74C9-8F8D-4281-8B63-86056A6F3607}" name="Columna7089"/>
    <tableColumn id="23474" xr3:uid="{C14ED94E-EA93-4A17-88B1-0AB306B3F670}" name="Columna7090"/>
    <tableColumn id="23475" xr3:uid="{EC245E39-4CFB-49BA-AEC6-C14028B55C6D}" name="Columna7091"/>
    <tableColumn id="23476" xr3:uid="{8CE889F5-BAFB-4512-972C-BBB6B1F6824E}" name="Columna7092"/>
    <tableColumn id="23477" xr3:uid="{44579227-9390-49E4-8759-7AAF35A25A6D}" name="Columna7093"/>
    <tableColumn id="23478" xr3:uid="{17103618-5B7A-43E1-A671-BE3276643E94}" name="Columna7094"/>
    <tableColumn id="23479" xr3:uid="{2A8FC446-3576-4FB6-86F1-F822F599AA0B}" name="Columna7095"/>
    <tableColumn id="23480" xr3:uid="{3D9A6B13-24B2-4834-8DC9-A6E5A3EE5868}" name="Columna7096"/>
    <tableColumn id="23481" xr3:uid="{9A9BBD6F-95BA-43E9-B097-ED2ACD48431A}" name="Columna7097"/>
    <tableColumn id="23482" xr3:uid="{EA2313E1-8065-4B7C-B982-600350A1C3F8}" name="Columna7098"/>
    <tableColumn id="23483" xr3:uid="{9F43972B-3A97-487A-A7B1-DC94C7A4FF30}" name="Columna7099"/>
    <tableColumn id="23484" xr3:uid="{FBEF6CE3-A25C-48BF-9656-428BB3B555EA}" name="Columna7100"/>
    <tableColumn id="23485" xr3:uid="{3113ED6E-5EB3-4E5F-8024-69D1A173D29C}" name="Columna7101"/>
    <tableColumn id="23486" xr3:uid="{B96EE519-6C9C-46BF-B77D-88A4B6885F62}" name="Columna7102"/>
    <tableColumn id="23487" xr3:uid="{46651786-236E-42CA-99DB-467E315135CF}" name="Columna7103"/>
    <tableColumn id="23488" xr3:uid="{CB096A91-4626-4394-A9BE-332D4A4C9299}" name="Columna7104"/>
    <tableColumn id="23489" xr3:uid="{5B4B7287-E10D-4C67-8A04-EC2D96117C7C}" name="Columna7105"/>
    <tableColumn id="23490" xr3:uid="{4972BEEC-B4FF-4F20-989B-7D2FE6FA6BC6}" name="Columna7106"/>
    <tableColumn id="23491" xr3:uid="{A5BECE83-79F7-44D1-AC62-FA52A45153DF}" name="Columna7107"/>
    <tableColumn id="23492" xr3:uid="{2E22BD7B-B798-475E-92E6-E3F393ABC85D}" name="Columna7108"/>
    <tableColumn id="23493" xr3:uid="{CDAAAB8E-C110-46B9-A23F-6B37DD95C8D1}" name="Columna7109"/>
    <tableColumn id="23494" xr3:uid="{D190FB96-8D50-4288-8675-1B783B965BF3}" name="Columna7110"/>
    <tableColumn id="23495" xr3:uid="{030AB170-D634-4169-BB80-4288EDFB7240}" name="Columna7111"/>
    <tableColumn id="23496" xr3:uid="{6BF94A8D-8E5C-4D77-961A-B8CFD8C3D9EC}" name="Columna7112"/>
    <tableColumn id="23497" xr3:uid="{D16A48C9-8686-4FCE-BBD1-124FF3E931F8}" name="Columna7113"/>
    <tableColumn id="23498" xr3:uid="{BA12D244-D8D3-46C3-B4B4-87C43766CD21}" name="Columna7114"/>
    <tableColumn id="23499" xr3:uid="{5E525FB7-735C-435B-AFFB-777FA86940A3}" name="Columna7115"/>
    <tableColumn id="23500" xr3:uid="{5ED4E618-6858-4AC7-93B4-08E950185A73}" name="Columna7116"/>
    <tableColumn id="23501" xr3:uid="{2546BFC5-9251-4CEB-8C45-A12118CE0725}" name="Columna7117"/>
    <tableColumn id="23502" xr3:uid="{782698D1-0658-459B-9C52-8DBB4471FD8E}" name="Columna7118"/>
    <tableColumn id="23503" xr3:uid="{AECE4678-DD6F-4F21-B6A2-8C3C2EDCEAA1}" name="Columna7119"/>
    <tableColumn id="23504" xr3:uid="{BD41626F-346C-43CD-8646-7ACF6BD475A2}" name="Columna7120"/>
    <tableColumn id="23505" xr3:uid="{91F680FE-8FE9-4686-B86E-56D323CEA7D9}" name="Columna7121"/>
    <tableColumn id="23506" xr3:uid="{52BD11D0-B40A-48D1-99A2-A2274D179F39}" name="Columna7122"/>
    <tableColumn id="23507" xr3:uid="{55461CB3-ED58-4682-ADF7-3A3E5E1FFC20}" name="Columna7123"/>
    <tableColumn id="23508" xr3:uid="{CA57275F-FD7D-41BF-AC15-C96E157CE58D}" name="Columna7124"/>
    <tableColumn id="23509" xr3:uid="{4A069FD2-E03F-4982-8396-FDEDAFCD9B60}" name="Columna7125"/>
    <tableColumn id="23510" xr3:uid="{40B19E24-83B9-4382-9027-983AB8692A17}" name="Columna7126"/>
    <tableColumn id="23511" xr3:uid="{A3A8518B-2B39-4EF4-852F-A13137743302}" name="Columna7127"/>
    <tableColumn id="23512" xr3:uid="{85B229C1-CCFE-477E-9064-8A2A4D1A630D}" name="Columna7128"/>
    <tableColumn id="23513" xr3:uid="{D0AF4D3F-0E6E-4D1C-959B-DC6BFAE993D4}" name="Columna7129"/>
    <tableColumn id="23514" xr3:uid="{044D8DDF-A484-474E-AC75-A9EE8A621445}" name="Columna7130"/>
    <tableColumn id="23515" xr3:uid="{500E7391-8973-4E7E-96E7-CE239741D85A}" name="Columna7131"/>
    <tableColumn id="23516" xr3:uid="{C36DA381-A3B6-440A-8934-CF01DFA71963}" name="Columna7132"/>
    <tableColumn id="23517" xr3:uid="{7C9F134B-071A-41C2-A017-B1DD0465C328}" name="Columna7133"/>
    <tableColumn id="23518" xr3:uid="{2E986049-A1F5-4EFB-BF01-21461519F8A1}" name="Columna7134"/>
    <tableColumn id="23519" xr3:uid="{DDBE690A-9B5F-43C7-A4A3-651D051324D7}" name="Columna7135"/>
    <tableColumn id="23520" xr3:uid="{BECA0062-D2B3-4396-9478-A8256D9984FC}" name="Columna7136"/>
    <tableColumn id="23521" xr3:uid="{3BA4A343-2B59-4DD4-97DC-E6F98C2493CE}" name="Columna7137"/>
    <tableColumn id="23522" xr3:uid="{2D4E6141-5C3A-47CE-83BF-229673B80DC2}" name="Columna7138"/>
    <tableColumn id="23523" xr3:uid="{5A406ACC-8BC7-4622-BA8E-BA1A7808EE15}" name="Columna7139"/>
    <tableColumn id="23524" xr3:uid="{62B796B3-9947-4F4A-B2A1-C007F41BD80D}" name="Columna7140"/>
    <tableColumn id="23525" xr3:uid="{107C5BA6-32AD-4F75-94D6-9DB3BE1ABB41}" name="Columna7141"/>
    <tableColumn id="23526" xr3:uid="{E1AF4235-AE7B-4E55-B97E-F769F2B902D2}" name="Columna7142"/>
    <tableColumn id="23527" xr3:uid="{0748879B-CA09-478F-989C-2FC5B5AFC99D}" name="Columna7143"/>
    <tableColumn id="23528" xr3:uid="{F78A05C8-EDA5-4CED-9CF7-73C8B1908940}" name="Columna7144"/>
    <tableColumn id="23529" xr3:uid="{10636CD7-EB2D-47D2-A7C7-4BA537EDA34B}" name="Columna7145"/>
    <tableColumn id="23530" xr3:uid="{3D174099-AE49-42C0-B77E-613ED42C27AE}" name="Columna7146"/>
    <tableColumn id="23531" xr3:uid="{3162FAE6-346B-4B08-8BAC-B22C3D9118E3}" name="Columna7147"/>
    <tableColumn id="23532" xr3:uid="{120777CD-4750-422A-983C-74585D2BA520}" name="Columna7148"/>
    <tableColumn id="23533" xr3:uid="{896FD2CD-B086-4DF6-8942-C68080F722AC}" name="Columna7149"/>
    <tableColumn id="23534" xr3:uid="{03FAE05C-2611-4AE9-9015-61B4D18C1ED5}" name="Columna7150"/>
    <tableColumn id="23535" xr3:uid="{2EB4543B-17D1-427F-B91C-278DA7CB9278}" name="Columna7151"/>
    <tableColumn id="23536" xr3:uid="{AEAF2B37-0818-402D-ABD6-83E685B1F846}" name="Columna7152"/>
    <tableColumn id="23537" xr3:uid="{090503A6-95E8-481F-A60F-76BA66778839}" name="Columna7153"/>
    <tableColumn id="23538" xr3:uid="{4217B658-1302-4249-BFB4-18C429A41E9E}" name="Columna7154"/>
    <tableColumn id="23539" xr3:uid="{E4B47C41-9727-401C-8952-59DEB4985662}" name="Columna7155"/>
    <tableColumn id="23540" xr3:uid="{13A15B51-D712-4A6A-A78C-4F645F868F86}" name="Columna7156"/>
    <tableColumn id="23541" xr3:uid="{D04B669E-9344-4008-BEF9-E5484DC04136}" name="Columna7157"/>
    <tableColumn id="23542" xr3:uid="{69316118-054A-40DC-8E76-E759CAF90E1F}" name="Columna7158"/>
    <tableColumn id="23543" xr3:uid="{0B852F3F-2779-44E1-B89A-1C2FD4F9AF85}" name="Columna7159"/>
    <tableColumn id="23544" xr3:uid="{ACF5EEF0-52E0-40EB-B974-05A0FDD09486}" name="Columna7160"/>
    <tableColumn id="23545" xr3:uid="{037D2C53-AEC8-4C26-AF6F-74DBB8C27D3F}" name="Columna7161"/>
    <tableColumn id="23546" xr3:uid="{5027691C-8448-4E1D-8CB9-08EC42475B5B}" name="Columna7162"/>
    <tableColumn id="23547" xr3:uid="{07DF08E2-B722-47DC-9725-80016FE3EB0F}" name="Columna7163"/>
    <tableColumn id="23548" xr3:uid="{61845BD7-DCC8-4B94-96FC-FF7DF72A78C7}" name="Columna7164"/>
    <tableColumn id="23549" xr3:uid="{69BD955C-46EA-476F-8CFE-87FB3DF72524}" name="Columna7165"/>
    <tableColumn id="23550" xr3:uid="{9D32A487-68AA-4011-A9F9-D3A5913AAB11}" name="Columna7166"/>
    <tableColumn id="23551" xr3:uid="{19018C3C-4672-4419-A8BD-C98C29C57160}" name="Columna7167"/>
    <tableColumn id="23552" xr3:uid="{B9A68570-1E8F-47F7-94F0-F5A0ADB8DDDD}" name="Columna7168"/>
    <tableColumn id="23553" xr3:uid="{08BC8CAA-A06F-4C09-9493-6888203A3EA4}" name="Columna7169"/>
    <tableColumn id="23554" xr3:uid="{9A98C701-897C-456C-80C4-A2D77F6C4257}" name="Columna7170"/>
    <tableColumn id="23555" xr3:uid="{BA4270EC-C230-4DD5-9B19-47C956DE229E}" name="Columna7171"/>
    <tableColumn id="23556" xr3:uid="{92121F91-C8E6-4471-9A71-50E2757997C4}" name="Columna7172"/>
    <tableColumn id="23557" xr3:uid="{ACC91BBC-BA94-467D-ABFB-B1577F233510}" name="Columna7173"/>
    <tableColumn id="23558" xr3:uid="{59491E12-835D-4B4E-9AE8-62B9695C8D86}" name="Columna7174"/>
    <tableColumn id="23559" xr3:uid="{D4ADC9C1-1DCD-4E16-8681-E7528D052684}" name="Columna7175"/>
    <tableColumn id="23560" xr3:uid="{C570AE94-26FC-4B59-9162-3A45B5078C0F}" name="Columna7176"/>
    <tableColumn id="23561" xr3:uid="{C200CB1F-65FF-4F81-BC6C-8669A5871FBB}" name="Columna7177"/>
    <tableColumn id="23562" xr3:uid="{3E4375B6-FE06-4555-9A9D-632B77EC607E}" name="Columna7178"/>
    <tableColumn id="23563" xr3:uid="{AD5545D3-4F06-4403-B416-7F738425E115}" name="Columna7179"/>
    <tableColumn id="23564" xr3:uid="{061395C8-E910-4C09-A580-2DD06D508360}" name="Columna7180"/>
    <tableColumn id="23565" xr3:uid="{B26909F3-671D-43A0-908E-E1896705261F}" name="Columna7181"/>
    <tableColumn id="23566" xr3:uid="{B066E1C9-D38E-4666-BC30-F4C9BA65EB0F}" name="Columna7182"/>
    <tableColumn id="23567" xr3:uid="{3ABEE643-875A-4608-B2B9-235030C490E9}" name="Columna7183"/>
    <tableColumn id="23568" xr3:uid="{BBE68377-6243-418D-B6D3-1164D26241DA}" name="Columna7184"/>
    <tableColumn id="23569" xr3:uid="{BD43E97A-97C0-444A-ACAC-10BEF6DF8DB6}" name="Columna7185"/>
    <tableColumn id="23570" xr3:uid="{2BB891CF-9EC3-4468-8CDD-698295E8A964}" name="Columna7186"/>
    <tableColumn id="23571" xr3:uid="{221F3829-A4DE-4912-AD00-060537299DD3}" name="Columna7187"/>
    <tableColumn id="23572" xr3:uid="{CD22ADFD-3BF3-4F82-A62D-675EE92B4616}" name="Columna7188"/>
    <tableColumn id="23573" xr3:uid="{CC14B40E-370A-47D5-B1CE-B44A1550EAD2}" name="Columna7189"/>
    <tableColumn id="23574" xr3:uid="{29AC4B9E-9B4C-430D-807F-EE36ECA64BDC}" name="Columna7190"/>
    <tableColumn id="23575" xr3:uid="{8C829E51-BE3F-4287-9B73-CD8B05E5F17A}" name="Columna7191"/>
    <tableColumn id="23576" xr3:uid="{57362CBD-8EB0-4613-9B3E-CF8604294B69}" name="Columna7192"/>
    <tableColumn id="23577" xr3:uid="{E0C93605-4AFD-4F68-98CD-4DEC94F0F42F}" name="Columna7193"/>
    <tableColumn id="23578" xr3:uid="{C4C72FE8-21AF-4BB5-BCBD-09ACE761552D}" name="Columna7194"/>
    <tableColumn id="23579" xr3:uid="{4D4F67E7-9678-46F6-AA0B-172CEB7E8424}" name="Columna7195"/>
    <tableColumn id="23580" xr3:uid="{58E02A36-7A69-4D4A-96F7-6485A00BE0F3}" name="Columna7196"/>
    <tableColumn id="23581" xr3:uid="{6BC89517-8CF7-48A1-8986-41A6CBEFE99D}" name="Columna7197"/>
    <tableColumn id="23582" xr3:uid="{C6F4FB55-EBD6-41F4-8E83-FEE4D62C2B71}" name="Columna7198"/>
    <tableColumn id="23583" xr3:uid="{F71000B4-5E32-43E7-AB26-DA43DD26C10F}" name="Columna7199"/>
    <tableColumn id="23584" xr3:uid="{C16FF68E-A11B-41C1-92B7-015552117117}" name="Columna7200"/>
    <tableColumn id="23585" xr3:uid="{5716E1C8-A5C7-4CE4-BC76-727E468A35FC}" name="Columna7201"/>
    <tableColumn id="23586" xr3:uid="{CEB27313-2429-4BBD-B6AE-CC57C5CE2B6A}" name="Columna7202"/>
    <tableColumn id="23587" xr3:uid="{241E1BB9-FBBD-4930-9502-1B74E27E4CC9}" name="Columna7203"/>
    <tableColumn id="23588" xr3:uid="{FD6E8049-6215-423D-B2AE-21766EFCB66D}" name="Columna7204"/>
    <tableColumn id="23589" xr3:uid="{8D6857AC-7BA3-4711-A9BF-26E7A424C143}" name="Columna7205"/>
    <tableColumn id="23590" xr3:uid="{81A64058-2315-40F1-BC88-8807A77E38E1}" name="Columna7206"/>
    <tableColumn id="23591" xr3:uid="{0AAAD541-232C-40A5-9FB7-049881E3B0E1}" name="Columna7207"/>
    <tableColumn id="23592" xr3:uid="{36BB7293-C7EB-45DE-97D4-177B163AA942}" name="Columna7208"/>
    <tableColumn id="23593" xr3:uid="{B2EB979D-5281-4672-82F5-9B9B965A1F26}" name="Columna7209"/>
    <tableColumn id="23594" xr3:uid="{B8D16BA0-051A-4F2C-88C0-61FFEC254DEF}" name="Columna7210"/>
    <tableColumn id="23595" xr3:uid="{430FEB8A-769C-47EA-9EF0-C52E0837C817}" name="Columna7211"/>
    <tableColumn id="23596" xr3:uid="{B9D3D1DC-2132-48AA-B0CA-44A199C4D66B}" name="Columna7212"/>
    <tableColumn id="23597" xr3:uid="{C8E0ABA9-4B1A-4E72-9A6E-107CB2FC2C95}" name="Columna7213"/>
    <tableColumn id="23598" xr3:uid="{77221C66-82F9-402D-AC4B-2E7617751D21}" name="Columna7214"/>
    <tableColumn id="23599" xr3:uid="{BEFD1BBD-1821-43A0-896D-8853110DC847}" name="Columna7215"/>
    <tableColumn id="23600" xr3:uid="{5F39F58B-0262-4A87-A32A-FB1E6AE08D37}" name="Columna7216"/>
    <tableColumn id="23601" xr3:uid="{D5F73426-570F-49AE-90AD-72C08B5F9D00}" name="Columna7217"/>
    <tableColumn id="23602" xr3:uid="{7E61BAC4-4AC0-4BEC-A88A-288180967463}" name="Columna7218"/>
    <tableColumn id="23603" xr3:uid="{53070099-F382-468A-AE62-D27E8401B96A}" name="Columna7219"/>
    <tableColumn id="23604" xr3:uid="{115FBCE0-0C36-4FCE-9BE3-B9F4AA9D5A26}" name="Columna7220"/>
    <tableColumn id="23605" xr3:uid="{260D00D8-1387-4C8B-B816-D52A5390C6AC}" name="Columna7221"/>
    <tableColumn id="23606" xr3:uid="{58CD424E-BA9E-4C1A-8DB8-6C810DE43887}" name="Columna7222"/>
    <tableColumn id="23607" xr3:uid="{9492B9A4-B745-4AF6-83F4-54F64FC3559D}" name="Columna7223"/>
    <tableColumn id="23608" xr3:uid="{8D820D1A-4F4A-43D6-BD4C-F25173133985}" name="Columna7224"/>
    <tableColumn id="23609" xr3:uid="{37AE4AE7-9D0F-4C9F-BD61-0F5107FF8568}" name="Columna7225"/>
    <tableColumn id="23610" xr3:uid="{B98402E2-9BAB-4557-9734-4A7F8CCB0C64}" name="Columna7226"/>
    <tableColumn id="23611" xr3:uid="{0B99DEF0-6B87-4EEC-A98D-ABBCF6FE1514}" name="Columna7227"/>
    <tableColumn id="23612" xr3:uid="{1BA82AA7-0EBF-4861-978A-A8899CFA8964}" name="Columna7228"/>
    <tableColumn id="23613" xr3:uid="{82F0EC57-9792-4C4D-AEF3-AC01D3F43E4E}" name="Columna7229"/>
    <tableColumn id="23614" xr3:uid="{A40DE322-BD63-40C4-8DFE-762246B26ED0}" name="Columna7230"/>
    <tableColumn id="23615" xr3:uid="{B88955EF-2DBF-4405-8F31-1D23EAC112D3}" name="Columna7231"/>
    <tableColumn id="23616" xr3:uid="{642BAFCC-1312-4044-96E9-B6298081FEA1}" name="Columna7232"/>
    <tableColumn id="23617" xr3:uid="{2FA10836-E1F6-4BC8-9EDF-19307A7D5A8B}" name="Columna7233"/>
    <tableColumn id="23618" xr3:uid="{09372050-4ADE-4548-9164-076CBFBC60CC}" name="Columna7234"/>
    <tableColumn id="23619" xr3:uid="{7A393F06-D062-46AD-A77A-28EFA7F57E40}" name="Columna7235"/>
    <tableColumn id="23620" xr3:uid="{34CA7FFB-1133-4945-A5D2-FA9D1019AC7B}" name="Columna7236"/>
    <tableColumn id="23621" xr3:uid="{E68C2F7A-FE7D-419F-9E1A-6FFC81E305EF}" name="Columna7237"/>
    <tableColumn id="23622" xr3:uid="{68D28828-60F3-42BD-B93F-A008354F0145}" name="Columna7238"/>
    <tableColumn id="23623" xr3:uid="{C365F52A-97E4-407F-A996-689E33E4C741}" name="Columna7239"/>
    <tableColumn id="23624" xr3:uid="{EAF6247D-7F55-4354-90BD-B8E850C64581}" name="Columna7240"/>
    <tableColumn id="23625" xr3:uid="{D3B214C4-0608-4B5B-A8F4-64B909E01E34}" name="Columna7241"/>
    <tableColumn id="23626" xr3:uid="{5A04C188-BBDE-4B4C-B846-1B4FDBF444B0}" name="Columna7242"/>
    <tableColumn id="23627" xr3:uid="{F349A6EA-4694-4908-B889-19A34D79E3F2}" name="Columna7243"/>
    <tableColumn id="23628" xr3:uid="{F6B566DC-2D3A-4524-A5B1-14D3D5F18E89}" name="Columna7244"/>
    <tableColumn id="23629" xr3:uid="{88A2EB3E-D31D-41D5-9A1A-57AF2AFFD13F}" name="Columna7245"/>
    <tableColumn id="23630" xr3:uid="{F5018A6F-66F0-4A61-94D1-695932463301}" name="Columna7246"/>
    <tableColumn id="23631" xr3:uid="{84DF82E0-A698-4BE3-9D0B-32FADEDB46E4}" name="Columna7247"/>
    <tableColumn id="23632" xr3:uid="{97765DE1-4751-4D36-BED4-410B1AAFDB94}" name="Columna7248"/>
    <tableColumn id="23633" xr3:uid="{B9171C47-2BA1-4418-8E9A-1EA9A1500F61}" name="Columna7249"/>
    <tableColumn id="23634" xr3:uid="{A0C96A74-BCC5-4B88-A5DB-0BCF4ECDAC0E}" name="Columna7250"/>
    <tableColumn id="23635" xr3:uid="{C88DA47E-0B9B-4034-AA48-1A08C35D0FE0}" name="Columna7251"/>
    <tableColumn id="23636" xr3:uid="{A56A02BA-C1F8-4E73-9714-5C7E7C5B0A1D}" name="Columna7252"/>
    <tableColumn id="23637" xr3:uid="{7D114B7D-AB6A-458F-9B23-85B307B1EC15}" name="Columna7253"/>
    <tableColumn id="23638" xr3:uid="{9DA52215-ADD2-471E-AA9B-1C9FB36E9023}" name="Columna7254"/>
    <tableColumn id="23639" xr3:uid="{7F5EDAA9-6A7F-4B19-A8C7-1A843D6035AA}" name="Columna7255"/>
    <tableColumn id="23640" xr3:uid="{784811C2-D471-44DC-8A5B-D93C1A28A911}" name="Columna7256"/>
    <tableColumn id="23641" xr3:uid="{CAE3D19D-DA0C-4AF1-84A8-BB871000A7FF}" name="Columna7257"/>
    <tableColumn id="23642" xr3:uid="{87E62EA6-EEBF-46C9-A2EC-8AD69F4C39E2}" name="Columna7258"/>
    <tableColumn id="23643" xr3:uid="{3636C221-9675-42EB-8F2C-B8591C188801}" name="Columna7259"/>
    <tableColumn id="23644" xr3:uid="{45E0286C-CDA8-4FB2-97DF-AF3CDE295B18}" name="Columna7260"/>
    <tableColumn id="23645" xr3:uid="{570F8EE8-6227-4732-9DCD-F9CBB9CC7F65}" name="Columna7261"/>
    <tableColumn id="23646" xr3:uid="{09D4EBFD-5E0A-43BD-8D0F-8BCBC7E9F013}" name="Columna7262"/>
    <tableColumn id="23647" xr3:uid="{00074E66-454F-4596-BDBE-E0C64D47D0AA}" name="Columna7263"/>
    <tableColumn id="23648" xr3:uid="{43643087-7EB4-48D7-BF44-D3A1F912F025}" name="Columna7264"/>
    <tableColumn id="23649" xr3:uid="{1EB470A9-2B1D-4D18-A4A0-D8B0D7FB66B6}" name="Columna7265"/>
    <tableColumn id="23650" xr3:uid="{E768AF64-94BD-4F72-A2AD-80E557B2141F}" name="Columna7266"/>
    <tableColumn id="23651" xr3:uid="{8D7C661C-00E8-4328-BBB7-DD6C92E8ADEB}" name="Columna7267"/>
    <tableColumn id="23652" xr3:uid="{2E912329-A430-400B-97E5-898BB6CC4153}" name="Columna7268"/>
    <tableColumn id="23653" xr3:uid="{C4C08EBC-F6F3-4119-B768-85A45F7A742C}" name="Columna7269"/>
    <tableColumn id="23654" xr3:uid="{4C40B549-80A3-44E1-B5CA-DE813D47C75B}" name="Columna7270"/>
    <tableColumn id="23655" xr3:uid="{BEEC2AB4-CE74-497B-9C68-C19EB9722D3E}" name="Columna7271"/>
    <tableColumn id="23656" xr3:uid="{DEA2346B-B579-4997-8A8B-149C8C0344DD}" name="Columna7272"/>
    <tableColumn id="23657" xr3:uid="{DD16EEB4-40A6-40B8-9E7E-A7B019C3C8E5}" name="Columna7273"/>
    <tableColumn id="23658" xr3:uid="{5EA7E290-9B98-42D4-8E28-CAC1AE80D841}" name="Columna7274"/>
    <tableColumn id="23659" xr3:uid="{83FFB69A-8946-443A-9416-6324B98398C4}" name="Columna7275"/>
    <tableColumn id="23660" xr3:uid="{129A7FF2-E6E2-4014-ADCE-563BCF94EBB3}" name="Columna7276"/>
    <tableColumn id="23661" xr3:uid="{14ED887A-F4FA-4839-87CC-22082F84F14E}" name="Columna7277"/>
    <tableColumn id="23662" xr3:uid="{E0EB8BE1-96F9-4F42-ACD1-D3D7577E3470}" name="Columna7278"/>
    <tableColumn id="23663" xr3:uid="{A911A210-DECA-42D3-82D8-6D3C83345D9B}" name="Columna7279"/>
    <tableColumn id="23664" xr3:uid="{E3AA3C7B-AA00-4F83-9AE2-AFD7F6C9E718}" name="Columna7280"/>
    <tableColumn id="23665" xr3:uid="{863669C7-EEB7-4188-B22F-4AF7BC54111F}" name="Columna7281"/>
    <tableColumn id="23666" xr3:uid="{5EC1E41E-F1B7-4420-9F83-B1FB5ACF5536}" name="Columna7282"/>
    <tableColumn id="23667" xr3:uid="{0DE2153A-FCAD-4658-ABA6-78C567E7993B}" name="Columna7283"/>
    <tableColumn id="23668" xr3:uid="{E6D5B556-619F-4E1F-8338-AD7C713A9648}" name="Columna7284"/>
    <tableColumn id="23669" xr3:uid="{35189A69-F918-4F15-B6CF-09251B9E1307}" name="Columna7285"/>
    <tableColumn id="23670" xr3:uid="{5B49E11A-A5EA-4872-B296-1B214511AAE7}" name="Columna7286"/>
    <tableColumn id="23671" xr3:uid="{C4164F2E-A3CC-41B4-9609-5784E0E2851A}" name="Columna7287"/>
    <tableColumn id="23672" xr3:uid="{F02C49AE-31BB-471B-96C7-683706919701}" name="Columna7288"/>
    <tableColumn id="23673" xr3:uid="{92D1A360-0538-43FB-8954-A5DCBC20488E}" name="Columna7289"/>
    <tableColumn id="23674" xr3:uid="{37874EDD-49F1-4FCA-8B1D-ECBCE1A48171}" name="Columna7290"/>
    <tableColumn id="23675" xr3:uid="{C762D519-BA3D-4A82-9AC6-5DF5EC3358A3}" name="Columna7291"/>
    <tableColumn id="23676" xr3:uid="{0D6461F1-9875-4151-9D1F-62BA46E22C62}" name="Columna7292"/>
    <tableColumn id="23677" xr3:uid="{438BE660-1245-48A6-8EC7-404A72798396}" name="Columna7293"/>
    <tableColumn id="23678" xr3:uid="{A62469C0-FDCD-4DA6-A75C-FBD70999F658}" name="Columna7294"/>
    <tableColumn id="23679" xr3:uid="{DD6651CB-0790-440B-A8B2-0FE9051BB97D}" name="Columna7295"/>
    <tableColumn id="23680" xr3:uid="{92CB5DB4-61AC-4848-B11A-998142074775}" name="Columna7296"/>
    <tableColumn id="23681" xr3:uid="{0004D706-956F-47F4-8D99-829FC4AF12C2}" name="Columna7297"/>
    <tableColumn id="23682" xr3:uid="{C36CC39B-6CAA-4B08-A66E-4DB16687B664}" name="Columna7298"/>
    <tableColumn id="23683" xr3:uid="{EF2F993E-D003-4E4D-B2B2-1E108F812777}" name="Columna7299"/>
    <tableColumn id="23684" xr3:uid="{C1D2DD83-DCE3-4D16-8D25-4B4B841765EB}" name="Columna7300"/>
    <tableColumn id="23685" xr3:uid="{D48EC2BE-C031-4671-A171-CAF1B8CE2283}" name="Columna7301"/>
    <tableColumn id="23686" xr3:uid="{947BD111-55BC-4BA8-809C-C66C08986D3C}" name="Columna7302"/>
    <tableColumn id="23687" xr3:uid="{7D3E691E-0B82-4E48-9BB3-B00897F340A1}" name="Columna7303"/>
    <tableColumn id="23688" xr3:uid="{F37467E5-D7BF-4038-B286-D784EE3365EE}" name="Columna7304"/>
    <tableColumn id="23689" xr3:uid="{D2B59F4F-EC0F-4597-A314-E646E6E40364}" name="Columna7305"/>
    <tableColumn id="23690" xr3:uid="{ECCB3B08-A15F-4624-8322-637C6C2BA567}" name="Columna7306"/>
    <tableColumn id="23691" xr3:uid="{F2F8513E-1718-443F-8C59-1E52B9A7FFE7}" name="Columna7307"/>
    <tableColumn id="23692" xr3:uid="{EC9B72A6-EFC9-43D6-9E63-059B96F306BF}" name="Columna7308"/>
    <tableColumn id="23693" xr3:uid="{84C4B407-E7E2-44CB-B9EE-D33E7F97E5F7}" name="Columna7309"/>
    <tableColumn id="23694" xr3:uid="{ED71C27E-A151-4EE2-A1C0-250B41D74171}" name="Columna7310"/>
    <tableColumn id="23695" xr3:uid="{41F8E7C8-EC33-4E87-9671-408F776FA278}" name="Columna7311"/>
    <tableColumn id="23696" xr3:uid="{5229CC48-497B-4EDD-B198-D468DD51136A}" name="Columna7312"/>
    <tableColumn id="23697" xr3:uid="{1689A62F-B20D-41C7-B17C-74C896B0E606}" name="Columna7313"/>
    <tableColumn id="23698" xr3:uid="{C093D128-9FCE-4762-AB53-BE544C3A15FE}" name="Columna7314"/>
    <tableColumn id="23699" xr3:uid="{F1A757FF-FD9E-4D11-A06D-60EBA159A612}" name="Columna7315"/>
    <tableColumn id="23700" xr3:uid="{61B11BE9-2EAC-4F37-9192-5235BE6EC2FF}" name="Columna7316"/>
    <tableColumn id="23701" xr3:uid="{B2FB1C1D-93A5-45B0-869F-58A7BA980B0C}" name="Columna7317"/>
    <tableColumn id="23702" xr3:uid="{82AE114C-18EE-4468-BBF3-B70BF0FB943F}" name="Columna7318"/>
    <tableColumn id="23703" xr3:uid="{82523085-14E0-49BA-B439-C17EB5A7E4BF}" name="Columna7319"/>
    <tableColumn id="23704" xr3:uid="{236452C8-7319-4C8C-A91C-D1A20229044F}" name="Columna7320"/>
    <tableColumn id="23705" xr3:uid="{239B7636-5B65-4815-A53E-01B0CF0E90BF}" name="Columna7321"/>
    <tableColumn id="23706" xr3:uid="{1BF2D7AC-ACBB-4430-ACAF-E7BD57FAF5EA}" name="Columna7322"/>
    <tableColumn id="23707" xr3:uid="{B7BE7F69-91EC-4A49-A95E-590B9A0E6F1D}" name="Columna7323"/>
    <tableColumn id="23708" xr3:uid="{26CD61D3-65C5-4AEC-A6CB-36AA9AC0BDDC}" name="Columna7324"/>
    <tableColumn id="23709" xr3:uid="{4F4076D0-7752-48BB-A4DA-78DF2ADEC0E5}" name="Columna7325"/>
    <tableColumn id="23710" xr3:uid="{A7B48E01-B564-4AF5-8AED-DC5CA184C1DD}" name="Columna7326"/>
    <tableColumn id="23711" xr3:uid="{9C333873-0D24-4A8B-A609-0D842780C6C3}" name="Columna7327"/>
    <tableColumn id="23712" xr3:uid="{4D25E082-2E75-41EF-AA18-9509604D4A28}" name="Columna7328"/>
    <tableColumn id="23713" xr3:uid="{9BE2E8A0-0C50-4959-8B91-66FA8E0F1700}" name="Columna7329"/>
    <tableColumn id="23714" xr3:uid="{96A6D31B-7C6C-4738-BED6-800E8DFE1F40}" name="Columna7330"/>
    <tableColumn id="23715" xr3:uid="{0D2FCAB9-FA34-428B-AFBE-F54F83207E6F}" name="Columna7331"/>
    <tableColumn id="23716" xr3:uid="{E55B2E72-230E-48C6-B17D-E64865E9D15D}" name="Columna7332"/>
    <tableColumn id="23717" xr3:uid="{F054E8B0-9E6A-4AB6-AEDA-A7701C0D106F}" name="Columna7333"/>
    <tableColumn id="23718" xr3:uid="{AFD7CD93-C191-4B4D-BC9A-E5202F66DE8F}" name="Columna7334"/>
    <tableColumn id="23719" xr3:uid="{D292A7A4-5560-4173-8605-65413E82A52F}" name="Columna7335"/>
    <tableColumn id="23720" xr3:uid="{59DD0A17-6065-47DC-A249-482022F4022A}" name="Columna7336"/>
    <tableColumn id="23721" xr3:uid="{76F908BF-CDD7-418F-AEB0-181C954F002B}" name="Columna7337"/>
    <tableColumn id="23722" xr3:uid="{9FB6FE5A-564A-4551-917D-9C50FBC2AE6F}" name="Columna7338"/>
    <tableColumn id="23723" xr3:uid="{DFBFAA9F-E278-418D-B425-8527857A6552}" name="Columna7339"/>
    <tableColumn id="23724" xr3:uid="{868EAA35-22E6-4381-B57D-E34784C63783}" name="Columna7340"/>
    <tableColumn id="23725" xr3:uid="{1F09E84D-0783-47AB-A14D-6E5BB8494B35}" name="Columna7341"/>
    <tableColumn id="23726" xr3:uid="{C781A428-A271-43E3-90DE-C896B412046C}" name="Columna7342"/>
    <tableColumn id="23727" xr3:uid="{1C9D504B-0DA8-451E-B6FC-9B752CC247E3}" name="Columna7343"/>
    <tableColumn id="23728" xr3:uid="{058AA8F1-5434-4B8B-9F52-900928A05E9B}" name="Columna7344"/>
    <tableColumn id="23729" xr3:uid="{431C57CE-DA4E-43C7-9459-A6B7315F7B69}" name="Columna7345"/>
    <tableColumn id="23730" xr3:uid="{DFF55520-9DBF-41CC-B75E-484633EBE4E5}" name="Columna7346"/>
    <tableColumn id="23731" xr3:uid="{9402ADF8-24F4-4817-B300-21BAFE818F32}" name="Columna7347"/>
    <tableColumn id="23732" xr3:uid="{0CBCC7BF-D675-4D66-AB1C-A0C95C2336A6}" name="Columna7348"/>
    <tableColumn id="23733" xr3:uid="{C87AE445-B465-46BA-AC25-B9AF5596A62B}" name="Columna7349"/>
    <tableColumn id="23734" xr3:uid="{3587996E-27AC-4657-8E75-6C2B58CBBABE}" name="Columna7350"/>
    <tableColumn id="23735" xr3:uid="{C831C82C-6E44-4A41-8189-F5C4415D808C}" name="Columna7351"/>
    <tableColumn id="23736" xr3:uid="{1FD040AD-1094-4C89-9F94-1CAC4BBD2951}" name="Columna7352"/>
    <tableColumn id="23737" xr3:uid="{E9C5F2E2-DC19-4EAF-BE85-FB3369D9FF21}" name="Columna7353"/>
    <tableColumn id="23738" xr3:uid="{4C1C9F8A-7D79-4FDD-BC7F-163C2728EDB3}" name="Columna7354"/>
    <tableColumn id="23739" xr3:uid="{8F18B5F2-86C4-4F06-B6F0-203D01C66C96}" name="Columna7355"/>
    <tableColumn id="23740" xr3:uid="{EA805AC2-CEB1-4D4F-9EF6-3D68145C55D6}" name="Columna7356"/>
    <tableColumn id="23741" xr3:uid="{655EA623-A343-4D07-908A-53C9C04FD001}" name="Columna7357"/>
    <tableColumn id="23742" xr3:uid="{8F58126B-76DC-4616-9DD9-B88F9C64685B}" name="Columna7358"/>
    <tableColumn id="23743" xr3:uid="{650C0DAD-6964-49B8-A1CD-2A2C33F0C01B}" name="Columna7359"/>
    <tableColumn id="23744" xr3:uid="{7E6374BC-777A-4B9B-8FC3-027B57AD35A8}" name="Columna7360"/>
    <tableColumn id="23745" xr3:uid="{F7CE8F3A-D17D-4547-A19E-3447630B6D77}" name="Columna7361"/>
    <tableColumn id="23746" xr3:uid="{516ADFAA-F8C5-4238-B5C9-310CC5BCFC9E}" name="Columna7362"/>
    <tableColumn id="23747" xr3:uid="{7AA14A7D-72C8-41CE-BED8-1FB1AE5E95B9}" name="Columna7363"/>
    <tableColumn id="23748" xr3:uid="{5CF68451-2E5D-41AA-8852-8672B25E9193}" name="Columna7364"/>
    <tableColumn id="23749" xr3:uid="{201EA847-20ED-4F4E-998E-774FBEA1914E}" name="Columna7365"/>
    <tableColumn id="23750" xr3:uid="{D9011B7A-A2F0-49EF-B875-90D18E60CE78}" name="Columna7366"/>
    <tableColumn id="23751" xr3:uid="{076A90C1-F6E3-4009-AEDC-B9DBEB972B04}" name="Columna7367"/>
    <tableColumn id="23752" xr3:uid="{D15EFE66-5DEC-497C-ADFD-FB7B9340AF84}" name="Columna7368"/>
    <tableColumn id="23753" xr3:uid="{300AA6A6-A483-40ED-AC9E-298D37766F9C}" name="Columna7369"/>
    <tableColumn id="23754" xr3:uid="{5E5AA59A-7DBB-490D-8B88-F2753C9B44D3}" name="Columna7370"/>
    <tableColumn id="23755" xr3:uid="{056D5DA8-A6B6-4E4F-B114-B9CF0188B508}" name="Columna7371"/>
    <tableColumn id="23756" xr3:uid="{57C14C42-90D4-4AC3-AEFA-A8139B56730A}" name="Columna7372"/>
    <tableColumn id="23757" xr3:uid="{5E033810-F3BC-4B2C-93E1-F4B8B1FE2B00}" name="Columna7373"/>
    <tableColumn id="23758" xr3:uid="{BB3022B5-F213-4687-8B12-18BE5099D691}" name="Columna7374"/>
    <tableColumn id="23759" xr3:uid="{392093E9-3BD2-4A83-A36D-FDDA04907B2E}" name="Columna7375"/>
    <tableColumn id="23760" xr3:uid="{E5215017-D8DC-409D-A908-D8546A6DF708}" name="Columna7376"/>
    <tableColumn id="23761" xr3:uid="{AE91D14A-7558-4DD2-BF30-8B06A460FE7C}" name="Columna7377"/>
    <tableColumn id="23762" xr3:uid="{90D58FF3-0FBF-4999-A50D-33745748F3D0}" name="Columna7378"/>
    <tableColumn id="23763" xr3:uid="{9BDE681B-AAB5-4DC1-A25F-9F063401EBBF}" name="Columna7379"/>
    <tableColumn id="23764" xr3:uid="{43B1036C-8EBD-4D11-8A43-70F3B509D1F9}" name="Columna7380"/>
    <tableColumn id="23765" xr3:uid="{E7DCEE0C-7FEB-439B-A37F-7F20E504EC66}" name="Columna7381"/>
    <tableColumn id="23766" xr3:uid="{7D587757-5DA8-4EFA-8545-D51F47E89CF2}" name="Columna7382"/>
    <tableColumn id="23767" xr3:uid="{DD56B3D7-0FD7-493D-B780-7E892557E4A3}" name="Columna7383"/>
    <tableColumn id="23768" xr3:uid="{F7D69F01-4C44-4B62-9DE4-71A9996AAB1B}" name="Columna7384"/>
    <tableColumn id="23769" xr3:uid="{BC1170A7-9819-4DF0-B3AC-C061E3347ABF}" name="Columna7385"/>
    <tableColumn id="23770" xr3:uid="{FA8C34CE-602F-4CD2-84BD-368FFC57B082}" name="Columna7386"/>
    <tableColumn id="23771" xr3:uid="{A0D4F229-7BC9-4B75-9DA1-60CF1021AC5B}" name="Columna7387"/>
    <tableColumn id="23772" xr3:uid="{A3913D92-6214-4BAF-85B1-8238A69E8F9D}" name="Columna7388"/>
    <tableColumn id="23773" xr3:uid="{315339B0-A46E-4EF3-99BC-F4F1F610441A}" name="Columna7389"/>
    <tableColumn id="23774" xr3:uid="{662B8798-DB8B-46D6-8CDF-731D68768A75}" name="Columna7390"/>
    <tableColumn id="23775" xr3:uid="{A52ADA1B-D5D3-46AD-98E4-7159939B6A3D}" name="Columna7391"/>
    <tableColumn id="23776" xr3:uid="{D795FA43-59E4-4595-BC39-19DDE06A1C80}" name="Columna7392"/>
    <tableColumn id="23777" xr3:uid="{E711B30E-BE38-49D7-814D-875D348D88D5}" name="Columna7393"/>
    <tableColumn id="23778" xr3:uid="{B8329A1B-2003-482D-9026-BB9C58AAC416}" name="Columna7394"/>
    <tableColumn id="23779" xr3:uid="{EF17DD1E-710C-41B2-8261-BE2D6165AB2C}" name="Columna7395"/>
    <tableColumn id="23780" xr3:uid="{A5A64FE5-66B8-4784-9202-03288E8DB6FA}" name="Columna7396"/>
    <tableColumn id="23781" xr3:uid="{23CB2370-082C-4EDD-AE77-09C0B58682AD}" name="Columna7397"/>
    <tableColumn id="23782" xr3:uid="{35257018-CAA8-4300-97BE-83E81A99D1B4}" name="Columna7398"/>
    <tableColumn id="23783" xr3:uid="{6206FEC4-5F83-4A35-B430-85090761FA55}" name="Columna7399"/>
    <tableColumn id="23784" xr3:uid="{9CC2C2A0-AAFF-438E-A307-5EFF18DB350F}" name="Columna7400"/>
    <tableColumn id="23785" xr3:uid="{95596D00-628F-4856-B769-7BE87E434431}" name="Columna7401"/>
    <tableColumn id="23786" xr3:uid="{08BD0494-5D94-497D-8E84-FDE908AF8CF2}" name="Columna7402"/>
    <tableColumn id="23787" xr3:uid="{E42C5554-C21A-4B53-A662-FD497CAE728B}" name="Columna7403"/>
    <tableColumn id="23788" xr3:uid="{2C3FE999-F1DF-44CE-8BAA-E14DD739C785}" name="Columna7404"/>
    <tableColumn id="23789" xr3:uid="{EFECE1D2-B8B7-441D-81C8-D3F1A6655DFC}" name="Columna7405"/>
    <tableColumn id="23790" xr3:uid="{6AE44DF9-308C-4D37-AF26-8EF913A4FF63}" name="Columna7406"/>
    <tableColumn id="23791" xr3:uid="{D605B4D7-8503-49F3-AF3A-1B1447CDD427}" name="Columna7407"/>
    <tableColumn id="23792" xr3:uid="{B4B16992-0F55-4DF3-BFE4-8703D2BE54FF}" name="Columna7408"/>
    <tableColumn id="23793" xr3:uid="{CBA09D2B-2942-4C4B-AB8D-4E8CB3F0D629}" name="Columna7409"/>
    <tableColumn id="23794" xr3:uid="{C7308B92-E9F8-41F7-BF52-C990A81418A0}" name="Columna7410"/>
    <tableColumn id="23795" xr3:uid="{2C090019-DE9A-4A28-86B6-B609836C54FE}" name="Columna7411"/>
    <tableColumn id="23796" xr3:uid="{B0A7C8DE-2FBF-46DE-9354-88AD28BBBB4B}" name="Columna7412"/>
    <tableColumn id="23797" xr3:uid="{87C3BDA7-D9E3-43E1-A331-66DD3BD069EF}" name="Columna7413"/>
    <tableColumn id="23798" xr3:uid="{5F4CFA2F-9D40-4B88-A89C-C4A8890D786A}" name="Columna7414"/>
    <tableColumn id="23799" xr3:uid="{DA64D00A-786A-4172-B0F7-8E1AC7EED625}" name="Columna7415"/>
    <tableColumn id="23800" xr3:uid="{B1871109-813E-47F2-8F22-419283A75C1B}" name="Columna7416"/>
    <tableColumn id="23801" xr3:uid="{04380CA5-7849-4ACF-92BE-B648A280CC57}" name="Columna7417"/>
    <tableColumn id="23802" xr3:uid="{1D1468EA-A9D2-4032-B173-0C09873FF2FE}" name="Columna7418"/>
    <tableColumn id="23803" xr3:uid="{2EDE2717-266C-4E23-B5A6-BBC5E95CB09F}" name="Columna7419"/>
    <tableColumn id="23804" xr3:uid="{9D5D1ACA-A09F-4673-B8FD-7F2EBD0B758B}" name="Columna7420"/>
    <tableColumn id="23805" xr3:uid="{D809B217-97FB-457F-8301-97D2BA19D7A2}" name="Columna7421"/>
    <tableColumn id="23806" xr3:uid="{10B0A76E-BDFB-48B4-8C54-49A1327C30DA}" name="Columna7422"/>
    <tableColumn id="23807" xr3:uid="{60AB72E8-7E0E-4FE7-8168-7D5C6D10B800}" name="Columna7423"/>
    <tableColumn id="23808" xr3:uid="{FAA32670-BDC1-44AB-858A-4DC3CDF578AB}" name="Columna7424"/>
    <tableColumn id="23809" xr3:uid="{841FCF59-7F0F-48C1-A3F9-6CF473183D8B}" name="Columna7425"/>
    <tableColumn id="23810" xr3:uid="{E0296F13-5A5E-4191-A078-AFF25ED85016}" name="Columna7426"/>
    <tableColumn id="23811" xr3:uid="{397C073B-DF4A-42DA-B9C7-F7BFFCBBCA64}" name="Columna7427"/>
    <tableColumn id="23812" xr3:uid="{086C4DE8-196F-4824-A451-C6BD87998916}" name="Columna7428"/>
    <tableColumn id="23813" xr3:uid="{6E848819-74B7-4199-8084-81F097FEB23B}" name="Columna7429"/>
    <tableColumn id="23814" xr3:uid="{C55D9402-0175-49F5-9E76-C52B14FDB70D}" name="Columna7430"/>
    <tableColumn id="23815" xr3:uid="{5B7B1E50-2924-476C-A4E2-A643FB635D07}" name="Columna7431"/>
    <tableColumn id="23816" xr3:uid="{D461815A-F668-4711-9217-B7D657F70214}" name="Columna7432"/>
    <tableColumn id="23817" xr3:uid="{5F7729B3-5698-4EBF-8E3C-417341414051}" name="Columna7433"/>
    <tableColumn id="23818" xr3:uid="{F1888E8E-2AFD-4C8C-AC93-534F8B5C9490}" name="Columna7434"/>
    <tableColumn id="23819" xr3:uid="{6E4936F8-0FE2-40DB-93F9-FEA3337CDD3D}" name="Columna7435"/>
    <tableColumn id="23820" xr3:uid="{3475AED6-BF4F-48CB-918F-E5DF0514F991}" name="Columna7436"/>
    <tableColumn id="23821" xr3:uid="{CC1BA2F2-F7BD-4D09-A3B5-50BF58340B78}" name="Columna7437"/>
    <tableColumn id="23822" xr3:uid="{D5CEC52E-C23E-4BFF-ACC4-C0F978CF4BE1}" name="Columna7438"/>
    <tableColumn id="23823" xr3:uid="{C4000C66-CB41-4C03-8E49-D04841973601}" name="Columna7439"/>
    <tableColumn id="23824" xr3:uid="{16C6C7A9-5BF7-4FFE-9CD0-E1CA44FDAE8D}" name="Columna7440"/>
    <tableColumn id="23825" xr3:uid="{EACAFBB8-07E3-46B8-A381-5BC1E58C7334}" name="Columna7441"/>
    <tableColumn id="23826" xr3:uid="{4B492D86-E4D7-4039-B8A4-8DD7777AEC11}" name="Columna7442"/>
    <tableColumn id="23827" xr3:uid="{E41531A5-7745-49E0-B11D-F5204266C6D6}" name="Columna7443"/>
    <tableColumn id="23828" xr3:uid="{6B6E9E8C-6958-4A2F-9C19-CCE50ED998F9}" name="Columna7444"/>
    <tableColumn id="23829" xr3:uid="{067F3E7C-B82D-43B9-8486-21FB8CEC3948}" name="Columna7445"/>
    <tableColumn id="23830" xr3:uid="{3F85ABCB-2ACB-4E90-BDE3-3E94629006B9}" name="Columna7446"/>
    <tableColumn id="23831" xr3:uid="{9A8649E6-8300-4EF2-9735-653EB5A003F7}" name="Columna7447"/>
    <tableColumn id="23832" xr3:uid="{D3DA601D-AE38-4DC3-B2C7-28A571DDB35D}" name="Columna7448"/>
    <tableColumn id="23833" xr3:uid="{6A78986F-A3C9-41B2-BD10-3840328FB8CB}" name="Columna7449"/>
    <tableColumn id="23834" xr3:uid="{DF75A388-6223-4ACC-8C02-24F79842EB2C}" name="Columna7450"/>
    <tableColumn id="23835" xr3:uid="{F6547523-CE60-4386-AFC5-DA30B5A1A3C6}" name="Columna7451"/>
    <tableColumn id="23836" xr3:uid="{78E99CAB-8B4A-425D-81DC-44C67D6E42FC}" name="Columna7452"/>
    <tableColumn id="23837" xr3:uid="{92ED6DCA-F2A6-4134-923B-33DB9B97FCE3}" name="Columna7453"/>
    <tableColumn id="23838" xr3:uid="{8752BE4B-BA09-4390-BBED-513ACC164854}" name="Columna7454"/>
    <tableColumn id="23839" xr3:uid="{C41CA832-2036-456C-90C3-2EDF3DC9E992}" name="Columna7455"/>
    <tableColumn id="23840" xr3:uid="{F11B8F6F-3452-4875-B4A0-2120CFB8B9DF}" name="Columna7456"/>
    <tableColumn id="23841" xr3:uid="{648B5D29-B574-48ED-A42E-AFBCF99DD8F2}" name="Columna7457"/>
    <tableColumn id="23842" xr3:uid="{1CD0FC88-38A9-4121-AE0F-E0FD819CB1E1}" name="Columna7458"/>
    <tableColumn id="23843" xr3:uid="{E8879DD2-8905-4F39-9A4A-A637612DB425}" name="Columna7459"/>
    <tableColumn id="23844" xr3:uid="{725854EC-94B2-4F28-ACCD-564DB694D952}" name="Columna7460"/>
    <tableColumn id="23845" xr3:uid="{3BE08C51-C9D2-402B-AAE1-479A3641C529}" name="Columna7461"/>
    <tableColumn id="23846" xr3:uid="{9365E460-A50E-40F2-A352-C5BBA4D7FC20}" name="Columna7462"/>
    <tableColumn id="23847" xr3:uid="{DCAFBBB6-2CED-4480-905B-67F161AE4DE0}" name="Columna7463"/>
    <tableColumn id="23848" xr3:uid="{F8B10547-1C18-49C6-9F5E-8D580EC25C99}" name="Columna7464"/>
    <tableColumn id="23849" xr3:uid="{DC747DCF-72F7-4CD8-86D7-2EFE76E2588B}" name="Columna7465"/>
    <tableColumn id="23850" xr3:uid="{E089EFF7-C15A-46FE-990A-0C5D5C921675}" name="Columna7466"/>
    <tableColumn id="23851" xr3:uid="{B9EE7EA7-CEC9-4639-A02E-8C566BDA48C8}" name="Columna7467"/>
    <tableColumn id="23852" xr3:uid="{FE37B85F-F86C-4D78-B03C-53F76F9B21F6}" name="Columna7468"/>
    <tableColumn id="23853" xr3:uid="{00CCC4CF-DA09-41C3-8E63-E5C92822C784}" name="Columna7469"/>
    <tableColumn id="23854" xr3:uid="{10181A1C-39A7-4D67-8A86-7E9369C2D589}" name="Columna7470"/>
    <tableColumn id="23855" xr3:uid="{E082D6EF-1592-49D2-8F84-CA8C3B048F60}" name="Columna7471"/>
    <tableColumn id="23856" xr3:uid="{B0298672-72B2-4A28-B7CA-66065A490A0A}" name="Columna7472"/>
    <tableColumn id="23857" xr3:uid="{2789B63E-DCF2-4DD5-88A5-6FD590E89257}" name="Columna7473"/>
    <tableColumn id="23858" xr3:uid="{B376910B-965B-4E3B-97BD-1EECCB19D9E8}" name="Columna7474"/>
    <tableColumn id="23859" xr3:uid="{849A5B4C-73A1-4EE1-8B09-6D73CD4B5851}" name="Columna7475"/>
    <tableColumn id="23860" xr3:uid="{EB7E7A05-21D5-4C71-8059-1CFC2013F5AD}" name="Columna7476"/>
    <tableColumn id="23861" xr3:uid="{E8C65F26-A0C4-4FE6-8F36-0BC96A6AB341}" name="Columna7477"/>
    <tableColumn id="23862" xr3:uid="{598A72CB-BEE8-40A1-8274-CB01DA5B1F2D}" name="Columna7478"/>
    <tableColumn id="23863" xr3:uid="{C2182FF1-905D-41AB-BD6E-0D39AF5D1523}" name="Columna7479"/>
    <tableColumn id="23864" xr3:uid="{1AA57B9B-7FA0-4F6E-A29D-5A7C53A1A5A4}" name="Columna7480"/>
    <tableColumn id="23865" xr3:uid="{BE009B6F-4320-4270-9224-3DE2DC8A80A8}" name="Columna7481"/>
    <tableColumn id="23866" xr3:uid="{CB3CFA96-3D88-4430-B097-57DD92EC6399}" name="Columna7482"/>
    <tableColumn id="23867" xr3:uid="{E417F6B5-73F1-4DA7-A401-597F8A846C35}" name="Columna7483"/>
    <tableColumn id="23868" xr3:uid="{BC51256D-3C60-44FE-AAFF-CA83CA0BCA66}" name="Columna7484"/>
    <tableColumn id="23869" xr3:uid="{68613C43-E22D-492C-8E3E-86D0F456FC21}" name="Columna7485"/>
    <tableColumn id="23870" xr3:uid="{F5BDEFFC-AA6F-4354-9BE0-5974444BA760}" name="Columna7486"/>
    <tableColumn id="23871" xr3:uid="{5601AA26-B3DF-475B-9E31-141DFD267AF7}" name="Columna7487"/>
    <tableColumn id="23872" xr3:uid="{7120CB94-2A12-4F26-80F8-4AD3C4DE35C2}" name="Columna7488"/>
    <tableColumn id="23873" xr3:uid="{926C6069-C288-4E33-B715-52467E5D150E}" name="Columna7489"/>
    <tableColumn id="23874" xr3:uid="{970609B0-CD14-406C-A543-926EF6720519}" name="Columna7490"/>
    <tableColumn id="23875" xr3:uid="{19250246-E142-4879-8992-7098F9590298}" name="Columna7491"/>
    <tableColumn id="23876" xr3:uid="{C0CA4151-A880-40BE-B8B7-D3843EF586A8}" name="Columna7492"/>
    <tableColumn id="23877" xr3:uid="{747A7D70-DB8F-421C-B8AF-940FFF6C9A37}" name="Columna7493"/>
    <tableColumn id="23878" xr3:uid="{A1557985-9CE6-4EA7-B928-CDBADBF7DF25}" name="Columna7494"/>
    <tableColumn id="23879" xr3:uid="{843698BF-1441-4590-A043-B3D25DD963CC}" name="Columna7495"/>
    <tableColumn id="23880" xr3:uid="{58C1A11A-3360-4ECC-9BDB-BCBAA180E99B}" name="Columna7496"/>
    <tableColumn id="23881" xr3:uid="{E5853945-758B-456E-8960-B545911462DF}" name="Columna7497"/>
    <tableColumn id="23882" xr3:uid="{FE24DF09-01D3-41B1-9746-C4451D33A4A1}" name="Columna7498"/>
    <tableColumn id="23883" xr3:uid="{5EBBAFAE-2574-4900-AE3F-65E8EC587AEB}" name="Columna7499"/>
    <tableColumn id="23884" xr3:uid="{8EFB2325-E6E2-4350-A818-C6FBC7FB56C8}" name="Columna7500"/>
    <tableColumn id="23885" xr3:uid="{20E4D382-713D-405B-BE42-DB2003557253}" name="Columna7501"/>
    <tableColumn id="23886" xr3:uid="{37F81B24-5991-4DA2-BE89-3915F9714FE0}" name="Columna7502"/>
    <tableColumn id="23887" xr3:uid="{1E3B3004-BA80-4D33-820C-CB5124B0D53C}" name="Columna7503"/>
    <tableColumn id="23888" xr3:uid="{2D3EBAE2-F9E6-4914-9FD5-D0DDF77F4AA4}" name="Columna7504"/>
    <tableColumn id="23889" xr3:uid="{32471CC7-F97E-4AED-AF12-1765227141DA}" name="Columna7505"/>
    <tableColumn id="23890" xr3:uid="{5259CDDD-9C04-4C7D-AF23-7B865A083837}" name="Columna7506"/>
    <tableColumn id="23891" xr3:uid="{11D3F953-7471-4EF0-875A-B61FE82B9375}" name="Columna7507"/>
    <tableColumn id="23892" xr3:uid="{61E33E51-02E9-4497-8F7D-7313ED61A37F}" name="Columna7508"/>
    <tableColumn id="23893" xr3:uid="{C6EB1C9A-8283-43EC-9FF3-C17B9D2AF14B}" name="Columna7509"/>
    <tableColumn id="23894" xr3:uid="{3421C16E-39EB-4599-AFBE-9CC2DA25FE2B}" name="Columna7510"/>
    <tableColumn id="23895" xr3:uid="{7A43A2CE-B181-47FD-A9E7-6DC30BD05FEF}" name="Columna7511"/>
    <tableColumn id="23896" xr3:uid="{B3AEED5A-1763-4F2C-8E5F-BC7365AF9559}" name="Columna7512"/>
    <tableColumn id="23897" xr3:uid="{F33F403A-3572-4958-AD13-2CD5F250389F}" name="Columna7513"/>
    <tableColumn id="23898" xr3:uid="{05FE1087-F3FA-487E-876F-A52C5F60AF1D}" name="Columna7514"/>
    <tableColumn id="23899" xr3:uid="{DA9EDD0A-4D34-435F-919D-C447DBFB8037}" name="Columna7515"/>
    <tableColumn id="23900" xr3:uid="{50855F01-9988-4642-A7AA-B5A60AB84E8F}" name="Columna7516"/>
    <tableColumn id="23901" xr3:uid="{3EA9201A-B44C-4531-8E6C-13CBA7CD5E0D}" name="Columna7517"/>
    <tableColumn id="23902" xr3:uid="{343040E2-37AD-41ED-9204-34932BBACAC7}" name="Columna7518"/>
    <tableColumn id="23903" xr3:uid="{503B106A-A78A-443D-B72A-ADA0D1BCEF43}" name="Columna7519"/>
    <tableColumn id="23904" xr3:uid="{17CB4BB9-CB70-48E9-BD6A-D4EA86E6D4C2}" name="Columna7520"/>
    <tableColumn id="23905" xr3:uid="{E9D52796-8F28-40A5-9559-F16C8D53D91C}" name="Columna7521"/>
    <tableColumn id="23906" xr3:uid="{D628EA63-5375-4871-9AEE-6E5B0A4F6D29}" name="Columna7522"/>
    <tableColumn id="23907" xr3:uid="{07473E5E-E4B6-4946-ADD5-FCCB8A4A585F}" name="Columna7523"/>
    <tableColumn id="23908" xr3:uid="{3A129405-8D69-4F8E-B15F-C3D41DE7E3C7}" name="Columna7524"/>
    <tableColumn id="23909" xr3:uid="{769BABE8-02AE-4A69-9A5E-5E22A90451D9}" name="Columna7525"/>
    <tableColumn id="23910" xr3:uid="{EFED57AB-C6B6-4A54-ABAC-05141D692163}" name="Columna7526"/>
    <tableColumn id="23911" xr3:uid="{816CCA72-46DD-4F06-BFB2-2BAB90FF27B2}" name="Columna7527"/>
    <tableColumn id="23912" xr3:uid="{FE729E13-C5FA-429B-86FE-BD9EB8A43D73}" name="Columna7528"/>
    <tableColumn id="23913" xr3:uid="{25061C03-FBF3-4026-999C-AC1CB33A8145}" name="Columna7529"/>
    <tableColumn id="23914" xr3:uid="{50ABA6E8-B7C9-4649-8696-93D14990E79D}" name="Columna7530"/>
    <tableColumn id="23915" xr3:uid="{A19CDEB4-01E7-4804-8CC8-F1F5C086BFD0}" name="Columna7531"/>
    <tableColumn id="23916" xr3:uid="{E9811926-F291-491B-9CE0-15C47EA8BC2C}" name="Columna7532"/>
    <tableColumn id="23917" xr3:uid="{52C3DAAC-F259-490C-BB95-952A01EAC998}" name="Columna7533"/>
    <tableColumn id="23918" xr3:uid="{A6CEA004-393C-492E-B983-1EF5445B3EE2}" name="Columna7534"/>
    <tableColumn id="23919" xr3:uid="{DC659C97-709E-4139-9AD1-16A1DC6D55A1}" name="Columna7535"/>
    <tableColumn id="23920" xr3:uid="{811FEA06-0D3B-429D-9489-F3D21E30B05B}" name="Columna7536"/>
    <tableColumn id="23921" xr3:uid="{BABF9E3B-815F-4C9D-9C4B-D42CBCE6263A}" name="Columna7537"/>
    <tableColumn id="23922" xr3:uid="{D459C840-E6AA-4A3A-B4DA-39E4A566BD63}" name="Columna7538"/>
    <tableColumn id="23923" xr3:uid="{F98AA21D-4612-44BB-9D9A-6654DA41FFAF}" name="Columna7539"/>
    <tableColumn id="23924" xr3:uid="{9DBB2F59-0386-42BC-817B-247194E27CD3}" name="Columna7540"/>
    <tableColumn id="23925" xr3:uid="{E7B4E47B-8114-4CC5-B348-C743199F2362}" name="Columna7541"/>
    <tableColumn id="23926" xr3:uid="{D2AF4CC6-0139-42A8-8DB7-FE09EDBB5F18}" name="Columna7542"/>
    <tableColumn id="23927" xr3:uid="{94F6018D-3174-4EB9-8B3A-C90995B43530}" name="Columna7543"/>
    <tableColumn id="23928" xr3:uid="{DF2394DC-216F-4CDD-9B53-4BA63B497D74}" name="Columna7544"/>
    <tableColumn id="23929" xr3:uid="{A36369C6-D6B8-48FC-98B4-6F1668AF2A64}" name="Columna7545"/>
    <tableColumn id="23930" xr3:uid="{0539CB6B-D8CE-47DE-B01D-09D9301537E4}" name="Columna7546"/>
    <tableColumn id="23931" xr3:uid="{0D39C4FD-62C7-441B-B3BE-951E5B1932B8}" name="Columna7547"/>
    <tableColumn id="23932" xr3:uid="{8C6CD445-8DC6-4EB7-BA81-4579E03ED203}" name="Columna7548"/>
    <tableColumn id="23933" xr3:uid="{6E3A3CA1-57F3-4718-A91C-CDB5AB06923B}" name="Columna7549"/>
    <tableColumn id="23934" xr3:uid="{8251C43B-CF20-4971-9902-1273CA0890AD}" name="Columna7550"/>
    <tableColumn id="23935" xr3:uid="{DFD31B3E-E0F0-4083-A7BB-2F96BA03E361}" name="Columna7551"/>
    <tableColumn id="23936" xr3:uid="{EDE0A497-C11A-4A28-A45D-3943E783DBD6}" name="Columna7552"/>
    <tableColumn id="23937" xr3:uid="{380EC348-8D5A-42A1-B9A2-8E4B655E1E70}" name="Columna7553"/>
    <tableColumn id="23938" xr3:uid="{34A24D5A-A2D5-4AC1-95C3-10A5751043E1}" name="Columna7554"/>
    <tableColumn id="23939" xr3:uid="{38DCF7F6-B090-4E17-83B3-B92A81C6211A}" name="Columna7555"/>
    <tableColumn id="23940" xr3:uid="{D911142A-65D8-4329-807B-7FBFE78D2552}" name="Columna7556"/>
    <tableColumn id="23941" xr3:uid="{2C516A84-C729-4B00-824F-8385E4062F89}" name="Columna7557"/>
    <tableColumn id="23942" xr3:uid="{1E929B7F-1E60-44EA-ADC2-67AAE8CFE737}" name="Columna7558"/>
    <tableColumn id="23943" xr3:uid="{8CF2C2C9-E976-40A8-91AE-C5F9719E7603}" name="Columna7559"/>
    <tableColumn id="23944" xr3:uid="{E12BCE56-F77A-4328-8CD9-1FE62E62C90A}" name="Columna7560"/>
    <tableColumn id="23945" xr3:uid="{78316434-8BD2-4F07-8124-170C955A1791}" name="Columna7561"/>
    <tableColumn id="23946" xr3:uid="{50B2820A-BA7C-48AA-AFB2-5C1B6DEFEAAA}" name="Columna7562"/>
    <tableColumn id="23947" xr3:uid="{58921B73-763E-47B9-A536-07897E12E0ED}" name="Columna7563"/>
    <tableColumn id="23948" xr3:uid="{B71E468A-9A8A-40CA-9423-BD74E093D360}" name="Columna7564"/>
    <tableColumn id="23949" xr3:uid="{8B23B240-13C9-448C-B463-9C62C768D9CB}" name="Columna7565"/>
    <tableColumn id="23950" xr3:uid="{B7F78781-1D51-4E3D-8B85-AC9E895A5010}" name="Columna7566"/>
    <tableColumn id="23951" xr3:uid="{7DEE397A-E1A6-4A84-AF2E-49878D9219DD}" name="Columna7567"/>
    <tableColumn id="23952" xr3:uid="{31C9DF57-7815-46DB-93EC-512B3264843B}" name="Columna7568"/>
    <tableColumn id="23953" xr3:uid="{C031A49D-C7C2-4AC4-BE05-BDA82FD76209}" name="Columna7569"/>
    <tableColumn id="23954" xr3:uid="{47CB2D60-1381-48D3-812B-307E29681770}" name="Columna7570"/>
    <tableColumn id="23955" xr3:uid="{8C949754-582D-40C2-98B4-EF1D8D8FF965}" name="Columna7571"/>
    <tableColumn id="23956" xr3:uid="{5D292423-CE8E-4BC7-B8E4-46078434BADA}" name="Columna7572"/>
    <tableColumn id="23957" xr3:uid="{CD6D2B78-A09F-41BE-9142-EF3D8D187ADC}" name="Columna7573"/>
    <tableColumn id="23958" xr3:uid="{B48E2873-2DDC-4F49-B64A-2D897F0C7C4F}" name="Columna7574"/>
    <tableColumn id="23959" xr3:uid="{53747DBB-CDEC-413D-98C2-292E91F7B43C}" name="Columna7575"/>
    <tableColumn id="23960" xr3:uid="{39ABD7DC-DA46-4763-A71C-D2D4313EA1AD}" name="Columna7576"/>
    <tableColumn id="23961" xr3:uid="{6B3DE0BC-B226-49F1-89D8-57D2319474AD}" name="Columna7577"/>
    <tableColumn id="23962" xr3:uid="{3CC88C8A-6639-4B1C-B85E-297C35FD17CB}" name="Columna7578"/>
    <tableColumn id="23963" xr3:uid="{B754DE76-7F37-4296-9C90-A284349B4F88}" name="Columna7579"/>
    <tableColumn id="23964" xr3:uid="{A8E75153-65A0-4D70-ABE7-618B847AF57D}" name="Columna7580"/>
    <tableColumn id="23965" xr3:uid="{7B1F9FE9-F797-4F12-B6C8-67F80BEC6922}" name="Columna7581"/>
    <tableColumn id="23966" xr3:uid="{166BE12F-1F54-4BA0-8278-EF1B7FFD7F58}" name="Columna7582"/>
    <tableColumn id="23967" xr3:uid="{91B68D16-11BA-4A85-9231-C89B25787FD6}" name="Columna7583"/>
    <tableColumn id="23968" xr3:uid="{838CA9A9-E9B2-476D-9DBF-DDE635172536}" name="Columna7584"/>
    <tableColumn id="23969" xr3:uid="{876308CA-FB0C-4855-A28A-C3876FB01E1A}" name="Columna7585"/>
    <tableColumn id="23970" xr3:uid="{79D8EC69-D330-4235-8A8C-754D1E69CD98}" name="Columna7586"/>
    <tableColumn id="23971" xr3:uid="{A80053C1-67F6-4A62-88CA-3FB0081ECD06}" name="Columna7587"/>
    <tableColumn id="23972" xr3:uid="{E7782D45-19CC-49C7-BC09-37435A118BB0}" name="Columna7588"/>
    <tableColumn id="23973" xr3:uid="{E9473FD0-5C68-4744-9715-5C89D65A4677}" name="Columna7589"/>
    <tableColumn id="23974" xr3:uid="{42073C58-0395-4C18-804A-8DCC71BE265F}" name="Columna7590"/>
    <tableColumn id="23975" xr3:uid="{16104743-487E-4851-83B6-044DC73F9013}" name="Columna7591"/>
    <tableColumn id="23976" xr3:uid="{4DE164A0-9178-4C76-9D04-B9BAD399154E}" name="Columna7592"/>
    <tableColumn id="23977" xr3:uid="{B9E297B8-DD1B-4374-BD9D-FA109ED159AB}" name="Columna7593"/>
    <tableColumn id="23978" xr3:uid="{FA5336B0-EC12-4418-B85F-F94345DC2CF7}" name="Columna7594"/>
    <tableColumn id="23979" xr3:uid="{BABBD29B-797F-4340-9900-5336577BD806}" name="Columna7595"/>
    <tableColumn id="23980" xr3:uid="{2AA6B6A5-806B-4782-BF79-F942EAF690E1}" name="Columna7596"/>
    <tableColumn id="23981" xr3:uid="{A1E75F27-12D9-40FC-9447-DE46C1DD6B34}" name="Columna7597"/>
    <tableColumn id="23982" xr3:uid="{DAEA435F-895A-4C04-81F2-09AE099CB6D1}" name="Columna7598"/>
    <tableColumn id="23983" xr3:uid="{9554517A-E6B7-4D21-ABE2-33E7ABE54C5D}" name="Columna7599"/>
    <tableColumn id="23984" xr3:uid="{43E01198-64B9-4F38-8C84-799FC7146388}" name="Columna7600"/>
    <tableColumn id="23985" xr3:uid="{5FE94E90-D993-4439-BBA3-C42DAA3F682C}" name="Columna7601"/>
    <tableColumn id="23986" xr3:uid="{DC2818D5-9501-4CED-B08F-7ABCFE1FF8A3}" name="Columna7602"/>
    <tableColumn id="23987" xr3:uid="{AB9FCDA0-49F1-44B1-AB77-7809711F51E5}" name="Columna7603"/>
    <tableColumn id="23988" xr3:uid="{B20B9905-712B-46A1-9A51-4A619A4D39E9}" name="Columna7604"/>
    <tableColumn id="23989" xr3:uid="{F92CBA69-0EB8-4C87-B766-B55EDB6159E8}" name="Columna7605"/>
    <tableColumn id="23990" xr3:uid="{0F027A08-E4CC-420C-8D4A-BF6A0AC45020}" name="Columna7606"/>
    <tableColumn id="23991" xr3:uid="{B148694E-776A-434E-A7A0-5B4935385C67}" name="Columna7607"/>
    <tableColumn id="23992" xr3:uid="{2BA367C7-85E9-4729-B8BF-6546B03703C6}" name="Columna7608"/>
    <tableColumn id="23993" xr3:uid="{738BD8B4-F7F1-46CA-86E7-AB18CD47B1B5}" name="Columna7609"/>
    <tableColumn id="23994" xr3:uid="{06C89266-893C-497B-B5BD-3B87B4C24BE9}" name="Columna7610"/>
    <tableColumn id="23995" xr3:uid="{F62B0233-E226-4F8B-BD49-69ABC438C4A8}" name="Columna7611"/>
    <tableColumn id="23996" xr3:uid="{6516DAFF-19BB-4270-A972-B32CF460C377}" name="Columna7612"/>
    <tableColumn id="23997" xr3:uid="{4E13AC44-893D-49AF-AD44-290ECF5310B9}" name="Columna7613"/>
    <tableColumn id="23998" xr3:uid="{6AA4A4A4-429A-46E9-BE64-89A62C23322B}" name="Columna7614"/>
    <tableColumn id="23999" xr3:uid="{D3A2B7A0-BD91-4624-80A0-2C249912726F}" name="Columna7615"/>
    <tableColumn id="24000" xr3:uid="{0E21255E-56CA-49C4-AB83-94BB1BA9946B}" name="Columna7616"/>
    <tableColumn id="24001" xr3:uid="{0516734C-95BF-4BEC-B6A7-49A116B9F54E}" name="Columna7617"/>
    <tableColumn id="24002" xr3:uid="{1AD636B0-B4B8-42C7-8069-4DE0564D94D5}" name="Columna7618"/>
    <tableColumn id="24003" xr3:uid="{4727097E-7E18-48B7-8122-2CA9AF75A91E}" name="Columna7619"/>
    <tableColumn id="24004" xr3:uid="{E4A62EF6-E285-4499-98E2-D6B27D34C844}" name="Columna7620"/>
    <tableColumn id="24005" xr3:uid="{7C954282-FFDC-4BD7-9465-A6C1109F9423}" name="Columna7621"/>
    <tableColumn id="24006" xr3:uid="{ACE5F6F0-FACB-41B2-A789-0C6CC85D5DBF}" name="Columna7622"/>
    <tableColumn id="24007" xr3:uid="{0EC3924D-70A8-413E-A8AD-3C287C200208}" name="Columna7623"/>
    <tableColumn id="24008" xr3:uid="{AB698E22-9924-4863-970E-B0929A78FA36}" name="Columna7624"/>
    <tableColumn id="24009" xr3:uid="{FD727AFF-D3D5-4F86-B135-7F6D09D12461}" name="Columna7625"/>
    <tableColumn id="24010" xr3:uid="{49A72E60-56DA-4B7E-9AE6-3D78F71CC63D}" name="Columna7626"/>
    <tableColumn id="24011" xr3:uid="{117327D0-509E-41B0-9768-FD86E8C6A5AC}" name="Columna7627"/>
    <tableColumn id="24012" xr3:uid="{45613CDA-1BBF-4A26-BA5B-AC0494A337A1}" name="Columna7628"/>
    <tableColumn id="24013" xr3:uid="{309B9773-F247-41C8-A846-E6C67E6DE17F}" name="Columna7629"/>
    <tableColumn id="24014" xr3:uid="{B62FC6F0-9BA8-4E9A-9B7D-C24EC87FA037}" name="Columna7630"/>
    <tableColumn id="24015" xr3:uid="{170825F2-376C-417D-B357-4AFF78F55EE8}" name="Columna7631"/>
    <tableColumn id="24016" xr3:uid="{1A67A6F4-DC61-4E81-84A5-1DD74F905C37}" name="Columna7632"/>
    <tableColumn id="24017" xr3:uid="{2E3B6DF4-C528-4271-A940-63442D882CB5}" name="Columna7633"/>
    <tableColumn id="24018" xr3:uid="{99A737BD-8231-4B9A-8170-FEBDE339BE2D}" name="Columna7634"/>
    <tableColumn id="24019" xr3:uid="{8092FB4D-F19B-4BDB-91B3-343DBDB68A8C}" name="Columna7635"/>
    <tableColumn id="24020" xr3:uid="{273AD36B-5BA6-4DD3-8DFD-1E5278F0B99B}" name="Columna7636"/>
    <tableColumn id="24021" xr3:uid="{55351384-E086-48E1-92B9-4AC59D5C376B}" name="Columna7637"/>
    <tableColumn id="24022" xr3:uid="{4BD0E024-0CC2-45DD-9B65-7DF2798705BD}" name="Columna7638"/>
    <tableColumn id="24023" xr3:uid="{D0A5AE1A-93A7-435D-8CFB-C10B83A81E7B}" name="Columna7639"/>
    <tableColumn id="24024" xr3:uid="{B6B36E79-1D09-4359-8034-529936E3C6B2}" name="Columna7640"/>
    <tableColumn id="24025" xr3:uid="{848CAFD8-D892-469A-8E70-28617E8661A4}" name="Columna7641"/>
    <tableColumn id="24026" xr3:uid="{950ECCCB-BB6B-45F7-B6F5-75A52A416210}" name="Columna7642"/>
    <tableColumn id="24027" xr3:uid="{44C0A0C4-08D5-4105-9CDB-66BC65CB25BC}" name="Columna7643"/>
    <tableColumn id="24028" xr3:uid="{6533217F-C668-4BD2-937E-1E375AE38F73}" name="Columna7644"/>
    <tableColumn id="24029" xr3:uid="{27D70986-13CD-4BCC-96EA-9908000D1C12}" name="Columna7645"/>
    <tableColumn id="24030" xr3:uid="{4DFDE068-7B34-4960-9C6E-2FBBBDD56DB7}" name="Columna7646"/>
    <tableColumn id="24031" xr3:uid="{38778576-C811-4037-8C49-83BEF167D945}" name="Columna7647"/>
    <tableColumn id="24032" xr3:uid="{6C3EFDF8-64E3-4214-A00F-6BC676505DA3}" name="Columna7648"/>
    <tableColumn id="24033" xr3:uid="{B40F6BCF-0D55-4FB1-89A6-D071C984E38E}" name="Columna7649"/>
    <tableColumn id="24034" xr3:uid="{1242A443-07F3-4DF8-9954-5AE37F416D56}" name="Columna7650"/>
    <tableColumn id="24035" xr3:uid="{55D61415-5938-409E-ACF6-82752BB98665}" name="Columna7651"/>
    <tableColumn id="24036" xr3:uid="{0F3F9B33-9799-43F4-B524-FC6D4514F29E}" name="Columna7652"/>
    <tableColumn id="24037" xr3:uid="{E8627786-B38E-4EFF-AE81-B3AA5D460172}" name="Columna7653"/>
    <tableColumn id="24038" xr3:uid="{CDA0B3D8-8CA1-4BC9-9B45-042D0442ADEF}" name="Columna7654"/>
    <tableColumn id="24039" xr3:uid="{9E643055-528B-4BF4-9F6B-82AA4D833632}" name="Columna7655"/>
    <tableColumn id="24040" xr3:uid="{CA833859-2B81-4423-9634-A39A0771A2A2}" name="Columna7656"/>
    <tableColumn id="24041" xr3:uid="{A1179497-D2C4-400A-B799-00D570F7FE09}" name="Columna7657"/>
    <tableColumn id="24042" xr3:uid="{B506CABF-88D8-4C32-87A0-D8C3CD2543AC}" name="Columna7658"/>
    <tableColumn id="24043" xr3:uid="{33B51E08-503F-4A49-9CFC-52638311FEBF}" name="Columna7659"/>
    <tableColumn id="24044" xr3:uid="{073A31D0-0BF4-4374-AB19-52D96C3F2154}" name="Columna7660"/>
    <tableColumn id="24045" xr3:uid="{05B8E85B-BEFD-4FB8-BF76-DABE622896DE}" name="Columna7661"/>
    <tableColumn id="24046" xr3:uid="{C10AC551-BDC2-4D39-99DC-9464C4A50493}" name="Columna7662"/>
    <tableColumn id="24047" xr3:uid="{B2D9F76E-2F53-4068-8051-E1128B87E4D5}" name="Columna7663"/>
    <tableColumn id="24048" xr3:uid="{4A556B8A-53AB-4C68-A0C9-A0C3722D9EE6}" name="Columna7664"/>
    <tableColumn id="24049" xr3:uid="{5F253628-8322-4299-983F-F2C3A58F1325}" name="Columna7665"/>
    <tableColumn id="24050" xr3:uid="{E015962D-6B5D-46D7-9C04-B2EE02C837FA}" name="Columna7666"/>
    <tableColumn id="24051" xr3:uid="{AEE1B94E-83C6-428B-83CE-62AD48E006EA}" name="Columna7667"/>
    <tableColumn id="24052" xr3:uid="{382DC650-C43B-4641-A156-F1CCE88FADB9}" name="Columna7668"/>
    <tableColumn id="24053" xr3:uid="{48190FC4-E84F-4001-B72E-531485BED024}" name="Columna7669"/>
    <tableColumn id="24054" xr3:uid="{778B04E8-DC07-48DD-AEE0-A7375B9956B1}" name="Columna7670"/>
    <tableColumn id="24055" xr3:uid="{F010E8C2-2A15-4356-A8F8-FA836B32172D}" name="Columna7671"/>
    <tableColumn id="24056" xr3:uid="{546EEA1C-E4DE-4B52-A0BE-6A1AF55C90CD}" name="Columna7672"/>
    <tableColumn id="24057" xr3:uid="{BCD94E65-E28A-4169-BCEB-3961C17A91D4}" name="Columna7673"/>
    <tableColumn id="24058" xr3:uid="{123295FD-D268-48FF-8220-84F133E92BF7}" name="Columna7674"/>
    <tableColumn id="24059" xr3:uid="{75D45E7F-0303-41AB-8809-F6D222B8CD97}" name="Columna7675"/>
    <tableColumn id="24060" xr3:uid="{50614D3B-7766-4056-A751-96BC2CAC3841}" name="Columna7676"/>
    <tableColumn id="24061" xr3:uid="{201F6B6B-B6CB-403B-9D68-2965E5B27048}" name="Columna7677"/>
    <tableColumn id="24062" xr3:uid="{A26EE6D4-EAA2-4C06-8269-92B493F535E9}" name="Columna7678"/>
    <tableColumn id="24063" xr3:uid="{D8510C25-AF3B-489B-860A-462C97604E78}" name="Columna7679"/>
    <tableColumn id="24064" xr3:uid="{85732838-5B3B-4CB7-93C3-0BEC054EC174}" name="Columna7680"/>
    <tableColumn id="24065" xr3:uid="{2932CA3B-1EF1-4B82-870E-0901B0A8A0B2}" name="Columna7681"/>
    <tableColumn id="24066" xr3:uid="{11D0CB80-9C50-42F2-857F-36808AA27247}" name="Columna7682"/>
    <tableColumn id="24067" xr3:uid="{837752C3-0744-4421-AD7F-9A8852095C56}" name="Columna7683"/>
    <tableColumn id="24068" xr3:uid="{55BB6015-9689-4E05-BC2A-0DE0C92ED2D5}" name="Columna7684"/>
    <tableColumn id="24069" xr3:uid="{7C2F7D1F-28CB-499C-93C1-01477CC91C6D}" name="Columna7685"/>
    <tableColumn id="24070" xr3:uid="{255F691B-42A2-4197-BD16-6ED55DA4CFC8}" name="Columna7686"/>
    <tableColumn id="24071" xr3:uid="{63950B3F-EE9B-4D46-8201-844F7388057C}" name="Columna7687"/>
    <tableColumn id="24072" xr3:uid="{3FC0D230-E942-448B-A159-8E2C791FEB0C}" name="Columna7688"/>
    <tableColumn id="24073" xr3:uid="{FCFAB7B0-B9B2-4E0A-BF9B-8A71A67A303D}" name="Columna7689"/>
    <tableColumn id="24074" xr3:uid="{625D0834-AB31-4E27-AF41-CF8D428C27D0}" name="Columna7690"/>
    <tableColumn id="24075" xr3:uid="{AF4FE452-9BBB-43C0-B063-017B7F4E2970}" name="Columna7691"/>
    <tableColumn id="24076" xr3:uid="{6349BECA-A373-4BB7-8AFF-0CA37FCBF758}" name="Columna7692"/>
    <tableColumn id="24077" xr3:uid="{9BC39F2D-2E12-4E97-8E70-155138580E0D}" name="Columna7693"/>
    <tableColumn id="24078" xr3:uid="{4B8CC224-4C4A-4C82-AFC4-0897031D915C}" name="Columna7694"/>
    <tableColumn id="24079" xr3:uid="{03A64A0A-2B7F-471D-BC85-4CB6731FA069}" name="Columna7695"/>
    <tableColumn id="24080" xr3:uid="{DD44920C-B20E-4289-9C7B-F780DCCF8057}" name="Columna7696"/>
    <tableColumn id="24081" xr3:uid="{E96A5099-945C-4EAF-9047-1CB6BDA09555}" name="Columna7697"/>
    <tableColumn id="24082" xr3:uid="{A5B41386-15A8-406D-A508-B34339491CAB}" name="Columna7698"/>
    <tableColumn id="24083" xr3:uid="{005D0933-9BFA-4BC8-9531-740485255685}" name="Columna7699"/>
    <tableColumn id="24084" xr3:uid="{90B32594-3BD2-4C2B-9CC3-526647B3D1D6}" name="Columna7700"/>
    <tableColumn id="24085" xr3:uid="{41F08E9E-61EC-408F-874E-3127981C9895}" name="Columna7701"/>
    <tableColumn id="24086" xr3:uid="{CB2B1DAC-6DC0-47BA-9494-592155A21FA6}" name="Columna7702"/>
    <tableColumn id="24087" xr3:uid="{99BFF1FA-577E-48EB-9071-E0A8E77053F3}" name="Columna7703"/>
    <tableColumn id="24088" xr3:uid="{E8DD0E14-5B31-4E8E-B12A-8578B6DA8DB2}" name="Columna7704"/>
    <tableColumn id="24089" xr3:uid="{CEC07DCC-4F0E-491B-A3D3-7F018D82CE35}" name="Columna7705"/>
    <tableColumn id="24090" xr3:uid="{DD7D3848-0BD7-469E-8141-BE737A6FD0A2}" name="Columna7706"/>
    <tableColumn id="24091" xr3:uid="{A3A3A69B-4F76-4698-9037-38F4924646DD}" name="Columna7707"/>
    <tableColumn id="24092" xr3:uid="{51FEE308-7C78-4DF0-A313-903850EF9828}" name="Columna7708"/>
    <tableColumn id="24093" xr3:uid="{1CC2A02B-A995-4745-9316-1E5184FFE87C}" name="Columna7709"/>
    <tableColumn id="24094" xr3:uid="{4D2344E3-75C6-4010-BB77-3D29D95C3CCE}" name="Columna7710"/>
    <tableColumn id="24095" xr3:uid="{2825DDC6-FB2C-43DE-B8AC-37D18B724CFF}" name="Columna7711"/>
    <tableColumn id="24096" xr3:uid="{D4308579-D01A-4E01-8290-4205BF0EAE89}" name="Columna7712"/>
    <tableColumn id="24097" xr3:uid="{85EBEC38-12F7-45A9-9B82-D28630E6D5A1}" name="Columna7713"/>
    <tableColumn id="24098" xr3:uid="{A1255C93-5B75-4CD1-B538-88EFD719FBCF}" name="Columna7714"/>
    <tableColumn id="24099" xr3:uid="{0D2694A3-9C8F-4B2D-A4C7-CEAD3F9888AB}" name="Columna7715"/>
    <tableColumn id="24100" xr3:uid="{8B27D32E-5B3E-4E1A-A0EE-4788BAFBA450}" name="Columna7716"/>
    <tableColumn id="24101" xr3:uid="{BEC98390-BC91-4A21-8575-9817D9EDFEA9}" name="Columna7717"/>
    <tableColumn id="24102" xr3:uid="{93E840C4-F56C-457F-886D-795DE922F902}" name="Columna7718"/>
    <tableColumn id="24103" xr3:uid="{42971665-F230-4C33-BD96-224E857F4165}" name="Columna7719"/>
    <tableColumn id="24104" xr3:uid="{75019EA2-849A-4D40-83B6-79C0706F97E5}" name="Columna7720"/>
    <tableColumn id="24105" xr3:uid="{546BB575-8FF7-489D-AAE0-CEB381903CBC}" name="Columna7721"/>
    <tableColumn id="24106" xr3:uid="{ED185F12-F4FA-4E7E-8C35-BD2FF6DE2FE2}" name="Columna7722"/>
    <tableColumn id="24107" xr3:uid="{E1454EEC-4518-47EC-BD17-1633DCA8780C}" name="Columna7723"/>
    <tableColumn id="24108" xr3:uid="{B6F170B9-90B2-4E07-BD07-9AD1E2450227}" name="Columna7724"/>
    <tableColumn id="24109" xr3:uid="{507FA018-A421-4962-B28C-CD76ECFBC998}" name="Columna7725"/>
    <tableColumn id="24110" xr3:uid="{EB15810E-F997-4574-88A6-7E1F247AEC5D}" name="Columna7726"/>
    <tableColumn id="24111" xr3:uid="{7C92B277-7FED-4088-844D-3517228741F4}" name="Columna7727"/>
    <tableColumn id="24112" xr3:uid="{23B7E10E-0302-4FA3-BE1D-866EB42849FF}" name="Columna7728"/>
    <tableColumn id="24113" xr3:uid="{A677F859-E513-4FB1-898D-69D8588DA62D}" name="Columna7729"/>
    <tableColumn id="24114" xr3:uid="{1DB11D56-64D6-433D-B05F-E271D92A5A76}" name="Columna7730"/>
    <tableColumn id="24115" xr3:uid="{35B08796-C706-4139-AF40-4AB10F313E0D}" name="Columna7731"/>
    <tableColumn id="24116" xr3:uid="{83C1D0B0-B736-4ACA-9274-6144EE3E44DF}" name="Columna7732"/>
    <tableColumn id="24117" xr3:uid="{6C43D6D3-AE1C-4774-9D0E-826E5139D853}" name="Columna7733"/>
    <tableColumn id="24118" xr3:uid="{B47352E7-7EFF-4BCE-BE2D-AFA46BFCF4D5}" name="Columna7734"/>
    <tableColumn id="24119" xr3:uid="{EF544DE0-1E69-48AC-9BE1-4B7B7F53A259}" name="Columna7735"/>
    <tableColumn id="24120" xr3:uid="{AD91D46F-63F9-4503-AC4E-395F775CE087}" name="Columna7736"/>
    <tableColumn id="24121" xr3:uid="{7DCF49C1-B19E-428F-B67D-873AD602A826}" name="Columna7737"/>
    <tableColumn id="24122" xr3:uid="{A6FA2E9A-B040-4701-A2A4-0057D33F6F13}" name="Columna7738"/>
    <tableColumn id="24123" xr3:uid="{28DD6D11-9D70-4E19-8EDA-9545DF72A956}" name="Columna7739"/>
    <tableColumn id="24124" xr3:uid="{C7005937-AA8B-42EE-94B5-47229DD8D54D}" name="Columna7740"/>
    <tableColumn id="24125" xr3:uid="{C0350876-4745-4A5D-B280-19E819AACDF9}" name="Columna7741"/>
    <tableColumn id="24126" xr3:uid="{65920242-4D27-4FD1-AB7E-FB06E05DAABF}" name="Columna7742"/>
    <tableColumn id="24127" xr3:uid="{CACF983A-209F-4EB7-AAD8-E9F830197470}" name="Columna7743"/>
    <tableColumn id="24128" xr3:uid="{23A043DA-A2AC-42A5-A924-208F542DE943}" name="Columna7744"/>
    <tableColumn id="24129" xr3:uid="{F1B35D46-5E42-4254-A383-4DFA1F9C77A6}" name="Columna7745"/>
    <tableColumn id="24130" xr3:uid="{5E854B9C-3846-4223-9A48-EBA76BD3D92F}" name="Columna7746"/>
    <tableColumn id="24131" xr3:uid="{A230FCDC-C758-43D7-AD6E-EFA1858FE411}" name="Columna7747"/>
    <tableColumn id="24132" xr3:uid="{030F90F6-6BB2-4C71-B1FE-832BE75D109D}" name="Columna7748"/>
    <tableColumn id="24133" xr3:uid="{B1D60A72-DAF6-48D8-B4EC-E487989A57C3}" name="Columna7749"/>
    <tableColumn id="24134" xr3:uid="{FFED52BF-1F7E-47F0-AA2C-6C10AE0EB5AA}" name="Columna7750"/>
    <tableColumn id="24135" xr3:uid="{7BF87471-29FE-4A3C-BE0E-8C54C8DD74C9}" name="Columna7751"/>
    <tableColumn id="24136" xr3:uid="{A32A9887-AE37-47F5-BDEC-7D57E587A2FB}" name="Columna7752"/>
    <tableColumn id="24137" xr3:uid="{838244F6-C172-405F-BAC2-7B67129CBB57}" name="Columna7753"/>
    <tableColumn id="24138" xr3:uid="{31C88F53-7EEF-4119-A5D7-2BF6A96DB63A}" name="Columna7754"/>
    <tableColumn id="24139" xr3:uid="{F8EA60F2-52A4-48BE-85BA-107096316CDF}" name="Columna7755"/>
    <tableColumn id="24140" xr3:uid="{94D3F599-CE38-43A6-9952-6B31063A33AC}" name="Columna7756"/>
    <tableColumn id="24141" xr3:uid="{4CA096F1-E437-4196-B75A-6E3CEE6C1B06}" name="Columna7757"/>
    <tableColumn id="24142" xr3:uid="{5D1B9CE2-E2FC-4B6E-858B-E79A9E772CA0}" name="Columna7758"/>
    <tableColumn id="24143" xr3:uid="{061B0302-B8AF-4751-B614-6F33E1C6D5E3}" name="Columna7759"/>
    <tableColumn id="24144" xr3:uid="{516069A3-4ABC-47E3-8F40-F0CCFDCAA088}" name="Columna7760"/>
    <tableColumn id="24145" xr3:uid="{91036D69-663A-4A58-B24C-5499FE377C91}" name="Columna7761"/>
    <tableColumn id="24146" xr3:uid="{652CD9EC-BF37-406D-9BD7-B56C0B249450}" name="Columna7762"/>
    <tableColumn id="24147" xr3:uid="{134E7501-2403-4886-8D27-1F1A201D6F0A}" name="Columna7763"/>
    <tableColumn id="24148" xr3:uid="{2E5659D7-6B70-4FB4-A509-CCE71F642745}" name="Columna7764"/>
    <tableColumn id="24149" xr3:uid="{0C0236AA-3A9B-42B9-A6D1-804B73BFCE6B}" name="Columna7765"/>
    <tableColumn id="24150" xr3:uid="{A1F73C08-0957-4904-AACA-BFEBBD473E11}" name="Columna7766"/>
    <tableColumn id="24151" xr3:uid="{9FCA3C5B-0D20-4FD4-8C3C-10BFF605C403}" name="Columna7767"/>
    <tableColumn id="24152" xr3:uid="{F9D62C6C-956E-433F-BE0C-DF6A6E6F26EC}" name="Columna7768"/>
    <tableColumn id="24153" xr3:uid="{E27843E9-07B1-46C6-ABDB-A1BC346E9ED3}" name="Columna7769"/>
    <tableColumn id="24154" xr3:uid="{3DF03509-D70B-47D7-BE19-6FA8B28114FC}" name="Columna7770"/>
    <tableColumn id="24155" xr3:uid="{42EB47CF-1D5A-4483-8DEB-264E979FEC16}" name="Columna7771"/>
    <tableColumn id="24156" xr3:uid="{A9B5FFC9-A2C9-4C49-B506-E047E48295E8}" name="Columna7772"/>
    <tableColumn id="24157" xr3:uid="{0B41A20B-9703-44BF-B5A2-089976364A49}" name="Columna7773"/>
    <tableColumn id="24158" xr3:uid="{D45B8D88-F328-477A-881F-CFE7564E5A39}" name="Columna7774"/>
    <tableColumn id="24159" xr3:uid="{9065A607-F46B-4C47-B450-EF1E2F0BEC5E}" name="Columna7775"/>
    <tableColumn id="24160" xr3:uid="{E5E09920-0738-4C8D-9AE3-C5202B079DFB}" name="Columna7776"/>
    <tableColumn id="24161" xr3:uid="{BCD531C9-F3A5-417C-AB19-649E953AA0C5}" name="Columna7777"/>
    <tableColumn id="24162" xr3:uid="{35C73A33-1F9C-4D33-AB9A-F144F5A57295}" name="Columna7778"/>
    <tableColumn id="24163" xr3:uid="{A927244B-6D97-4671-93C9-D147DE86DE2E}" name="Columna7779"/>
    <tableColumn id="24164" xr3:uid="{2A31F0D8-82E2-4515-8B8D-75FC4FCFB4A3}" name="Columna7780"/>
    <tableColumn id="24165" xr3:uid="{6C90C13F-D73C-4F56-BB6D-A95BE8F32DC0}" name="Columna7781"/>
    <tableColumn id="24166" xr3:uid="{0BAF6363-DB5C-41A8-B474-4983AC3AE572}" name="Columna7782"/>
    <tableColumn id="24167" xr3:uid="{BF7C23AB-E907-401F-B55E-178E21E8939E}" name="Columna7783"/>
    <tableColumn id="24168" xr3:uid="{21D97202-BD97-4F8F-8A84-305F664E40F7}" name="Columna7784"/>
    <tableColumn id="24169" xr3:uid="{FCB0D49D-C5EB-4071-802A-900646ACBDA7}" name="Columna7785"/>
    <tableColumn id="24170" xr3:uid="{DECEA14D-6E74-4714-8460-95EEAC06B10E}" name="Columna7786"/>
    <tableColumn id="24171" xr3:uid="{21C508DD-E664-4D84-8E5A-074DC0C9E24F}" name="Columna7787"/>
    <tableColumn id="24172" xr3:uid="{C16E67A0-9E7C-49E8-9D65-D9A34AFDF92B}" name="Columna7788"/>
    <tableColumn id="24173" xr3:uid="{5510B0D8-4D23-4FEB-9F43-61417314F901}" name="Columna7789"/>
    <tableColumn id="24174" xr3:uid="{2A7A0FDE-2A43-4F56-AC0E-BA9FDC4113C4}" name="Columna7790"/>
    <tableColumn id="24175" xr3:uid="{0EE65DC6-9A3A-44E0-9D8A-5AE7697861AD}" name="Columna7791"/>
    <tableColumn id="24176" xr3:uid="{DDF52449-2C32-4D34-9077-4F70AEB2FD78}" name="Columna7792"/>
    <tableColumn id="24177" xr3:uid="{8A62DD30-71C9-4618-B59E-C97A1FE26953}" name="Columna7793"/>
    <tableColumn id="24178" xr3:uid="{1FABFEF7-00DF-4C1A-92AD-307E1A251FA3}" name="Columna7794"/>
    <tableColumn id="24179" xr3:uid="{13E2F2B9-3898-4BC3-B9E6-4556B5666C05}" name="Columna7795"/>
    <tableColumn id="24180" xr3:uid="{BB539D46-3DF3-4B90-B738-EB74D318A401}" name="Columna7796"/>
    <tableColumn id="24181" xr3:uid="{A1023C7F-977E-4B1B-819D-A44A826B316D}" name="Columna7797"/>
    <tableColumn id="24182" xr3:uid="{195B43F7-5E32-493B-8C5F-EF958F521ECA}" name="Columna7798"/>
    <tableColumn id="24183" xr3:uid="{9431018C-43B1-4F3E-9CC8-91C5D0E88953}" name="Columna7799"/>
    <tableColumn id="24184" xr3:uid="{9F2A7AB0-0F15-455F-B347-6369B1EB0DEE}" name="Columna7800"/>
    <tableColumn id="24185" xr3:uid="{6C815069-9717-4F43-82FC-289635B86C47}" name="Columna7801"/>
    <tableColumn id="24186" xr3:uid="{8E4311BC-0F41-4F61-873B-24ADD3174F2B}" name="Columna7802"/>
    <tableColumn id="24187" xr3:uid="{9F6D2CFD-0D04-4496-9F07-D9A98A0EFF85}" name="Columna7803"/>
    <tableColumn id="24188" xr3:uid="{1AF57BD8-799C-4CC9-BDE0-F195C33DCD51}" name="Columna7804"/>
    <tableColumn id="24189" xr3:uid="{D3E2DAFB-9207-4CEE-AC86-D9B4CCD5E50E}" name="Columna7805"/>
    <tableColumn id="24190" xr3:uid="{FC59DC32-D6DC-4DE8-A368-683EE015EEC8}" name="Columna7806"/>
    <tableColumn id="24191" xr3:uid="{69F9841A-A67C-4CA0-BF39-3C55562BA1C2}" name="Columna7807"/>
    <tableColumn id="24192" xr3:uid="{D5F8A7EF-5415-4FB6-B452-C0CEA7300C43}" name="Columna7808"/>
    <tableColumn id="24193" xr3:uid="{B641EBD0-6905-431D-8392-AFC9E40C91C5}" name="Columna7809"/>
    <tableColumn id="24194" xr3:uid="{0E7AF3C5-9AE9-4A15-B983-EACC1406603C}" name="Columna7810"/>
    <tableColumn id="24195" xr3:uid="{C6A0A94E-8286-4984-B3C2-BB1EDA43DED1}" name="Columna7811"/>
    <tableColumn id="24196" xr3:uid="{DA596D03-51F0-4DE7-86C6-DECE4148B88D}" name="Columna7812"/>
    <tableColumn id="24197" xr3:uid="{7FC85B48-F961-42D2-89F5-3C3D9C812C45}" name="Columna7813"/>
    <tableColumn id="24198" xr3:uid="{6BF75FA3-2DE8-4A77-A57B-950AD5605907}" name="Columna7814"/>
    <tableColumn id="24199" xr3:uid="{1FCAA263-4D06-41EE-9CB9-93589930E5A1}" name="Columna7815"/>
    <tableColumn id="24200" xr3:uid="{B74BED88-A12A-4809-B857-0EBF97DCE397}" name="Columna7816"/>
    <tableColumn id="24201" xr3:uid="{990DF414-509C-4251-AE51-8C704EA949BD}" name="Columna7817"/>
    <tableColumn id="24202" xr3:uid="{137EE69E-0203-4658-800A-0AB1B1A4662E}" name="Columna7818"/>
    <tableColumn id="24203" xr3:uid="{594629BD-C053-4EB2-BE40-FEC134821A94}" name="Columna7819"/>
    <tableColumn id="24204" xr3:uid="{40624AAB-90DF-4252-82A3-53DA3432ED2F}" name="Columna7820"/>
    <tableColumn id="24205" xr3:uid="{AAEE9DE9-7DA0-4B2F-A9E1-9BDD7E84168F}" name="Columna7821"/>
    <tableColumn id="24206" xr3:uid="{9A26A51F-157E-4DF7-9679-F576053EA567}" name="Columna7822"/>
    <tableColumn id="24207" xr3:uid="{BAE9A023-A9C0-4662-99B6-D0C1D48FECC5}" name="Columna7823"/>
    <tableColumn id="24208" xr3:uid="{C25BB875-A87D-42C2-8E32-99BE0119137E}" name="Columna7824"/>
    <tableColumn id="24209" xr3:uid="{18434C4C-4B06-4BA9-828F-908D8D1DE0A5}" name="Columna7825"/>
    <tableColumn id="24210" xr3:uid="{C3B96D00-C45C-4982-A08A-D5232CF2EBA3}" name="Columna7826"/>
    <tableColumn id="24211" xr3:uid="{9650E79F-9AF3-485D-8123-F7D5613F34CF}" name="Columna7827"/>
    <tableColumn id="24212" xr3:uid="{20518FEB-C74B-435E-A60E-564AA6C4D4BA}" name="Columna7828"/>
    <tableColumn id="24213" xr3:uid="{EF2D05DC-90FA-4A32-ADB0-38B4E9C91F35}" name="Columna7829"/>
    <tableColumn id="24214" xr3:uid="{E637127A-5485-498D-8DA8-0B1144B8BBBD}" name="Columna7830"/>
    <tableColumn id="24215" xr3:uid="{A2378B9A-90D8-4841-BBBB-00258113AC27}" name="Columna7831"/>
    <tableColumn id="24216" xr3:uid="{241AEB3B-AB28-4511-9B32-6214A0BE69C7}" name="Columna7832"/>
    <tableColumn id="24217" xr3:uid="{32EF7C52-C90E-4868-BADB-D963E760B01D}" name="Columna7833"/>
    <tableColumn id="24218" xr3:uid="{BBDFF7AE-F11B-430F-BF20-2FACC396DD39}" name="Columna7834"/>
    <tableColumn id="24219" xr3:uid="{CE574A71-6308-48F6-A261-653EA8E39FFE}" name="Columna7835"/>
    <tableColumn id="24220" xr3:uid="{A771881A-618B-4BF1-9618-911594A22ADA}" name="Columna7836"/>
    <tableColumn id="24221" xr3:uid="{4136D7F1-44D3-4C70-AC05-E8A7AAC1809F}" name="Columna7837"/>
    <tableColumn id="24222" xr3:uid="{76FD1AA5-EBB1-472D-AC5B-2AEA31A2692B}" name="Columna7838"/>
    <tableColumn id="24223" xr3:uid="{F5A1FDA3-0D1B-4027-B401-A69718E81A05}" name="Columna7839"/>
    <tableColumn id="24224" xr3:uid="{CA51B5A1-869B-4965-9834-C77AB134F001}" name="Columna7840"/>
    <tableColumn id="24225" xr3:uid="{06469DE5-FF72-4F48-B378-EC03A8CA6F45}" name="Columna7841"/>
    <tableColumn id="24226" xr3:uid="{34B2EB1D-B4C2-4578-99D0-6AA3AFFCDBBC}" name="Columna7842"/>
    <tableColumn id="24227" xr3:uid="{EA142633-5806-4D3B-9C56-85255BAD3B1A}" name="Columna7843"/>
    <tableColumn id="24228" xr3:uid="{45B1233F-F93E-49B6-AB19-6D3E9E106A41}" name="Columna7844"/>
    <tableColumn id="24229" xr3:uid="{EB23709A-5617-4F7A-A761-F41EEB04BB54}" name="Columna7845"/>
    <tableColumn id="24230" xr3:uid="{B8667FBC-5192-4A5D-BF75-67FBB1E00242}" name="Columna7846"/>
    <tableColumn id="24231" xr3:uid="{48EF50C4-64FC-4BEC-ACC3-2BF2BCB36BC1}" name="Columna7847"/>
    <tableColumn id="24232" xr3:uid="{0E0EA31F-AF23-4FAC-84BD-133680F8899D}" name="Columna7848"/>
    <tableColumn id="24233" xr3:uid="{594391C8-8582-4EF6-8228-38258D636399}" name="Columna7849"/>
    <tableColumn id="24234" xr3:uid="{096C7145-B3E9-473C-825E-8C61AB0D3738}" name="Columna7850"/>
    <tableColumn id="24235" xr3:uid="{570AB245-4AE5-45E4-B3AE-9AF05C225DF1}" name="Columna7851"/>
    <tableColumn id="24236" xr3:uid="{4DD7E0BD-4F49-4A15-AD35-407E4C2010CF}" name="Columna7852"/>
    <tableColumn id="24237" xr3:uid="{8A9CAE88-5BED-431C-8832-2C66A169E43A}" name="Columna7853"/>
    <tableColumn id="24238" xr3:uid="{17C0A277-C061-4ED7-9408-BE07BEA8089E}" name="Columna7854"/>
    <tableColumn id="24239" xr3:uid="{1CC46DE2-3FB2-46F3-9F1D-B045C7A788CD}" name="Columna7855"/>
    <tableColumn id="24240" xr3:uid="{AA31CE35-2486-4761-8469-D4A4AC603806}" name="Columna7856"/>
    <tableColumn id="24241" xr3:uid="{93CC1B67-6749-46C5-8F16-4B7E4DA3989D}" name="Columna7857"/>
    <tableColumn id="24242" xr3:uid="{F4631AF7-83AA-4ED8-A78E-51E6E28306DB}" name="Columna7858"/>
    <tableColumn id="24243" xr3:uid="{3226F60D-F12A-48C0-B884-1D982BB99909}" name="Columna7859"/>
    <tableColumn id="24244" xr3:uid="{7852903C-B18C-4C7C-BAD1-135583F895B2}" name="Columna7860"/>
    <tableColumn id="24245" xr3:uid="{07C3754B-9AE8-4A04-B60D-13F6DC513B9C}" name="Columna7861"/>
    <tableColumn id="24246" xr3:uid="{08D8EA4D-9263-4EA4-A64F-EFA4925C46F9}" name="Columna7862"/>
    <tableColumn id="24247" xr3:uid="{A404650D-CF68-446C-A896-456C4CACA9AF}" name="Columna7863"/>
    <tableColumn id="24248" xr3:uid="{20F8A8B0-B0EF-44D0-8B92-FB6E03E01243}" name="Columna7864"/>
    <tableColumn id="24249" xr3:uid="{07AE2877-4194-4CD0-886A-3E2704E49993}" name="Columna7865"/>
    <tableColumn id="24250" xr3:uid="{47C9C0D1-D0A2-43AC-B035-5938EB027681}" name="Columna7866"/>
    <tableColumn id="24251" xr3:uid="{CB986538-DC02-4C76-A6F3-2C694A2D9417}" name="Columna7867"/>
    <tableColumn id="24252" xr3:uid="{C50A65AF-000F-4E22-8268-C3976F18C861}" name="Columna7868"/>
    <tableColumn id="24253" xr3:uid="{4456FB94-FABC-4C9A-A903-F563034AAD8E}" name="Columna7869"/>
    <tableColumn id="24254" xr3:uid="{94CDB83A-E836-4530-BF25-5BE644F1C06D}" name="Columna7870"/>
    <tableColumn id="24255" xr3:uid="{33A2458A-750E-485F-8317-FBFC4F4A6ED0}" name="Columna7871"/>
    <tableColumn id="24256" xr3:uid="{E664640C-FD87-45EE-A7DC-5D247067DADC}" name="Columna7872"/>
    <tableColumn id="24257" xr3:uid="{E3A474CB-EEEF-4401-88E8-F44276FD253E}" name="Columna7873"/>
    <tableColumn id="24258" xr3:uid="{B8B2CA03-3177-43DC-A032-2A4FE10FFDF8}" name="Columna7874"/>
    <tableColumn id="24259" xr3:uid="{260893C9-CE33-4864-A1B6-E89C2475DF1F}" name="Columna7875"/>
    <tableColumn id="24260" xr3:uid="{46D63011-9FA7-4A75-8FB8-FA696B6A2103}" name="Columna7876"/>
    <tableColumn id="24261" xr3:uid="{C8B589FF-480D-42F9-9014-4A7E197EBA01}" name="Columna7877"/>
    <tableColumn id="24262" xr3:uid="{1CADE38F-0B78-420A-8412-0FD749648FD4}" name="Columna7878"/>
    <tableColumn id="24263" xr3:uid="{6E23C5D6-D21F-42F9-8614-99AD69113591}" name="Columna7879"/>
    <tableColumn id="24264" xr3:uid="{C62112D1-826B-48A8-871B-A2B7BCC51291}" name="Columna7880"/>
    <tableColumn id="24265" xr3:uid="{CE9D4520-7917-4D2A-9164-7C535EF4D593}" name="Columna7881"/>
    <tableColumn id="24266" xr3:uid="{D53814A8-A28C-4C52-A18F-D49F96CD7E41}" name="Columna7882"/>
    <tableColumn id="24267" xr3:uid="{F209C376-D134-4178-82A8-DC29CC20F050}" name="Columna7883"/>
    <tableColumn id="24268" xr3:uid="{27CCCCA9-243A-495B-ACE0-5FDB9C40EBAF}" name="Columna7884"/>
    <tableColumn id="24269" xr3:uid="{3BAA2745-6C89-4666-8CB7-1FEF8BE9B663}" name="Columna7885"/>
    <tableColumn id="24270" xr3:uid="{DF6C7B8B-49FA-4693-AA97-6FC511AC81AF}" name="Columna7886"/>
    <tableColumn id="24271" xr3:uid="{E52561A8-911C-4D57-9135-E1E44DF35E68}" name="Columna7887"/>
    <tableColumn id="24272" xr3:uid="{0E8B0262-FAC9-4B51-98EC-37C3BB01372A}" name="Columna7888"/>
    <tableColumn id="24273" xr3:uid="{DCB75609-AFC6-450A-850F-C7F0986E02DE}" name="Columna7889"/>
    <tableColumn id="24274" xr3:uid="{62FB4B1E-E461-47EB-933D-1F51A709A5B8}" name="Columna7890"/>
    <tableColumn id="24275" xr3:uid="{092C57F1-0D1F-4C82-B876-286B98FEAECE}" name="Columna7891"/>
    <tableColumn id="24276" xr3:uid="{23948EF2-794E-47C4-8291-AD021FEE66C1}" name="Columna7892"/>
    <tableColumn id="24277" xr3:uid="{171D10FA-EF1F-4034-940E-D214F1157E3E}" name="Columna7893"/>
    <tableColumn id="24278" xr3:uid="{E6925D5D-73DF-4C0A-83D3-031D7B2B93D0}" name="Columna7894"/>
    <tableColumn id="24279" xr3:uid="{853C864B-9275-4D52-B829-F8F82BFB6603}" name="Columna7895"/>
    <tableColumn id="24280" xr3:uid="{0690EDF9-54C6-43FC-8152-41160CBB953F}" name="Columna7896"/>
    <tableColumn id="24281" xr3:uid="{F92F4F7E-9045-47AE-A605-12EF742E0B90}" name="Columna7897"/>
    <tableColumn id="24282" xr3:uid="{B4172D4B-BB5A-4416-8C06-B72BD91D22C6}" name="Columna7898"/>
    <tableColumn id="24283" xr3:uid="{91C0BB6C-8A53-465E-8702-9666B844D7C3}" name="Columna7899"/>
    <tableColumn id="24284" xr3:uid="{4E85AFA1-7762-4A03-BE15-124CADA68FF6}" name="Columna7900"/>
    <tableColumn id="24285" xr3:uid="{647DF6AF-6F61-4749-B453-C3AB7ACC6D46}" name="Columna7901"/>
    <tableColumn id="24286" xr3:uid="{7FAE6F9B-566F-40CF-86A3-26396E35DFF9}" name="Columna7902"/>
    <tableColumn id="24287" xr3:uid="{B0BEEA07-0882-4EEE-8703-7688587498AB}" name="Columna7903"/>
    <tableColumn id="24288" xr3:uid="{772F47C1-D2D9-4B00-8D93-DC9FA6238132}" name="Columna7904"/>
    <tableColumn id="24289" xr3:uid="{D5B90145-A9E7-4E8D-885B-4229792F2028}" name="Columna7905"/>
    <tableColumn id="24290" xr3:uid="{A4368693-AFA8-439F-B515-FB3F1B9F86E3}" name="Columna7906"/>
    <tableColumn id="24291" xr3:uid="{E8CE0A4D-309D-4E4A-B682-AF821DA6F6E6}" name="Columna7907"/>
    <tableColumn id="24292" xr3:uid="{46081247-F728-4B49-BD02-9628D65E3AAF}" name="Columna7908"/>
    <tableColumn id="24293" xr3:uid="{BB7A69C1-475E-4737-BC99-2E61B71B6AFB}" name="Columna7909"/>
    <tableColumn id="24294" xr3:uid="{D17A2D56-7C70-4039-95BF-66D7D682AAA1}" name="Columna7910"/>
    <tableColumn id="24295" xr3:uid="{1E72834F-5E6B-41F8-BF90-36A508AA1B42}" name="Columna7911"/>
    <tableColumn id="24296" xr3:uid="{68705DC9-CBFC-436E-8F85-076A528B944B}" name="Columna7912"/>
    <tableColumn id="24297" xr3:uid="{9004084B-5DA8-482B-A85B-5162DE8DF115}" name="Columna7913"/>
    <tableColumn id="24298" xr3:uid="{90E6C026-3379-497F-91BC-E0D030B1F49C}" name="Columna7914"/>
    <tableColumn id="24299" xr3:uid="{95034E86-72F3-4680-B746-B34C867B42ED}" name="Columna7915"/>
    <tableColumn id="24300" xr3:uid="{19800A8A-1EF6-486B-A7A2-159F236F59E6}" name="Columna7916"/>
    <tableColumn id="24301" xr3:uid="{A25CE6EA-91E6-49C8-80E5-E7B55AF4CCCB}" name="Columna7917"/>
    <tableColumn id="24302" xr3:uid="{DD980E3C-7556-40AB-BACA-22F6E7D59385}" name="Columna7918"/>
    <tableColumn id="24303" xr3:uid="{8F2A95AD-CE14-4543-94BB-A180FBBC8ACE}" name="Columna7919"/>
    <tableColumn id="24304" xr3:uid="{BDFEF6AC-1CBB-481B-B91D-460FE1FF5944}" name="Columna7920"/>
    <tableColumn id="24305" xr3:uid="{3D26DCC4-BEE9-4072-8712-44A490668448}" name="Columna7921"/>
    <tableColumn id="24306" xr3:uid="{2302D0F2-1BC8-4346-9C1D-3646B5979A78}" name="Columna7922"/>
    <tableColumn id="24307" xr3:uid="{E40E9901-656B-45D4-B427-5994E0EF7888}" name="Columna7923"/>
    <tableColumn id="24308" xr3:uid="{31E552AF-3F60-457C-AC61-0C428E4E92A9}" name="Columna7924"/>
    <tableColumn id="24309" xr3:uid="{8D420276-4BED-46BA-87EB-00F3FF720993}" name="Columna7925"/>
    <tableColumn id="24310" xr3:uid="{D0F20D5B-8E4D-4F71-98F4-B528B18112CB}" name="Columna7926"/>
    <tableColumn id="24311" xr3:uid="{3C683323-3647-4C66-876C-C41E76967BDF}" name="Columna7927"/>
    <tableColumn id="24312" xr3:uid="{6AF95A20-A3F8-4F00-A74B-D2F185D2B57E}" name="Columna7928"/>
    <tableColumn id="24313" xr3:uid="{690C82EA-A5BC-4A50-A50D-1FDA36429E1F}" name="Columna7929"/>
    <tableColumn id="24314" xr3:uid="{7E95FCF8-1E10-4924-B434-86124F062479}" name="Columna7930"/>
    <tableColumn id="24315" xr3:uid="{09C9B6A0-E7AC-4914-930B-A46543FF9469}" name="Columna7931"/>
    <tableColumn id="24316" xr3:uid="{9C44F52A-DC2D-40C2-9365-5600FE21DD31}" name="Columna7932"/>
    <tableColumn id="24317" xr3:uid="{E4862D79-FE52-4C3E-85CB-DCCD3C72A22E}" name="Columna7933"/>
    <tableColumn id="24318" xr3:uid="{1EFC2925-C35C-45D7-ADDF-3ECB7DD8D18A}" name="Columna7934"/>
    <tableColumn id="24319" xr3:uid="{E083C5F2-CDE8-4FA3-801C-D60203AF5DB4}" name="Columna7935"/>
    <tableColumn id="24320" xr3:uid="{AFACA1C6-2075-4F38-BC75-DB24CE6A91DC}" name="Columna7936"/>
    <tableColumn id="24321" xr3:uid="{DBAF10E6-49CE-4315-B7B3-C49EA6ECE173}" name="Columna7937"/>
    <tableColumn id="24322" xr3:uid="{11F2A946-49D9-4483-83AB-226E31566F27}" name="Columna7938"/>
    <tableColumn id="24323" xr3:uid="{80A85551-436B-48DA-87B2-C90A5C2EBB40}" name="Columna7939"/>
    <tableColumn id="24324" xr3:uid="{251C6FE0-E9A7-4AB2-9E14-C245829F685F}" name="Columna7940"/>
    <tableColumn id="24325" xr3:uid="{43BD199E-1ABA-48E7-A1F0-5C8859E1A983}" name="Columna7941"/>
    <tableColumn id="24326" xr3:uid="{8F789D28-78A6-4E23-B261-DB9ECF5063D6}" name="Columna7942"/>
    <tableColumn id="24327" xr3:uid="{FD842C34-EAAD-4651-B307-36E73C38D19B}" name="Columna7943"/>
    <tableColumn id="24328" xr3:uid="{91D77312-EB40-41E7-831B-BCCF6D5247DE}" name="Columna7944"/>
    <tableColumn id="24329" xr3:uid="{BA47F2F8-DEDB-4BD8-BC38-1616955EE030}" name="Columna7945"/>
    <tableColumn id="24330" xr3:uid="{F1258558-B49B-49A8-AC99-513A6FF3F8DD}" name="Columna7946"/>
    <tableColumn id="24331" xr3:uid="{BD5F4585-416C-40AE-B449-4986861AD17A}" name="Columna7947"/>
    <tableColumn id="24332" xr3:uid="{281A5293-1828-4F16-A4B7-BACCE449AF0E}" name="Columna7948"/>
    <tableColumn id="24333" xr3:uid="{A835E097-7B50-4FAD-A8A2-AB3C6167641C}" name="Columna7949"/>
    <tableColumn id="24334" xr3:uid="{4B2CBED0-E7DD-4B27-AE4A-908EF18177DF}" name="Columna7950"/>
    <tableColumn id="24335" xr3:uid="{0B216E9C-8087-4619-A79C-448239014C93}" name="Columna7951"/>
    <tableColumn id="24336" xr3:uid="{0A1FFDC5-B327-4FDE-A706-FA007722D5AB}" name="Columna7952"/>
    <tableColumn id="24337" xr3:uid="{B54AD116-C8A4-4EC9-A075-4FE7F11E9792}" name="Columna7953"/>
    <tableColumn id="24338" xr3:uid="{D3131248-796D-4914-B8C6-6C2242EFF996}" name="Columna7954"/>
    <tableColumn id="24339" xr3:uid="{562CFBFB-0FCF-40B5-B65A-D222236E674F}" name="Columna7955"/>
    <tableColumn id="24340" xr3:uid="{D11544E6-B90F-406C-A35F-00F0216804FE}" name="Columna7956"/>
    <tableColumn id="24341" xr3:uid="{745B9179-F79D-45E5-91A4-6F924426C091}" name="Columna7957"/>
    <tableColumn id="24342" xr3:uid="{4BCA5AE3-781F-4073-A8C4-76E4997E2BE7}" name="Columna7958"/>
    <tableColumn id="24343" xr3:uid="{AE75890E-DA74-425A-B133-30D1213CA3A9}" name="Columna7959"/>
    <tableColumn id="24344" xr3:uid="{6F890E67-A366-435C-BFB2-9C42274831BF}" name="Columna7960"/>
    <tableColumn id="24345" xr3:uid="{845BA2F8-E6E0-4BB2-AE6A-551C18E91081}" name="Columna7961"/>
    <tableColumn id="24346" xr3:uid="{FCF60644-A3DD-4DC6-AB94-39743331A416}" name="Columna7962"/>
    <tableColumn id="24347" xr3:uid="{95BA3AD3-CBED-4FBA-8338-A8E8C302DF13}" name="Columna7963"/>
    <tableColumn id="24348" xr3:uid="{0F088B46-7068-4C5C-9AD6-05FB7CA13EB1}" name="Columna7964"/>
    <tableColumn id="24349" xr3:uid="{87A8B113-C814-4D47-A140-742383675BE5}" name="Columna7965"/>
    <tableColumn id="24350" xr3:uid="{A77C08C7-A1D8-4486-878F-0B81D51B551F}" name="Columna7966"/>
    <tableColumn id="24351" xr3:uid="{9419FC52-2B83-4E9E-B242-72ED793AB8A6}" name="Columna7967"/>
    <tableColumn id="24352" xr3:uid="{3E75F8D2-6D16-43F3-B660-F46A77B48073}" name="Columna7968"/>
    <tableColumn id="24353" xr3:uid="{F3BA495E-ABA3-4D6C-9EE1-388B2CFEC2F5}" name="Columna7969"/>
    <tableColumn id="24354" xr3:uid="{0ABB9105-1C0B-405D-A848-09E41DD59BDF}" name="Columna7970"/>
    <tableColumn id="24355" xr3:uid="{B0E9A713-6514-4C8A-A7AA-673C0059C190}" name="Columna7971"/>
    <tableColumn id="24356" xr3:uid="{3FB05205-D8F7-40F7-A366-713D1634D581}" name="Columna7972"/>
    <tableColumn id="24357" xr3:uid="{9C808C79-73C0-49AC-B2FF-B2EECC070562}" name="Columna7973"/>
    <tableColumn id="24358" xr3:uid="{20109F46-799B-4B05-8CD2-6BB9DD4ADB5B}" name="Columna7974"/>
    <tableColumn id="24359" xr3:uid="{6E2D0A32-F1E3-4E76-B09E-8CBDFAE803EE}" name="Columna7975"/>
    <tableColumn id="24360" xr3:uid="{3DA7EAF6-5F88-4D56-8B7A-6A60B8901111}" name="Columna7976"/>
    <tableColumn id="24361" xr3:uid="{E7A2560B-453F-4551-B371-5387618B82C0}" name="Columna7977"/>
    <tableColumn id="24362" xr3:uid="{5370B334-554C-4641-AE5B-68362345CE8F}" name="Columna7978"/>
    <tableColumn id="24363" xr3:uid="{A2F549D5-A593-4DA4-B478-E76F36E6DDC7}" name="Columna7979"/>
    <tableColumn id="24364" xr3:uid="{53139E8B-6D56-48E0-BB24-F60612771183}" name="Columna7980"/>
    <tableColumn id="24365" xr3:uid="{B0AE2F18-0A02-4FAD-A129-1B8D61A19FE9}" name="Columna7981"/>
    <tableColumn id="24366" xr3:uid="{1A814B3B-B1E8-43E3-8F81-FEB1E356AA73}" name="Columna7982"/>
    <tableColumn id="24367" xr3:uid="{CAB0D131-BC25-4334-A8AE-D8A5375BA8C2}" name="Columna7983"/>
    <tableColumn id="24368" xr3:uid="{F276F34A-9AAC-4507-BBD9-F365539DC2AC}" name="Columna7984"/>
    <tableColumn id="24369" xr3:uid="{C35433A9-BF6D-4BD9-8B0A-25E9FE11024B}" name="Columna7985"/>
    <tableColumn id="24370" xr3:uid="{90439CCE-3E6B-4AC9-9B48-E65C589503FB}" name="Columna7986"/>
    <tableColumn id="24371" xr3:uid="{EDE7663E-5542-4369-B696-5FDDAB9E1D87}" name="Columna7987"/>
    <tableColumn id="24372" xr3:uid="{A61CECAD-9D72-44BE-996C-49EA296CDBD0}" name="Columna7988"/>
    <tableColumn id="24373" xr3:uid="{C5251AA8-C285-473E-AEDA-4B20C7F05478}" name="Columna7989"/>
    <tableColumn id="24374" xr3:uid="{AEFCF7E7-1CF2-429C-9ACC-A307F57841AD}" name="Columna7990"/>
    <tableColumn id="24375" xr3:uid="{8BA4ACD6-2D3E-4789-B5E1-48602BD0E88B}" name="Columna7991"/>
    <tableColumn id="24376" xr3:uid="{F727AC9C-00A9-45CC-8655-6762AD093F88}" name="Columna7992"/>
    <tableColumn id="24377" xr3:uid="{8F8AC842-4C49-4F28-9FB6-25EBAEB7BF8E}" name="Columna7993"/>
    <tableColumn id="24378" xr3:uid="{3207205D-DB47-4750-862A-D635D56D93EE}" name="Columna7994"/>
    <tableColumn id="24379" xr3:uid="{0F5D5954-2B20-4752-BDFB-0A690E103DAA}" name="Columna7995"/>
    <tableColumn id="24380" xr3:uid="{C601F27C-5CFB-4BAB-8F25-3FFFFBCF48B2}" name="Columna7996"/>
    <tableColumn id="24381" xr3:uid="{621523DF-5381-4EC3-BFAB-69543DFE59C9}" name="Columna7997"/>
    <tableColumn id="24382" xr3:uid="{4BE33EF9-0A42-46B7-A35D-A50FABC66C65}" name="Columna7998"/>
    <tableColumn id="24383" xr3:uid="{00F1E592-3CCD-4E79-865A-782ACFE6FBA1}" name="Columna7999"/>
    <tableColumn id="24384" xr3:uid="{E69672E6-7FDC-4C42-B53B-F0C9512BF399}" name="Columna8000"/>
    <tableColumn id="24385" xr3:uid="{EDD0824B-AA5A-4BBF-8A82-55FE4E208072}" name="Columna8001"/>
    <tableColumn id="24386" xr3:uid="{7BB402EE-2569-4115-9562-38F9162AF19C}" name="Columna8002"/>
    <tableColumn id="24387" xr3:uid="{51325B90-AD0D-423E-B10D-F221BA723EAD}" name="Columna8003"/>
    <tableColumn id="24388" xr3:uid="{C5C4C3EF-7611-4E49-9F93-6A22DABC7C38}" name="Columna8004"/>
    <tableColumn id="24389" xr3:uid="{D8CCFC4B-0C5D-46F3-AFEF-1348BAD6C026}" name="Columna8005"/>
    <tableColumn id="24390" xr3:uid="{05F80FF8-BF1B-4097-9DB1-9BAC897F14FF}" name="Columna8006"/>
    <tableColumn id="24391" xr3:uid="{9D158282-B420-4439-90EB-CD7A015D27FD}" name="Columna8007"/>
    <tableColumn id="24392" xr3:uid="{A2055C99-76DA-470A-AB5E-52B4F1B76A80}" name="Columna8008"/>
    <tableColumn id="24393" xr3:uid="{C5F64F60-94F1-4142-BF07-EA3CF2D92FBB}" name="Columna8009"/>
    <tableColumn id="24394" xr3:uid="{12F5A82A-7137-441D-B1B9-B01F3B759BBC}" name="Columna8010"/>
    <tableColumn id="24395" xr3:uid="{6E183EF8-0E48-44AF-9CBF-960D4D691D3A}" name="Columna8011"/>
    <tableColumn id="24396" xr3:uid="{F3BE5FB8-5867-4AD6-B7D4-D25E462514CB}" name="Columna8012"/>
    <tableColumn id="24397" xr3:uid="{C7BA1319-9025-43BD-BD26-9BF99ED3AC44}" name="Columna8013"/>
    <tableColumn id="24398" xr3:uid="{106FCFA7-419B-4F0A-B29B-F413B50C6F52}" name="Columna8014"/>
    <tableColumn id="24399" xr3:uid="{80B737F7-B22A-44A8-B24C-5D0C493D9EDB}" name="Columna8015"/>
    <tableColumn id="24400" xr3:uid="{C239FB46-705A-4D8B-B3DB-BA81119CAD84}" name="Columna8016"/>
    <tableColumn id="24401" xr3:uid="{F9AB0DF4-70EA-4C56-B35C-3A5267CC35F1}" name="Columna8017"/>
    <tableColumn id="24402" xr3:uid="{2174BFCA-065E-43AD-8F95-63923691D649}" name="Columna8018"/>
    <tableColumn id="24403" xr3:uid="{0FA7DE49-FDF7-42B6-B1BC-EB484EDFB142}" name="Columna8019"/>
    <tableColumn id="24404" xr3:uid="{C4013F18-D215-4CB5-A269-0FEB24E33B59}" name="Columna8020"/>
    <tableColumn id="24405" xr3:uid="{358BC5B3-B25F-4617-AF0C-68B0EBB696C0}" name="Columna8021"/>
    <tableColumn id="24406" xr3:uid="{E2D5687C-969A-46ED-A5CB-A75E6AA8020B}" name="Columna8022"/>
    <tableColumn id="24407" xr3:uid="{0505B606-1569-47D3-B4F4-F91D0F24E6C5}" name="Columna8023"/>
    <tableColumn id="24408" xr3:uid="{73CF0E83-7F6D-4793-B526-68B757043FA6}" name="Columna8024"/>
    <tableColumn id="24409" xr3:uid="{054434C5-3EE1-47C5-BE30-A21E5CA43A0A}" name="Columna8025"/>
    <tableColumn id="24410" xr3:uid="{A40BA7E6-4EFF-48D4-9EAB-1C8A349BFDB2}" name="Columna8026"/>
    <tableColumn id="24411" xr3:uid="{7FC2136C-FB47-4B0C-8C63-3854B37B9FDE}" name="Columna8027"/>
    <tableColumn id="24412" xr3:uid="{964526B7-83F6-439D-AF90-467D958E958F}" name="Columna8028"/>
    <tableColumn id="24413" xr3:uid="{5EBF1CAE-2FC2-49B5-A5F9-7707FB7D22B6}" name="Columna8029"/>
    <tableColumn id="24414" xr3:uid="{B8FD1380-0718-4081-97C9-7665F79DDD24}" name="Columna8030"/>
    <tableColumn id="24415" xr3:uid="{9E049C3B-6AA9-451A-9DD4-AFC614BA414B}" name="Columna8031"/>
    <tableColumn id="24416" xr3:uid="{35AEE51C-0EED-4A3B-B247-A7478400E457}" name="Columna8032"/>
    <tableColumn id="24417" xr3:uid="{66A9967B-33E8-4513-9177-9BF0C81B5047}" name="Columna8033"/>
    <tableColumn id="24418" xr3:uid="{103ED6D4-068D-47D3-BD62-74B7638D3739}" name="Columna8034"/>
    <tableColumn id="24419" xr3:uid="{2C8859F2-A657-4F56-9B04-56825084C747}" name="Columna8035"/>
    <tableColumn id="24420" xr3:uid="{70D58480-3355-4A97-BCA4-06AC7989A687}" name="Columna8036"/>
    <tableColumn id="24421" xr3:uid="{C1F4C9A6-863A-4246-B307-6CAACC57D3CE}" name="Columna8037"/>
    <tableColumn id="24422" xr3:uid="{7C7EFD4D-8637-4542-89AA-320F42EA02F1}" name="Columna8038"/>
    <tableColumn id="24423" xr3:uid="{8F2CC9B6-B343-47D0-81BA-8947A269B440}" name="Columna8039"/>
    <tableColumn id="24424" xr3:uid="{9D179B47-4CA1-45FA-B51E-290568B36940}" name="Columna8040"/>
    <tableColumn id="24425" xr3:uid="{B91B6810-A00F-4EC9-806A-8923FA58CD28}" name="Columna8041"/>
    <tableColumn id="24426" xr3:uid="{F3F89747-B2E8-4620-997E-5024EAB1C065}" name="Columna8042"/>
    <tableColumn id="24427" xr3:uid="{9A0A2B81-D92D-45B6-94D4-396B445A78C5}" name="Columna8043"/>
    <tableColumn id="24428" xr3:uid="{77CE22CA-3BCC-4AE8-815D-9574B99C8E4B}" name="Columna8044"/>
    <tableColumn id="24429" xr3:uid="{722D8B12-F331-45F2-90FA-60BD9C3E0527}" name="Columna8045"/>
    <tableColumn id="24430" xr3:uid="{FECCEBD6-A204-439C-B44C-81D08EA190A6}" name="Columna8046"/>
    <tableColumn id="24431" xr3:uid="{DAF83462-1A47-4F0C-B8E4-F02D1909DCAD}" name="Columna8047"/>
    <tableColumn id="24432" xr3:uid="{0D55F46A-2705-4AA7-909F-32A14B5CD93E}" name="Columna8048"/>
    <tableColumn id="24433" xr3:uid="{1AA2BCAC-73DA-4EAB-BF69-680CA23461D3}" name="Columna8049"/>
    <tableColumn id="24434" xr3:uid="{335A949C-4D3D-4B9E-8355-5811DF04DCBD}" name="Columna8050"/>
    <tableColumn id="24435" xr3:uid="{B0A0E245-61AD-4B19-B472-DE5F0A81653D}" name="Columna8051"/>
    <tableColumn id="24436" xr3:uid="{47BCC16E-3179-48C6-AF03-CA7C4B2CDC67}" name="Columna8052"/>
    <tableColumn id="24437" xr3:uid="{2C3F5784-7703-47A6-B561-BC92088DA02C}" name="Columna8053"/>
    <tableColumn id="24438" xr3:uid="{915DDB41-5B08-46FB-A9EC-1DE025E9C789}" name="Columna8054"/>
    <tableColumn id="24439" xr3:uid="{8661C4EB-3DBD-42DC-8C1A-24D605C7A637}" name="Columna8055"/>
    <tableColumn id="24440" xr3:uid="{6E89548B-D361-45C7-91E1-312600081D62}" name="Columna8056"/>
    <tableColumn id="24441" xr3:uid="{0B87B2D4-7A14-4282-8A07-D12624336261}" name="Columna8057"/>
    <tableColumn id="24442" xr3:uid="{215FE9E5-F561-4390-B636-652C869BB4DC}" name="Columna8058"/>
    <tableColumn id="24443" xr3:uid="{34FD14F7-D373-49D8-AC4B-1ADFAE470739}" name="Columna8059"/>
    <tableColumn id="24444" xr3:uid="{660EB484-4E07-45C1-B711-9AB65C5D09AB}" name="Columna8060"/>
    <tableColumn id="24445" xr3:uid="{39BD3765-ECFB-4F48-8C3C-11A2EF74D828}" name="Columna8061"/>
    <tableColumn id="24446" xr3:uid="{5DBD0D40-8DD5-43D7-ACD7-DBB5C9CE4E83}" name="Columna8062"/>
    <tableColumn id="24447" xr3:uid="{8AEF2541-1D19-415C-96A0-4C46B72B9333}" name="Columna8063"/>
    <tableColumn id="24448" xr3:uid="{EA6358CD-3576-4AC4-8B29-6C932D4F4586}" name="Columna8064"/>
    <tableColumn id="24449" xr3:uid="{17B2B5E8-787A-43E3-B889-4BA29B93CE3F}" name="Columna8065"/>
    <tableColumn id="24450" xr3:uid="{9C83BCEB-F3BB-475C-8B51-AFDB65B3F2D9}" name="Columna8066"/>
    <tableColumn id="24451" xr3:uid="{6FC1FE6D-B044-4078-BD33-3ABFA6073975}" name="Columna8067"/>
    <tableColumn id="24452" xr3:uid="{A2877FF4-3B10-404A-AEF8-509B1EE1B11C}" name="Columna8068"/>
    <tableColumn id="24453" xr3:uid="{7FEAA973-90AC-47F1-B45E-44D49165BA8F}" name="Columna8069"/>
    <tableColumn id="24454" xr3:uid="{C1A02122-923C-4EE8-97F4-EA7853EB4AD8}" name="Columna8070"/>
    <tableColumn id="24455" xr3:uid="{E23439F4-8A7A-4D71-B0BD-968913F95F31}" name="Columna8071"/>
    <tableColumn id="24456" xr3:uid="{BD167452-9745-4106-A1AD-8F889A17031A}" name="Columna8072"/>
    <tableColumn id="24457" xr3:uid="{638C55B3-AF39-4223-AF1F-02E2857F6B3D}" name="Columna8073"/>
    <tableColumn id="24458" xr3:uid="{C2EA8C1C-8953-47F4-BD0C-1A60ED1BDA64}" name="Columna8074"/>
    <tableColumn id="24459" xr3:uid="{2314F640-B2AD-48C6-B28D-142D05F36317}" name="Columna8075"/>
    <tableColumn id="24460" xr3:uid="{A681A331-892E-4E28-93D9-024FAB70A7A8}" name="Columna8076"/>
    <tableColumn id="24461" xr3:uid="{370F93F1-39A5-478B-B072-5D5A1D7D0D06}" name="Columna8077"/>
    <tableColumn id="24462" xr3:uid="{C554ABAA-321B-4012-8E80-39EC7AEDC455}" name="Columna8078"/>
    <tableColumn id="24463" xr3:uid="{89911C71-186A-4815-B591-1C24E32FD078}" name="Columna8079"/>
    <tableColumn id="24464" xr3:uid="{F2925F87-59DE-4E76-84D8-E7EB1534C1D8}" name="Columna8080"/>
    <tableColumn id="24465" xr3:uid="{9B13C870-364E-47C4-909C-9145EC8ED5CB}" name="Columna8081"/>
    <tableColumn id="24466" xr3:uid="{2CD694A2-4859-4356-A7C8-6DE0E6B49DFF}" name="Columna8082"/>
    <tableColumn id="24467" xr3:uid="{2EE903A2-1083-4C86-B0E7-F92C90A10708}" name="Columna8083"/>
    <tableColumn id="24468" xr3:uid="{99C549F7-69B9-4A22-AC6F-29691464D1D5}" name="Columna8084"/>
    <tableColumn id="24469" xr3:uid="{3E1F4F43-1F29-4FF9-A343-B7E70F423D5F}" name="Columna8085"/>
    <tableColumn id="24470" xr3:uid="{9B03F576-58E4-436E-A755-A0E1654BB836}" name="Columna8086"/>
    <tableColumn id="24471" xr3:uid="{62888FA8-F638-472A-9D06-132FD9C5750A}" name="Columna8087"/>
    <tableColumn id="24472" xr3:uid="{C84623A2-346C-406C-8D38-6434482FF511}" name="Columna8088"/>
    <tableColumn id="24473" xr3:uid="{7FC447A6-D183-407C-8177-2A1A514555B8}" name="Columna8089"/>
    <tableColumn id="24474" xr3:uid="{A9BED222-D13F-4286-9F3A-1076DF1AB407}" name="Columna8090"/>
    <tableColumn id="24475" xr3:uid="{9B64FDEE-2366-4EE5-9DA9-475AC9712D71}" name="Columna8091"/>
    <tableColumn id="24476" xr3:uid="{5A33F866-9EE3-49DF-826C-8D46286EE720}" name="Columna8092"/>
    <tableColumn id="24477" xr3:uid="{C370B5F2-D441-4E5A-89DE-48AF611339B1}" name="Columna8093"/>
    <tableColumn id="24478" xr3:uid="{E647AF4C-BD51-48BC-8BA7-4C85DB9AD214}" name="Columna8094"/>
    <tableColumn id="24479" xr3:uid="{52F23198-D4F5-4090-9536-4B3B84DE1848}" name="Columna8095"/>
    <tableColumn id="24480" xr3:uid="{8F329D8C-5243-4501-BBB0-70CCF93FA370}" name="Columna8096"/>
    <tableColumn id="24481" xr3:uid="{5FCDDC03-DA82-461E-9191-7DED76574F31}" name="Columna8097"/>
    <tableColumn id="24482" xr3:uid="{33114DAB-8FFB-4016-96DA-687D1813BCC6}" name="Columna8098"/>
    <tableColumn id="24483" xr3:uid="{9B30FB35-EE8C-4174-A18F-69CD1D4665E0}" name="Columna8099"/>
    <tableColumn id="24484" xr3:uid="{1B5843F8-628F-4207-920F-5F1F51CA2F91}" name="Columna8100"/>
    <tableColumn id="24485" xr3:uid="{9108791F-E267-4E60-81FB-0F17862692E5}" name="Columna8101"/>
    <tableColumn id="24486" xr3:uid="{89B21AE5-3A1E-47F5-8C89-5AB47E518A7C}" name="Columna8102"/>
    <tableColumn id="24487" xr3:uid="{6869A46C-7623-4185-80EE-4C689252E7A8}" name="Columna8103"/>
    <tableColumn id="24488" xr3:uid="{900BC183-C35B-4057-BDFC-DCD2F0571D21}" name="Columna8104"/>
    <tableColumn id="24489" xr3:uid="{9B5DB7F4-6DFA-4F4F-A3D3-16228ADD8E55}" name="Columna8105"/>
    <tableColumn id="24490" xr3:uid="{6AC4469F-4516-40EC-BBC2-A9DBD2F9807F}" name="Columna8106"/>
    <tableColumn id="24491" xr3:uid="{726C16D9-52B9-4A72-B973-CD8251EACDF5}" name="Columna8107"/>
    <tableColumn id="24492" xr3:uid="{44B38C02-C1D8-4CA3-96CD-EEB83A893B89}" name="Columna8108"/>
    <tableColumn id="24493" xr3:uid="{71A97703-182B-4A1E-987A-9669E9CBD9D4}" name="Columna8109"/>
    <tableColumn id="24494" xr3:uid="{E1F7468A-7D67-4256-87BE-BB2DE3956C15}" name="Columna8110"/>
    <tableColumn id="24495" xr3:uid="{572CBBFA-A4C5-4344-82B3-CC0B8A1906FF}" name="Columna8111"/>
    <tableColumn id="24496" xr3:uid="{85ED81C8-1B34-4E4D-A530-6A072CBE848E}" name="Columna8112"/>
    <tableColumn id="24497" xr3:uid="{E82C7F06-B244-48AB-BF35-5C7925802878}" name="Columna8113"/>
    <tableColumn id="24498" xr3:uid="{2CA300BF-4082-4FD0-ABD8-1AE29FFA3C1C}" name="Columna8114"/>
    <tableColumn id="24499" xr3:uid="{DFC5FF10-CE36-4858-B0C8-47DA31A6E283}" name="Columna8115"/>
    <tableColumn id="24500" xr3:uid="{A2965BB8-F9AA-4D05-96F4-DFE96DF11782}" name="Columna8116"/>
    <tableColumn id="24501" xr3:uid="{91A29C61-390E-4BDB-9339-064DA5032189}" name="Columna8117"/>
    <tableColumn id="24502" xr3:uid="{C77A17C3-FDA0-4FCD-B452-1CE657B392CA}" name="Columna8118"/>
    <tableColumn id="24503" xr3:uid="{A64A849B-BC77-46F0-AFFC-B61DE9653472}" name="Columna8119"/>
    <tableColumn id="24504" xr3:uid="{4D4B81BD-212A-4DCD-B331-B084624840D4}" name="Columna8120"/>
    <tableColumn id="24505" xr3:uid="{A467F0AF-8F00-431A-B6E1-6E2604687441}" name="Columna8121"/>
    <tableColumn id="24506" xr3:uid="{6CE76E50-71F3-45EC-ACB9-3DB40C15BDB3}" name="Columna8122"/>
    <tableColumn id="24507" xr3:uid="{3A40AA2E-55C8-4C15-B309-D61F8E0A11A8}" name="Columna8123"/>
    <tableColumn id="24508" xr3:uid="{ACAF2C9E-BB45-4611-A1C9-EE6781EEB117}" name="Columna8124"/>
    <tableColumn id="24509" xr3:uid="{BDA62404-ACCA-4CE9-9B7E-BAD8386DEC68}" name="Columna8125"/>
    <tableColumn id="24510" xr3:uid="{B4172AEA-E126-4C06-9DEA-8876C86401CA}" name="Columna8126"/>
    <tableColumn id="24511" xr3:uid="{E4028789-92F4-499D-BC2E-896D6B365077}" name="Columna8127"/>
    <tableColumn id="24512" xr3:uid="{19F7CE53-B46D-4C82-8039-666A09D6B6F7}" name="Columna8128"/>
    <tableColumn id="24513" xr3:uid="{4D27974A-D9AE-492F-9ADB-349E84260D14}" name="Columna8129"/>
    <tableColumn id="24514" xr3:uid="{A8B98423-8DE9-46CC-BD7D-22F26FA9A4AE}" name="Columna8130"/>
    <tableColumn id="24515" xr3:uid="{1FC0BD6D-F3D1-4113-9C89-BFB9997FD25D}" name="Columna8131"/>
    <tableColumn id="24516" xr3:uid="{708D26EA-338E-442A-BF4F-F2A669F1885C}" name="Columna8132"/>
    <tableColumn id="24517" xr3:uid="{23F79141-13BE-47F1-8E14-E99E36AA6BB2}" name="Columna8133"/>
    <tableColumn id="24518" xr3:uid="{B9826F6E-F6D5-4BC7-A728-D35694CBE5AB}" name="Columna8134"/>
    <tableColumn id="24519" xr3:uid="{AED6C913-5A42-4AF3-B41C-B9E2C986AF4F}" name="Columna8135"/>
    <tableColumn id="24520" xr3:uid="{D4AFC8EA-87EB-4840-9C45-3B10525436D2}" name="Columna8136"/>
    <tableColumn id="24521" xr3:uid="{984DB627-B12D-4918-937C-DCAAAD182BC4}" name="Columna8137"/>
    <tableColumn id="24522" xr3:uid="{A0E6697A-E091-4412-800A-FA7F5C1B1BE9}" name="Columna8138"/>
    <tableColumn id="24523" xr3:uid="{065A04D8-8A40-4A51-AA20-764B22B07C55}" name="Columna8139"/>
    <tableColumn id="24524" xr3:uid="{2297DA57-BAC8-497C-B1A5-9F185CCE8042}" name="Columna8140"/>
    <tableColumn id="24525" xr3:uid="{BFF369D7-48FB-41FF-982A-F2B7637BEA59}" name="Columna8141"/>
    <tableColumn id="24526" xr3:uid="{7E438476-36C0-4165-910F-C5A9D8BFCCFE}" name="Columna8142"/>
    <tableColumn id="24527" xr3:uid="{7DCD6840-1F5F-4F39-8242-D87F54A2E201}" name="Columna8143"/>
    <tableColumn id="24528" xr3:uid="{EF2930B3-CDE6-423F-B060-F9EF9C7E77A8}" name="Columna8144"/>
    <tableColumn id="24529" xr3:uid="{5ED913CC-556D-48DF-BD94-BF0014FA4815}" name="Columna8145"/>
    <tableColumn id="24530" xr3:uid="{10F86BA0-0B81-41A0-A36B-9CBBC5A2D281}" name="Columna8146"/>
    <tableColumn id="24531" xr3:uid="{2C03DF80-D92A-4772-983B-2D2ADBB04860}" name="Columna8147"/>
    <tableColumn id="24532" xr3:uid="{50D58E89-6686-4932-98F8-8E3FAE113576}" name="Columna8148"/>
    <tableColumn id="24533" xr3:uid="{F417E2E1-5B50-4F50-9810-53944A15652D}" name="Columna8149"/>
    <tableColumn id="24534" xr3:uid="{2393BD19-307D-441D-81DA-39FE78ECA370}" name="Columna8150"/>
    <tableColumn id="24535" xr3:uid="{579890A9-772C-4D32-BA5F-D86BF1ECF5A1}" name="Columna8151"/>
    <tableColumn id="24536" xr3:uid="{B611D806-14E8-48C5-99E8-4996B8545CFC}" name="Columna8152"/>
    <tableColumn id="24537" xr3:uid="{46A21162-D7A2-4DBF-BC75-20BEB860B9A3}" name="Columna8153"/>
    <tableColumn id="24538" xr3:uid="{94F4DC59-DB1B-4E9A-8ABF-080D940A227E}" name="Columna8154"/>
    <tableColumn id="24539" xr3:uid="{1055FE28-C559-4861-A1AD-ECB64267ADBD}" name="Columna8155"/>
    <tableColumn id="24540" xr3:uid="{1D191E21-3DBB-4703-90E3-F8B3B403E09D}" name="Columna8156"/>
    <tableColumn id="24541" xr3:uid="{459BF5ED-5A08-4EF6-96A7-984D4C91AD04}" name="Columna8157"/>
    <tableColumn id="24542" xr3:uid="{26BDDCE9-973D-43D1-BF58-02F1BB901E55}" name="Columna8158"/>
    <tableColumn id="24543" xr3:uid="{C7FDA3F0-472D-40C3-A487-00CA5D0AAE1D}" name="Columna8159"/>
    <tableColumn id="24544" xr3:uid="{BD5495D5-2EF3-4F3C-B594-54A8278AD87B}" name="Columna8160"/>
    <tableColumn id="24545" xr3:uid="{09950FFC-CF29-45C4-8C6F-8E447B7FBCC1}" name="Columna8161"/>
    <tableColumn id="24546" xr3:uid="{DBD77E5D-1A66-4F0D-AE4E-34FAFABE0620}" name="Columna8162"/>
    <tableColumn id="24547" xr3:uid="{31F4FBA4-7C57-4BB3-8EAF-82D4094153D0}" name="Columna8163"/>
    <tableColumn id="24548" xr3:uid="{85CF6EF4-C0B4-4C75-9245-9F42E6F1B971}" name="Columna8164"/>
    <tableColumn id="24549" xr3:uid="{AAAA4FAF-68FC-4D86-8DC3-FBC19ACC0496}" name="Columna8165"/>
    <tableColumn id="24550" xr3:uid="{A1F021AD-DB44-4266-8253-7BF279A9CE96}" name="Columna8166"/>
    <tableColumn id="24551" xr3:uid="{0A14A717-C4F9-4183-9E34-42D330C7A5C8}" name="Columna8167"/>
    <tableColumn id="24552" xr3:uid="{2DF26BD5-54CC-4829-9C77-559A19CDE9F4}" name="Columna8168"/>
    <tableColumn id="24553" xr3:uid="{A8C43593-76D1-4D2C-B02D-BF95743DCEBD}" name="Columna8169"/>
    <tableColumn id="24554" xr3:uid="{BEC23C53-B65B-4465-931D-894CDCCD3308}" name="Columna8170"/>
    <tableColumn id="24555" xr3:uid="{19BBF132-D8D0-44F5-9AFD-38FADF9EB680}" name="Columna8171"/>
    <tableColumn id="24556" xr3:uid="{700DD399-22F0-416C-81FF-C0AA534DE472}" name="Columna8172"/>
    <tableColumn id="24557" xr3:uid="{0142091B-70E6-4654-B4A2-289541EFD9F9}" name="Columna8173"/>
    <tableColumn id="24558" xr3:uid="{196AEACD-CB7A-4BFE-BA61-64391E52B8DB}" name="Columna8174"/>
    <tableColumn id="24559" xr3:uid="{CD06D25D-A8F2-41A0-96AB-6E7CAE7595AB}" name="Columna8175"/>
    <tableColumn id="24560" xr3:uid="{D6458426-C967-499E-8180-71E9C359D1AF}" name="Columna8176"/>
    <tableColumn id="24561" xr3:uid="{2141A1A2-0C4E-4595-9144-CB60ED868729}" name="Columna8177"/>
    <tableColumn id="24562" xr3:uid="{32BC91C5-0E89-4710-AE47-EFB72EBBE75B}" name="Columna8178"/>
    <tableColumn id="24563" xr3:uid="{1F830205-EA0E-4D40-87D5-AAB3C8E09F91}" name="Columna8179"/>
    <tableColumn id="24564" xr3:uid="{0FE9015E-7525-4F8C-B24E-19765879CFB7}" name="Columna8180"/>
    <tableColumn id="24565" xr3:uid="{1DF83A03-B9E7-4711-A49E-4ACEF780D63F}" name="Columna8181"/>
    <tableColumn id="24566" xr3:uid="{23C7B1B2-A313-44E8-8D96-91002557D257}" name="Columna8182"/>
    <tableColumn id="24567" xr3:uid="{800EE1E2-E7BE-42BA-88AD-0F92FB1F8851}" name="Columna8183"/>
    <tableColumn id="24568" xr3:uid="{45569A6E-463A-41AD-8A79-02777AFB2D4B}" name="Columna8184"/>
    <tableColumn id="24569" xr3:uid="{1BBC6B11-64B3-4DA7-BCD5-5C9FDA0355F5}" name="Columna8185"/>
    <tableColumn id="24570" xr3:uid="{596D2054-A93B-4AD7-ABD3-9B8A78A5FCB8}" name="Columna8186"/>
    <tableColumn id="24571" xr3:uid="{2F168698-1F70-4BFD-B84E-7BED5FE84ECD}" name="Columna8187"/>
    <tableColumn id="24572" xr3:uid="{076EE220-41D4-467D-B252-B0911BF6916F}" name="Columna8188"/>
    <tableColumn id="24573" xr3:uid="{2278C3AF-4757-4A40-A110-E9084C3E11E3}" name="Columna8189"/>
    <tableColumn id="24574" xr3:uid="{D81F6D43-203A-4612-8052-6FBE8037EFA5}" name="Columna8190"/>
    <tableColumn id="24575" xr3:uid="{4B4E6B0D-56E8-4905-8163-5018C7FD4C04}" name="Columna8191"/>
    <tableColumn id="24576" xr3:uid="{402E5568-5C03-43BA-9C9E-6277FEA5FE2E}" name="Columna8192"/>
    <tableColumn id="24577" xr3:uid="{E40BFB26-7594-45D8-9C5A-C6509023453A}" name="Columna8193"/>
    <tableColumn id="24578" xr3:uid="{01A1C8DF-17DA-45A5-8464-2C688F531EE1}" name="Columna8194"/>
    <tableColumn id="24579" xr3:uid="{34373752-46CD-4877-BA8E-3D6AE054551E}" name="Columna8195"/>
    <tableColumn id="24580" xr3:uid="{11D6CAEB-7E46-4C35-967D-E605938B9D87}" name="Columna8196"/>
    <tableColumn id="24581" xr3:uid="{D946A356-46C8-4F10-94AF-6B26D801E33B}" name="Columna8197"/>
    <tableColumn id="24582" xr3:uid="{3E3524E8-A5E3-4A2A-8136-A729DBEE2593}" name="Columna8198"/>
    <tableColumn id="24583" xr3:uid="{0C006DD9-DDDC-4D48-91F8-3EF217D84FED}" name="Columna8199"/>
    <tableColumn id="24584" xr3:uid="{E1BB367B-35FE-451C-A79B-4E705C14F28B}" name="Columna8200"/>
    <tableColumn id="24585" xr3:uid="{FA29B948-460B-4019-AE86-01EE09A78850}" name="Columna8201"/>
    <tableColumn id="24586" xr3:uid="{EA5E8ACA-2F96-4117-90A7-ACE8AE280E41}" name="Columna8202"/>
    <tableColumn id="24587" xr3:uid="{72A90B14-BC7D-45B5-9E8E-76FC350C00BC}" name="Columna8203"/>
    <tableColumn id="24588" xr3:uid="{09784012-FCB9-4353-A418-E9B4B5884288}" name="Columna8204"/>
    <tableColumn id="24589" xr3:uid="{1EDF0F25-9C31-4425-9150-D2926A4BC0B7}" name="Columna8205"/>
    <tableColumn id="24590" xr3:uid="{9C936943-D9CA-4895-87A9-D334463C260D}" name="Columna8206"/>
    <tableColumn id="24591" xr3:uid="{F9858BD0-FB80-4594-A85D-7B0514F17242}" name="Columna8207"/>
    <tableColumn id="24592" xr3:uid="{8C815381-980B-4A0C-9E18-0912CF142E2F}" name="Columna8208"/>
    <tableColumn id="24593" xr3:uid="{16959ED2-D3B8-4CBB-B6B8-14FD062B2DAD}" name="Columna8209"/>
    <tableColumn id="24594" xr3:uid="{0AEF82E3-8093-475B-9B65-D4B64B56DB5C}" name="Columna8210"/>
    <tableColumn id="24595" xr3:uid="{444232F9-49FE-4D19-AC7E-BC07AAA93088}" name="Columna8211"/>
    <tableColumn id="24596" xr3:uid="{754DA779-B770-4382-9F0D-558F3D5B2B0D}" name="Columna8212"/>
    <tableColumn id="24597" xr3:uid="{67F899C8-0795-468E-8456-886B757BB277}" name="Columna8213"/>
    <tableColumn id="24598" xr3:uid="{51E807D9-D500-4BAC-A083-0DC62F282309}" name="Columna8214"/>
    <tableColumn id="24599" xr3:uid="{0A3EBA19-4B62-4A81-99E1-4A68FDB3DED8}" name="Columna8215"/>
    <tableColumn id="24600" xr3:uid="{657A147D-51A9-4D0A-9399-A89F81184533}" name="Columna8216"/>
    <tableColumn id="24601" xr3:uid="{01846468-99B9-40AE-A358-8F95BC7DFC3D}" name="Columna8217"/>
    <tableColumn id="24602" xr3:uid="{187D1A81-14E5-4DDA-A1AF-D4581C266F2E}" name="Columna8218"/>
    <tableColumn id="24603" xr3:uid="{B9CB526B-7833-4E38-9736-68EB2BF10E99}" name="Columna8219"/>
    <tableColumn id="24604" xr3:uid="{8133F290-CBD3-4695-A8FD-05FEA4AC6AF9}" name="Columna8220"/>
    <tableColumn id="24605" xr3:uid="{71D0E462-7846-48CE-9543-67E4382AD1D1}" name="Columna8221"/>
    <tableColumn id="24606" xr3:uid="{766FEFEC-F1C4-418B-A196-628E865F826B}" name="Columna8222"/>
    <tableColumn id="24607" xr3:uid="{38D489A8-C46E-4676-BE81-4A8929B5F437}" name="Columna8223"/>
    <tableColumn id="24608" xr3:uid="{AFBF8877-57FE-4BA7-ABF2-F773672FA7D6}" name="Columna8224"/>
    <tableColumn id="24609" xr3:uid="{BBE71704-140C-47CC-9C1B-3DF7E5B1192B}" name="Columna8225"/>
    <tableColumn id="24610" xr3:uid="{DF64019A-7436-4A90-8096-7BBE48363F48}" name="Columna8226"/>
    <tableColumn id="24611" xr3:uid="{C8E95369-C6F9-420C-BB8B-B8225BAE93C8}" name="Columna8227"/>
    <tableColumn id="24612" xr3:uid="{354444AB-B8BE-4CC9-A76E-573C5B8BE4D3}" name="Columna8228"/>
    <tableColumn id="24613" xr3:uid="{0A47ED3E-0A77-4548-9052-95B160EDABC0}" name="Columna8229"/>
    <tableColumn id="24614" xr3:uid="{98945684-95BF-45F3-B0E5-A304408D03B8}" name="Columna8230"/>
    <tableColumn id="24615" xr3:uid="{2B565140-03B4-4FC6-9162-D26D8BFF80FC}" name="Columna8231"/>
    <tableColumn id="24616" xr3:uid="{3620E924-9169-4DA2-AB70-D2CB5B5D9753}" name="Columna8232"/>
    <tableColumn id="24617" xr3:uid="{0373C54F-789D-41DB-8955-47944D74656B}" name="Columna8233"/>
    <tableColumn id="24618" xr3:uid="{65B8995F-B971-4996-A8BD-2A01A87072F8}" name="Columna8234"/>
    <tableColumn id="24619" xr3:uid="{0CF5A3EE-2CCF-4824-A987-753F96E29E29}" name="Columna8235"/>
    <tableColumn id="24620" xr3:uid="{468AE1D5-CC78-4EE5-9DB8-95B113CEA11C}" name="Columna8236"/>
    <tableColumn id="24621" xr3:uid="{49DFB8FC-B297-4D4B-AFD0-321ED2F2711B}" name="Columna8237"/>
    <tableColumn id="24622" xr3:uid="{0456FC8A-DC2C-4B9A-B278-44EB1C485F09}" name="Columna8238"/>
    <tableColumn id="24623" xr3:uid="{C81F53B1-F94E-4CD9-9A70-1F0F7139912E}" name="Columna8239"/>
    <tableColumn id="24624" xr3:uid="{88E03806-1B6C-4865-B214-933944049493}" name="Columna8240"/>
    <tableColumn id="24625" xr3:uid="{C71CA7A3-06DF-42D2-9854-008B0DEA1F78}" name="Columna8241"/>
    <tableColumn id="24626" xr3:uid="{5FD8FCC1-3000-40EA-9D4E-751672E1882E}" name="Columna8242"/>
    <tableColumn id="24627" xr3:uid="{CD58E211-7773-42F7-A543-B8393D19A480}" name="Columna8243"/>
    <tableColumn id="24628" xr3:uid="{8E4B42B2-94D6-4F17-9C03-FC9D968902D0}" name="Columna8244"/>
    <tableColumn id="24629" xr3:uid="{0A84D8EC-73C3-4EBB-B65F-A48296F6F793}" name="Columna8245"/>
    <tableColumn id="24630" xr3:uid="{52806648-7457-459F-B70D-DB7252B303F3}" name="Columna8246"/>
    <tableColumn id="24631" xr3:uid="{F71833F6-0DB5-425C-ADC8-365C72E56D50}" name="Columna8247"/>
    <tableColumn id="24632" xr3:uid="{1BBAC610-6147-47E1-93AA-B5908BC17E52}" name="Columna8248"/>
    <tableColumn id="24633" xr3:uid="{7C6EEFB7-9963-49BC-812D-6F50BD7D983B}" name="Columna8249"/>
    <tableColumn id="24634" xr3:uid="{B4397CDA-6278-4B55-93EB-9B63CB73E9DE}" name="Columna8250"/>
    <tableColumn id="24635" xr3:uid="{8290EEDA-0383-4EB1-9C65-46E10ABC0D47}" name="Columna8251"/>
    <tableColumn id="24636" xr3:uid="{699562EB-E058-4C7E-A76A-2634F3D41BCB}" name="Columna8252"/>
    <tableColumn id="24637" xr3:uid="{A8912068-71C3-4334-8A17-ACC647E05B85}" name="Columna8253"/>
    <tableColumn id="24638" xr3:uid="{38814CD1-F16F-4200-AA73-5485A901985D}" name="Columna8254"/>
    <tableColumn id="24639" xr3:uid="{616771E1-B9EC-41B1-97EF-7DA63A07DD12}" name="Columna8255"/>
    <tableColumn id="24640" xr3:uid="{3E79AA36-8238-4730-BF7C-B552D5766AF3}" name="Columna8256"/>
    <tableColumn id="24641" xr3:uid="{AF163363-DE16-4B0A-A2AF-32CE03DF8832}" name="Columna8257"/>
    <tableColumn id="24642" xr3:uid="{E411CC82-9C7E-4996-9439-37D22FF76D0B}" name="Columna8258"/>
    <tableColumn id="24643" xr3:uid="{F401083D-4DCB-40EF-9915-93CA3433063B}" name="Columna8259"/>
    <tableColumn id="24644" xr3:uid="{2C31F87C-5704-4056-9178-B4A9E2A598CD}" name="Columna8260"/>
    <tableColumn id="24645" xr3:uid="{4FD5A0E1-E007-44A6-92A5-B4B8DB5F1626}" name="Columna8261"/>
    <tableColumn id="24646" xr3:uid="{F3144C2E-B2B1-406B-AE57-C2B07B944B15}" name="Columna8262"/>
    <tableColumn id="24647" xr3:uid="{3FF2D939-4DC5-454B-9A2F-9E40694592A8}" name="Columna8263"/>
    <tableColumn id="24648" xr3:uid="{014940CC-2D59-449D-BF04-23887E8E1EBE}" name="Columna8264"/>
    <tableColumn id="24649" xr3:uid="{6039C9A0-2DD1-41F0-A3C2-9175262E6C5D}" name="Columna8265"/>
    <tableColumn id="24650" xr3:uid="{A4BBE9AF-E9F8-45D9-9359-3365C48ACF04}" name="Columna8266"/>
    <tableColumn id="24651" xr3:uid="{A3B6C6B8-C388-49D0-A894-534587623098}" name="Columna8267"/>
    <tableColumn id="24652" xr3:uid="{C62F5D38-40D6-4E15-8288-826D39E47BF9}" name="Columna8268"/>
    <tableColumn id="24653" xr3:uid="{CEEE06B5-B05D-4E52-8C47-5C95B939F856}" name="Columna8269"/>
    <tableColumn id="24654" xr3:uid="{EF07C55A-2054-42A7-BFD8-6482FD4C8C92}" name="Columna8270"/>
    <tableColumn id="24655" xr3:uid="{A7A8AB85-1F5F-445C-AC07-115DF53D7F8A}" name="Columna8271"/>
    <tableColumn id="24656" xr3:uid="{1A662761-E047-4CE3-A183-A8D7DE5D796B}" name="Columna8272"/>
    <tableColumn id="24657" xr3:uid="{03DD62B5-E5D5-480A-A536-4081C5758404}" name="Columna8273"/>
    <tableColumn id="24658" xr3:uid="{7506E2A2-4910-44F8-9F95-DBDBFDE2D85D}" name="Columna8274"/>
    <tableColumn id="24659" xr3:uid="{85BB363C-232A-4E45-B985-42C95ADF49EA}" name="Columna8275"/>
    <tableColumn id="24660" xr3:uid="{27E7724D-3B4B-44B7-8492-BDEC99778EE3}" name="Columna8276"/>
    <tableColumn id="24661" xr3:uid="{11D22086-DF97-4C3C-95E5-C592549D739E}" name="Columna8277"/>
    <tableColumn id="24662" xr3:uid="{F004C875-350A-4B6A-8E81-BFB6521DD697}" name="Columna8278"/>
    <tableColumn id="24663" xr3:uid="{D9617EF8-7952-4ABD-BA84-578D976B6A83}" name="Columna8279"/>
    <tableColumn id="24664" xr3:uid="{9B1D7807-150C-4BEE-91C1-540C67E70030}" name="Columna8280"/>
    <tableColumn id="24665" xr3:uid="{2C4C9A8D-1235-4ED6-AF2A-1ECAAD10F5FE}" name="Columna8281"/>
    <tableColumn id="24666" xr3:uid="{99E7A697-E162-4F64-A004-062D37AE9F20}" name="Columna8282"/>
    <tableColumn id="24667" xr3:uid="{A4697A78-CB36-4F25-B28A-ECD24D752D9A}" name="Columna8283"/>
    <tableColumn id="24668" xr3:uid="{F9C596C3-3572-49CB-AD89-F5E4F3F59B32}" name="Columna8284"/>
    <tableColumn id="24669" xr3:uid="{BCC77E52-BD73-49E6-B2C4-6A3FF0C7942C}" name="Columna8285"/>
    <tableColumn id="24670" xr3:uid="{7833887E-B21D-4336-8758-D81E5E27ECC0}" name="Columna8286"/>
    <tableColumn id="24671" xr3:uid="{31163AA1-656C-4F63-82AA-D57576856360}" name="Columna8287"/>
    <tableColumn id="24672" xr3:uid="{C6A9A75B-CA24-4FE1-BEF9-E3D1BD5743B5}" name="Columna8288"/>
    <tableColumn id="24673" xr3:uid="{4719133B-37C3-407E-AA60-36F2569C581C}" name="Columna8289"/>
    <tableColumn id="24674" xr3:uid="{8C6393F2-3E5B-4C84-AE4C-8CEC3AA7EAC2}" name="Columna8290"/>
    <tableColumn id="24675" xr3:uid="{8FDCAABF-30CD-4C9F-BE7D-BAEB9B8EFCC1}" name="Columna8291"/>
    <tableColumn id="24676" xr3:uid="{D81BEC7F-D3CB-4A28-8320-F26FB19D03CA}" name="Columna8292"/>
    <tableColumn id="24677" xr3:uid="{622A0B22-96DE-40F4-AE10-C7E37416560A}" name="Columna8293"/>
    <tableColumn id="24678" xr3:uid="{97E7FAE4-F78E-49BA-878F-6CCDAD97557D}" name="Columna8294"/>
    <tableColumn id="24679" xr3:uid="{9CB5C837-6370-4742-BDB7-A1A39DDE9279}" name="Columna8295"/>
    <tableColumn id="24680" xr3:uid="{D51C70F5-6E5A-4A66-B5D4-274E64CDD5E5}" name="Columna8296"/>
    <tableColumn id="24681" xr3:uid="{6C0ED8F1-A1BB-4544-B1F3-8B48938BED23}" name="Columna8297"/>
    <tableColumn id="24682" xr3:uid="{721E7FBF-049D-4ABB-BFC3-666F70B71417}" name="Columna8298"/>
    <tableColumn id="24683" xr3:uid="{E0512453-DDBA-4DBB-86D6-A13E76F36617}" name="Columna8299"/>
    <tableColumn id="24684" xr3:uid="{B37BFB25-5E65-47B0-A8C2-BA0EB5EDE8C9}" name="Columna8300"/>
    <tableColumn id="24685" xr3:uid="{0515C26B-A52C-4EB9-8C7C-843FD032CB57}" name="Columna8301"/>
    <tableColumn id="24686" xr3:uid="{F906E082-B49D-4560-A958-2E9946431B52}" name="Columna8302"/>
    <tableColumn id="24687" xr3:uid="{E3C5D784-F840-412F-9BB5-35D94D493489}" name="Columna8303"/>
    <tableColumn id="24688" xr3:uid="{1EFCEBF9-9E20-437D-BBC1-B3EDBD8217A0}" name="Columna8304"/>
    <tableColumn id="24689" xr3:uid="{3471E4D3-F4BB-426D-AAB5-4AE449C335F7}" name="Columna8305"/>
    <tableColumn id="24690" xr3:uid="{5E1CB511-507D-469D-B008-7CAB5B64E730}" name="Columna8306"/>
    <tableColumn id="24691" xr3:uid="{EBB18725-1E93-4B6F-A8CF-9D744485AF50}" name="Columna8307"/>
    <tableColumn id="24692" xr3:uid="{9CC4F31F-9506-481B-85AD-B519BA42F420}" name="Columna8308"/>
    <tableColumn id="24693" xr3:uid="{2E3146E5-9C76-409F-AF01-4177C62ABC28}" name="Columna8309"/>
    <tableColumn id="24694" xr3:uid="{CC7A024D-87C5-4A31-A164-8F98F15F8BD4}" name="Columna8310"/>
    <tableColumn id="24695" xr3:uid="{679046C3-B1EC-4226-8990-02014DC107A6}" name="Columna8311"/>
    <tableColumn id="24696" xr3:uid="{C6F7D61E-54AB-4A71-9ACB-582B50874620}" name="Columna8312"/>
    <tableColumn id="24697" xr3:uid="{BC1E4A0C-8A6A-485E-8F35-3036398A4757}" name="Columna8313"/>
    <tableColumn id="24698" xr3:uid="{C218959D-C13C-4273-BC97-A153ABC45326}" name="Columna8314"/>
    <tableColumn id="24699" xr3:uid="{58984E8A-C9FE-4DEE-A5DE-0F2A876DA3A4}" name="Columna8315"/>
    <tableColumn id="24700" xr3:uid="{19E67E74-E70C-4568-BCE0-078670A15B2A}" name="Columna8316"/>
    <tableColumn id="24701" xr3:uid="{42158C51-5C45-4EF9-A83A-23CB5A6CCF21}" name="Columna8317"/>
    <tableColumn id="24702" xr3:uid="{9EDF184D-02EB-4757-925E-2B377CEC7EC3}" name="Columna8318"/>
    <tableColumn id="24703" xr3:uid="{BFA461F9-2A30-4E7E-893D-7E8A49F296C4}" name="Columna8319"/>
    <tableColumn id="24704" xr3:uid="{145EDD1B-150B-442E-9DDE-D5C21375D4EC}" name="Columna8320"/>
    <tableColumn id="24705" xr3:uid="{3903C42A-C96F-49DA-999C-EBC219D32DE2}" name="Columna8321"/>
    <tableColumn id="24706" xr3:uid="{DD1987E1-2BC0-474B-9C15-61AB7980C00C}" name="Columna8322"/>
    <tableColumn id="24707" xr3:uid="{ED2BF748-88EE-4413-84F3-9A9E63FAC79E}" name="Columna8323"/>
    <tableColumn id="24708" xr3:uid="{E4F75EAD-8E5D-4E55-9EFA-4BBEBACFE285}" name="Columna8324"/>
    <tableColumn id="24709" xr3:uid="{B3CF74F6-55B0-4B73-A438-681DF77C4853}" name="Columna8325"/>
    <tableColumn id="24710" xr3:uid="{575C8E81-044A-4A3C-A0FC-D7011090254E}" name="Columna8326"/>
    <tableColumn id="24711" xr3:uid="{6EF6FC41-96F7-4909-8FFE-C898579826C8}" name="Columna8327"/>
    <tableColumn id="24712" xr3:uid="{494F7FFA-C717-4F35-A03F-E580C1917AE8}" name="Columna8328"/>
    <tableColumn id="24713" xr3:uid="{CE77E358-BC0E-4A55-B935-D81265234EEB}" name="Columna8329"/>
    <tableColumn id="24714" xr3:uid="{5F9FF5CE-76C9-4E16-9183-2863F00C64EF}" name="Columna8330"/>
    <tableColumn id="24715" xr3:uid="{D5A08DAE-1D77-4024-9735-EA313340836A}" name="Columna8331"/>
    <tableColumn id="24716" xr3:uid="{8C166E3C-8566-44A9-8E58-4535526F7A74}" name="Columna8332"/>
    <tableColumn id="24717" xr3:uid="{4127443D-D7B3-4AC1-9814-F709CE7C572E}" name="Columna8333"/>
    <tableColumn id="24718" xr3:uid="{020CC99C-552B-43C0-BA9C-1A9937D260D8}" name="Columna8334"/>
    <tableColumn id="24719" xr3:uid="{FD1F9FCC-0AB7-4983-BBAD-CAA5E9CDB6DB}" name="Columna8335"/>
    <tableColumn id="24720" xr3:uid="{1451D833-B3CA-416C-8C57-3E01C6F1ABD7}" name="Columna8336"/>
    <tableColumn id="24721" xr3:uid="{9E945022-E6D8-4E69-A0E2-59829C246D6B}" name="Columna8337"/>
    <tableColumn id="24722" xr3:uid="{E6758C53-BB5B-48CE-9C46-62A707333536}" name="Columna8338"/>
    <tableColumn id="24723" xr3:uid="{F3E0710B-63DA-44B4-BC70-5AFE655CA312}" name="Columna8339"/>
    <tableColumn id="24724" xr3:uid="{C536F8B1-91BE-4F6F-9239-F4A673426056}" name="Columna8340"/>
    <tableColumn id="24725" xr3:uid="{179E44B2-B441-4A73-BD05-A664DDC7CEF9}" name="Columna8341"/>
    <tableColumn id="24726" xr3:uid="{24081CE2-33C3-4B9D-9FC2-F55CC4136CB6}" name="Columna8342"/>
    <tableColumn id="24727" xr3:uid="{1711D319-59F5-4353-92BB-8F66169EE96C}" name="Columna8343"/>
    <tableColumn id="24728" xr3:uid="{2558F4B6-9222-44B6-8781-4F3DB0145A42}" name="Columna8344"/>
    <tableColumn id="24729" xr3:uid="{7F672D9F-469B-4C38-B8BE-E5F9D234784D}" name="Columna8345"/>
    <tableColumn id="24730" xr3:uid="{E135BDF5-AE7F-4399-B583-FBDC9692DCE8}" name="Columna8346"/>
    <tableColumn id="24731" xr3:uid="{DF3FBE2A-7C29-45CC-A17A-63E3BC3CF004}" name="Columna8347"/>
    <tableColumn id="24732" xr3:uid="{5BC98627-F393-449A-A548-8ED148A2F594}" name="Columna8348"/>
    <tableColumn id="24733" xr3:uid="{DBD2421F-D38D-4764-9EE7-3C0B128F8D16}" name="Columna8349"/>
    <tableColumn id="24734" xr3:uid="{6D1F16D5-33F8-4F98-BEDD-BD876BA9F251}" name="Columna8350"/>
    <tableColumn id="24735" xr3:uid="{F14935FF-596D-4B6C-8A95-E1CE383BAE6C}" name="Columna8351"/>
    <tableColumn id="24736" xr3:uid="{6CC4820F-E717-4E1F-B0BA-1225B78891F1}" name="Columna8352"/>
    <tableColumn id="24737" xr3:uid="{22D37CC4-6383-4892-9539-DE8B5CAA948E}" name="Columna8353"/>
    <tableColumn id="24738" xr3:uid="{CB78B737-C669-4CEA-BEDD-B39A192864CF}" name="Columna8354"/>
    <tableColumn id="24739" xr3:uid="{6C6B5303-F273-4F8F-98CE-D5C5870CCD4F}" name="Columna8355"/>
    <tableColumn id="24740" xr3:uid="{B77C1C76-4E13-419F-A0D6-8934DB60725D}" name="Columna8356"/>
    <tableColumn id="24741" xr3:uid="{7471E6FB-D6E6-42EC-8121-80F94CD1DE7C}" name="Columna8357"/>
    <tableColumn id="24742" xr3:uid="{96721A84-650C-4985-9C68-6206E72A089C}" name="Columna8358"/>
    <tableColumn id="24743" xr3:uid="{12D8B482-933D-4106-8C02-62EAE618CFB2}" name="Columna8359"/>
    <tableColumn id="24744" xr3:uid="{4C64BFEB-80DF-4FBF-ADD2-C1220CACAF90}" name="Columna8360"/>
    <tableColumn id="24745" xr3:uid="{F085EF87-388B-4235-9ACC-8B0DDBA3B705}" name="Columna8361"/>
    <tableColumn id="24746" xr3:uid="{A3EA7D44-E1F8-4276-9FA7-6515C78B97E0}" name="Columna8362"/>
    <tableColumn id="24747" xr3:uid="{416A0797-C22E-49EA-85F8-07D916EA9231}" name="Columna8363"/>
    <tableColumn id="24748" xr3:uid="{DD743DB1-AFAC-47F9-83BF-9049AF172680}" name="Columna8364"/>
    <tableColumn id="24749" xr3:uid="{84F2BE6B-C4A3-41A4-8086-802937023BA9}" name="Columna8365"/>
    <tableColumn id="24750" xr3:uid="{925C310E-6FC5-4DC6-A338-421C0F93109E}" name="Columna8366"/>
    <tableColumn id="24751" xr3:uid="{9751729A-2FD4-48F4-B873-987FC6B6F1C7}" name="Columna8367"/>
    <tableColumn id="24752" xr3:uid="{5497FE7D-E839-419A-8DA4-B730AEB004B6}" name="Columna8368"/>
    <tableColumn id="24753" xr3:uid="{B4D6548F-94C4-482D-B472-5F7D7631AA65}" name="Columna8369"/>
    <tableColumn id="24754" xr3:uid="{9C44E029-CFE2-4BAD-B10D-D000F940D4A0}" name="Columna8370"/>
    <tableColumn id="24755" xr3:uid="{DDD73D39-6292-4E34-A813-F262D5426C35}" name="Columna8371"/>
    <tableColumn id="24756" xr3:uid="{9A4D5362-4D67-49B1-A389-F6F021741565}" name="Columna8372"/>
    <tableColumn id="24757" xr3:uid="{304C8E8D-CED8-47B6-A052-50A395E55175}" name="Columna8373"/>
    <tableColumn id="24758" xr3:uid="{FCCE05A4-17CE-4B7A-8B3D-F9C383DA5014}" name="Columna8374"/>
    <tableColumn id="24759" xr3:uid="{D8111222-F524-4FD6-AFEC-0342B6B927A6}" name="Columna8375"/>
    <tableColumn id="24760" xr3:uid="{C8216A24-B049-4C3E-BC9E-FE4A17EA9986}" name="Columna8376"/>
    <tableColumn id="24761" xr3:uid="{A07669B9-7525-4255-A9E8-8F31BEB76D99}" name="Columna8377"/>
    <tableColumn id="24762" xr3:uid="{62AA8213-C6B1-4DC7-BCBF-93EB68AA0F78}" name="Columna8378"/>
    <tableColumn id="24763" xr3:uid="{647D9266-79F7-48D8-A3B8-5E35D88B0AB9}" name="Columna8379"/>
    <tableColumn id="24764" xr3:uid="{F7A2A48F-075E-4B82-94DB-5ACE1704457D}" name="Columna8380"/>
    <tableColumn id="24765" xr3:uid="{1E30DE0E-51F7-47FD-9971-FC9F5ED432B2}" name="Columna8381"/>
    <tableColumn id="24766" xr3:uid="{66341443-E8A1-47C5-A5F7-164E7005E142}" name="Columna8382"/>
    <tableColumn id="24767" xr3:uid="{836EB940-FD83-42BB-B061-DAC8A0BA54C7}" name="Columna8383"/>
    <tableColumn id="24768" xr3:uid="{58E75756-E342-4EC5-AACE-1F8B9BD80347}" name="Columna8384"/>
    <tableColumn id="24769" xr3:uid="{24F713C6-AC24-435D-AB7E-5CE8D3A06156}" name="Columna8385"/>
    <tableColumn id="24770" xr3:uid="{4C505A54-B7CD-4C86-A9F5-31150F6FE32B}" name="Columna8386"/>
    <tableColumn id="24771" xr3:uid="{53AC8070-3D1D-4F8A-AAFA-3417C9AA4196}" name="Columna8387"/>
    <tableColumn id="24772" xr3:uid="{58AABC04-299C-4458-B057-B13C2F5BBD45}" name="Columna8388"/>
    <tableColumn id="24773" xr3:uid="{C215EFCD-C526-4B51-84BA-5ABB2E8A7A49}" name="Columna8389"/>
    <tableColumn id="24774" xr3:uid="{6D78C90F-7BF7-448B-BB74-97057054140D}" name="Columna8390"/>
    <tableColumn id="24775" xr3:uid="{9BC37ECA-B6DF-43B7-8717-2AC4E4067784}" name="Columna8391"/>
    <tableColumn id="24776" xr3:uid="{31F9574C-C379-40F2-93A4-095F03935B57}" name="Columna8392"/>
    <tableColumn id="24777" xr3:uid="{6C85C6A1-5F25-4F52-9EDE-CF73EAFC4F6D}" name="Columna8393"/>
    <tableColumn id="24778" xr3:uid="{70959E58-F8D4-49DE-9D50-1A822FCDF272}" name="Columna8394"/>
    <tableColumn id="24779" xr3:uid="{4177DFD0-314D-4051-89EE-D9FEA99EED40}" name="Columna8395"/>
    <tableColumn id="24780" xr3:uid="{10F5F4C2-76BD-4207-8FEC-7085E84F3E41}" name="Columna8396"/>
    <tableColumn id="24781" xr3:uid="{E25F745A-44B8-43CD-8CF4-B8647C8D6A21}" name="Columna8397"/>
    <tableColumn id="24782" xr3:uid="{DB25DB12-98EA-4088-BF3E-2117D1ED04DA}" name="Columna8398"/>
    <tableColumn id="24783" xr3:uid="{5D469F6A-A812-4275-8FD9-7AADF9203902}" name="Columna8399"/>
    <tableColumn id="24784" xr3:uid="{A8894A81-D004-4679-88F5-272F1043ECFD}" name="Columna8400"/>
    <tableColumn id="24785" xr3:uid="{C07239C2-07DC-475E-A7F4-70D5BC28170C}" name="Columna8401"/>
    <tableColumn id="24786" xr3:uid="{25E3CA3D-F108-48F6-B081-79F9DDF0C078}" name="Columna8402"/>
    <tableColumn id="24787" xr3:uid="{E591B38E-849B-409D-B593-C95228509AE2}" name="Columna8403"/>
    <tableColumn id="24788" xr3:uid="{6635D985-ECEB-4042-8B03-76EAD36AE81D}" name="Columna8404"/>
    <tableColumn id="24789" xr3:uid="{C11D7743-D54A-48B4-9B54-4B8A2E41225D}" name="Columna8405"/>
    <tableColumn id="24790" xr3:uid="{EF963323-86A0-46D7-A219-90628AF1669D}" name="Columna8406"/>
    <tableColumn id="24791" xr3:uid="{88E3AF36-0D81-4E63-8973-C14A8870D142}" name="Columna8407"/>
    <tableColumn id="24792" xr3:uid="{799FC925-A0C8-4397-B9BD-C35502988C01}" name="Columna8408"/>
    <tableColumn id="24793" xr3:uid="{9E1E0F44-0485-4446-AD09-7FED24696201}" name="Columna8409"/>
    <tableColumn id="24794" xr3:uid="{F307E2F1-ABDD-45B9-9852-438047100B05}" name="Columna8410"/>
    <tableColumn id="24795" xr3:uid="{2B38B9B5-41F1-4266-A687-BE33F453CD82}" name="Columna8411"/>
    <tableColumn id="24796" xr3:uid="{701068D3-1FA3-46EC-940C-51A98C15D7A4}" name="Columna8412"/>
    <tableColumn id="24797" xr3:uid="{9A7228A4-CE36-422E-A62C-341B0422F354}" name="Columna8413"/>
    <tableColumn id="24798" xr3:uid="{7E1FE559-7D1D-4570-B599-FF58DBE27103}" name="Columna8414"/>
    <tableColumn id="24799" xr3:uid="{E5A4619A-6A6A-413C-9FE8-7BA73B94F8DF}" name="Columna8415"/>
    <tableColumn id="24800" xr3:uid="{71499A61-A013-4F27-B534-2635323E3D02}" name="Columna8416"/>
    <tableColumn id="24801" xr3:uid="{846A384C-9A5F-4C99-AB05-29F629914AD6}" name="Columna8417"/>
    <tableColumn id="24802" xr3:uid="{80390A65-88CA-4B90-BEC4-685BD44A8616}" name="Columna8418"/>
    <tableColumn id="24803" xr3:uid="{52A61B8B-4F22-4B25-9C51-AD20C92039BB}" name="Columna8419"/>
    <tableColumn id="24804" xr3:uid="{68EC7AF4-F533-4DF3-BABB-B9026F414FC1}" name="Columna8420"/>
    <tableColumn id="24805" xr3:uid="{CF93DD2F-F3A8-4D06-AD33-C30CD08E6964}" name="Columna8421"/>
    <tableColumn id="24806" xr3:uid="{43C4B6A5-28DD-4749-81AA-AF6435770134}" name="Columna8422"/>
    <tableColumn id="24807" xr3:uid="{F94B9555-7E1D-4C76-8BEB-78E3BB6106D8}" name="Columna8423"/>
    <tableColumn id="24808" xr3:uid="{E802CA33-89D8-421A-B617-66960FC25833}" name="Columna8424"/>
    <tableColumn id="24809" xr3:uid="{988A5CEE-5BD4-4C8A-A44C-0281D587DFAE}" name="Columna8425"/>
    <tableColumn id="24810" xr3:uid="{1C75B37F-A3B0-4AF1-8BF3-47C1FA53F733}" name="Columna8426"/>
    <tableColumn id="24811" xr3:uid="{20A7B18F-6B13-429E-A412-20ACF43C2AF1}" name="Columna8427"/>
    <tableColumn id="24812" xr3:uid="{465F9366-C238-4A5B-BAA4-8DB8940F1833}" name="Columna8428"/>
    <tableColumn id="24813" xr3:uid="{0A707FC1-0E9A-4EE5-9AB9-C3E0C42F4F89}" name="Columna8429"/>
    <tableColumn id="24814" xr3:uid="{A23C1CA4-E2D1-4679-A119-6D32D9272D90}" name="Columna8430"/>
    <tableColumn id="24815" xr3:uid="{9ABE544C-E87A-4DC2-970A-FA3B3E6F5654}" name="Columna8431"/>
    <tableColumn id="24816" xr3:uid="{1240FFB9-EDFA-473D-8A0A-B407DC10C14E}" name="Columna8432"/>
    <tableColumn id="24817" xr3:uid="{8FA5AA25-CDAB-4BEB-A375-4B8F6A9CE6E1}" name="Columna8433"/>
    <tableColumn id="24818" xr3:uid="{5BA51AA2-1092-4A48-9346-563A9AAEB2DC}" name="Columna8434"/>
    <tableColumn id="24819" xr3:uid="{0B3D5BFA-D9E5-4EA8-9226-418F8D894B41}" name="Columna8435"/>
    <tableColumn id="24820" xr3:uid="{097EC8AE-8409-4384-8C6B-D726105E93ED}" name="Columna8436"/>
    <tableColumn id="24821" xr3:uid="{C94A47DA-91E8-4BA2-8C70-D4D0F98FD410}" name="Columna8437"/>
    <tableColumn id="24822" xr3:uid="{B19BFA84-4F3E-444B-B3C0-5E8E2C1BBDE9}" name="Columna8438"/>
    <tableColumn id="24823" xr3:uid="{D76F96B0-2FA0-47C4-9011-CD067E90886C}" name="Columna8439"/>
    <tableColumn id="24824" xr3:uid="{BCAE217D-5569-488C-A01B-BD3B458FE201}" name="Columna8440"/>
    <tableColumn id="24825" xr3:uid="{078DF33D-CC02-4F32-8A87-D0C31DB0F28A}" name="Columna8441"/>
    <tableColumn id="24826" xr3:uid="{981307C9-2678-4D41-AB41-FF9D974A9864}" name="Columna8442"/>
    <tableColumn id="24827" xr3:uid="{98068436-F310-4EF0-A3C8-46E605583812}" name="Columna8443"/>
    <tableColumn id="24828" xr3:uid="{15E08122-4302-4A36-921F-F88EB090A6F2}" name="Columna8444"/>
    <tableColumn id="24829" xr3:uid="{2C38039A-3DCB-4269-B264-7509ACBCB8AD}" name="Columna8445"/>
    <tableColumn id="24830" xr3:uid="{2A712BB1-843A-4B91-9296-B5A93977E697}" name="Columna8446"/>
    <tableColumn id="24831" xr3:uid="{717238C8-C253-4458-8501-34D25A73BBA1}" name="Columna8447"/>
    <tableColumn id="24832" xr3:uid="{4C6E0761-99A9-4BCC-8330-A1C725B0AC38}" name="Columna8448"/>
    <tableColumn id="24833" xr3:uid="{32013962-212F-43BF-BA6A-55365FE888D8}" name="Columna8449"/>
    <tableColumn id="24834" xr3:uid="{F8122B1C-ECF8-4B9F-9ADB-6D532057A46F}" name="Columna8450"/>
    <tableColumn id="24835" xr3:uid="{3BF34B5A-8968-4902-99ED-516200134B39}" name="Columna8451"/>
    <tableColumn id="24836" xr3:uid="{ACDFAB21-F680-4F45-B723-353034C8F7F2}" name="Columna8452"/>
    <tableColumn id="24837" xr3:uid="{71C5873B-FDA8-465B-B1A0-69A1CBCCDC1F}" name="Columna8453"/>
    <tableColumn id="24838" xr3:uid="{D24D2285-15E2-49AB-81C3-150709DF26D1}" name="Columna8454"/>
    <tableColumn id="24839" xr3:uid="{AA20C503-CE42-4FC4-97CA-9BA4BB28AF8A}" name="Columna8455"/>
    <tableColumn id="24840" xr3:uid="{C2829E9A-673C-413F-B7CB-A389C3907F20}" name="Columna8456"/>
    <tableColumn id="24841" xr3:uid="{484CA374-2C4D-47CE-9115-5BCB6E420ED1}" name="Columna8457"/>
    <tableColumn id="24842" xr3:uid="{DAC608FF-402D-4500-B129-C40F4A259810}" name="Columna8458"/>
    <tableColumn id="24843" xr3:uid="{D06DBB99-88B2-4BA4-8A1D-1C0AFD225B09}" name="Columna8459"/>
    <tableColumn id="24844" xr3:uid="{1BF95887-E703-4D6D-8FB1-33832EC03A1E}" name="Columna8460"/>
    <tableColumn id="24845" xr3:uid="{9DCA491F-A7B2-4B29-AA6D-423ADB2AC964}" name="Columna8461"/>
    <tableColumn id="24846" xr3:uid="{B8F01804-E732-43D3-A27C-35EC1BDD04B4}" name="Columna8462"/>
    <tableColumn id="24847" xr3:uid="{1146D533-ABA9-409D-A109-EFE36BE6B2AC}" name="Columna8463"/>
    <tableColumn id="24848" xr3:uid="{96D1C1A4-507F-48C0-ADFC-C365CE23BE04}" name="Columna8464"/>
    <tableColumn id="24849" xr3:uid="{70EDFB7F-31B6-486A-84AF-055358535F75}" name="Columna8465"/>
    <tableColumn id="24850" xr3:uid="{6AC4844A-F67E-4A81-A1DE-F820060919EB}" name="Columna8466"/>
    <tableColumn id="24851" xr3:uid="{EB97785D-7485-415F-B3EC-1C9975ADBFE4}" name="Columna8467"/>
    <tableColumn id="24852" xr3:uid="{50BE1641-7197-4FFF-9952-6E3C726B0492}" name="Columna8468"/>
    <tableColumn id="24853" xr3:uid="{108DCCB1-AE53-4EBE-9DE0-388990DF9BD5}" name="Columna8469"/>
    <tableColumn id="24854" xr3:uid="{5866BA03-EFEE-4EE3-B1B5-D91E6634A39F}" name="Columna8470"/>
    <tableColumn id="24855" xr3:uid="{E823B20C-D074-494F-B26A-6C975FB76F2D}" name="Columna8471"/>
    <tableColumn id="24856" xr3:uid="{729A7C37-4604-438F-88B8-7428EFB3DA36}" name="Columna8472"/>
    <tableColumn id="24857" xr3:uid="{CE197951-C1A9-40BA-ACCD-9B2E78EF729A}" name="Columna8473"/>
    <tableColumn id="24858" xr3:uid="{718073A0-DEDC-4321-88E1-D1A1ACB04551}" name="Columna8474"/>
    <tableColumn id="24859" xr3:uid="{50868DCC-7E05-48DA-8DDB-56A17887F074}" name="Columna8475"/>
    <tableColumn id="24860" xr3:uid="{BB03FBE1-A010-4A12-8D61-76D50E11FCCD}" name="Columna8476"/>
    <tableColumn id="24861" xr3:uid="{AFEC8926-F96B-4C7A-AB38-E2E9C49E7052}" name="Columna8477"/>
    <tableColumn id="24862" xr3:uid="{B47AF08A-5F6A-4890-8101-0D7EC58301B1}" name="Columna8478"/>
    <tableColumn id="24863" xr3:uid="{ADFFED1E-781B-4018-9373-59A88482CE9C}" name="Columna8479"/>
    <tableColumn id="24864" xr3:uid="{E3F4B34A-022F-4DCE-B71D-B27F757DF386}" name="Columna8480"/>
    <tableColumn id="24865" xr3:uid="{33264877-C0B0-4E48-A616-1FFF3EDE671C}" name="Columna8481"/>
    <tableColumn id="24866" xr3:uid="{73D08815-1579-405F-B666-FFC1C4A00F13}" name="Columna8482"/>
    <tableColumn id="24867" xr3:uid="{49800DFD-0A90-41B3-8C7A-79C7167A5FFB}" name="Columna8483"/>
    <tableColumn id="24868" xr3:uid="{281F0E61-04F4-4EFA-BCD2-1CD9CBA47673}" name="Columna8484"/>
    <tableColumn id="24869" xr3:uid="{8E037B43-9D3E-4647-ADC8-A1C987AC2E39}" name="Columna8485"/>
    <tableColumn id="24870" xr3:uid="{A745D724-A66F-4F0E-AEA3-9A8C69D55B31}" name="Columna8486"/>
    <tableColumn id="24871" xr3:uid="{2884AC65-96DC-4140-9916-0304CFF5EFFF}" name="Columna8487"/>
    <tableColumn id="24872" xr3:uid="{320AB290-4DD5-47E9-AFEA-6401D2D0C74C}" name="Columna8488"/>
    <tableColumn id="24873" xr3:uid="{53D228C3-8F07-4C1B-852A-7BB1E20C9EAF}" name="Columna8489"/>
    <tableColumn id="24874" xr3:uid="{40A311D8-9616-41AE-AF63-CFE24832F82D}" name="Columna8490"/>
    <tableColumn id="24875" xr3:uid="{6D30485E-950C-4CA0-9C84-B81936638B10}" name="Columna8491"/>
    <tableColumn id="24876" xr3:uid="{04E4AC2A-B9B9-46D0-BA7F-84949976279F}" name="Columna8492"/>
    <tableColumn id="24877" xr3:uid="{4EFFE901-3610-469C-A4A7-6532222FA1F7}" name="Columna8493"/>
    <tableColumn id="24878" xr3:uid="{23249581-5870-421D-9A88-A5987E01B216}" name="Columna8494"/>
    <tableColumn id="24879" xr3:uid="{ECBD62E1-B53C-4CA9-BB09-19E2DF51F861}" name="Columna8495"/>
    <tableColumn id="24880" xr3:uid="{A63F77AA-6310-47EE-9298-C9F1FF82549F}" name="Columna8496"/>
    <tableColumn id="24881" xr3:uid="{0221EC62-EE1D-47CC-9E63-7226927E770D}" name="Columna8497"/>
    <tableColumn id="24882" xr3:uid="{BE428963-CC92-4A23-AFDD-86E914296A28}" name="Columna8498"/>
    <tableColumn id="24883" xr3:uid="{9BB21D16-3ED4-4806-920F-B845DF7CE228}" name="Columna8499"/>
    <tableColumn id="24884" xr3:uid="{EB3A8DB4-20E7-4C08-8AA4-0F897F1593AD}" name="Columna8500"/>
    <tableColumn id="24885" xr3:uid="{AE936905-C5E3-45BF-8858-64E12964ECB5}" name="Columna8501"/>
    <tableColumn id="24886" xr3:uid="{0DAB3ECE-4A8A-4BFC-ACA7-6459CA166F62}" name="Columna8502"/>
    <tableColumn id="24887" xr3:uid="{BF887043-2B07-4209-A24A-4CE620819335}" name="Columna8503"/>
    <tableColumn id="24888" xr3:uid="{3F3F4F67-A494-485C-8B22-FDE7F3AB0BCF}" name="Columna8504"/>
    <tableColumn id="24889" xr3:uid="{E5735A5E-D0E0-4C8B-8075-26ADEC0C9BD0}" name="Columna8505"/>
    <tableColumn id="24890" xr3:uid="{64D258ED-62FE-400C-8462-9CBEC622FC56}" name="Columna8506"/>
    <tableColumn id="24891" xr3:uid="{A12ECFFA-DDBF-4E5D-9CC1-E2F6C5523DF9}" name="Columna8507"/>
    <tableColumn id="24892" xr3:uid="{8E0AD3D6-CE48-4F14-9540-4F1C1446829B}" name="Columna8508"/>
    <tableColumn id="24893" xr3:uid="{612299B7-F3D3-4B06-8439-181FECBB2AF4}" name="Columna8509"/>
    <tableColumn id="24894" xr3:uid="{4FEDE714-37FF-42AF-B925-90567BEB2877}" name="Columna8510"/>
    <tableColumn id="24895" xr3:uid="{0CF9FB95-79A2-4319-8482-27AF4AA76F6F}" name="Columna8511"/>
    <tableColumn id="24896" xr3:uid="{AE5E62EF-95DB-4F0A-A072-006B588B39CE}" name="Columna8512"/>
    <tableColumn id="24897" xr3:uid="{F55AE015-DDA8-40DA-A717-351FC4513353}" name="Columna8513"/>
    <tableColumn id="24898" xr3:uid="{348BDA27-DE5D-4BAD-AC83-7DBBF1251072}" name="Columna8514"/>
    <tableColumn id="24899" xr3:uid="{EBCA328A-EA2D-4093-B11E-76422258D02A}" name="Columna8515"/>
    <tableColumn id="24900" xr3:uid="{D7496DBB-3A31-4B50-AE43-1DD21B52BFD2}" name="Columna8516"/>
    <tableColumn id="24901" xr3:uid="{B5646812-65F5-4CA4-8A85-4CAAD6ED3354}" name="Columna8517"/>
    <tableColumn id="24902" xr3:uid="{B554AADF-3BA6-4309-8A0B-975B045AD15F}" name="Columna8518"/>
    <tableColumn id="24903" xr3:uid="{D1788C7B-45E6-4DFA-9332-0EB6A9534E95}" name="Columna8519"/>
    <tableColumn id="24904" xr3:uid="{DFD084D5-826D-4469-93E3-2C324593F67C}" name="Columna8520"/>
    <tableColumn id="24905" xr3:uid="{78BFBD11-9231-4AAE-AF1C-B305698D913C}" name="Columna8521"/>
    <tableColumn id="24906" xr3:uid="{6F04B574-B7C8-4265-861A-C9A43AC3DB1A}" name="Columna8522"/>
    <tableColumn id="24907" xr3:uid="{4F7A70B5-2A13-4E87-9518-2652863EE43D}" name="Columna8523"/>
    <tableColumn id="24908" xr3:uid="{ECAB0C0B-CB0F-4D60-B564-F4F2E5530EDD}" name="Columna8524"/>
    <tableColumn id="24909" xr3:uid="{EAD29F58-8851-4845-9529-A21E6DCDB971}" name="Columna8525"/>
    <tableColumn id="24910" xr3:uid="{5E73AF32-E41A-4143-A3B2-275AA5F16737}" name="Columna8526"/>
    <tableColumn id="24911" xr3:uid="{39EE7198-B062-4C72-A17A-367FA4B22450}" name="Columna8527"/>
    <tableColumn id="24912" xr3:uid="{D012010E-9B86-463F-937A-5151FCB11AA4}" name="Columna8528"/>
    <tableColumn id="24913" xr3:uid="{CEF137E6-E184-4165-BDCC-97C8AD9C9774}" name="Columna8529"/>
    <tableColumn id="24914" xr3:uid="{8390866E-9164-4231-989F-D5E926F1982F}" name="Columna8530"/>
    <tableColumn id="24915" xr3:uid="{E80B57BB-92E7-4F80-81FA-12770C39687E}" name="Columna8531"/>
    <tableColumn id="24916" xr3:uid="{D3961C5F-511F-42FA-9F1C-9773C035550F}" name="Columna8532"/>
    <tableColumn id="24917" xr3:uid="{A7152E43-2DC3-488E-873C-26725464FD3D}" name="Columna8533"/>
    <tableColumn id="24918" xr3:uid="{826CF4F3-556B-4C3D-8EAF-A5BC89EE5F32}" name="Columna8534"/>
    <tableColumn id="24919" xr3:uid="{48D5D167-027F-469F-A682-61B0E96BF9AB}" name="Columna8535"/>
    <tableColumn id="24920" xr3:uid="{EA95AC46-D2D6-4B39-851F-141041111094}" name="Columna8536"/>
    <tableColumn id="24921" xr3:uid="{E2566BDA-3387-4869-9CB1-AE1F8189D57D}" name="Columna8537"/>
    <tableColumn id="24922" xr3:uid="{D1B9FB13-4C35-4690-AA0A-B82A59B83B14}" name="Columna8538"/>
    <tableColumn id="24923" xr3:uid="{718E8156-FDCF-4C2E-9FE0-84FEE4FDA254}" name="Columna8539"/>
    <tableColumn id="24924" xr3:uid="{15649FC6-600B-4FC9-A92A-B9DB3ADF1954}" name="Columna8540"/>
    <tableColumn id="24925" xr3:uid="{BD0ACADD-B38B-416E-AD63-4F864A93F351}" name="Columna8541"/>
    <tableColumn id="24926" xr3:uid="{FC1A08E4-A677-4B38-BB2D-AE37A3B4CC54}" name="Columna8542"/>
    <tableColumn id="24927" xr3:uid="{D4369E20-3555-4318-9DC0-2167201457D7}" name="Columna8543"/>
    <tableColumn id="24928" xr3:uid="{A0CEDFC6-EDAE-44B8-97C3-0C5A07B8C939}" name="Columna8544"/>
    <tableColumn id="24929" xr3:uid="{CEB07067-E0CB-4C59-B8D1-F6631024FF4F}" name="Columna8545"/>
    <tableColumn id="24930" xr3:uid="{468959EE-F95F-44C1-BFEF-B96839547E37}" name="Columna8546"/>
    <tableColumn id="24931" xr3:uid="{A355D4D7-3E3B-4EFB-B4BF-DE902EF810EE}" name="Columna8547"/>
    <tableColumn id="24932" xr3:uid="{F1363159-226B-4C6B-87FB-2530CAB089E4}" name="Columna8548"/>
    <tableColumn id="24933" xr3:uid="{07476559-9D7F-45BB-B749-4220EA133809}" name="Columna8549"/>
    <tableColumn id="24934" xr3:uid="{1FA788C0-2DD2-49D4-8C06-8DE6E8E7D837}" name="Columna8550"/>
    <tableColumn id="24935" xr3:uid="{C14F1208-4A58-4CE2-B2F7-49771A0F243F}" name="Columna8551"/>
    <tableColumn id="24936" xr3:uid="{BD7E23BE-DF9D-4CFC-9127-F4A03F5A1FBC}" name="Columna8552"/>
    <tableColumn id="24937" xr3:uid="{F876072E-DA33-4A31-8A04-4F52E31C4477}" name="Columna8553"/>
    <tableColumn id="24938" xr3:uid="{BF274E8C-2638-43A5-8D1E-FBACD466E1FF}" name="Columna8554"/>
    <tableColumn id="24939" xr3:uid="{964B3B1A-F037-4BAE-B97E-753E9F5EE23D}" name="Columna8555"/>
    <tableColumn id="24940" xr3:uid="{8C69591A-E2E4-4652-B0B7-35F530192E5C}" name="Columna8556"/>
    <tableColumn id="24941" xr3:uid="{1DA2FA27-FA1A-4513-9348-2DA85B06DE1E}" name="Columna8557"/>
    <tableColumn id="24942" xr3:uid="{6FB8B19D-953C-4772-84C1-0108BB0BB73D}" name="Columna8558"/>
    <tableColumn id="24943" xr3:uid="{689888EC-D1E5-4376-A6BF-9FAEAAF64453}" name="Columna8559"/>
    <tableColumn id="24944" xr3:uid="{06DB976E-CC52-46C8-96B8-3E3A139DBB21}" name="Columna8560"/>
    <tableColumn id="24945" xr3:uid="{620AFF34-C46A-46F5-82C6-0D2769997956}" name="Columna8561"/>
    <tableColumn id="24946" xr3:uid="{94DA608C-2FB3-4BFD-84F1-D6B7308B7C97}" name="Columna8562"/>
    <tableColumn id="24947" xr3:uid="{83424A90-6F23-4BD4-9432-5DF32EBD3BA1}" name="Columna8563"/>
    <tableColumn id="24948" xr3:uid="{ADF6C8AD-8678-4444-8DB7-55CBFB70A252}" name="Columna8564"/>
    <tableColumn id="24949" xr3:uid="{2EDF70D6-06D4-49F2-8778-495340F63F98}" name="Columna8565"/>
    <tableColumn id="24950" xr3:uid="{8FCA5968-4EDE-48E9-895B-EC443BC99B2B}" name="Columna8566"/>
    <tableColumn id="24951" xr3:uid="{11E4559B-33D7-4E5C-86DF-F9811D49424A}" name="Columna8567"/>
    <tableColumn id="24952" xr3:uid="{03A68F00-9AF3-477F-A93B-27994036B51D}" name="Columna8568"/>
    <tableColumn id="24953" xr3:uid="{57309C64-7378-49E7-81EA-9B483E10B79B}" name="Columna8569"/>
    <tableColumn id="24954" xr3:uid="{0B6CAB47-186A-44D0-A74C-8FA9B6B38F50}" name="Columna8570"/>
    <tableColumn id="24955" xr3:uid="{4003FC6A-2431-4840-BD96-EA03F98BC092}" name="Columna8571"/>
    <tableColumn id="24956" xr3:uid="{64B896D4-53FF-42C6-A9E2-6C13082B9BE0}" name="Columna8572"/>
    <tableColumn id="24957" xr3:uid="{70AFC500-446E-432E-8FBE-6E5BD294FA4E}" name="Columna8573"/>
    <tableColumn id="24958" xr3:uid="{A9A2CE5C-5C9C-4300-9A89-EC037AB95EDD}" name="Columna8574"/>
    <tableColumn id="24959" xr3:uid="{FA287668-539A-400C-896B-8680AB944290}" name="Columna8575"/>
    <tableColumn id="24960" xr3:uid="{EDB69EBF-38AC-45D1-9ED5-C300A62E27F8}" name="Columna8576"/>
    <tableColumn id="24961" xr3:uid="{E28DD26A-D884-41F6-82DC-69E9F68CCBB6}" name="Columna8577"/>
    <tableColumn id="24962" xr3:uid="{FAD1335C-0EFE-44C9-934D-4BDBF628C741}" name="Columna8578"/>
    <tableColumn id="24963" xr3:uid="{B47D58F7-BE32-49D6-A72D-273EEFC2F200}" name="Columna8579"/>
    <tableColumn id="24964" xr3:uid="{B41B70BA-CCF1-4713-A736-B3B83C8729F4}" name="Columna8580"/>
    <tableColumn id="24965" xr3:uid="{26E12415-6757-4B12-AF83-A9E39E3242FF}" name="Columna8581"/>
    <tableColumn id="24966" xr3:uid="{319CE00D-5B77-4510-9347-07A40EC0084B}" name="Columna8582"/>
    <tableColumn id="24967" xr3:uid="{5A5E3D42-DC46-459F-A6D5-A2A96DD336AC}" name="Columna8583"/>
    <tableColumn id="24968" xr3:uid="{D9EB5F0E-789F-4E9C-AABF-2BB42C80BE5A}" name="Columna8584"/>
    <tableColumn id="24969" xr3:uid="{29A80047-4847-4048-BA4C-5E083388C3ED}" name="Columna8585"/>
    <tableColumn id="24970" xr3:uid="{D4D863C1-7764-4955-91D5-F5CE8608E4DA}" name="Columna8586"/>
    <tableColumn id="24971" xr3:uid="{72515CFC-B944-4D92-A95D-CE5B8DB980A9}" name="Columna8587"/>
    <tableColumn id="24972" xr3:uid="{F37A7D11-99F4-4D17-A9A1-214568142233}" name="Columna8588"/>
    <tableColumn id="24973" xr3:uid="{A090CA52-48BB-49BB-8FF4-DAB0E1B7F194}" name="Columna8589"/>
    <tableColumn id="24974" xr3:uid="{84716D1F-ABEA-4850-A7A5-FF0C3F7BAA45}" name="Columna8590"/>
    <tableColumn id="24975" xr3:uid="{3260FBC9-01AA-420E-BA64-D7AC0C17BAF4}" name="Columna8591"/>
    <tableColumn id="24976" xr3:uid="{FFB026BA-6647-4042-8780-F9EA5683D08A}" name="Columna8592"/>
    <tableColumn id="24977" xr3:uid="{189D086D-D22F-4DED-9435-2BAB5AB17EDA}" name="Columna8593"/>
    <tableColumn id="24978" xr3:uid="{F9A83BF7-77D9-494F-BFE9-EE39EF850660}" name="Columna8594"/>
    <tableColumn id="24979" xr3:uid="{59760B4B-6BC6-4F3D-801A-42E6826BC57F}" name="Columna8595"/>
    <tableColumn id="24980" xr3:uid="{A9560275-94F3-4094-B124-5AF5E76C40F1}" name="Columna8596"/>
    <tableColumn id="24981" xr3:uid="{FA43A0D1-ED88-46EA-8A7D-91C2273D527F}" name="Columna8597"/>
    <tableColumn id="24982" xr3:uid="{E1E33EE2-27BD-444D-8B35-AB0033EE5DD5}" name="Columna8598"/>
    <tableColumn id="24983" xr3:uid="{6077D53B-1C46-4611-A294-1E8941B573D7}" name="Columna8599"/>
    <tableColumn id="24984" xr3:uid="{BE6F57AE-F609-45D4-967F-16907ED73FF7}" name="Columna8600"/>
    <tableColumn id="24985" xr3:uid="{66A77635-AA21-4BB3-BC05-1D3802310B77}" name="Columna8601"/>
    <tableColumn id="24986" xr3:uid="{6EA461BC-2AD0-4BB0-B56C-59081FCC0885}" name="Columna8602"/>
    <tableColumn id="24987" xr3:uid="{F554F48B-7236-43BF-BD7B-18E92C8C5E6F}" name="Columna8603"/>
    <tableColumn id="24988" xr3:uid="{9F7E3D32-C7D8-4187-8B5B-8D142C560EDD}" name="Columna8604"/>
    <tableColumn id="24989" xr3:uid="{68519224-05B6-47F4-B20A-5AE170101C89}" name="Columna8605"/>
    <tableColumn id="24990" xr3:uid="{8EB0743C-005F-45BC-BBEC-6FDFC3364EF5}" name="Columna8606"/>
    <tableColumn id="24991" xr3:uid="{DDC35BD5-BCEE-4FA5-A13B-A1CC2A4C7531}" name="Columna8607"/>
    <tableColumn id="24992" xr3:uid="{A3E46485-6DBB-4403-AA14-F74216C28377}" name="Columna8608"/>
    <tableColumn id="24993" xr3:uid="{94FB9D2F-727A-45A4-8F49-F14FBE22D9D6}" name="Columna8609"/>
    <tableColumn id="24994" xr3:uid="{BA1F4797-1C63-431B-9608-7FFE769A291C}" name="Columna8610"/>
    <tableColumn id="24995" xr3:uid="{38DA8931-2F2E-4E0C-8F56-041CAFAEFA3C}" name="Columna8611"/>
    <tableColumn id="24996" xr3:uid="{F19F7719-77B0-4F04-BFBB-85138C39D76E}" name="Columna8612"/>
    <tableColumn id="24997" xr3:uid="{836AC2B3-0BFE-4778-9E23-C0DECF4D9C61}" name="Columna8613"/>
    <tableColumn id="24998" xr3:uid="{AF5F90E9-ACE2-4664-9516-7BC96357A0E5}" name="Columna8614"/>
    <tableColumn id="24999" xr3:uid="{F52A4CF9-6975-4E4A-847B-435DFC0D57DA}" name="Columna8615"/>
    <tableColumn id="25000" xr3:uid="{FF9CCB48-70E3-4FFD-9796-A8A237BB6D00}" name="Columna8616"/>
    <tableColumn id="25001" xr3:uid="{102C343C-C00F-4990-A268-12236AC4202D}" name="Columna8617"/>
    <tableColumn id="25002" xr3:uid="{73639D00-0DD3-4FF0-A0BF-6A8C943D427A}" name="Columna8618"/>
    <tableColumn id="25003" xr3:uid="{001F3732-C8D2-4EFD-A009-8CA87BAD914B}" name="Columna8619"/>
    <tableColumn id="25004" xr3:uid="{9B9808C2-06AC-4CDE-840A-1AE963ED05BD}" name="Columna8620"/>
    <tableColumn id="25005" xr3:uid="{5851A30B-D711-4F29-A5A5-CA5FC1256674}" name="Columna8621"/>
    <tableColumn id="25006" xr3:uid="{6A31057B-E8BD-4BAE-B0BD-4692F354B893}" name="Columna8622"/>
    <tableColumn id="25007" xr3:uid="{EB268507-9C39-45E9-9901-CAC3ED68F9C8}" name="Columna8623"/>
    <tableColumn id="25008" xr3:uid="{CD561B58-E7E8-42E1-9882-33A0D9322C1F}" name="Columna8624"/>
    <tableColumn id="25009" xr3:uid="{063EFDED-629E-40AB-ABB2-769C22F778D0}" name="Columna8625"/>
    <tableColumn id="25010" xr3:uid="{3139E301-30BF-460C-8334-275EF87C9BAA}" name="Columna8626"/>
    <tableColumn id="25011" xr3:uid="{1B0D2F50-04E0-4E9A-8B27-50CEAF6018F9}" name="Columna8627"/>
    <tableColumn id="25012" xr3:uid="{9934BAB6-D5F3-4FAE-8371-DD023BFB5279}" name="Columna8628"/>
    <tableColumn id="25013" xr3:uid="{8FF14F93-6476-4D99-A8B9-BD66A939D48A}" name="Columna8629"/>
    <tableColumn id="25014" xr3:uid="{2CAF2940-0B79-43D6-855A-08FB72EA3D6B}" name="Columna8630"/>
    <tableColumn id="25015" xr3:uid="{B49B7E1C-88CC-4436-A6F7-A1F8E69FEBE6}" name="Columna8631"/>
    <tableColumn id="25016" xr3:uid="{F7CDD792-4BF3-42EF-8EEF-0A345259AFE2}" name="Columna8632"/>
    <tableColumn id="25017" xr3:uid="{D1B3C95C-B804-4A46-A906-0C25F994B647}" name="Columna8633"/>
    <tableColumn id="25018" xr3:uid="{85C75CB9-6CF1-4BA6-92FB-9005A38B9544}" name="Columna8634"/>
    <tableColumn id="25019" xr3:uid="{860FB8B0-F53A-4E68-9AF7-28692C850FC3}" name="Columna8635"/>
    <tableColumn id="25020" xr3:uid="{DBC786F0-D646-4068-9347-97AE48EB753F}" name="Columna8636"/>
    <tableColumn id="25021" xr3:uid="{78EE42B6-DE1E-435C-A5D2-0711BDBA5284}" name="Columna8637"/>
    <tableColumn id="25022" xr3:uid="{0DEF9BE4-E59A-463E-8986-89E64619AE1F}" name="Columna8638"/>
    <tableColumn id="25023" xr3:uid="{C861204C-480D-459E-8F62-E7523F3CE518}" name="Columna8639"/>
    <tableColumn id="25024" xr3:uid="{F92B9337-E949-4FE2-83D7-EB2370D0CD6A}" name="Columna8640"/>
    <tableColumn id="25025" xr3:uid="{DB841E8C-E507-4B4C-AD27-B8ED3357B8C8}" name="Columna8641"/>
    <tableColumn id="25026" xr3:uid="{FCB144D1-1F41-4674-9FF3-97012448305A}" name="Columna8642"/>
    <tableColumn id="25027" xr3:uid="{936D7B3B-EC80-4C66-9441-D7CB4FCCAB0D}" name="Columna8643"/>
    <tableColumn id="25028" xr3:uid="{93A6C989-9C98-47CC-BB20-52120D3AA3EE}" name="Columna8644"/>
    <tableColumn id="25029" xr3:uid="{71DB0A98-0CB3-4745-B3E2-5DCD4D8CA917}" name="Columna8645"/>
    <tableColumn id="25030" xr3:uid="{8F9732EE-1C65-43CD-BE06-DD993B4F83D5}" name="Columna8646"/>
    <tableColumn id="25031" xr3:uid="{CB983D3F-5DC6-4A9A-8257-82668D451362}" name="Columna8647"/>
    <tableColumn id="25032" xr3:uid="{3779601D-4F16-42D5-A115-640F01D4CDBE}" name="Columna8648"/>
    <tableColumn id="25033" xr3:uid="{58CA5BD2-7B64-4609-A8C0-9BD04DE1A6C5}" name="Columna8649"/>
    <tableColumn id="25034" xr3:uid="{07146894-9D52-4811-AD98-2F6E85FEFB88}" name="Columna8650"/>
    <tableColumn id="25035" xr3:uid="{86C030E0-2ACD-40A0-9EEC-E4E32DF58910}" name="Columna8651"/>
    <tableColumn id="25036" xr3:uid="{9CE64270-EFBC-4707-83D9-FED1FBAEC87A}" name="Columna8652"/>
    <tableColumn id="25037" xr3:uid="{6C3F2EEE-1B0C-471B-8ABF-616E2161561F}" name="Columna8653"/>
    <tableColumn id="25038" xr3:uid="{ECCC46A3-86AE-4B52-8CD3-FF467E1BDB7B}" name="Columna8654"/>
    <tableColumn id="25039" xr3:uid="{B91D6497-35A5-4A86-B6EB-09F50827EE51}" name="Columna8655"/>
    <tableColumn id="25040" xr3:uid="{FC368688-6321-4A2B-8C33-6DA437252EAD}" name="Columna8656"/>
    <tableColumn id="25041" xr3:uid="{70310A62-05C2-42E8-8835-79DB7562B934}" name="Columna8657"/>
    <tableColumn id="25042" xr3:uid="{EA6BA124-3D35-483A-A31B-EBB15964155D}" name="Columna8658"/>
    <tableColumn id="25043" xr3:uid="{47DD55F7-BE41-4AD0-8C7F-2D9BC671B9F0}" name="Columna8659"/>
    <tableColumn id="25044" xr3:uid="{D1173EBE-43DD-4EE6-A94F-295134C9943C}" name="Columna8660"/>
    <tableColumn id="25045" xr3:uid="{7E17F7CE-6480-4B98-A73B-4B45C85E58F8}" name="Columna8661"/>
    <tableColumn id="25046" xr3:uid="{661895A0-1750-46FA-9A3F-444959489839}" name="Columna8662"/>
    <tableColumn id="25047" xr3:uid="{9E9612B1-BC2E-4E9C-B557-E6C7923DAE5B}" name="Columna8663"/>
    <tableColumn id="25048" xr3:uid="{CF8827E5-F70D-456E-A213-41A7D11BBBB9}" name="Columna8664"/>
    <tableColumn id="25049" xr3:uid="{37B44AC1-E976-4402-921B-D97ED45F9354}" name="Columna8665"/>
    <tableColumn id="25050" xr3:uid="{04C3A680-F5E6-40B8-AB9C-C5D37E33B224}" name="Columna8666"/>
    <tableColumn id="25051" xr3:uid="{3A30ACCD-277A-4864-A3D9-E3B6437FB211}" name="Columna8667"/>
    <tableColumn id="25052" xr3:uid="{F3E37B28-CC2D-4809-B317-26D2658FB661}" name="Columna8668"/>
    <tableColumn id="25053" xr3:uid="{BFEA8D01-80D6-4042-8890-E1FC6A4CFA04}" name="Columna8669"/>
    <tableColumn id="25054" xr3:uid="{9CCD3279-40E1-4F96-BD3C-D215A37DCFD2}" name="Columna8670"/>
    <tableColumn id="25055" xr3:uid="{51DAAE9A-3298-4295-9D85-E8249A5E9118}" name="Columna8671"/>
    <tableColumn id="25056" xr3:uid="{2E697694-8BE2-4F3F-9058-0E65A11DB1CB}" name="Columna8672"/>
    <tableColumn id="25057" xr3:uid="{6B58E8B2-B9F6-48C4-A570-400E44148CCB}" name="Columna8673"/>
    <tableColumn id="25058" xr3:uid="{F75B2A06-EE8E-4E2A-B17C-079FF908FA1E}" name="Columna8674"/>
    <tableColumn id="25059" xr3:uid="{5F656FC4-D53A-4B55-9137-8B88244A01DB}" name="Columna8675"/>
    <tableColumn id="25060" xr3:uid="{BF7A111C-CBD8-4841-A7A6-B155DA80038D}" name="Columna8676"/>
    <tableColumn id="25061" xr3:uid="{34C04BA6-64CD-4D33-ADBE-2A85BA14B701}" name="Columna8677"/>
    <tableColumn id="25062" xr3:uid="{C4C18798-D28A-459F-9E40-C684FDE5040F}" name="Columna8678"/>
    <tableColumn id="25063" xr3:uid="{E5A80270-ACFD-4811-AA2C-2468F587AE5D}" name="Columna8679"/>
    <tableColumn id="25064" xr3:uid="{18144CC3-745A-482F-AAAF-3FC8C3F72A2C}" name="Columna8680"/>
    <tableColumn id="25065" xr3:uid="{1450DCBD-28D9-4D76-B119-9949BA2699B3}" name="Columna8681"/>
    <tableColumn id="25066" xr3:uid="{032E8975-0A37-4484-8DDF-C9BF510529FD}" name="Columna8682"/>
    <tableColumn id="25067" xr3:uid="{255169D0-9735-44D4-A05C-7A60CCABE194}" name="Columna8683"/>
    <tableColumn id="25068" xr3:uid="{3CF0081D-AA76-4862-9D3A-22F1E39D8E32}" name="Columna8684"/>
    <tableColumn id="25069" xr3:uid="{49DF4E6C-8F00-45A8-96BE-0AE4760AA73C}" name="Columna8685"/>
    <tableColumn id="25070" xr3:uid="{A9537BAF-287C-4F81-B339-6567B5E3EBB4}" name="Columna8686"/>
    <tableColumn id="25071" xr3:uid="{27FC4889-8F55-40F6-8B67-4BF14DB74AB7}" name="Columna8687"/>
    <tableColumn id="25072" xr3:uid="{D6370527-5A69-4E82-95BB-631BFBCCA5A8}" name="Columna8688"/>
    <tableColumn id="25073" xr3:uid="{10D05E5F-229B-490B-88C9-3CC3CCA13DC8}" name="Columna8689"/>
    <tableColumn id="25074" xr3:uid="{3A354F63-86D5-47E1-AFE3-49230D2CCCB6}" name="Columna8690"/>
    <tableColumn id="25075" xr3:uid="{AF42478D-BAC9-4688-8BA7-C934970BF35C}" name="Columna8691"/>
    <tableColumn id="25076" xr3:uid="{1CD42C95-C323-4A2D-9185-8F2EEB867E04}" name="Columna8692"/>
    <tableColumn id="25077" xr3:uid="{6FD7F20A-D510-4603-B46D-5486ACDECD36}" name="Columna8693"/>
    <tableColumn id="25078" xr3:uid="{2B0A07B8-0287-4E8C-B866-821EB9D1C30B}" name="Columna8694"/>
    <tableColumn id="25079" xr3:uid="{7A809D8C-0682-484F-93D5-4AEC7A72467A}" name="Columna8695"/>
    <tableColumn id="25080" xr3:uid="{B33F2E7B-19D9-4068-B0EC-989ADFBBCA5B}" name="Columna8696"/>
    <tableColumn id="25081" xr3:uid="{CEBC4A02-EF35-4479-8383-D10577D014A3}" name="Columna8697"/>
    <tableColumn id="25082" xr3:uid="{4D3CD77E-29B1-4CCC-82E4-0D18C2589BE6}" name="Columna8698"/>
    <tableColumn id="25083" xr3:uid="{2E843B5D-0E51-442E-9F37-FA6073B1EEE0}" name="Columna8699"/>
    <tableColumn id="25084" xr3:uid="{BA4454CE-BE1A-4A59-8FF7-F0DDFB21A9D0}" name="Columna8700"/>
    <tableColumn id="25085" xr3:uid="{9EF843A5-F4E9-4C2C-AA4B-9EAB8C28C824}" name="Columna8701"/>
    <tableColumn id="25086" xr3:uid="{798AC731-8DFF-43C1-A41A-C9B3B7BA7459}" name="Columna8702"/>
    <tableColumn id="25087" xr3:uid="{FC95445E-49D6-4175-8B09-40ADB27CFCBE}" name="Columna8703"/>
    <tableColumn id="25088" xr3:uid="{6FDF7FB9-2572-4499-B69E-69DF61AD2B1E}" name="Columna8704"/>
    <tableColumn id="25089" xr3:uid="{8B0C4B4A-C805-4F55-933D-5C41742FAB8A}" name="Columna8705"/>
    <tableColumn id="25090" xr3:uid="{FDB8A2FE-D405-42CD-A412-896B2C4A0A9D}" name="Columna8706"/>
    <tableColumn id="25091" xr3:uid="{18770D95-140C-4CCE-B8E5-9AF63F90BC57}" name="Columna8707"/>
    <tableColumn id="25092" xr3:uid="{54A0BE59-F3D5-4BD3-AB93-59B1327EE4EF}" name="Columna8708"/>
    <tableColumn id="25093" xr3:uid="{E67A8C83-4036-43B6-8D2C-324CC9B912D2}" name="Columna8709"/>
    <tableColumn id="25094" xr3:uid="{76BFE089-1901-428A-BF71-07FC0B42DCE3}" name="Columna8710"/>
    <tableColumn id="25095" xr3:uid="{958F3D4C-44DB-40BD-961D-441C3684DE26}" name="Columna8711"/>
    <tableColumn id="25096" xr3:uid="{152710BB-A6AD-46EA-B24E-C917B3359140}" name="Columna8712"/>
    <tableColumn id="25097" xr3:uid="{413F180F-BBA0-486B-B8CC-FC143C4431FB}" name="Columna8713"/>
    <tableColumn id="25098" xr3:uid="{23462C20-5388-4406-99DA-9D5D359CDD5E}" name="Columna8714"/>
    <tableColumn id="25099" xr3:uid="{0E324A47-0E02-4297-B7ED-79B1492F7570}" name="Columna8715"/>
    <tableColumn id="25100" xr3:uid="{CF4E35FD-07A6-4DA7-9CF4-504801142051}" name="Columna8716"/>
    <tableColumn id="25101" xr3:uid="{CC71535E-AF57-40AF-8A65-EEAE6DA9B226}" name="Columna8717"/>
    <tableColumn id="25102" xr3:uid="{8C19A5D8-CBF4-4C32-88DC-F807CA755DAF}" name="Columna8718"/>
    <tableColumn id="25103" xr3:uid="{870D5BB5-3C74-4A73-A470-F047E65A3408}" name="Columna8719"/>
    <tableColumn id="25104" xr3:uid="{4BA7FBCD-B62D-4BE0-A9ED-042C43A0F5B3}" name="Columna8720"/>
    <tableColumn id="25105" xr3:uid="{A4D4C887-2BEF-4FEA-80A7-9C45E238C213}" name="Columna8721"/>
    <tableColumn id="25106" xr3:uid="{F31E0A8D-FF95-4EA7-A4C8-DE2B1969B934}" name="Columna8722"/>
    <tableColumn id="25107" xr3:uid="{01C016C3-DD4A-4E26-8696-03DF068604CE}" name="Columna8723"/>
    <tableColumn id="25108" xr3:uid="{4F7CABCE-389D-4566-827E-B9F74E18108D}" name="Columna8724"/>
    <tableColumn id="25109" xr3:uid="{56B56735-51A7-48C6-9C19-BF9C94BD4627}" name="Columna8725"/>
    <tableColumn id="25110" xr3:uid="{680267F0-CFED-4820-9EEF-5D051DAC93BF}" name="Columna8726"/>
    <tableColumn id="25111" xr3:uid="{1645C279-2284-460B-9D2C-DA916AE07119}" name="Columna8727"/>
    <tableColumn id="25112" xr3:uid="{1AA28480-CF5E-4BC7-8A6D-BD1B4B695B38}" name="Columna8728"/>
    <tableColumn id="25113" xr3:uid="{18FBF2C9-7211-4C32-BA72-2ABFFF766B19}" name="Columna8729"/>
    <tableColumn id="25114" xr3:uid="{8ED7739B-2025-44D8-8128-EA3FDDAA555B}" name="Columna8730"/>
    <tableColumn id="25115" xr3:uid="{475C458F-C626-4960-A9B3-4C80F7C54DE4}" name="Columna8731"/>
    <tableColumn id="25116" xr3:uid="{F8B1D554-F3B5-46EA-B2DA-17A7E941C9EE}" name="Columna8732"/>
    <tableColumn id="25117" xr3:uid="{B7CE31BC-FEFF-40DE-A28E-EEA7138BF42B}" name="Columna8733"/>
    <tableColumn id="25118" xr3:uid="{B10524BB-D241-4D1D-ACE5-651785132122}" name="Columna8734"/>
    <tableColumn id="25119" xr3:uid="{C3AA59DC-5115-46DE-94B2-7681DDBC64AF}" name="Columna8735"/>
    <tableColumn id="25120" xr3:uid="{E1699DFE-521D-4484-A859-C19C21E5696F}" name="Columna8736"/>
    <tableColumn id="25121" xr3:uid="{C1AB6268-40AC-4B70-A7B1-81F3A45C8FA8}" name="Columna8737"/>
    <tableColumn id="25122" xr3:uid="{03948218-84EB-4F48-86F3-539D43BBE149}" name="Columna8738"/>
    <tableColumn id="25123" xr3:uid="{E9B1F02E-8E1E-487D-BCCC-DEC5D2A81D17}" name="Columna8739"/>
    <tableColumn id="25124" xr3:uid="{D3016DFF-2864-4240-AD86-FD2675F6C001}" name="Columna8740"/>
    <tableColumn id="25125" xr3:uid="{3DDC2CC4-1533-4F4F-BF21-0CAC667477ED}" name="Columna8741"/>
    <tableColumn id="25126" xr3:uid="{DE1E03AF-CCD4-41A9-8326-A7300F4C7809}" name="Columna8742"/>
    <tableColumn id="25127" xr3:uid="{45130C3A-6E94-48F9-BA81-0F50CC90DD74}" name="Columna8743"/>
    <tableColumn id="25128" xr3:uid="{D17D0F00-1A57-4CDA-91D1-3965BC217DDF}" name="Columna8744"/>
    <tableColumn id="25129" xr3:uid="{54B7F94A-B80D-4665-AB1B-5616647207C2}" name="Columna8745"/>
    <tableColumn id="25130" xr3:uid="{2FFD2054-3096-4768-BF05-0B7706AA6DD6}" name="Columna8746"/>
    <tableColumn id="25131" xr3:uid="{52D0A0E9-0C5F-4889-8E98-B343841FBD74}" name="Columna8747"/>
    <tableColumn id="25132" xr3:uid="{CE7CDBAA-BDBB-4C15-83F9-DE5F582A7058}" name="Columna8748"/>
    <tableColumn id="25133" xr3:uid="{01D57AFA-3621-4C99-B84F-7AB34FE78D76}" name="Columna8749"/>
    <tableColumn id="25134" xr3:uid="{81AF5AD0-086F-4A3D-BCEE-5D821D9C04CF}" name="Columna8750"/>
    <tableColumn id="25135" xr3:uid="{DE23BDAE-5448-486D-BDFE-DF08AB3BB407}" name="Columna8751"/>
    <tableColumn id="25136" xr3:uid="{BD4266EB-99F6-4500-82AA-39E87CC0C7AD}" name="Columna8752"/>
    <tableColumn id="25137" xr3:uid="{53701278-95AC-442B-A542-9086B2258724}" name="Columna8753"/>
    <tableColumn id="25138" xr3:uid="{00C5D4C0-DB4A-4646-B136-268AEA240BC6}" name="Columna8754"/>
    <tableColumn id="25139" xr3:uid="{7E773C2F-7CDD-4FB3-A2E3-21EE5B74B624}" name="Columna8755"/>
    <tableColumn id="25140" xr3:uid="{49FA3CC2-DC4A-42E9-B7E8-454DA5BA5334}" name="Columna8756"/>
    <tableColumn id="25141" xr3:uid="{86864B12-3B46-4E26-9CB2-0CB6BB0FA8AC}" name="Columna8757"/>
    <tableColumn id="25142" xr3:uid="{911A5355-57B6-4A68-8A9C-3D9CB98B59EA}" name="Columna8758"/>
    <tableColumn id="25143" xr3:uid="{1CC0808D-AB5F-4E8F-BFF5-8C95162A695F}" name="Columna8759"/>
    <tableColumn id="25144" xr3:uid="{89E89624-5AC2-4A44-BEFA-C6FC5FFC3B03}" name="Columna8760"/>
    <tableColumn id="25145" xr3:uid="{3BAFFBFC-144B-4FB8-83B5-3A6D0034F3AD}" name="Columna8761"/>
    <tableColumn id="25146" xr3:uid="{A925FDE1-169A-450A-B0FB-3C4AA759E64E}" name="Columna8762"/>
    <tableColumn id="25147" xr3:uid="{F90971FB-B16A-4155-9140-B8932DCDE8B6}" name="Columna8763"/>
    <tableColumn id="25148" xr3:uid="{600404EF-4ECC-489E-A049-202714BC11B8}" name="Columna8764"/>
    <tableColumn id="25149" xr3:uid="{1D96890F-47C7-4C33-9D7C-3A21C033AC7B}" name="Columna8765"/>
    <tableColumn id="25150" xr3:uid="{A638579B-1F2C-429E-8762-5F67EAAF27E8}" name="Columna8766"/>
    <tableColumn id="25151" xr3:uid="{F8634603-8BAC-4277-9056-A180851437AC}" name="Columna8767"/>
    <tableColumn id="25152" xr3:uid="{5419F7C5-854F-418F-9D87-750AE4112597}" name="Columna8768"/>
    <tableColumn id="25153" xr3:uid="{E1C73B96-68C1-42DB-91C4-ADF72B3BA793}" name="Columna8769"/>
    <tableColumn id="25154" xr3:uid="{08C1AE78-8BDF-49B2-9FFC-BA759362CDF0}" name="Columna8770"/>
    <tableColumn id="25155" xr3:uid="{DBDEB301-370C-4544-8B01-9EA698C1ECBD}" name="Columna8771"/>
    <tableColumn id="25156" xr3:uid="{DE36E21D-CA91-4546-B943-885A4440FF35}" name="Columna8772"/>
    <tableColumn id="25157" xr3:uid="{C751C77C-69AD-47AF-91C4-E159DD679B26}" name="Columna8773"/>
    <tableColumn id="25158" xr3:uid="{04B88912-6578-46D9-9CCB-9E42283116B9}" name="Columna8774"/>
    <tableColumn id="25159" xr3:uid="{24758602-56DC-4DE3-A9B9-37E1AD26F19D}" name="Columna8775"/>
    <tableColumn id="25160" xr3:uid="{D2CA2628-DC07-4112-808C-A75F15F4FD6B}" name="Columna8776"/>
    <tableColumn id="25161" xr3:uid="{30707201-02BE-4628-9062-9AD10BBAED92}" name="Columna8777"/>
    <tableColumn id="25162" xr3:uid="{C77DDD06-716D-4028-80E5-4FE2A2E588B3}" name="Columna8778"/>
    <tableColumn id="25163" xr3:uid="{A1DA8D2B-7980-4684-9524-B508CB85CDD1}" name="Columna8779"/>
    <tableColumn id="25164" xr3:uid="{BD61D536-6B40-4D4D-8374-B3FD1EA08ED9}" name="Columna8780"/>
    <tableColumn id="25165" xr3:uid="{2C231E1D-5A54-494D-A80F-CDD73EDAAFE8}" name="Columna8781"/>
    <tableColumn id="25166" xr3:uid="{2F52FAB5-AEBC-4754-9B97-636BE1751F8C}" name="Columna8782"/>
    <tableColumn id="25167" xr3:uid="{A3AE5B97-68BD-4402-9ECC-8E59EFB6BE3E}" name="Columna8783"/>
    <tableColumn id="25168" xr3:uid="{CB1E0C55-B41F-4238-917D-73B4851C2B4D}" name="Columna8784"/>
    <tableColumn id="25169" xr3:uid="{FFF00250-6D28-4435-8448-B3FDAA6BC621}" name="Columna8785"/>
    <tableColumn id="25170" xr3:uid="{2038FF68-38E2-4968-8FF2-411242FCA45E}" name="Columna8786"/>
    <tableColumn id="25171" xr3:uid="{C7C4FB2C-EFFC-45AE-A8E0-4A095AD90C96}" name="Columna8787"/>
    <tableColumn id="25172" xr3:uid="{22320F2A-5173-4BB4-9417-CE067C068EAD}" name="Columna8788"/>
    <tableColumn id="25173" xr3:uid="{AB543A94-6676-42A7-AF33-819F8D791C7F}" name="Columna8789"/>
    <tableColumn id="25174" xr3:uid="{9FBE9D31-3FF8-4D09-9FC9-CA3B89749987}" name="Columna8790"/>
    <tableColumn id="25175" xr3:uid="{C1828D1D-9877-4DBE-A76A-BF8BA7A0B265}" name="Columna8791"/>
    <tableColumn id="25176" xr3:uid="{765D6FB4-D3C4-4A58-BF7C-9CE2DBC85574}" name="Columna8792"/>
    <tableColumn id="25177" xr3:uid="{48675199-376D-42AC-840E-8D80BC645AB1}" name="Columna8793"/>
    <tableColumn id="25178" xr3:uid="{C440DCD5-7229-4ED2-9B49-67D2C32CD313}" name="Columna8794"/>
    <tableColumn id="25179" xr3:uid="{07326E20-192A-4061-B6C2-85829DBEADD0}" name="Columna8795"/>
    <tableColumn id="25180" xr3:uid="{1D28907E-7F8B-4A1D-AFE4-B74B6675D46A}" name="Columna8796"/>
    <tableColumn id="25181" xr3:uid="{75073901-F7BF-4FEE-BFD5-A51DBA0DA57E}" name="Columna8797"/>
    <tableColumn id="25182" xr3:uid="{2954AF13-EB61-46F9-821C-C1DB84DE735B}" name="Columna8798"/>
    <tableColumn id="25183" xr3:uid="{7F939A54-ADD0-4FE6-B344-984C0B3DB4C8}" name="Columna8799"/>
    <tableColumn id="25184" xr3:uid="{CD9F6B77-DFF4-41EA-AE35-C8D844432A67}" name="Columna8800"/>
    <tableColumn id="25185" xr3:uid="{3378BED0-560D-47E7-9958-BC1A4D791C71}" name="Columna8801"/>
    <tableColumn id="25186" xr3:uid="{F806BCD9-C53E-445F-BE0B-FFC25797DA0A}" name="Columna8802"/>
    <tableColumn id="25187" xr3:uid="{1036304E-BE24-4ACE-BB0C-246A697F3D2F}" name="Columna8803"/>
    <tableColumn id="25188" xr3:uid="{87A313F6-5C00-47F2-BCCA-CFF6BC29875A}" name="Columna8804"/>
    <tableColumn id="25189" xr3:uid="{898C1DE5-662F-4323-A412-396C32533C20}" name="Columna8805"/>
    <tableColumn id="25190" xr3:uid="{221F8B3F-4707-4BC8-B2DB-4181517A4AAC}" name="Columna8806"/>
    <tableColumn id="25191" xr3:uid="{BB53F45B-FEE7-42AF-95ED-63F29DE21CC7}" name="Columna8807"/>
    <tableColumn id="25192" xr3:uid="{CF898196-192B-4A22-A4A3-7ABDF46B028E}" name="Columna8808"/>
    <tableColumn id="25193" xr3:uid="{ACDEC8DC-2E14-4FA0-8C25-57475D07C1DB}" name="Columna8809"/>
    <tableColumn id="25194" xr3:uid="{720522A6-7E3B-4D08-866E-CA12E49E215D}" name="Columna8810"/>
    <tableColumn id="25195" xr3:uid="{19D19845-C9EC-4974-8CB8-35701C7C5BA5}" name="Columna8811"/>
    <tableColumn id="25196" xr3:uid="{59C9B7EC-6C59-40E6-BD11-F8BE9A0ED881}" name="Columna8812"/>
    <tableColumn id="25197" xr3:uid="{89E27B3F-53D7-4865-B792-72F3B992FEA7}" name="Columna8813"/>
    <tableColumn id="25198" xr3:uid="{5202D1AE-4FCE-4BBE-8D89-815722EA7D20}" name="Columna8814"/>
    <tableColumn id="25199" xr3:uid="{16A83C1A-8C61-451E-A39C-183B5B033759}" name="Columna8815"/>
    <tableColumn id="25200" xr3:uid="{846E2303-DD8C-43F2-BA72-1449354C28D8}" name="Columna8816"/>
    <tableColumn id="25201" xr3:uid="{E26274BE-E0DB-4161-9ECF-E3C13C9B19DA}" name="Columna8817"/>
    <tableColumn id="25202" xr3:uid="{6A0590C9-D93C-4EC7-B9FF-15AC8BC4E500}" name="Columna8818"/>
    <tableColumn id="25203" xr3:uid="{CE8A37DD-0C49-4210-A3B5-25E5B226473B}" name="Columna8819"/>
    <tableColumn id="25204" xr3:uid="{8BC88FFF-56B3-4972-A920-EA53482F169E}" name="Columna8820"/>
    <tableColumn id="25205" xr3:uid="{84F98CCF-D2E7-4EBF-81AB-4F66E93DD1C1}" name="Columna8821"/>
    <tableColumn id="25206" xr3:uid="{DDFE43C8-A0C8-4B71-82BA-2485B2739C41}" name="Columna8822"/>
    <tableColumn id="25207" xr3:uid="{8B947885-D164-4144-810F-8C4AB263F82D}" name="Columna8823"/>
    <tableColumn id="25208" xr3:uid="{7E9B1388-4278-4952-8F0F-8576E17313A7}" name="Columna8824"/>
    <tableColumn id="25209" xr3:uid="{2119EEF2-FDAE-4D21-B336-104C58412FF6}" name="Columna8825"/>
    <tableColumn id="25210" xr3:uid="{832C79D5-0971-4039-B1DA-806DA7103761}" name="Columna8826"/>
    <tableColumn id="25211" xr3:uid="{3B3D2653-CACE-41DB-BE76-F6E120A26DD5}" name="Columna8827"/>
    <tableColumn id="25212" xr3:uid="{EABA03E5-D5E8-4030-BC6F-CDD51A1A2CD0}" name="Columna8828"/>
    <tableColumn id="25213" xr3:uid="{19226B22-1C35-457B-A8FD-2517A9363795}" name="Columna8829"/>
    <tableColumn id="25214" xr3:uid="{F4A0F4E8-8D33-4F5A-BA9A-3385C1A697A9}" name="Columna8830"/>
    <tableColumn id="25215" xr3:uid="{DD1BDD73-DAC7-46E2-A4DA-8DDC423BD3D1}" name="Columna8831"/>
    <tableColumn id="25216" xr3:uid="{A95E0062-6463-40C3-91BE-BFDBE6B99F74}" name="Columna8832"/>
    <tableColumn id="25217" xr3:uid="{A494D706-B676-47CD-9090-6427210D2456}" name="Columna8833"/>
    <tableColumn id="25218" xr3:uid="{FE25E1B8-DF76-451B-BB07-59A6A47DBBBF}" name="Columna8834"/>
    <tableColumn id="25219" xr3:uid="{97B0B62B-AC0F-4F95-A9C3-58D0C4CAC8AC}" name="Columna8835"/>
    <tableColumn id="25220" xr3:uid="{4758D845-94A1-44D2-84D0-E42CE2A8C543}" name="Columna8836"/>
    <tableColumn id="25221" xr3:uid="{05F70F06-3F9A-4BCC-86B1-F7AA01420F66}" name="Columna8837"/>
    <tableColumn id="25222" xr3:uid="{038F57C4-73D4-4B1A-9B52-4DD91546B1F5}" name="Columna8838"/>
    <tableColumn id="25223" xr3:uid="{55E8DE86-3022-47EA-B4E1-4E328170FAC0}" name="Columna8839"/>
    <tableColumn id="25224" xr3:uid="{BD178E88-9046-4120-B6F8-E0B47CED7AEB}" name="Columna8840"/>
    <tableColumn id="25225" xr3:uid="{5B23F834-0DD7-4C55-933B-5CBA733A38AB}" name="Columna8841"/>
    <tableColumn id="25226" xr3:uid="{4525AF33-2BF9-4EF3-8182-BABF4014D218}" name="Columna8842"/>
    <tableColumn id="25227" xr3:uid="{A071553B-EAA4-48A8-91AA-B06FC4F720F1}" name="Columna8843"/>
    <tableColumn id="25228" xr3:uid="{774D894F-5AD2-488A-AADD-DA614E6E4E1C}" name="Columna8844"/>
    <tableColumn id="25229" xr3:uid="{F5C2D999-698C-406E-85FA-0F6A9A3F2FC8}" name="Columna8845"/>
    <tableColumn id="25230" xr3:uid="{EEE10880-0AF4-4012-8C4E-06CCFCA00B4E}" name="Columna8846"/>
    <tableColumn id="25231" xr3:uid="{05FE364F-56CD-4C1E-8DFA-486EDD5DD5CF}" name="Columna8847"/>
    <tableColumn id="25232" xr3:uid="{39B0827F-3854-4A56-8293-4D153CD93777}" name="Columna8848"/>
    <tableColumn id="25233" xr3:uid="{3B822589-9B36-4199-BB23-B520E126503C}" name="Columna8849"/>
    <tableColumn id="25234" xr3:uid="{6D5CB62F-618A-44AD-A06E-C5130C042473}" name="Columna8850"/>
    <tableColumn id="25235" xr3:uid="{97CD2789-A339-4E64-9758-A9BE48C8D061}" name="Columna8851"/>
    <tableColumn id="25236" xr3:uid="{8D0A0C6E-F9F7-449B-9A55-4E6327FB1687}" name="Columna8852"/>
    <tableColumn id="25237" xr3:uid="{63492F5F-FBBB-442F-B502-D42F263A9BF0}" name="Columna8853"/>
    <tableColumn id="25238" xr3:uid="{F650219B-C415-4DD9-97B5-8AF872642DBF}" name="Columna8854"/>
    <tableColumn id="25239" xr3:uid="{D67B9E1E-1A29-4D6F-9DFB-F976A11BE2E5}" name="Columna8855"/>
    <tableColumn id="25240" xr3:uid="{FC22C811-D5B6-4EF4-84E2-3DCBBC5C5259}" name="Columna8856"/>
    <tableColumn id="25241" xr3:uid="{AA29F69F-DF42-4443-8D31-A9263DA149B6}" name="Columna8857"/>
    <tableColumn id="25242" xr3:uid="{502AE0D1-18E0-45B9-ADE7-C14ABFB00964}" name="Columna8858"/>
    <tableColumn id="25243" xr3:uid="{D46A9554-D4D7-45F3-A5E8-2CF8682CDFA9}" name="Columna8859"/>
    <tableColumn id="25244" xr3:uid="{E407E960-443F-447C-A17E-D50612026223}" name="Columna8860"/>
    <tableColumn id="25245" xr3:uid="{6547E767-2F83-4428-98D8-084598F126AA}" name="Columna8861"/>
    <tableColumn id="25246" xr3:uid="{71BC14D6-93EE-4549-9DD0-E6770041A877}" name="Columna8862"/>
    <tableColumn id="25247" xr3:uid="{BA8C7FFA-E0E4-47B3-8EC3-FC5037BF6D34}" name="Columna8863"/>
    <tableColumn id="25248" xr3:uid="{B4DC0E30-7501-4B06-9126-2D4FC7202317}" name="Columna8864"/>
    <tableColumn id="25249" xr3:uid="{0C8826B2-D4AD-441E-B0BD-679DFEE2F737}" name="Columna8865"/>
    <tableColumn id="25250" xr3:uid="{4268B4FA-E7C5-4525-8819-C56942AC1025}" name="Columna8866"/>
    <tableColumn id="25251" xr3:uid="{130F27EF-6D01-4AB3-BF5F-5F4D67CE3C03}" name="Columna8867"/>
    <tableColumn id="25252" xr3:uid="{30541503-E7CE-45A1-BF6D-B7CD19F065DE}" name="Columna8868"/>
    <tableColumn id="25253" xr3:uid="{8166E371-D5D3-461A-899C-0A342D9299AE}" name="Columna8869"/>
    <tableColumn id="25254" xr3:uid="{75CEA842-5CF1-4938-B864-8814D5BFBDEF}" name="Columna8870"/>
    <tableColumn id="25255" xr3:uid="{13B6FB3C-39F4-4803-8143-F96E0CFF1801}" name="Columna8871"/>
    <tableColumn id="25256" xr3:uid="{A82A119B-17AB-4A8A-9546-C5A6BAD60B28}" name="Columna8872"/>
    <tableColumn id="25257" xr3:uid="{E1E32413-F4A9-4A82-8796-741C2426F1C5}" name="Columna8873"/>
    <tableColumn id="25258" xr3:uid="{9C5C1A42-A4A0-4231-9DBD-50D6A97EA9F3}" name="Columna8874"/>
    <tableColumn id="25259" xr3:uid="{B4499600-C3A1-4AC7-BD45-F240878FEE3C}" name="Columna8875"/>
    <tableColumn id="25260" xr3:uid="{37A82384-9DC5-4E66-B177-2FFC0BD73496}" name="Columna8876"/>
    <tableColumn id="25261" xr3:uid="{61D77121-1756-4997-B951-DB380CF96189}" name="Columna8877"/>
    <tableColumn id="25262" xr3:uid="{EE754DE3-FD24-459B-9217-991DAD8B2943}" name="Columna8878"/>
    <tableColumn id="25263" xr3:uid="{780058D5-B7F5-4D65-BFEC-85B35027D782}" name="Columna8879"/>
    <tableColumn id="25264" xr3:uid="{36F3E88B-6F04-4E92-9F5B-1262B3458809}" name="Columna8880"/>
    <tableColumn id="25265" xr3:uid="{2BAD04F6-41A7-4326-ABB4-4CBCF278A6E4}" name="Columna8881"/>
    <tableColumn id="25266" xr3:uid="{3DEEEE8F-7DFA-410A-B634-E7836D4DD9ED}" name="Columna8882"/>
    <tableColumn id="25267" xr3:uid="{D576A047-C817-4EB5-9F3F-326C8F99A42C}" name="Columna8883"/>
    <tableColumn id="25268" xr3:uid="{EE0C51DD-0B30-421E-856F-05BD42B29756}" name="Columna8884"/>
    <tableColumn id="25269" xr3:uid="{003D919E-D07C-4272-853A-9B64A749AD48}" name="Columna8885"/>
    <tableColumn id="25270" xr3:uid="{101924E6-F8FA-447D-9F88-E485170B045B}" name="Columna8886"/>
    <tableColumn id="25271" xr3:uid="{5BE480AA-39D4-45F1-A671-5550E296CFBA}" name="Columna8887"/>
    <tableColumn id="25272" xr3:uid="{EDD88367-A362-4957-A00E-5A06A815597C}" name="Columna8888"/>
    <tableColumn id="25273" xr3:uid="{66AE71BA-BE19-4761-9873-AF8D0B04C550}" name="Columna8889"/>
    <tableColumn id="25274" xr3:uid="{87552D77-EF72-4576-97E7-ECBE25B4C6A4}" name="Columna8890"/>
    <tableColumn id="25275" xr3:uid="{5B223192-7DE2-4DD0-AB19-369F299FD812}" name="Columna8891"/>
    <tableColumn id="25276" xr3:uid="{8D258D17-9599-4FFB-A929-AB45C17F06EE}" name="Columna8892"/>
    <tableColumn id="25277" xr3:uid="{559ACE05-EE4E-4FBD-8521-E5A89F757735}" name="Columna8893"/>
    <tableColumn id="25278" xr3:uid="{E493142E-D74F-4581-AA88-DF598494A2E2}" name="Columna8894"/>
    <tableColumn id="25279" xr3:uid="{B85C1CA6-3E97-4C50-B73D-76503D3B2F71}" name="Columna8895"/>
    <tableColumn id="25280" xr3:uid="{554DC18B-F801-4200-AB14-D023F767E535}" name="Columna8896"/>
    <tableColumn id="25281" xr3:uid="{921B21D0-78D0-44F9-BDF1-291A9C483F7E}" name="Columna8897"/>
    <tableColumn id="25282" xr3:uid="{DE241123-2C55-4276-8D90-3BB6344B540A}" name="Columna8898"/>
    <tableColumn id="25283" xr3:uid="{4924DBB2-5D73-4DEB-A334-7A98CAC2A98B}" name="Columna8899"/>
    <tableColumn id="25284" xr3:uid="{9E19951E-5E3F-4B6B-935D-D18F8D76E90E}" name="Columna8900"/>
    <tableColumn id="25285" xr3:uid="{B76D26EE-F919-407B-8141-4F1B83B48BE7}" name="Columna8901"/>
    <tableColumn id="25286" xr3:uid="{FB984824-2E03-4FA4-97EA-487E03B587FB}" name="Columna8902"/>
    <tableColumn id="25287" xr3:uid="{138087BA-9F3F-46F4-8FDD-8D2BDC33B9F2}" name="Columna8903"/>
    <tableColumn id="25288" xr3:uid="{A20DB66C-8109-421E-B2B7-E54175D0FF68}" name="Columna8904"/>
    <tableColumn id="25289" xr3:uid="{7B07589F-3F44-4168-A8AC-6DABB6B0D748}" name="Columna8905"/>
    <tableColumn id="25290" xr3:uid="{1618AD5D-113E-4515-AD71-91E217714B90}" name="Columna8906"/>
    <tableColumn id="25291" xr3:uid="{14BFF633-A764-449B-8BFE-71D38E0A4368}" name="Columna8907"/>
    <tableColumn id="25292" xr3:uid="{6275DACF-901E-4EBE-94BF-E7CE6487FF3F}" name="Columna8908"/>
    <tableColumn id="25293" xr3:uid="{AC8821BC-179D-428B-97B6-6CC2D327DDEF}" name="Columna8909"/>
    <tableColumn id="25294" xr3:uid="{BFBA7BB8-A621-45CD-BFB8-A1C353628102}" name="Columna8910"/>
    <tableColumn id="25295" xr3:uid="{E1B464D5-189A-40C7-B245-01DBCFB58944}" name="Columna8911"/>
    <tableColumn id="25296" xr3:uid="{1D0BA7F9-E60B-4CC9-B560-24FAF1A02C1C}" name="Columna8912"/>
    <tableColumn id="25297" xr3:uid="{7909EB7A-BD35-4B67-82D4-F1B88F19E0C9}" name="Columna8913"/>
    <tableColumn id="25298" xr3:uid="{6FA7BD17-E59F-4EAB-BF7E-792D355E2713}" name="Columna8914"/>
    <tableColumn id="25299" xr3:uid="{92F3ADF2-2C92-40D2-9E25-23A76A3FB9F7}" name="Columna8915"/>
    <tableColumn id="25300" xr3:uid="{ED62BB53-2A8A-4D9F-A434-364C93028DC3}" name="Columna8916"/>
    <tableColumn id="25301" xr3:uid="{EE5E264F-73C0-4041-B23E-46205781B09C}" name="Columna8917"/>
    <tableColumn id="25302" xr3:uid="{61EB2049-F72E-4509-B65C-C7EEF71ADB82}" name="Columna8918"/>
    <tableColumn id="25303" xr3:uid="{E05A618D-63C3-4BB8-A22A-BBEC85E592B3}" name="Columna8919"/>
    <tableColumn id="25304" xr3:uid="{90DEE26C-76B9-4D26-84BD-98C9EB255BE4}" name="Columna8920"/>
    <tableColumn id="25305" xr3:uid="{73454844-7F4E-4F11-A81C-5B9FE4ECE48C}" name="Columna8921"/>
    <tableColumn id="25306" xr3:uid="{0C114566-F533-4F70-AD69-D9A98E2A81C5}" name="Columna8922"/>
    <tableColumn id="25307" xr3:uid="{1CA31326-A6C2-431E-BFDB-CA0D6534D830}" name="Columna8923"/>
    <tableColumn id="25308" xr3:uid="{80EBAF81-3020-4E93-8CC4-E79597EC3721}" name="Columna8924"/>
    <tableColumn id="25309" xr3:uid="{7A3050E9-2624-4EC0-8B95-88E2736CDF40}" name="Columna8925"/>
    <tableColumn id="25310" xr3:uid="{A6B63A21-FED6-4A29-9A7C-D0B01C3F8A20}" name="Columna8926"/>
    <tableColumn id="25311" xr3:uid="{366D28F6-DF14-45A3-A72C-22924CDCF2D3}" name="Columna8927"/>
    <tableColumn id="25312" xr3:uid="{CF281C95-208B-4C94-B615-288F4A4643E6}" name="Columna8928"/>
    <tableColumn id="25313" xr3:uid="{DF841326-D6D0-4481-89A2-709BA0BB11B9}" name="Columna8929"/>
    <tableColumn id="25314" xr3:uid="{B1E05EDF-1291-465E-85F3-EF1411861C61}" name="Columna8930"/>
    <tableColumn id="25315" xr3:uid="{82284C4D-4FB1-4D11-BFEA-7365319F4EBA}" name="Columna8931"/>
    <tableColumn id="25316" xr3:uid="{D044B21C-68A8-4514-AFEA-DDB1D78ED03F}" name="Columna8932"/>
    <tableColumn id="25317" xr3:uid="{C7B77326-12EE-4CD7-A0E9-A710730F5B83}" name="Columna8933"/>
    <tableColumn id="25318" xr3:uid="{5A733B10-C92E-42D5-B2C4-624EE772D4EB}" name="Columna8934"/>
    <tableColumn id="25319" xr3:uid="{36207031-8388-43BF-B2B0-26CD512A2DA7}" name="Columna8935"/>
    <tableColumn id="25320" xr3:uid="{279F47BD-DCB6-4B5E-AC9A-81D6E8644665}" name="Columna8936"/>
    <tableColumn id="25321" xr3:uid="{375B3C2F-76BC-46B3-96E7-52C52F8C0EDF}" name="Columna8937"/>
    <tableColumn id="25322" xr3:uid="{F9FDE940-2AF9-4D73-844A-098EE4DBA7DA}" name="Columna8938"/>
    <tableColumn id="25323" xr3:uid="{1F371353-6C83-4F1C-9ADE-9DCFA47514CE}" name="Columna8939"/>
    <tableColumn id="25324" xr3:uid="{BA80B5D6-D00E-4EFD-8454-C796FDDD9FC9}" name="Columna8940"/>
    <tableColumn id="25325" xr3:uid="{752BACDF-E270-4C73-B4C9-31D34EBC26E1}" name="Columna8941"/>
    <tableColumn id="25326" xr3:uid="{65D26E7F-F9CC-4C6C-BB57-6F2552B7954E}" name="Columna8942"/>
    <tableColumn id="25327" xr3:uid="{F93031DE-81B3-4FD6-9BBB-ABAE426F1A93}" name="Columna8943"/>
    <tableColumn id="25328" xr3:uid="{7FE82938-F43C-4498-9842-7F302E5867FB}" name="Columna8944"/>
    <tableColumn id="25329" xr3:uid="{4F549FD2-1BB0-4EC0-B950-942935B8C552}" name="Columna8945"/>
    <tableColumn id="25330" xr3:uid="{B9C93946-455E-4B3D-AAD7-F2848E9E65B1}" name="Columna8946"/>
    <tableColumn id="25331" xr3:uid="{856E7CFB-2C37-4FEC-8132-24A6FFC27D4C}" name="Columna8947"/>
    <tableColumn id="25332" xr3:uid="{08F4155B-4D59-40A7-8E3A-4246F878A5D4}" name="Columna8948"/>
    <tableColumn id="25333" xr3:uid="{2A337F50-97B4-4E6E-8911-0A8EAE0AC6B1}" name="Columna8949"/>
    <tableColumn id="25334" xr3:uid="{34737E9F-613A-4F79-8148-B9276B5CB656}" name="Columna8950"/>
    <tableColumn id="25335" xr3:uid="{C7A0E70F-D111-4EF6-830B-1B287010D932}" name="Columna8951"/>
    <tableColumn id="25336" xr3:uid="{BCF7B05B-A6B4-4BEB-9471-76CAE3E1D8BE}" name="Columna8952"/>
    <tableColumn id="25337" xr3:uid="{0F81ABD4-2B3E-4FCF-BDF8-DBECC3DAB359}" name="Columna8953"/>
    <tableColumn id="25338" xr3:uid="{8BB3B754-C801-4012-B28F-3FC776E895F1}" name="Columna8954"/>
    <tableColumn id="25339" xr3:uid="{85AEE436-6001-4FC3-A902-F857F852B74D}" name="Columna8955"/>
    <tableColumn id="25340" xr3:uid="{7ADE9D0B-2B39-41B4-8666-B9F584231F4A}" name="Columna8956"/>
    <tableColumn id="25341" xr3:uid="{2F95BEBB-D65E-4AC5-9A63-D9E15326B0A8}" name="Columna8957"/>
    <tableColumn id="25342" xr3:uid="{DE286271-51E5-40EA-A67A-928B7F6D37A5}" name="Columna8958"/>
    <tableColumn id="25343" xr3:uid="{25CA124C-0092-4730-BB26-97082B4EB217}" name="Columna8959"/>
    <tableColumn id="25344" xr3:uid="{97EF5EAC-2C44-4C21-BFA4-283A3CFA1B8E}" name="Columna8960"/>
    <tableColumn id="25345" xr3:uid="{017646A6-A753-4DCD-912F-DB5F651901E7}" name="Columna8961"/>
    <tableColumn id="25346" xr3:uid="{067C2910-6BC6-495B-8C1E-5A2E51483355}" name="Columna8962"/>
    <tableColumn id="25347" xr3:uid="{2321F402-0844-4BF3-8903-6CF60BEA6E0F}" name="Columna8963"/>
    <tableColumn id="25348" xr3:uid="{286AD78F-27F4-4659-9B08-4C7822D338AA}" name="Columna8964"/>
    <tableColumn id="25349" xr3:uid="{4C68B6DC-A32C-4DB4-ABD3-8FE9C8D21695}" name="Columna8965"/>
    <tableColumn id="25350" xr3:uid="{FA99254F-A4F5-424C-AA4F-35CA28A350FE}" name="Columna8966"/>
    <tableColumn id="25351" xr3:uid="{6F03875A-EA20-44D6-BE8E-34A55147BD85}" name="Columna8967"/>
    <tableColumn id="25352" xr3:uid="{6F19E4C1-FC1F-46C6-8FA9-BC1BC087D760}" name="Columna8968"/>
    <tableColumn id="25353" xr3:uid="{CE0F3334-22C6-4DB8-AA24-B7FD76DFD395}" name="Columna8969"/>
    <tableColumn id="25354" xr3:uid="{D85CAD8D-E6FD-4BED-BBF9-8433DF3B9B8A}" name="Columna8970"/>
    <tableColumn id="25355" xr3:uid="{B4BE9FB3-9BB2-4423-A3A7-47005AADFC39}" name="Columna8971"/>
    <tableColumn id="25356" xr3:uid="{A98F465A-B395-4F55-B41B-05178DA8370A}" name="Columna8972"/>
    <tableColumn id="25357" xr3:uid="{6AD7DA87-C830-4209-A8FE-DFE93ECD5EF3}" name="Columna8973"/>
    <tableColumn id="25358" xr3:uid="{6FDBE6B3-34FF-47A4-9C9A-C5F45A227523}" name="Columna8974"/>
    <tableColumn id="25359" xr3:uid="{C041831E-3E9A-46D5-A22A-F7C3802AECE2}" name="Columna8975"/>
    <tableColumn id="25360" xr3:uid="{7CFF9633-E9CE-4C2B-B432-E03C7AC046C3}" name="Columna8976"/>
    <tableColumn id="25361" xr3:uid="{286125FC-0308-4B9B-8C92-78B07B51F819}" name="Columna8977"/>
    <tableColumn id="25362" xr3:uid="{2F924C0E-A2C2-4E7B-AA7D-8F0788F89248}" name="Columna8978"/>
    <tableColumn id="25363" xr3:uid="{4B1401FE-7F47-492F-BFB3-41739A71A624}" name="Columna8979"/>
    <tableColumn id="25364" xr3:uid="{B3C1CAF5-5B2D-4F36-A25B-59A493B88D04}" name="Columna8980"/>
    <tableColumn id="25365" xr3:uid="{E1118945-DE56-430B-8CAB-A632DA76D4F7}" name="Columna8981"/>
    <tableColumn id="25366" xr3:uid="{1DCA9F4F-F75B-4112-BB04-28776AB30EA3}" name="Columna8982"/>
    <tableColumn id="25367" xr3:uid="{D1ADDC78-DD54-4BA0-B6CE-1B067C30B8FA}" name="Columna8983"/>
    <tableColumn id="25368" xr3:uid="{6CBC89D9-2B38-4C82-8E91-305BA97B524A}" name="Columna8984"/>
    <tableColumn id="25369" xr3:uid="{6D850113-21D2-4AAE-91E6-272A86C73D36}" name="Columna8985"/>
    <tableColumn id="25370" xr3:uid="{9679F0BA-9363-4569-B41F-03468A29EE27}" name="Columna8986"/>
    <tableColumn id="25371" xr3:uid="{64138F66-B471-4397-8AD6-5D76E22590A8}" name="Columna8987"/>
    <tableColumn id="25372" xr3:uid="{22443E91-533B-406F-B3AE-440A03F35E0B}" name="Columna8988"/>
    <tableColumn id="25373" xr3:uid="{33FED8A9-BBF6-41F7-97CF-14E415CCB5D9}" name="Columna8989"/>
    <tableColumn id="25374" xr3:uid="{8E6904C6-AD65-40B0-87D5-34760B9AFAE4}" name="Columna8990"/>
    <tableColumn id="25375" xr3:uid="{5894F812-F3A1-46E9-B1C2-D06996AD0A3B}" name="Columna8991"/>
    <tableColumn id="25376" xr3:uid="{1DECCD3E-3F5C-483F-B23A-D1E7B9529C01}" name="Columna8992"/>
    <tableColumn id="25377" xr3:uid="{FD01E2B4-4C5F-4B05-AEFD-36D201F39177}" name="Columna8993"/>
    <tableColumn id="25378" xr3:uid="{8E573DF6-CFFB-49D1-9349-27E2F2768014}" name="Columna8994"/>
    <tableColumn id="25379" xr3:uid="{6342C99B-9F6F-4122-9B15-8C89043757A6}" name="Columna8995"/>
    <tableColumn id="25380" xr3:uid="{1645E6D2-F06E-41E1-B037-3F8ECF2AAB58}" name="Columna8996"/>
    <tableColumn id="25381" xr3:uid="{F8E5CA32-808D-49AD-8DC1-5C3FF435E75B}" name="Columna8997"/>
    <tableColumn id="25382" xr3:uid="{55FE5F8D-3780-4AF5-9E58-406027742964}" name="Columna8998"/>
    <tableColumn id="25383" xr3:uid="{D67B9815-308C-4082-8DDC-A139EB2C21A1}" name="Columna8999"/>
    <tableColumn id="25384" xr3:uid="{1503D51D-7423-47D5-B27F-ABB5F84AA7F8}" name="Columna9000"/>
    <tableColumn id="25385" xr3:uid="{5A906CF8-6B5A-43CF-86A0-59DB37E49F04}" name="Columna9001"/>
    <tableColumn id="25386" xr3:uid="{03D4CB6D-7DB8-4770-9191-0FB3B7617E1A}" name="Columna9002"/>
    <tableColumn id="25387" xr3:uid="{FEAFE9AF-2DFE-4D23-9BA9-016FB1FC4624}" name="Columna9003"/>
    <tableColumn id="25388" xr3:uid="{AE9B7DC0-9801-463D-A634-1534B12E2DED}" name="Columna9004"/>
    <tableColumn id="25389" xr3:uid="{E0A0FF9B-E896-4E15-BA92-1BFB17166E31}" name="Columna9005"/>
    <tableColumn id="25390" xr3:uid="{DEE9AED2-0B96-4AB2-AA31-F4F8D2630050}" name="Columna9006"/>
    <tableColumn id="25391" xr3:uid="{CD733957-D991-45CC-9734-C30B4DE20CCC}" name="Columna9007"/>
    <tableColumn id="25392" xr3:uid="{416BDBFE-3FFC-4CFE-888B-F79C84174C04}" name="Columna9008"/>
    <tableColumn id="25393" xr3:uid="{3E612BB3-8880-4C2E-BAE0-6ECE6F8CB220}" name="Columna9009"/>
    <tableColumn id="25394" xr3:uid="{22AFB498-E66C-4B52-BC50-1BF241E0D83C}" name="Columna9010"/>
    <tableColumn id="25395" xr3:uid="{BF2589F5-982D-42D3-9490-6F6E3C268CF1}" name="Columna9011"/>
    <tableColumn id="25396" xr3:uid="{BFDCE532-2FA4-4D35-ABD6-F88E5E1BB548}" name="Columna9012"/>
    <tableColumn id="25397" xr3:uid="{D50F6C47-D1E6-48A9-B77D-227AEB71A68B}" name="Columna9013"/>
    <tableColumn id="25398" xr3:uid="{D549E95F-193E-400E-9592-8655FA170C44}" name="Columna9014"/>
    <tableColumn id="25399" xr3:uid="{8FD596FC-DCB1-4EB8-B922-792283406E3E}" name="Columna9015"/>
    <tableColumn id="25400" xr3:uid="{29C7CA24-B910-435B-A850-1180E8C53564}" name="Columna9016"/>
    <tableColumn id="25401" xr3:uid="{BA642D66-47B1-4282-A60D-CE8DE089C07C}" name="Columna9017"/>
    <tableColumn id="25402" xr3:uid="{AD32B7B8-1DC0-4E77-9CFC-8BF909956EFF}" name="Columna9018"/>
    <tableColumn id="25403" xr3:uid="{28F7F770-6C8C-4684-90AA-1C1DBD42590F}" name="Columna9019"/>
    <tableColumn id="25404" xr3:uid="{63DF5D74-2DDC-49B7-B6AD-9388FC4F113F}" name="Columna9020"/>
    <tableColumn id="25405" xr3:uid="{914F37EA-9421-4936-8DFB-F7ECBECBC550}" name="Columna9021"/>
    <tableColumn id="25406" xr3:uid="{0018DBC2-DA79-4FEF-8161-8149FC21CC91}" name="Columna9022"/>
    <tableColumn id="25407" xr3:uid="{D93EADD5-116D-48E4-9CE2-0681A2B5BB38}" name="Columna9023"/>
    <tableColumn id="25408" xr3:uid="{B815F7BE-3567-4052-B2E1-0114AD540A72}" name="Columna9024"/>
    <tableColumn id="25409" xr3:uid="{21835D43-320A-411E-9F2A-C3562B9837FF}" name="Columna9025"/>
    <tableColumn id="25410" xr3:uid="{209AD3F9-DFCE-413F-979E-7D60D6005179}" name="Columna9026"/>
    <tableColumn id="25411" xr3:uid="{9E932138-5071-453A-A4B6-0D420CC7AACA}" name="Columna9027"/>
    <tableColumn id="25412" xr3:uid="{14C4146E-2D7A-499E-90C9-A0605EF69BF5}" name="Columna9028"/>
    <tableColumn id="25413" xr3:uid="{7BCF46BE-E5B3-492F-8F3D-230577B1DD59}" name="Columna9029"/>
    <tableColumn id="25414" xr3:uid="{AFDEEC5E-1DCE-4F1C-8ACD-9BB874A06B53}" name="Columna9030"/>
    <tableColumn id="25415" xr3:uid="{1DB3C233-16EC-4E4A-B3D0-487CB5410962}" name="Columna9031"/>
    <tableColumn id="25416" xr3:uid="{9308F257-02C0-4FCC-B8F9-C69B99067C61}" name="Columna9032"/>
    <tableColumn id="25417" xr3:uid="{6247B50C-5D04-4314-ADD1-337962FBA32E}" name="Columna9033"/>
    <tableColumn id="25418" xr3:uid="{2F329E38-7B73-479F-A2A3-566436EC8AC4}" name="Columna9034"/>
    <tableColumn id="25419" xr3:uid="{BDF79231-AA39-4F38-BAAD-9938CA5D00A9}" name="Columna9035"/>
    <tableColumn id="25420" xr3:uid="{4BA22597-8BA3-48D0-A58C-28EEB95A6788}" name="Columna9036"/>
    <tableColumn id="25421" xr3:uid="{46EA8AFD-C3F3-418D-BDCB-D6382B6B38DE}" name="Columna9037"/>
    <tableColumn id="25422" xr3:uid="{4E26CFAA-4DCD-49E4-B64A-1D3D70FDA781}" name="Columna9038"/>
    <tableColumn id="25423" xr3:uid="{47CBEF76-547C-4234-89BC-CBF4FD66EBA1}" name="Columna9039"/>
    <tableColumn id="25424" xr3:uid="{B6EF9571-FE7E-40FB-8B19-557C3ABF4A05}" name="Columna9040"/>
    <tableColumn id="25425" xr3:uid="{3D0293F1-B310-4B56-BEE7-301F08FEEE21}" name="Columna9041"/>
    <tableColumn id="25426" xr3:uid="{26629E42-FC4A-46D3-811A-294A72A5A7C9}" name="Columna9042"/>
    <tableColumn id="25427" xr3:uid="{59038868-C9B5-4CD9-9F0C-C3CA073B5E63}" name="Columna9043"/>
    <tableColumn id="25428" xr3:uid="{F9F59514-9C75-450D-A219-221011C0CF53}" name="Columna9044"/>
    <tableColumn id="25429" xr3:uid="{E0D7D234-9B8B-4187-83D3-C871BDE9293D}" name="Columna9045"/>
    <tableColumn id="25430" xr3:uid="{A02ECA53-34DA-499B-9F94-DF4BF3870B5F}" name="Columna9046"/>
    <tableColumn id="25431" xr3:uid="{F828E2BB-4A37-4B54-BD61-94B252D5DB24}" name="Columna9047"/>
    <tableColumn id="25432" xr3:uid="{A6E501C5-D8F4-4C96-B30F-E15D75461F78}" name="Columna9048"/>
    <tableColumn id="25433" xr3:uid="{E4A5DF91-E425-402A-ABD1-1460DDC7E7DE}" name="Columna9049"/>
    <tableColumn id="25434" xr3:uid="{D7698F43-8B7C-41D9-B799-06319E4031C8}" name="Columna9050"/>
    <tableColumn id="25435" xr3:uid="{7E762BC4-756B-4EF0-A391-D502FD1A2DF7}" name="Columna9051"/>
    <tableColumn id="25436" xr3:uid="{393742EE-3757-43E6-B48F-84229C396165}" name="Columna9052"/>
    <tableColumn id="25437" xr3:uid="{FEB66C65-38FF-4E69-A939-B8484B77AE09}" name="Columna9053"/>
    <tableColumn id="25438" xr3:uid="{2D6766B2-AF4B-4DA1-A943-FFB1E95571B2}" name="Columna9054"/>
    <tableColumn id="25439" xr3:uid="{6E294895-52D3-4DCB-B23A-7419AFACB177}" name="Columna9055"/>
    <tableColumn id="25440" xr3:uid="{52A96381-9183-46B8-884F-20CA5A30A491}" name="Columna9056"/>
    <tableColumn id="25441" xr3:uid="{3CA849DD-D749-407E-9252-8458F8C52165}" name="Columna9057"/>
    <tableColumn id="25442" xr3:uid="{921D99E7-6FA5-4D83-A24E-B4F64ADCF2EB}" name="Columna9058"/>
    <tableColumn id="25443" xr3:uid="{C2C6D7D4-6768-426E-9A17-4E3B57E6E561}" name="Columna9059"/>
    <tableColumn id="25444" xr3:uid="{E117B3FF-8CF1-439D-864F-D3B75F4CEF12}" name="Columna9060"/>
    <tableColumn id="25445" xr3:uid="{FE83B607-60E2-4CE6-A13C-475094C7A3E2}" name="Columna9061"/>
    <tableColumn id="25446" xr3:uid="{4AD0EC59-DB81-4AF5-BA39-AFE69F002851}" name="Columna9062"/>
    <tableColumn id="25447" xr3:uid="{FCA02BA6-985B-4C18-A058-223222C7A07C}" name="Columna9063"/>
    <tableColumn id="25448" xr3:uid="{E5DDD698-BBD3-49A2-A331-51FE1AF1985F}" name="Columna9064"/>
    <tableColumn id="25449" xr3:uid="{74A4BE95-F35D-4944-A152-42EF5471872B}" name="Columna9065"/>
    <tableColumn id="25450" xr3:uid="{F0CE5CF5-0298-4F56-97A3-27FD8CB94611}" name="Columna9066"/>
    <tableColumn id="25451" xr3:uid="{94515673-67D1-4225-B149-2A5CFB43BBA9}" name="Columna9067"/>
    <tableColumn id="25452" xr3:uid="{A4F9B81A-1160-4D49-B333-62721CDF11F6}" name="Columna9068"/>
    <tableColumn id="25453" xr3:uid="{CC5A961B-8DBD-471B-83C2-6A750875E0EA}" name="Columna9069"/>
    <tableColumn id="25454" xr3:uid="{099A9BFF-33F4-4C6E-AB74-E6FEE338D5FA}" name="Columna9070"/>
    <tableColumn id="25455" xr3:uid="{880A3B5F-5FDD-497F-A885-FCE0CCADEBD0}" name="Columna9071"/>
    <tableColumn id="25456" xr3:uid="{A86A303D-6E34-4FB2-8811-90E430C468BB}" name="Columna9072"/>
    <tableColumn id="25457" xr3:uid="{32A9463A-5DAB-4B2C-9E8C-90FA54BB2237}" name="Columna9073"/>
    <tableColumn id="25458" xr3:uid="{8D1B0D86-15F2-49FC-94EF-1380E4DE6BAB}" name="Columna9074"/>
    <tableColumn id="25459" xr3:uid="{891B9AAF-1CC0-47FA-A0B9-4FF80A7CFB2E}" name="Columna9075"/>
    <tableColumn id="25460" xr3:uid="{84F8D6DD-3DB6-44C7-AFFC-AD766EDD779C}" name="Columna9076"/>
    <tableColumn id="25461" xr3:uid="{A2342159-9043-43DB-BAB8-3996E15AB851}" name="Columna9077"/>
    <tableColumn id="25462" xr3:uid="{84FBE929-A373-46B1-8AE9-E2BA1A906D18}" name="Columna9078"/>
    <tableColumn id="25463" xr3:uid="{4EF3DD5E-B33D-4CC7-AB0B-2D963674857B}" name="Columna9079"/>
    <tableColumn id="25464" xr3:uid="{C67F390D-4C54-41FD-8A61-94814C9BA03E}" name="Columna9080"/>
    <tableColumn id="25465" xr3:uid="{CBAE157D-A221-4216-BBAD-7D3B21D523CC}" name="Columna9081"/>
    <tableColumn id="25466" xr3:uid="{BFDFA7FE-B210-409F-98B0-64505D74934C}" name="Columna9082"/>
    <tableColumn id="25467" xr3:uid="{6C387022-FD03-4CC9-86FB-350C9A9E50F6}" name="Columna9083"/>
    <tableColumn id="25468" xr3:uid="{B007E8DB-385F-43CE-9D49-EFF09F72D2C0}" name="Columna9084"/>
    <tableColumn id="25469" xr3:uid="{3B7A27DD-1D0C-42A2-A48C-15BD352ECFCF}" name="Columna9085"/>
    <tableColumn id="25470" xr3:uid="{993E26DE-89CB-4EE7-94D1-4F5949B65C73}" name="Columna9086"/>
    <tableColumn id="25471" xr3:uid="{26051BD5-7DDF-412A-BD2B-3A1A6FDD5C27}" name="Columna9087"/>
    <tableColumn id="25472" xr3:uid="{AB87C7DC-BE4A-41F6-AF5B-7BC22A2F17FC}" name="Columna9088"/>
    <tableColumn id="25473" xr3:uid="{7C1A35D6-A35A-4A34-BDE8-B66A5A6D37B4}" name="Columna9089"/>
    <tableColumn id="25474" xr3:uid="{F3F95D41-DF5E-4489-8EC7-FFB9B5F51903}" name="Columna9090"/>
    <tableColumn id="25475" xr3:uid="{07CE50B0-1BC0-4268-B0D5-2462C9D7C734}" name="Columna9091"/>
    <tableColumn id="25476" xr3:uid="{193001E8-5163-4AF7-996C-0C3972FCE174}" name="Columna9092"/>
    <tableColumn id="25477" xr3:uid="{449B8EF7-8F99-44F0-B06B-1929440CC336}" name="Columna9093"/>
    <tableColumn id="25478" xr3:uid="{D222623D-7A63-4EAA-A773-926E337362B3}" name="Columna9094"/>
    <tableColumn id="25479" xr3:uid="{F8F9CD70-13F3-48EE-8BE3-CA81EAF15162}" name="Columna9095"/>
    <tableColumn id="25480" xr3:uid="{98498254-030A-4EBC-97CC-4B424ACD227F}" name="Columna9096"/>
    <tableColumn id="25481" xr3:uid="{4A2DF6AC-95B1-4E65-88B4-38630BB9B47D}" name="Columna9097"/>
    <tableColumn id="25482" xr3:uid="{0E862B3B-285E-422B-B25F-D1E4A1F01491}" name="Columna9098"/>
    <tableColumn id="25483" xr3:uid="{A214A8D9-B4DB-40A7-A278-CB744588D375}" name="Columna9099"/>
    <tableColumn id="25484" xr3:uid="{1C6F5664-8DE2-4B51-A19E-B9C3E55EE2F4}" name="Columna9100"/>
    <tableColumn id="25485" xr3:uid="{3EB329DF-78D0-4D64-B2BF-2BE05071E490}" name="Columna9101"/>
    <tableColumn id="25486" xr3:uid="{71A3050A-2D17-4C5A-B0F6-A627F7A69835}" name="Columna9102"/>
    <tableColumn id="25487" xr3:uid="{56B2F6C2-25F3-4D7F-A333-92708821BD4A}" name="Columna9103"/>
    <tableColumn id="25488" xr3:uid="{E3C2ABE8-77A2-41B2-83D6-93AD16FFB358}" name="Columna9104"/>
    <tableColumn id="25489" xr3:uid="{572B0D06-AEC3-4ADE-A624-D43BCAD917D2}" name="Columna9105"/>
    <tableColumn id="25490" xr3:uid="{4A0AE5D7-DDB6-4A8F-A1EA-8CE5FE083037}" name="Columna9106"/>
    <tableColumn id="25491" xr3:uid="{9D509401-4B74-4990-A088-88BFC4B87DB0}" name="Columna9107"/>
    <tableColumn id="25492" xr3:uid="{080D2378-80B4-465B-A9F4-DF380B093317}" name="Columna9108"/>
    <tableColumn id="25493" xr3:uid="{9346DD32-BE83-437A-8F80-3580422DF7EF}" name="Columna9109"/>
    <tableColumn id="25494" xr3:uid="{E8EB6C21-741E-4D7A-BB82-E1E66C73BF67}" name="Columna9110"/>
    <tableColumn id="25495" xr3:uid="{77DD92A6-DA0E-4600-896E-33E211F3F749}" name="Columna9111"/>
    <tableColumn id="25496" xr3:uid="{AF1A01B4-ECEF-4FF3-B6A1-E9CDA74758A8}" name="Columna9112"/>
    <tableColumn id="25497" xr3:uid="{486929DC-F5C6-434D-B3B3-A88F32A4D069}" name="Columna9113"/>
    <tableColumn id="25498" xr3:uid="{4B5DF60E-C5F6-41CE-B1AC-05E27BF3A394}" name="Columna9114"/>
    <tableColumn id="25499" xr3:uid="{2E614550-C412-4AB9-9593-E76D080DCFD7}" name="Columna9115"/>
    <tableColumn id="25500" xr3:uid="{6AFBAB6B-6AF4-46CD-BF0E-3F048DAB4552}" name="Columna9116"/>
    <tableColumn id="25501" xr3:uid="{4F63CA57-2862-45AD-8BA3-2B713C23E734}" name="Columna9117"/>
    <tableColumn id="25502" xr3:uid="{D005B850-0A74-4A09-AF8B-94C3E99FF69E}" name="Columna9118"/>
    <tableColumn id="25503" xr3:uid="{8D0B5513-9CA1-42B4-B5F8-CD6DF27D9ED4}" name="Columna9119"/>
    <tableColumn id="25504" xr3:uid="{486D5E96-2CB0-4F24-8D29-FEE80B74358E}" name="Columna9120"/>
    <tableColumn id="25505" xr3:uid="{380C92A4-5727-4E6A-86A0-43B92D7DFE06}" name="Columna9121"/>
    <tableColumn id="25506" xr3:uid="{ACE4C363-7C49-49D3-88C2-0ED11CF7E24F}" name="Columna9122"/>
    <tableColumn id="25507" xr3:uid="{B8E4C417-00B4-4113-B384-EDA8EF879095}" name="Columna9123"/>
    <tableColumn id="25508" xr3:uid="{4BB557F8-DA1E-4D0A-BB5B-DE565AAAD303}" name="Columna9124"/>
    <tableColumn id="25509" xr3:uid="{150B462B-B4A8-42B9-9C42-50130430F4BF}" name="Columna9125"/>
    <tableColumn id="25510" xr3:uid="{87962D47-6497-48FB-B89F-2A5582A0B81C}" name="Columna9126"/>
    <tableColumn id="25511" xr3:uid="{8831F89E-30FF-4E4B-8D26-AB6753A47C65}" name="Columna9127"/>
    <tableColumn id="25512" xr3:uid="{F724509D-F22D-441B-BD5A-6BF34A23258C}" name="Columna9128"/>
    <tableColumn id="25513" xr3:uid="{B57D1B6A-AFFE-47E9-9BC4-04A12276BF31}" name="Columna9129"/>
    <tableColumn id="25514" xr3:uid="{00C1DFC8-1CB1-46B2-A14E-8D9DD3B3B9B1}" name="Columna9130"/>
    <tableColumn id="25515" xr3:uid="{33438885-452A-40A4-92A0-E91657B27139}" name="Columna9131"/>
    <tableColumn id="25516" xr3:uid="{88740B59-8ECD-4E34-8D80-10020DFB6FE0}" name="Columna9132"/>
    <tableColumn id="25517" xr3:uid="{F9683723-3F75-46A4-A345-27FC02038D5B}" name="Columna9133"/>
    <tableColumn id="25518" xr3:uid="{082B94B9-646D-474F-AF15-5C8CD62F7A67}" name="Columna9134"/>
    <tableColumn id="25519" xr3:uid="{3AA3F481-8EB7-4E5D-8CDE-8434D656831F}" name="Columna9135"/>
    <tableColumn id="25520" xr3:uid="{D54F7083-B40C-4CCE-AE96-CC92D60047AC}" name="Columna9136"/>
    <tableColumn id="25521" xr3:uid="{3CD18D81-3CAF-4EC0-BC38-5ADA51DB3B88}" name="Columna9137"/>
    <tableColumn id="25522" xr3:uid="{9E9D3436-BD32-4491-9A76-C7F1722DA6EF}" name="Columna9138"/>
    <tableColumn id="25523" xr3:uid="{5F953B10-F81D-42AB-B158-05AB0083FA4F}" name="Columna9139"/>
    <tableColumn id="25524" xr3:uid="{987F48A0-DB87-410C-AB77-1A7ECFE33DBD}" name="Columna9140"/>
    <tableColumn id="25525" xr3:uid="{EBF764D7-1F4C-4D41-99C9-2B6EBEB634C3}" name="Columna9141"/>
    <tableColumn id="25526" xr3:uid="{F0439C65-F11A-466E-AE26-AD9B82045C9F}" name="Columna9142"/>
    <tableColumn id="25527" xr3:uid="{A21670C1-06D6-4690-B35C-783FEC60C435}" name="Columna9143"/>
    <tableColumn id="25528" xr3:uid="{A54F857E-A967-40B3-B09D-D1ACE39A0B12}" name="Columna9144"/>
    <tableColumn id="25529" xr3:uid="{8EBE14DD-EAE0-41D8-80C9-A32AB9126BB0}" name="Columna9145"/>
    <tableColumn id="25530" xr3:uid="{9FCBC2AC-CB96-4E73-9CEA-88FA6D7A78E7}" name="Columna9146"/>
    <tableColumn id="25531" xr3:uid="{ECFCA95C-2D09-4177-A53E-D1BE7CC03F05}" name="Columna9147"/>
    <tableColumn id="25532" xr3:uid="{3DFC8196-2B5A-46C2-B38C-4C8B7015FEED}" name="Columna9148"/>
    <tableColumn id="25533" xr3:uid="{10017B98-DDAE-4F22-ABB7-6BD8009FB2BC}" name="Columna9149"/>
    <tableColumn id="25534" xr3:uid="{779D30C8-F17C-45EE-AB6E-9859F6DFF281}" name="Columna9150"/>
    <tableColumn id="25535" xr3:uid="{AA95F805-1EFD-48FB-98E6-5FFDF91BD54C}" name="Columna9151"/>
    <tableColumn id="25536" xr3:uid="{7FB5C0F6-8651-4794-A4AA-9F911E2E0C18}" name="Columna9152"/>
    <tableColumn id="25537" xr3:uid="{B2F8CD1F-A062-42F5-8147-2764384F6D4B}" name="Columna9153"/>
    <tableColumn id="25538" xr3:uid="{D0BA1521-1F07-4EEA-AE1B-A175B35146E9}" name="Columna9154"/>
    <tableColumn id="25539" xr3:uid="{F1AAFDDE-0FE9-404F-8B8F-BABABB2F6A01}" name="Columna9155"/>
    <tableColumn id="25540" xr3:uid="{94759C81-2135-4DAD-BD16-29F917390485}" name="Columna9156"/>
    <tableColumn id="25541" xr3:uid="{35A800CB-A89C-4543-80A7-F88DE8437C3C}" name="Columna9157"/>
    <tableColumn id="25542" xr3:uid="{3D3D8053-5370-4657-9135-C0D2F806739A}" name="Columna9158"/>
    <tableColumn id="25543" xr3:uid="{CB25FB84-EF33-4F1C-BC57-41DFC3B7D870}" name="Columna9159"/>
    <tableColumn id="25544" xr3:uid="{383D17DF-C0A6-4199-85EC-E5F85FFBE7AD}" name="Columna9160"/>
    <tableColumn id="25545" xr3:uid="{09D1E251-F1FA-4A1E-8F25-3204EE6EA314}" name="Columna9161"/>
    <tableColumn id="25546" xr3:uid="{9CE4928F-6330-411F-92CE-AC1C59406D97}" name="Columna9162"/>
    <tableColumn id="25547" xr3:uid="{966CBB68-5E95-49D2-A4BD-A67C544832E9}" name="Columna9163"/>
    <tableColumn id="25548" xr3:uid="{5FD2A84D-04FD-42B8-9212-9DCCFA240445}" name="Columna9164"/>
    <tableColumn id="25549" xr3:uid="{3C73B973-D551-4BF8-8730-C20AFA729BEC}" name="Columna9165"/>
    <tableColumn id="25550" xr3:uid="{59937A3C-55B6-483A-ACEE-47FD69A33B26}" name="Columna9166"/>
    <tableColumn id="25551" xr3:uid="{14F1B1B1-1823-487B-99DE-DE328A79EE44}" name="Columna9167"/>
    <tableColumn id="25552" xr3:uid="{4FD12737-FC04-4411-9169-2F44A774DFFE}" name="Columna9168"/>
    <tableColumn id="25553" xr3:uid="{E5B1A982-11E8-4805-8CBB-BEB4E3707FC3}" name="Columna9169"/>
    <tableColumn id="25554" xr3:uid="{D1097D4E-DA35-4D82-A5BA-FC43FAC8080D}" name="Columna9170"/>
    <tableColumn id="25555" xr3:uid="{30D04A1E-8A49-410F-9DA8-675B6B9F3E91}" name="Columna9171"/>
    <tableColumn id="25556" xr3:uid="{060C95D5-2051-44A6-B4E5-255B0F6B36D8}" name="Columna9172"/>
    <tableColumn id="25557" xr3:uid="{BFA6D4B9-5431-4894-8BFF-E3460B99F3B9}" name="Columna9173"/>
    <tableColumn id="25558" xr3:uid="{0106E0BB-14E0-49DB-BAA1-E5396FBC4218}" name="Columna9174"/>
    <tableColumn id="25559" xr3:uid="{664A0861-8899-4FD5-B523-2941F557B0A1}" name="Columna9175"/>
    <tableColumn id="25560" xr3:uid="{44A675E8-BBBE-4F0B-A61F-463E3C8B3CCD}" name="Columna9176"/>
    <tableColumn id="25561" xr3:uid="{6DC5C999-32C9-4172-ADCD-5B1A29687EEC}" name="Columna9177"/>
    <tableColumn id="25562" xr3:uid="{C87394A4-BF32-4F3F-886F-F13AB5097426}" name="Columna9178"/>
    <tableColumn id="25563" xr3:uid="{D23B2206-02CA-4A70-90E3-39F07B3CCFD6}" name="Columna9179"/>
    <tableColumn id="25564" xr3:uid="{F44E29FD-C866-461F-9DF2-D482025688A0}" name="Columna9180"/>
    <tableColumn id="25565" xr3:uid="{A6DA27B1-969D-4D9D-8C1E-4B18D95FF15A}" name="Columna9181"/>
    <tableColumn id="25566" xr3:uid="{265B9290-6C0A-41CD-A5C9-4D47302A0F11}" name="Columna9182"/>
    <tableColumn id="25567" xr3:uid="{A3EB3C51-BC72-4B62-81C0-39D3A0A80069}" name="Columna9183"/>
    <tableColumn id="25568" xr3:uid="{5B0E5192-D7B3-4ADB-825A-7C3E963374D8}" name="Columna9184"/>
    <tableColumn id="25569" xr3:uid="{30A6DE31-EF5A-4EDC-B9A3-29F49BC324AA}" name="Columna9185"/>
    <tableColumn id="25570" xr3:uid="{511D4C97-6CBC-41A4-AC74-252441F09F22}" name="Columna9186"/>
    <tableColumn id="25571" xr3:uid="{1E87BB76-6E6F-4065-81EF-B62A60CB9952}" name="Columna9187"/>
    <tableColumn id="25572" xr3:uid="{7F94D9E6-AE2E-4A02-B143-9778076A6974}" name="Columna9188"/>
    <tableColumn id="25573" xr3:uid="{6F8FB362-4B29-403C-A524-EFD7FD6CB65F}" name="Columna9189"/>
    <tableColumn id="25574" xr3:uid="{05759EE1-0194-4654-8BDD-11A0CCDBBC9C}" name="Columna9190"/>
    <tableColumn id="25575" xr3:uid="{524ACB62-95C9-4E61-A77F-986C7CD2CEF2}" name="Columna9191"/>
    <tableColumn id="25576" xr3:uid="{E2EA3BCA-38C2-4316-BEAC-8EB1B2CF2F9F}" name="Columna9192"/>
    <tableColumn id="25577" xr3:uid="{C262F0AC-E78B-42B1-A8C4-CB88BFE7341D}" name="Columna9193"/>
    <tableColumn id="25578" xr3:uid="{1A5B5A02-8FA6-4D8C-BF80-0CD80D636AEF}" name="Columna9194"/>
    <tableColumn id="25579" xr3:uid="{5A448AA1-6678-4EAF-B590-607C2E8B97A9}" name="Columna9195"/>
    <tableColumn id="25580" xr3:uid="{F3CB27E5-A604-49BD-B3F6-E53858A45948}" name="Columna9196"/>
    <tableColumn id="25581" xr3:uid="{EF816281-68BA-442E-AC36-4C5EFEBE8C08}" name="Columna9197"/>
    <tableColumn id="25582" xr3:uid="{4FEC7C85-0C84-4169-A056-8DE5B4FAF490}" name="Columna9198"/>
    <tableColumn id="25583" xr3:uid="{F1166203-6D68-4EE5-8A56-668DC718F2BF}" name="Columna9199"/>
    <tableColumn id="25584" xr3:uid="{86FB390B-68FC-4B0F-80AA-BF6D240FFA36}" name="Columna9200"/>
    <tableColumn id="25585" xr3:uid="{DC0215C4-D26B-4E1D-9664-1E083292A99F}" name="Columna9201"/>
    <tableColumn id="25586" xr3:uid="{EA9A8028-1126-4AD7-88FC-2E07AF2EA30B}" name="Columna9202"/>
    <tableColumn id="25587" xr3:uid="{440576EF-9109-4DB9-B901-2E763DD49040}" name="Columna9203"/>
    <tableColumn id="25588" xr3:uid="{80D06072-CB31-4AAF-9BF9-6FBBC7AE0AB0}" name="Columna9204"/>
    <tableColumn id="25589" xr3:uid="{0CD27917-2B6C-42EC-BF1E-0C74AEA6E0DA}" name="Columna9205"/>
    <tableColumn id="25590" xr3:uid="{F843097A-881B-400F-8DCF-C5024F4E88B3}" name="Columna9206"/>
    <tableColumn id="25591" xr3:uid="{C356C671-3A5F-4DC5-B686-D820216F4D85}" name="Columna9207"/>
    <tableColumn id="25592" xr3:uid="{3B701C10-4951-4C51-9149-B34275D81896}" name="Columna9208"/>
    <tableColumn id="25593" xr3:uid="{A42C1435-7D42-41DC-BC80-18E56D74081A}" name="Columna9209"/>
    <tableColumn id="25594" xr3:uid="{75D6E4D7-77E1-4E08-824D-CEF395D3F462}" name="Columna9210"/>
    <tableColumn id="25595" xr3:uid="{43B1A67D-A224-462E-A7F4-3A35BFECC1F5}" name="Columna9211"/>
    <tableColumn id="25596" xr3:uid="{B5E26223-E304-421A-B1E8-747039FE6839}" name="Columna9212"/>
    <tableColumn id="25597" xr3:uid="{724BFD1F-C488-40FD-A918-35396C101F83}" name="Columna9213"/>
    <tableColumn id="25598" xr3:uid="{8AF386FF-9E8E-43D8-921F-24A46A112423}" name="Columna9214"/>
    <tableColumn id="25599" xr3:uid="{A51DBDD3-1AE2-40C3-B30D-8929CC1BE968}" name="Columna9215"/>
    <tableColumn id="25600" xr3:uid="{CE6A4AC9-1BF3-40AB-9E88-599BEF92B1A6}" name="Columna9216"/>
    <tableColumn id="25601" xr3:uid="{10A928D2-06D3-43D8-9E6F-0DEFB918977A}" name="Columna9217"/>
    <tableColumn id="25602" xr3:uid="{945D9E42-DB5A-4427-A44B-78415565EC65}" name="Columna9218"/>
    <tableColumn id="25603" xr3:uid="{621F8330-D90E-49F8-96C5-6831AEAAA97B}" name="Columna9219"/>
    <tableColumn id="25604" xr3:uid="{41F8B258-FD93-4950-A7D0-8984E268CBF5}" name="Columna9220"/>
    <tableColumn id="25605" xr3:uid="{C0AE1065-9112-47EB-B47E-8839607A8862}" name="Columna9221"/>
    <tableColumn id="25606" xr3:uid="{6D43DE82-23C8-419D-96C8-2052B1FB6D81}" name="Columna9222"/>
    <tableColumn id="25607" xr3:uid="{42557704-8682-4EC2-B68D-174B0D6D6692}" name="Columna9223"/>
    <tableColumn id="25608" xr3:uid="{1FE910D6-4D62-440A-9F2A-934D3E4DC4D8}" name="Columna9224"/>
    <tableColumn id="25609" xr3:uid="{6BE93656-3B4D-4E7E-8DBD-E3CF866EE62E}" name="Columna9225"/>
    <tableColumn id="25610" xr3:uid="{D852ECAA-379E-43EA-B0A5-2C25982A3A1B}" name="Columna9226"/>
    <tableColumn id="25611" xr3:uid="{6970FB87-B41A-45AD-AA3E-8B8B3335815E}" name="Columna9227"/>
    <tableColumn id="25612" xr3:uid="{6A1AD9E1-1208-4E7E-A083-6369E2D47896}" name="Columna9228"/>
    <tableColumn id="25613" xr3:uid="{27C75F6C-C9C3-460D-9547-5486A15194B7}" name="Columna9229"/>
    <tableColumn id="25614" xr3:uid="{B71615AF-11C9-4A20-BC2D-AC9697FBCCD7}" name="Columna9230"/>
    <tableColumn id="25615" xr3:uid="{7E3DC566-78EB-42D6-98BE-211D81948C66}" name="Columna9231"/>
    <tableColumn id="25616" xr3:uid="{1D9E5FD2-99E8-43F3-B030-9E1111553423}" name="Columna9232"/>
    <tableColumn id="25617" xr3:uid="{29492C18-DD6D-4B57-94F0-32EC81C3A4E4}" name="Columna9233"/>
    <tableColumn id="25618" xr3:uid="{C84EC1B7-7100-4AC4-BCA7-7B8CE371C309}" name="Columna9234"/>
    <tableColumn id="25619" xr3:uid="{66948943-4325-4C1A-ADBD-1B4D5ACB1AE9}" name="Columna9235"/>
    <tableColumn id="25620" xr3:uid="{27032D83-DD5F-4909-9B23-373F044296E9}" name="Columna9236"/>
    <tableColumn id="25621" xr3:uid="{9D749857-7C4F-4362-ACF3-E9210FE95B04}" name="Columna9237"/>
    <tableColumn id="25622" xr3:uid="{62BC8ACA-02B9-4FB5-A1B9-20DD5572F541}" name="Columna9238"/>
    <tableColumn id="25623" xr3:uid="{88DADEEF-2775-4E61-A417-1969F762437C}" name="Columna9239"/>
    <tableColumn id="25624" xr3:uid="{4ADC64E5-488D-430F-88BF-ED720ABA3721}" name="Columna9240"/>
    <tableColumn id="25625" xr3:uid="{7F1044D4-41C4-4AB2-9E5A-2EFCA8038DF0}" name="Columna9241"/>
    <tableColumn id="25626" xr3:uid="{A36A9DAA-0FC7-4619-97B2-568C8313EF8E}" name="Columna9242"/>
    <tableColumn id="25627" xr3:uid="{70D6832E-9DDF-4E2E-A7DA-7E35D8EA94C7}" name="Columna9243"/>
    <tableColumn id="25628" xr3:uid="{CA59D208-4067-4D11-829E-E747C116783C}" name="Columna9244"/>
    <tableColumn id="25629" xr3:uid="{7FBF47C4-E9C8-4A4B-B5E2-4F58DEF4E6EC}" name="Columna9245"/>
    <tableColumn id="25630" xr3:uid="{41DE4EBC-663C-45E9-867E-A554A49E046D}" name="Columna9246"/>
    <tableColumn id="25631" xr3:uid="{078FA6D7-53AD-414C-8C1A-44519C7D40BB}" name="Columna9247"/>
    <tableColumn id="25632" xr3:uid="{F2614202-46E9-41A0-A9E8-0EEF4C163DE7}" name="Columna9248"/>
    <tableColumn id="25633" xr3:uid="{11FB56A0-0933-4D25-9D90-9572029FC410}" name="Columna9249"/>
    <tableColumn id="25634" xr3:uid="{E57F7CD3-FBDB-4E72-8975-A1B69C0F25C1}" name="Columna9250"/>
    <tableColumn id="25635" xr3:uid="{4F469211-8D2F-4430-BA2E-F1D0F06F280F}" name="Columna9251"/>
    <tableColumn id="25636" xr3:uid="{FE02914D-AD34-4710-AAA6-2EFB71CEF25A}" name="Columna9252"/>
    <tableColumn id="25637" xr3:uid="{9F193E96-4722-448D-81AB-837AC6EAD402}" name="Columna9253"/>
    <tableColumn id="25638" xr3:uid="{CA22E9F0-729A-4EC7-9671-399B48F9E0DF}" name="Columna9254"/>
    <tableColumn id="25639" xr3:uid="{5FE2FC34-832E-4E02-A075-40F27BDC002B}" name="Columna9255"/>
    <tableColumn id="25640" xr3:uid="{63576273-122B-4804-9268-67EFDE65667D}" name="Columna9256"/>
    <tableColumn id="25641" xr3:uid="{F8F227CA-98B8-4305-8AFE-EBFB71A87D24}" name="Columna9257"/>
    <tableColumn id="25642" xr3:uid="{DAEE022B-7AB3-4DAB-A3AE-54F762DF99D3}" name="Columna9258"/>
    <tableColumn id="25643" xr3:uid="{10D144D2-36B2-4457-ACA0-9B10418A49EA}" name="Columna9259"/>
    <tableColumn id="25644" xr3:uid="{C701CC43-D39F-464C-BF5B-AC648FC9BA99}" name="Columna9260"/>
    <tableColumn id="25645" xr3:uid="{C903FCCA-F72D-4922-9CA1-B9521C398688}" name="Columna9261"/>
    <tableColumn id="25646" xr3:uid="{7E22EC37-10E7-4EEB-8D41-1606340BB1FA}" name="Columna9262"/>
    <tableColumn id="25647" xr3:uid="{07CB5ABD-1B45-4E47-A227-51C475B9E00F}" name="Columna9263"/>
    <tableColumn id="25648" xr3:uid="{437A6007-984D-49D2-8127-6858984F5F2A}" name="Columna9264"/>
    <tableColumn id="25649" xr3:uid="{A969F46F-FEAE-4E89-AC85-5B216AFBABAC}" name="Columna9265"/>
    <tableColumn id="25650" xr3:uid="{C2ED5D46-244A-4286-A9FA-6EE8E81139C9}" name="Columna9266"/>
    <tableColumn id="25651" xr3:uid="{18A6D490-C532-49E0-AD35-1FCB5A9BFC41}" name="Columna9267"/>
    <tableColumn id="25652" xr3:uid="{966E45BD-CFC4-4A37-97CC-F12CD6E9D5CE}" name="Columna9268"/>
    <tableColumn id="25653" xr3:uid="{9DEFFBE9-7C4C-41BF-AAF5-E30A7B1FE2F4}" name="Columna9269"/>
    <tableColumn id="25654" xr3:uid="{9753411C-1787-45B9-87A5-47656FC8B768}" name="Columna9270"/>
    <tableColumn id="25655" xr3:uid="{FEA33B5F-D548-4080-B179-93DD8E45512A}" name="Columna9271"/>
    <tableColumn id="25656" xr3:uid="{6F472ADC-126A-4BCD-A5E8-70A4AC139CE6}" name="Columna9272"/>
    <tableColumn id="25657" xr3:uid="{B91C6E10-5F7B-4CBF-B969-42D80A69757F}" name="Columna9273"/>
    <tableColumn id="25658" xr3:uid="{10E593B5-8B03-479E-A41B-419EAC6F322E}" name="Columna9274"/>
    <tableColumn id="25659" xr3:uid="{A0D90103-4324-4BD4-A79C-DD9FF932DBC7}" name="Columna9275"/>
    <tableColumn id="25660" xr3:uid="{FC662173-132E-4226-B897-8C2DDEF33820}" name="Columna9276"/>
    <tableColumn id="25661" xr3:uid="{6B32DE5A-D0A6-4D72-A9E8-6D5C29074E4B}" name="Columna9277"/>
    <tableColumn id="25662" xr3:uid="{4770A993-D8CB-4EEE-BBB8-35F03BA62311}" name="Columna9278"/>
    <tableColumn id="25663" xr3:uid="{4FDE0A95-FA3D-4AFA-BD35-500B6744D965}" name="Columna9279"/>
    <tableColumn id="25664" xr3:uid="{62F6577E-F02A-428D-96EC-0429F55D571C}" name="Columna9280"/>
    <tableColumn id="25665" xr3:uid="{174AA743-BB6E-4E72-8C16-23075ECCC879}" name="Columna9281"/>
    <tableColumn id="25666" xr3:uid="{BD0075DA-CF6D-458A-A23F-4E2AD933E07C}" name="Columna9282"/>
    <tableColumn id="25667" xr3:uid="{45E1D0EB-C86B-4B5A-AE4D-A5C3D8E0FE70}" name="Columna9283"/>
    <tableColumn id="25668" xr3:uid="{6B761767-A80D-4B6A-A4A7-0873B2E9E836}" name="Columna9284"/>
    <tableColumn id="25669" xr3:uid="{D7654B1D-E89E-4BF5-A979-DB85D14C69CA}" name="Columna9285"/>
    <tableColumn id="25670" xr3:uid="{0B72654A-F085-46FA-89D0-9D7F851A6D4B}" name="Columna9286"/>
    <tableColumn id="25671" xr3:uid="{F8A7EDBC-E870-41A6-A70A-438E72BD9054}" name="Columna9287"/>
    <tableColumn id="25672" xr3:uid="{9D1375A3-8297-4AD9-8367-64FF1DECF3EC}" name="Columna9288"/>
    <tableColumn id="25673" xr3:uid="{6B4B90A6-C83A-41A5-B48F-EDE51681EE86}" name="Columna9289"/>
    <tableColumn id="25674" xr3:uid="{DC4B0E06-8EAC-4CB3-A708-95EA03B1C915}" name="Columna9290"/>
    <tableColumn id="25675" xr3:uid="{6AC3EAD0-DD58-4FCB-A756-BA757089DAF7}" name="Columna9291"/>
    <tableColumn id="25676" xr3:uid="{D3A045E4-B088-4BE5-BD1B-AAC7B6F4BF81}" name="Columna9292"/>
    <tableColumn id="25677" xr3:uid="{A90FD4D0-18CD-42A2-BC9D-9E5A8CB67FDC}" name="Columna9293"/>
    <tableColumn id="25678" xr3:uid="{1F51B3DC-1A42-4BFF-AC02-D607EF27DE05}" name="Columna9294"/>
    <tableColumn id="25679" xr3:uid="{4087B05A-4C9A-427F-BCFB-0DCEEA29D711}" name="Columna9295"/>
    <tableColumn id="25680" xr3:uid="{43AB5DD3-BB47-43E7-8D35-CAE8DA7C3DDF}" name="Columna9296"/>
    <tableColumn id="25681" xr3:uid="{75606328-D57E-48ED-8EDB-5D6899BAAEAC}" name="Columna9297"/>
    <tableColumn id="25682" xr3:uid="{7B791F49-F7AF-46C5-B597-CD9437B74FA5}" name="Columna9298"/>
    <tableColumn id="25683" xr3:uid="{64BD4FB0-F0A6-4AF3-BCBD-EA74AAAEE4B2}" name="Columna9299"/>
    <tableColumn id="25684" xr3:uid="{A021CE9D-9BCB-423F-903E-ADBDB955CE16}" name="Columna9300"/>
    <tableColumn id="25685" xr3:uid="{B8249243-414D-4564-B596-A832ED3E1643}" name="Columna9301"/>
    <tableColumn id="25686" xr3:uid="{98EDE6DE-7362-4636-84FA-598A418080A9}" name="Columna9302"/>
    <tableColumn id="25687" xr3:uid="{C2B2ABC0-985D-4BC6-A687-045F1A90F07A}" name="Columna9303"/>
    <tableColumn id="25688" xr3:uid="{E82A0F6B-9FA4-479F-AF51-FB061F7F7FB8}" name="Columna9304"/>
    <tableColumn id="25689" xr3:uid="{6DC1B5DA-D3E0-45CC-9CFB-03C0BE51D10F}" name="Columna9305"/>
    <tableColumn id="25690" xr3:uid="{38E6DEED-EF96-4A6C-825C-CF570C1E1A90}" name="Columna9306"/>
    <tableColumn id="25691" xr3:uid="{C6DC8016-AAE3-4C7F-AC28-3A565EF7F190}" name="Columna9307"/>
    <tableColumn id="25692" xr3:uid="{03CA8FB0-FC63-4B90-A50E-736D868C0958}" name="Columna9308"/>
    <tableColumn id="25693" xr3:uid="{DBD2C5D0-01DD-4641-B7F1-47F96001B806}" name="Columna9309"/>
    <tableColumn id="25694" xr3:uid="{E25ECA4B-1AEB-4524-A670-5C01D3936FE8}" name="Columna9310"/>
    <tableColumn id="25695" xr3:uid="{83562330-EE61-4387-93BE-C9AE79E2EC24}" name="Columna9311"/>
    <tableColumn id="25696" xr3:uid="{5397470D-5A8A-4C9F-BFCA-940CAC094D5C}" name="Columna9312"/>
    <tableColumn id="25697" xr3:uid="{B7DABFB4-CA87-468D-A5C1-3692D23F9D47}" name="Columna9313"/>
    <tableColumn id="25698" xr3:uid="{5C8DCD63-7CC4-429A-9E3B-9FD92AEF9635}" name="Columna9314"/>
    <tableColumn id="25699" xr3:uid="{A6B0B844-9739-4F0D-B153-C2D0CE54361D}" name="Columna9315"/>
    <tableColumn id="25700" xr3:uid="{B0950258-976C-4899-8DAB-ED053C417FA6}" name="Columna9316"/>
    <tableColumn id="25701" xr3:uid="{AA210BA5-703D-469B-B486-DB14619850CD}" name="Columna9317"/>
    <tableColumn id="25702" xr3:uid="{E73B7C21-FB39-45B9-90A6-40CF746FFB51}" name="Columna9318"/>
    <tableColumn id="25703" xr3:uid="{1E998BBB-53E9-4F0B-92A4-E1FD1315C187}" name="Columna9319"/>
    <tableColumn id="25704" xr3:uid="{B154A068-3982-446D-A7AF-6D0FD4DFE6C0}" name="Columna9320"/>
    <tableColumn id="25705" xr3:uid="{67084A92-50E4-476A-8520-05F3BD2EC105}" name="Columna9321"/>
    <tableColumn id="25706" xr3:uid="{4F55C786-F0A5-46DE-8163-DC57E23F9C44}" name="Columna9322"/>
    <tableColumn id="25707" xr3:uid="{0DDBC756-E166-4CE8-B0AB-3A49985F48CC}" name="Columna9323"/>
    <tableColumn id="25708" xr3:uid="{D9EAB0E8-62E4-4D23-B3BB-511F30F66864}" name="Columna9324"/>
    <tableColumn id="25709" xr3:uid="{69CF9932-B12E-418F-B637-831D38ED1765}" name="Columna9325"/>
    <tableColumn id="25710" xr3:uid="{81982B9E-8157-4DBF-A0E8-C6F016299665}" name="Columna9326"/>
    <tableColumn id="25711" xr3:uid="{180A190A-079A-4308-A45F-04EF33EFB6F3}" name="Columna9327"/>
    <tableColumn id="25712" xr3:uid="{B130E996-475C-40AC-9A91-B50DD1B6D40F}" name="Columna9328"/>
    <tableColumn id="25713" xr3:uid="{C84A06F9-4388-4FC2-B133-2B9A162732A1}" name="Columna9329"/>
    <tableColumn id="25714" xr3:uid="{B6913FF2-C5D9-493A-AF8E-D5A330513AA0}" name="Columna9330"/>
    <tableColumn id="25715" xr3:uid="{ECC2FFAA-0066-4A5B-8B24-A7C13F7C2702}" name="Columna9331"/>
    <tableColumn id="25716" xr3:uid="{44E12495-6FDD-4988-BB33-AE991EFD0AC8}" name="Columna9332"/>
    <tableColumn id="25717" xr3:uid="{16199028-B09C-4F0C-9753-E221C61FC2CB}" name="Columna9333"/>
    <tableColumn id="25718" xr3:uid="{7E74C847-3248-4F02-9FA7-0B40FCDDCC49}" name="Columna9334"/>
    <tableColumn id="25719" xr3:uid="{C0C32DFF-AFF5-47F9-A31F-3F4182EB3DF1}" name="Columna9335"/>
    <tableColumn id="25720" xr3:uid="{CA40DB4E-B849-46F5-9C52-39EFD5C5182E}" name="Columna9336"/>
    <tableColumn id="25721" xr3:uid="{B50E33B3-6397-4BA4-878C-B51EC65B90A0}" name="Columna9337"/>
    <tableColumn id="25722" xr3:uid="{99253247-AED6-4905-A10F-B26BDC623AE1}" name="Columna9338"/>
    <tableColumn id="25723" xr3:uid="{162F61E5-CCA0-48AF-B25A-D4748D4CF2D0}" name="Columna9339"/>
    <tableColumn id="25724" xr3:uid="{9000CF44-AA07-427E-BAF6-0E3075D55C6C}" name="Columna9340"/>
    <tableColumn id="25725" xr3:uid="{9BA3DA4F-EAEA-443D-9902-27A02AF9FEE7}" name="Columna9341"/>
    <tableColumn id="25726" xr3:uid="{2BBB3A38-6B87-4B35-B24B-9C33064C0CD5}" name="Columna9342"/>
    <tableColumn id="25727" xr3:uid="{D17105A8-6DDA-4BB6-BACB-6C05DD61C9FC}" name="Columna9343"/>
    <tableColumn id="25728" xr3:uid="{8D3BE937-3AE4-4B1F-98B4-9F5016B216AE}" name="Columna9344"/>
    <tableColumn id="25729" xr3:uid="{428D3D15-BDCA-41BB-AE4E-4E62910E2F55}" name="Columna9345"/>
    <tableColumn id="25730" xr3:uid="{19EAB438-9544-48A4-B265-CE5C3C5EBB84}" name="Columna9346"/>
    <tableColumn id="25731" xr3:uid="{40A88538-BFB1-45CD-8D6C-E1DE4E88CA25}" name="Columna9347"/>
    <tableColumn id="25732" xr3:uid="{3F62B731-3FCE-47A6-A92C-5B390BC2E34B}" name="Columna9348"/>
    <tableColumn id="25733" xr3:uid="{682C565B-EC23-45C4-ABE3-B9578D2D8821}" name="Columna9349"/>
    <tableColumn id="25734" xr3:uid="{76AB25E2-FC01-4AA2-96E5-5E791B2B8D5B}" name="Columna9350"/>
    <tableColumn id="25735" xr3:uid="{ABC34DF5-DDF5-44F9-8798-C7B5942E782B}" name="Columna9351"/>
    <tableColumn id="25736" xr3:uid="{E8FCD03A-52B4-4019-8EE5-DFD844585A82}" name="Columna9352"/>
    <tableColumn id="25737" xr3:uid="{B42C2B6B-D144-442D-904E-ED5B4A121218}" name="Columna9353"/>
    <tableColumn id="25738" xr3:uid="{80D17F7F-C439-4FF2-AA71-24E0A28BC1E1}" name="Columna9354"/>
    <tableColumn id="25739" xr3:uid="{F839BD14-425A-40F4-9AD1-4667114118FA}" name="Columna9355"/>
    <tableColumn id="25740" xr3:uid="{92B643F7-9573-463C-82BA-54303249F95C}" name="Columna9356"/>
    <tableColumn id="25741" xr3:uid="{554DDDAB-59BD-4D90-8670-F5F070D887B8}" name="Columna9357"/>
    <tableColumn id="25742" xr3:uid="{44C5BCDB-2DBC-45FF-A3C5-AD6FED066B03}" name="Columna9358"/>
    <tableColumn id="25743" xr3:uid="{261E87FD-4D1A-40C2-BB39-781339F6EE62}" name="Columna9359"/>
    <tableColumn id="25744" xr3:uid="{026F58D9-8A3F-4B82-A2B8-7973105014F0}" name="Columna9360"/>
    <tableColumn id="25745" xr3:uid="{870B8293-2908-4001-A1E3-85AA42012F67}" name="Columna9361"/>
    <tableColumn id="25746" xr3:uid="{B5168FC5-26D8-498D-8B02-5F7F02A678F3}" name="Columna9362"/>
    <tableColumn id="25747" xr3:uid="{2BFAD104-8CB5-4F5B-916D-B1A15B5741C6}" name="Columna9363"/>
    <tableColumn id="25748" xr3:uid="{AEB424A0-9A12-42D7-90FD-BC0B77B3B9D1}" name="Columna9364"/>
    <tableColumn id="25749" xr3:uid="{32ECCE75-D359-4215-9F7B-77134FC8DE08}" name="Columna9365"/>
    <tableColumn id="25750" xr3:uid="{EEB85BE5-9947-4D30-9E05-53BBFD782A6C}" name="Columna9366"/>
    <tableColumn id="25751" xr3:uid="{94339565-0785-49DB-BDF4-62A96B5BB388}" name="Columna9367"/>
    <tableColumn id="25752" xr3:uid="{774D56C4-177D-4868-A53E-31A783DB09C8}" name="Columna9368"/>
    <tableColumn id="25753" xr3:uid="{5A4C6E5B-5DBD-4A17-A047-6C53280802A8}" name="Columna9369"/>
    <tableColumn id="25754" xr3:uid="{46334245-31A0-4251-8759-119F9AAF94A5}" name="Columna9370"/>
    <tableColumn id="25755" xr3:uid="{4E537AE0-0EEF-4B45-9722-F82392DADBC0}" name="Columna9371"/>
    <tableColumn id="25756" xr3:uid="{EA4877C3-C204-4BFA-9137-C40688472ED2}" name="Columna9372"/>
    <tableColumn id="25757" xr3:uid="{6A8B96D4-03A6-4C36-AA95-48B4ECCFF611}" name="Columna9373"/>
    <tableColumn id="25758" xr3:uid="{E9DFFF1B-AA76-4D9C-8592-21C56E667951}" name="Columna9374"/>
    <tableColumn id="25759" xr3:uid="{667E504B-9F74-4D92-8A4B-37D84EF3F55B}" name="Columna9375"/>
    <tableColumn id="25760" xr3:uid="{51A232D8-71CD-45EE-9314-2D57E57CB719}" name="Columna9376"/>
    <tableColumn id="25761" xr3:uid="{282A6165-2A13-4054-A0CC-64BB9FAE4DF2}" name="Columna9377"/>
    <tableColumn id="25762" xr3:uid="{B01F0E18-7A11-49DB-80E7-02C2A582DDBD}" name="Columna9378"/>
    <tableColumn id="25763" xr3:uid="{4CEDACB6-C666-44BF-992F-6792A3134CB1}" name="Columna9379"/>
    <tableColumn id="25764" xr3:uid="{96E1370B-628E-4373-969D-DA4F011DD9D9}" name="Columna9380"/>
    <tableColumn id="25765" xr3:uid="{38532031-7CAB-46D6-97F4-25F119202069}" name="Columna9381"/>
    <tableColumn id="25766" xr3:uid="{030432B3-09D1-40E3-9777-73759F42BB78}" name="Columna9382"/>
    <tableColumn id="25767" xr3:uid="{24AE1707-171B-400C-9C67-2CD4F1C72325}" name="Columna9383"/>
    <tableColumn id="25768" xr3:uid="{AAC223A1-C14E-4984-A7EE-59CEA136018A}" name="Columna9384"/>
    <tableColumn id="25769" xr3:uid="{DF51BD2B-0D70-4D7E-B9B4-9E2DA5EC4FB2}" name="Columna9385"/>
    <tableColumn id="25770" xr3:uid="{83A652F5-C326-48C5-9626-F52702C29ADC}" name="Columna9386"/>
    <tableColumn id="25771" xr3:uid="{EB25AA44-A037-4C78-893F-20BD0A9D311F}" name="Columna9387"/>
    <tableColumn id="25772" xr3:uid="{B0AA3EEC-87E6-4859-BE39-77A68B4C04E6}" name="Columna9388"/>
    <tableColumn id="25773" xr3:uid="{8F954508-02E1-432D-9831-1A62C6462048}" name="Columna9389"/>
    <tableColumn id="25774" xr3:uid="{55ED8142-17AA-4842-8EC2-A85F7E5D3E52}" name="Columna9390"/>
    <tableColumn id="25775" xr3:uid="{A8C55E96-39CB-4674-9C58-0624DE42F789}" name="Columna9391"/>
    <tableColumn id="25776" xr3:uid="{18E5E625-11FC-4E70-AC0A-4568B1BF36A2}" name="Columna9392"/>
    <tableColumn id="25777" xr3:uid="{22DE8C91-9CE7-4B2E-8612-A6D3CA30223D}" name="Columna9393"/>
    <tableColumn id="25778" xr3:uid="{3B61878F-9E38-42A8-9986-71972A51D085}" name="Columna9394"/>
    <tableColumn id="25779" xr3:uid="{B92A1115-65E8-4379-A539-F97277D8E053}" name="Columna9395"/>
    <tableColumn id="25780" xr3:uid="{90F72D7D-AF45-4ACF-8514-9CB3AE28C01C}" name="Columna9396"/>
    <tableColumn id="25781" xr3:uid="{207D1259-8A94-4DB9-9535-326E28B2E0D7}" name="Columna9397"/>
    <tableColumn id="25782" xr3:uid="{CE12F55A-1511-4307-869C-AFCF45EF16D3}" name="Columna9398"/>
    <tableColumn id="25783" xr3:uid="{15B65047-3032-4965-81EC-19CDE4630887}" name="Columna9399"/>
    <tableColumn id="25784" xr3:uid="{679690AA-9166-4270-9E71-848DD8AD98D1}" name="Columna9400"/>
    <tableColumn id="25785" xr3:uid="{FAFEF62F-B93A-4278-A636-BD919B254346}" name="Columna9401"/>
    <tableColumn id="25786" xr3:uid="{A2EE7892-8A70-4BE7-B255-C4775B2B4F49}" name="Columna9402"/>
    <tableColumn id="25787" xr3:uid="{1371EE20-3549-41E0-B2D9-135FF14518DE}" name="Columna9403"/>
    <tableColumn id="25788" xr3:uid="{12AFA64C-A2E6-45FC-9196-829527953DA6}" name="Columna9404"/>
    <tableColumn id="25789" xr3:uid="{DB1D3217-0375-4761-AA24-6940935FFAA2}" name="Columna9405"/>
    <tableColumn id="25790" xr3:uid="{C87B920A-9621-4311-8269-5249916836E9}" name="Columna9406"/>
    <tableColumn id="25791" xr3:uid="{58C95921-3C63-4EC1-B50A-4903BA523850}" name="Columna9407"/>
    <tableColumn id="25792" xr3:uid="{FEC18BF8-1ED1-48B0-9E8E-4CBBA873DB89}" name="Columna9408"/>
    <tableColumn id="25793" xr3:uid="{1AF7995F-D79B-409D-BC8A-ECBA61557029}" name="Columna9409"/>
    <tableColumn id="25794" xr3:uid="{703001A6-CE3A-421F-B0D2-8B6E310EDAEE}" name="Columna9410"/>
    <tableColumn id="25795" xr3:uid="{29077D07-006A-4A1B-9594-4C9561D9E54A}" name="Columna9411"/>
    <tableColumn id="25796" xr3:uid="{8D1CB0E3-4FD5-4F37-BE33-9852AA622592}" name="Columna9412"/>
    <tableColumn id="25797" xr3:uid="{BF58303B-A5D6-4207-9108-732451F3F349}" name="Columna9413"/>
    <tableColumn id="25798" xr3:uid="{C629976D-7FBE-4E8B-98B7-E0518F08378D}" name="Columna9414"/>
    <tableColumn id="25799" xr3:uid="{9921B025-41A5-4B0D-B255-4A017750CE0B}" name="Columna9415"/>
    <tableColumn id="25800" xr3:uid="{A38D8367-151D-4D3A-89CE-08C7534C94AB}" name="Columna9416"/>
    <tableColumn id="25801" xr3:uid="{034F6520-A9BC-44A7-8E79-5D362EFBFA9E}" name="Columna9417"/>
    <tableColumn id="25802" xr3:uid="{ED9A7316-C7C7-4BDF-9E75-FD7BFBD97608}" name="Columna9418"/>
    <tableColumn id="25803" xr3:uid="{16422F2F-3646-442A-8448-F7A316ABE632}" name="Columna9419"/>
    <tableColumn id="25804" xr3:uid="{A7BDCC9D-E877-413A-B65D-D94ADEAD50A3}" name="Columna9420"/>
    <tableColumn id="25805" xr3:uid="{6D62391D-196C-437E-AE79-48AE519CBD6F}" name="Columna9421"/>
    <tableColumn id="25806" xr3:uid="{6E29A261-9136-45F8-A218-402D53FF963A}" name="Columna9422"/>
    <tableColumn id="25807" xr3:uid="{066F0DD8-3C8B-43DD-8D2B-F0FF36A97105}" name="Columna9423"/>
    <tableColumn id="25808" xr3:uid="{6A1C1781-4095-491C-9396-05DD5AE8BE58}" name="Columna9424"/>
    <tableColumn id="25809" xr3:uid="{80A93CA3-A6AA-4CAA-B5C0-8B615C045D53}" name="Columna9425"/>
    <tableColumn id="25810" xr3:uid="{DE9EF6E3-427E-47DE-83E2-44A5A785EDCF}" name="Columna9426"/>
    <tableColumn id="25811" xr3:uid="{881D1942-15FE-4D20-80C1-1CB8F8A24E00}" name="Columna9427"/>
    <tableColumn id="25812" xr3:uid="{6AD4EE78-260A-4599-A603-0E391F65C06D}" name="Columna9428"/>
    <tableColumn id="25813" xr3:uid="{97B4CFFB-240B-45D5-8E88-DA7955D68843}" name="Columna9429"/>
    <tableColumn id="25814" xr3:uid="{307581AE-50D6-4962-861E-D8DC280AB430}" name="Columna9430"/>
    <tableColumn id="25815" xr3:uid="{33BCFB78-B314-451A-B84F-31CB0B5BB422}" name="Columna9431"/>
    <tableColumn id="25816" xr3:uid="{85A98F94-EF22-4A44-9A4D-052CA1820D7A}" name="Columna9432"/>
    <tableColumn id="25817" xr3:uid="{D83C80C2-62DC-4677-85B5-47AC52EF413A}" name="Columna9433"/>
    <tableColumn id="25818" xr3:uid="{9E18D8DF-441A-4BE5-897C-8EAC1164C83D}" name="Columna9434"/>
    <tableColumn id="25819" xr3:uid="{E816498C-5D37-429D-9385-ADFF56EDAD8B}" name="Columna9435"/>
    <tableColumn id="25820" xr3:uid="{A7CB325D-EED2-4443-9D97-051626DEF771}" name="Columna9436"/>
    <tableColumn id="25821" xr3:uid="{22FAE2A7-B634-43A5-B290-65918E60D596}" name="Columna9437"/>
    <tableColumn id="25822" xr3:uid="{6D115875-C896-46FB-9F54-087DDB7553C3}" name="Columna9438"/>
    <tableColumn id="25823" xr3:uid="{DF9F7DD3-2296-4918-92E7-FA2AD198DFA2}" name="Columna9439"/>
    <tableColumn id="25824" xr3:uid="{532A6E35-D9FD-4643-8EBC-5738C15E882D}" name="Columna9440"/>
    <tableColumn id="25825" xr3:uid="{0C32C4F2-CDBC-4A36-8052-87C7E68C28F0}" name="Columna9441"/>
    <tableColumn id="25826" xr3:uid="{BE8E0F9E-7DFC-4A6B-9A7B-E9810C4A2CD8}" name="Columna9442"/>
    <tableColumn id="25827" xr3:uid="{7E235551-6096-462A-B6EF-82C32C2B5B55}" name="Columna9443"/>
    <tableColumn id="25828" xr3:uid="{03241F20-0744-42F8-A663-62AC74900D72}" name="Columna9444"/>
    <tableColumn id="25829" xr3:uid="{CA1F8511-795D-49CB-9A42-67BD8B8A639F}" name="Columna9445"/>
    <tableColumn id="25830" xr3:uid="{F85CF338-C923-4716-8A4B-4D5DBA242F87}" name="Columna9446"/>
    <tableColumn id="25831" xr3:uid="{526C2320-8377-4500-A03E-5B40D1D66A94}" name="Columna9447"/>
    <tableColumn id="25832" xr3:uid="{F706705D-E32E-4E3D-B306-6C11A1E4A9E4}" name="Columna9448"/>
    <tableColumn id="25833" xr3:uid="{63D1327F-0483-450A-9651-47441311B1D6}" name="Columna9449"/>
    <tableColumn id="25834" xr3:uid="{8DD57CE5-589F-4748-B28E-2090FBC7C369}" name="Columna9450"/>
    <tableColumn id="25835" xr3:uid="{2AE896DF-DD1B-405D-A96A-D6559359A132}" name="Columna9451"/>
    <tableColumn id="25836" xr3:uid="{3B4A86F3-23E6-4138-A804-2F565CB245A0}" name="Columna9452"/>
    <tableColumn id="25837" xr3:uid="{FA1D9054-3A1B-41A1-9ACD-E0384B5884DC}" name="Columna9453"/>
    <tableColumn id="25838" xr3:uid="{E4845C63-95B7-4060-8B60-91AA7F31403B}" name="Columna9454"/>
    <tableColumn id="25839" xr3:uid="{798BE628-DCFC-4964-95C9-B2D54DF94E32}" name="Columna9455"/>
    <tableColumn id="25840" xr3:uid="{47B5F937-59B0-4678-9DF4-2C96C1F627FC}" name="Columna9456"/>
    <tableColumn id="25841" xr3:uid="{9FFEABF3-45DC-407B-A4CD-6031A388AC6C}" name="Columna9457"/>
    <tableColumn id="25842" xr3:uid="{894DBC30-AC26-4A5B-84AB-E7BB274FB7A5}" name="Columna9458"/>
    <tableColumn id="25843" xr3:uid="{8BD6F66E-70A9-43DC-BA25-CF86E881826F}" name="Columna9459"/>
    <tableColumn id="25844" xr3:uid="{91C77CE2-831A-49AD-A2D0-0D1658D45044}" name="Columna9460"/>
    <tableColumn id="25845" xr3:uid="{A9256C21-A6CD-419C-8ADF-8858AA040EA3}" name="Columna9461"/>
    <tableColumn id="25846" xr3:uid="{C5B9DFE6-3444-4121-A523-46558B6B3EAC}" name="Columna9462"/>
    <tableColumn id="25847" xr3:uid="{B2A926AA-53D0-4465-9BEA-6E3F8C638FA8}" name="Columna9463"/>
    <tableColumn id="25848" xr3:uid="{833FAA0E-B5D3-4795-96DF-65B2B1371020}" name="Columna9464"/>
    <tableColumn id="25849" xr3:uid="{3A62B95F-87C3-49DD-8C5C-3D07A40AF886}" name="Columna9465"/>
    <tableColumn id="25850" xr3:uid="{9AFBE669-DD0A-45C0-AC68-49DEA5DA8DC0}" name="Columna9466"/>
    <tableColumn id="25851" xr3:uid="{CB32CB1C-D961-4626-B146-E56D0387BD74}" name="Columna9467"/>
    <tableColumn id="25852" xr3:uid="{B6E566CC-50C3-4A18-96CE-4C5ADBB4045E}" name="Columna9468"/>
    <tableColumn id="25853" xr3:uid="{E33F8ED2-D15E-45C2-9046-453DDECC90E2}" name="Columna9469"/>
    <tableColumn id="25854" xr3:uid="{11A33D29-81C3-4D9D-85CA-EE27CE594EBE}" name="Columna9470"/>
    <tableColumn id="25855" xr3:uid="{7227A321-2D80-4CC4-AD61-46CC126644F1}" name="Columna9471"/>
    <tableColumn id="25856" xr3:uid="{DBDDFD20-712C-45FB-BC88-31C015A1F3FE}" name="Columna9472"/>
    <tableColumn id="25857" xr3:uid="{1421677D-A5CA-486D-8064-137422ECE328}" name="Columna9473"/>
    <tableColumn id="25858" xr3:uid="{10B07884-A7A8-4034-A6C4-C8D14FDD7C06}" name="Columna9474"/>
    <tableColumn id="25859" xr3:uid="{6946D53D-FCDF-4EA5-B2C2-16184347888E}" name="Columna9475"/>
    <tableColumn id="25860" xr3:uid="{5069EFA3-B746-4817-9CCE-3650A8FBC329}" name="Columna9476"/>
    <tableColumn id="25861" xr3:uid="{0F24E9C6-86F6-45EF-89EA-8C967060B879}" name="Columna9477"/>
    <tableColumn id="25862" xr3:uid="{4ACD1FAD-9085-46F6-B502-504A943982F9}" name="Columna9478"/>
    <tableColumn id="25863" xr3:uid="{9EA6DBE6-2C57-410A-B9A4-9A76813EB97B}" name="Columna9479"/>
    <tableColumn id="25864" xr3:uid="{03E82A36-F04F-4D24-8957-338267EFDE5B}" name="Columna9480"/>
    <tableColumn id="25865" xr3:uid="{EA2BE69F-186A-4115-B243-E0A62A58EC1A}" name="Columna9481"/>
    <tableColumn id="25866" xr3:uid="{727C9AFD-0A11-4F96-AE7B-96AE85AA8F4D}" name="Columna9482"/>
    <tableColumn id="25867" xr3:uid="{D64928B7-A18E-4364-A179-7B94EBCE34C5}" name="Columna9483"/>
    <tableColumn id="25868" xr3:uid="{CCE649B9-2B3B-44B2-94FD-F14FD2758456}" name="Columna9484"/>
    <tableColumn id="25869" xr3:uid="{A33D6D40-499F-45DA-949F-231C0BC16B3D}" name="Columna9485"/>
    <tableColumn id="25870" xr3:uid="{31E1F425-7226-47FF-BCB0-1D461F3EDF68}" name="Columna9486"/>
    <tableColumn id="25871" xr3:uid="{DE01F38C-EB6F-49CB-A78D-237A1D96FE09}" name="Columna9487"/>
    <tableColumn id="25872" xr3:uid="{9E6C8A06-A263-49D9-B25B-4873E3377231}" name="Columna9488"/>
    <tableColumn id="25873" xr3:uid="{08A34207-2F1D-422B-B527-C22BEA1891B3}" name="Columna9489"/>
    <tableColumn id="25874" xr3:uid="{1D8F382D-F2E7-43D9-BFD4-F27CF8484B38}" name="Columna9490"/>
    <tableColumn id="25875" xr3:uid="{B407FA38-2F32-4CD1-9F73-4D66EF73C0A3}" name="Columna9491"/>
    <tableColumn id="25876" xr3:uid="{7C1538C3-6165-4E26-BCD8-967646DC4B30}" name="Columna9492"/>
    <tableColumn id="25877" xr3:uid="{61A380EE-C14F-490B-9806-6D090D776FB2}" name="Columna9493"/>
    <tableColumn id="25878" xr3:uid="{73906981-F777-4A73-ADA7-5D3C2D562DD9}" name="Columna9494"/>
    <tableColumn id="25879" xr3:uid="{FBFD1E64-1950-44F0-87C7-90B2A33A6002}" name="Columna9495"/>
    <tableColumn id="25880" xr3:uid="{2B5EB1D0-EB0C-4644-BA69-7A1D54939AC1}" name="Columna9496"/>
    <tableColumn id="25881" xr3:uid="{3982EDD7-797E-41F8-99EF-930B872C41F0}" name="Columna9497"/>
    <tableColumn id="25882" xr3:uid="{C3E6142F-4DD3-4A27-BAC2-483AD7DBA0AB}" name="Columna9498"/>
    <tableColumn id="25883" xr3:uid="{D6896A8E-3391-44F0-8A97-CEA70F27C44A}" name="Columna9499"/>
    <tableColumn id="25884" xr3:uid="{22E91856-2614-4D14-9AF9-9FD10405CB0B}" name="Columna9500"/>
    <tableColumn id="25885" xr3:uid="{F75AF342-E65D-4A9B-9F87-36645FCE87DD}" name="Columna9501"/>
    <tableColumn id="25886" xr3:uid="{893DF5DA-69EF-424C-A45B-BA0EFC592F53}" name="Columna9502"/>
    <tableColumn id="25887" xr3:uid="{41C94988-2AEF-4EC8-9B2D-3F672E401924}" name="Columna9503"/>
    <tableColumn id="25888" xr3:uid="{12B127F0-8431-4719-B75D-6D21D2A97A76}" name="Columna9504"/>
    <tableColumn id="25889" xr3:uid="{D3E6CC71-5B65-4FF9-983C-ED95DBEE6F2A}" name="Columna9505"/>
    <tableColumn id="25890" xr3:uid="{43D1C0FE-69ED-4924-AE95-16AF591507F5}" name="Columna9506"/>
    <tableColumn id="25891" xr3:uid="{56CF111E-4DFC-4B89-9A01-90F4BFEA4FF1}" name="Columna9507"/>
    <tableColumn id="25892" xr3:uid="{2E7AC0FF-1454-4197-944E-D41287A2D649}" name="Columna9508"/>
    <tableColumn id="25893" xr3:uid="{A3069181-456A-4038-A8D5-026884C9BC76}" name="Columna9509"/>
    <tableColumn id="25894" xr3:uid="{96A3C499-0023-424F-ABF0-53BC01E6A123}" name="Columna9510"/>
    <tableColumn id="25895" xr3:uid="{461E6AE8-1A0F-4050-8EA3-5F3956B99130}" name="Columna9511"/>
    <tableColumn id="25896" xr3:uid="{CBF692E2-7ED7-4376-96C6-C7702DCDB93B}" name="Columna9512"/>
    <tableColumn id="25897" xr3:uid="{D27389DD-A023-46CF-9C3E-F743693C177B}" name="Columna9513"/>
    <tableColumn id="25898" xr3:uid="{F5EC8C2B-F7A0-465F-8743-88D3C344C01C}" name="Columna9514"/>
    <tableColumn id="25899" xr3:uid="{3F65FC38-44F9-4ACF-96A8-E279772FB3E2}" name="Columna9515"/>
    <tableColumn id="25900" xr3:uid="{54044C3E-3E18-4C75-855F-0ECD81C16994}" name="Columna9516"/>
    <tableColumn id="25901" xr3:uid="{3F382025-9F30-452E-810D-922C54E9C93D}" name="Columna9517"/>
    <tableColumn id="25902" xr3:uid="{75DCDBD2-83D7-4F11-A6F1-53C420AFEC80}" name="Columna9518"/>
    <tableColumn id="25903" xr3:uid="{DF8D7E19-B6BE-47A8-9E2A-6B0404E9D471}" name="Columna9519"/>
    <tableColumn id="25904" xr3:uid="{DAF0F4CB-0E28-40B2-84FE-ABA4B35D8753}" name="Columna9520"/>
    <tableColumn id="25905" xr3:uid="{26AE5C04-04EE-449E-96B2-5F5D615FC127}" name="Columna9521"/>
    <tableColumn id="25906" xr3:uid="{1A42A35F-E5D3-49C3-8E9F-5EF3C58EAD3A}" name="Columna9522"/>
    <tableColumn id="25907" xr3:uid="{CA838163-7680-4217-ADB2-DFBB23857EA5}" name="Columna9523"/>
    <tableColumn id="25908" xr3:uid="{CFF17A47-2F24-40DD-92EF-ACB7FD84EBFC}" name="Columna9524"/>
    <tableColumn id="25909" xr3:uid="{A07E4088-246C-407D-AE5D-C4D45BBFFF62}" name="Columna9525"/>
    <tableColumn id="25910" xr3:uid="{ACA979AD-8713-4913-8F7A-820E100D898D}" name="Columna9526"/>
    <tableColumn id="25911" xr3:uid="{6D04FC8E-36B6-4C32-8236-4F760ED63E22}" name="Columna9527"/>
    <tableColumn id="25912" xr3:uid="{78DA9F80-F090-49C5-8EEC-5259EC672214}" name="Columna9528"/>
    <tableColumn id="25913" xr3:uid="{203D094A-6863-48CA-BCF8-F8B16C62C5F0}" name="Columna9529"/>
    <tableColumn id="25914" xr3:uid="{5C696735-F84F-4030-B8FD-2B8DBD52C237}" name="Columna9530"/>
    <tableColumn id="25915" xr3:uid="{ED6A553E-475A-4B77-AB0A-102CC8158431}" name="Columna9531"/>
    <tableColumn id="25916" xr3:uid="{D59BE965-6046-4E1B-8482-977D63CF4C48}" name="Columna9532"/>
    <tableColumn id="25917" xr3:uid="{384E4C74-E297-40B5-AFE8-A4B4FB606047}" name="Columna9533"/>
    <tableColumn id="25918" xr3:uid="{9E291EC9-B4E8-415E-8713-F2EEA39DF8E7}" name="Columna9534"/>
    <tableColumn id="25919" xr3:uid="{1AC201A6-5E50-4F43-878B-DCB81EEF3299}" name="Columna9535"/>
    <tableColumn id="25920" xr3:uid="{1C222A82-838C-48BD-B8FD-5636BE13739C}" name="Columna9536"/>
    <tableColumn id="25921" xr3:uid="{DE329789-446D-4B81-BD0F-3CB0FDEB168E}" name="Columna9537"/>
    <tableColumn id="25922" xr3:uid="{A45A0738-3E4F-4D20-A404-16F62162B294}" name="Columna9538"/>
    <tableColumn id="25923" xr3:uid="{9F3D9629-44F8-45B5-BFF9-9FFC59A7696D}" name="Columna9539"/>
    <tableColumn id="25924" xr3:uid="{70BF2AC8-6EA7-445C-9CA2-C08AC2290DDF}" name="Columna9540"/>
    <tableColumn id="25925" xr3:uid="{73A220BF-DB2B-42DB-BB88-BB66313E172B}" name="Columna9541"/>
    <tableColumn id="25926" xr3:uid="{27AD35FA-ABE9-4112-A206-3EA675CF0D31}" name="Columna9542"/>
    <tableColumn id="25927" xr3:uid="{B025541B-B1EB-417F-8000-BD1E321AE16A}" name="Columna9543"/>
    <tableColumn id="25928" xr3:uid="{011E31F5-13A7-43BF-A572-3EDE31E187E2}" name="Columna9544"/>
    <tableColumn id="25929" xr3:uid="{4105CAAE-EDE8-45B4-82FA-8D15E56E7760}" name="Columna9545"/>
    <tableColumn id="25930" xr3:uid="{19B05B2B-BADC-413B-8639-53B6CCCB681C}" name="Columna9546"/>
    <tableColumn id="25931" xr3:uid="{13FA8AFB-CC48-47BD-985C-24F490E9E975}" name="Columna9547"/>
    <tableColumn id="25932" xr3:uid="{C848BDB0-26E5-4D80-89A0-30BA8DAD28DD}" name="Columna9548"/>
    <tableColumn id="25933" xr3:uid="{4191E4CC-8599-47C7-8C3A-269B65D26903}" name="Columna9549"/>
    <tableColumn id="25934" xr3:uid="{55AA9927-2E5A-4B54-B7D3-7A0A338C1620}" name="Columna9550"/>
    <tableColumn id="25935" xr3:uid="{6884E383-C490-447D-BBB6-D86DB26DBC07}" name="Columna9551"/>
    <tableColumn id="25936" xr3:uid="{B281A8F0-42DB-441F-A92C-B14E05D4654A}" name="Columna9552"/>
    <tableColumn id="25937" xr3:uid="{DEA8EBF3-6968-4A6B-8A28-3E0A5F09D648}" name="Columna9553"/>
    <tableColumn id="25938" xr3:uid="{14660D5E-6541-42C6-AADC-ED7B480417A9}" name="Columna9554"/>
    <tableColumn id="25939" xr3:uid="{7D8B177C-614F-4B10-9B23-2DAD6A1E9CAA}" name="Columna9555"/>
    <tableColumn id="25940" xr3:uid="{9A1A0B62-3539-4482-8983-0BAA6B3315CC}" name="Columna9556"/>
    <tableColumn id="25941" xr3:uid="{34CB4EF3-E64D-4ED3-8BBE-8513934D271B}" name="Columna9557"/>
    <tableColumn id="25942" xr3:uid="{A3D10180-12AC-47FD-AD1C-EB42812C4128}" name="Columna9558"/>
    <tableColumn id="25943" xr3:uid="{43D3DE9A-C7A6-4A55-B80B-236E85F3217D}" name="Columna9559"/>
    <tableColumn id="25944" xr3:uid="{A03F2794-D30D-4961-8247-B3740298AD24}" name="Columna9560"/>
    <tableColumn id="25945" xr3:uid="{5177E4E4-DA19-4FE5-97FC-DA27A27F398B}" name="Columna9561"/>
    <tableColumn id="25946" xr3:uid="{4D76B107-0F72-44A2-9047-3181679FFD9C}" name="Columna9562"/>
    <tableColumn id="25947" xr3:uid="{4A9C0684-FDF7-44FD-B563-DD9A95D49B5C}" name="Columna9563"/>
    <tableColumn id="25948" xr3:uid="{3556F9A7-7921-4D5F-BC9A-F882B06C69B8}" name="Columna9564"/>
    <tableColumn id="25949" xr3:uid="{421524A1-BE62-412A-8AFD-AA24D2FD4DC1}" name="Columna9565"/>
    <tableColumn id="25950" xr3:uid="{34C1F7AD-E3C3-4FD9-84A9-D5879357B61A}" name="Columna9566"/>
    <tableColumn id="25951" xr3:uid="{AFB250D1-1331-467C-B1EE-8B93EE26F4BA}" name="Columna9567"/>
    <tableColumn id="25952" xr3:uid="{C4A60378-5E3C-4017-8FA8-BA96FAD901FA}" name="Columna9568"/>
    <tableColumn id="25953" xr3:uid="{F66561F8-D1D4-4609-9882-44C1E82056BE}" name="Columna9569"/>
    <tableColumn id="25954" xr3:uid="{5280D67D-3F28-4DEF-9A69-F16232DDA8A3}" name="Columna9570"/>
    <tableColumn id="25955" xr3:uid="{68A276B3-545F-4025-BDD1-5A6B77DDFE9F}" name="Columna9571"/>
    <tableColumn id="25956" xr3:uid="{9E49B29E-2D4B-48D3-8E07-6C3DA40A4FDE}" name="Columna9572"/>
    <tableColumn id="25957" xr3:uid="{184E212C-981A-4623-A43E-8CB044310FC5}" name="Columna9573"/>
    <tableColumn id="25958" xr3:uid="{EC9B9FF1-E339-43C8-8F79-5F0F02686156}" name="Columna9574"/>
    <tableColumn id="25959" xr3:uid="{37E2C718-5E5F-4EC9-828B-B6ACB961B734}" name="Columna9575"/>
    <tableColumn id="25960" xr3:uid="{003F6B76-2BF0-4B03-AD5C-95B4E7CC3AF0}" name="Columna9576"/>
    <tableColumn id="25961" xr3:uid="{F709A333-4243-47C7-9854-6577D1ADFF1D}" name="Columna9577"/>
    <tableColumn id="25962" xr3:uid="{B2907379-D847-4A96-AC5F-5127C5170F15}" name="Columna9578"/>
    <tableColumn id="25963" xr3:uid="{53C55D2E-4964-47D0-9CD6-CC98FFA13E91}" name="Columna9579"/>
    <tableColumn id="25964" xr3:uid="{40518E21-FF6A-40D5-BFE4-F2461B041D68}" name="Columna9580"/>
    <tableColumn id="25965" xr3:uid="{ACAF1B6E-AA29-4080-B121-596A9EF32457}" name="Columna9581"/>
    <tableColumn id="25966" xr3:uid="{3C4F906D-C58B-4DC8-BA2F-1AEE21D4E0AA}" name="Columna9582"/>
    <tableColumn id="25967" xr3:uid="{FBD85F35-300E-47AF-AA13-F57B9E066955}" name="Columna9583"/>
    <tableColumn id="25968" xr3:uid="{AC7EEDED-8303-44FC-A918-20FEC0915CF7}" name="Columna9584"/>
    <tableColumn id="25969" xr3:uid="{7195BE94-F53E-407B-BF6D-F0094F2248DC}" name="Columna9585"/>
    <tableColumn id="25970" xr3:uid="{1ABB3DCD-FDCA-41F3-BEAE-59DEBAC8E67F}" name="Columna9586"/>
    <tableColumn id="25971" xr3:uid="{90A5B704-B03F-45B3-B41B-D3E2C54BC826}" name="Columna9587"/>
    <tableColumn id="25972" xr3:uid="{F76E13EA-E201-40CF-8738-B8BAF35CA4EE}" name="Columna9588"/>
    <tableColumn id="25973" xr3:uid="{2158B2CA-CFE8-438D-9967-22F9FD86F573}" name="Columna9589"/>
    <tableColumn id="25974" xr3:uid="{9D57FA72-72E9-49DE-9B0A-56DD195E6597}" name="Columna9590"/>
    <tableColumn id="25975" xr3:uid="{9D3AA8A8-131F-479F-AF71-529062F11509}" name="Columna9591"/>
    <tableColumn id="25976" xr3:uid="{1A597838-C509-4AFA-9882-29363AB9AFE1}" name="Columna9592"/>
    <tableColumn id="25977" xr3:uid="{0DF3B051-3744-4B9B-9509-3B49EBBF128D}" name="Columna9593"/>
    <tableColumn id="25978" xr3:uid="{4AB00141-8436-4E92-972D-72C0E4AD3175}" name="Columna9594"/>
    <tableColumn id="25979" xr3:uid="{C982DFD1-7F67-4EC8-B3A9-F520F1FA6775}" name="Columna9595"/>
    <tableColumn id="25980" xr3:uid="{38D437E1-D3C4-4E93-8A75-D1FD3C784B57}" name="Columna9596"/>
    <tableColumn id="25981" xr3:uid="{A009C6DE-0867-47D0-A4B1-C833671CD980}" name="Columna9597"/>
    <tableColumn id="25982" xr3:uid="{290C01CE-C3CE-4301-B387-F2107607D011}" name="Columna9598"/>
    <tableColumn id="25983" xr3:uid="{9B61E2E3-3192-45A7-B2B8-FD12F448CC21}" name="Columna9599"/>
    <tableColumn id="25984" xr3:uid="{75FACB25-8BCF-40BB-83C0-D638F81E4092}" name="Columna9600"/>
    <tableColumn id="25985" xr3:uid="{CFBA78DB-80C3-438E-9319-7EC339B16D0C}" name="Columna9601"/>
    <tableColumn id="25986" xr3:uid="{CE6FBC5B-7495-4A65-952B-5EFFA3DB16DA}" name="Columna9602"/>
    <tableColumn id="25987" xr3:uid="{7FB6CFC1-382A-45C7-85DA-0E44427D2D17}" name="Columna9603"/>
    <tableColumn id="25988" xr3:uid="{F193F9EC-08DA-4C80-8B52-02C94387699C}" name="Columna9604"/>
    <tableColumn id="25989" xr3:uid="{2652A5D8-00D5-472C-B661-D573665FE9B0}" name="Columna9605"/>
    <tableColumn id="25990" xr3:uid="{51A044BF-AE9E-4635-9DB8-19CE541F1C1A}" name="Columna9606"/>
    <tableColumn id="25991" xr3:uid="{410E8749-F94F-4997-846A-BCCB5D10414A}" name="Columna9607"/>
    <tableColumn id="25992" xr3:uid="{C031954B-7FA2-41C1-9DA7-91CBB37EAE12}" name="Columna9608"/>
    <tableColumn id="25993" xr3:uid="{EA4DF751-8F1C-4C94-9CAB-032C6178E150}" name="Columna9609"/>
    <tableColumn id="25994" xr3:uid="{C659E2F8-3263-4246-9459-29A3FAD70B37}" name="Columna9610"/>
    <tableColumn id="25995" xr3:uid="{38B01235-B1A6-4978-8027-C92C4B66762F}" name="Columna9611"/>
    <tableColumn id="25996" xr3:uid="{07B3E95B-DB8F-493A-B0CD-DCE960E03572}" name="Columna9612"/>
    <tableColumn id="25997" xr3:uid="{710E5842-4C26-4C97-888D-5D8204031CF5}" name="Columna9613"/>
    <tableColumn id="25998" xr3:uid="{B4C475DF-575A-45F2-8260-EA422FB043B6}" name="Columna9614"/>
    <tableColumn id="25999" xr3:uid="{6A7F2F1A-1B3F-4BDE-8DDE-4BD86FE9EE11}" name="Columna9615"/>
    <tableColumn id="26000" xr3:uid="{4F6F034C-FC3C-4467-ABE2-69705CDAD1C6}" name="Columna9616"/>
    <tableColumn id="26001" xr3:uid="{BBDA6AC5-2E18-4D30-8795-7DA0D93F8949}" name="Columna9617"/>
    <tableColumn id="26002" xr3:uid="{AF7829F3-17D6-4FE2-A8ED-3D1F8D0CCFAB}" name="Columna9618"/>
    <tableColumn id="26003" xr3:uid="{DB64B3C4-D3A3-4DD2-9FD2-354713D2E2CF}" name="Columna9619"/>
    <tableColumn id="26004" xr3:uid="{9F325CF6-BAB0-4E39-B040-AFBFA8DD178F}" name="Columna9620"/>
    <tableColumn id="26005" xr3:uid="{221E2C2C-1BDA-4AE5-A18A-FCACF4E181E3}" name="Columna9621"/>
    <tableColumn id="26006" xr3:uid="{6F94E8DB-087D-4380-82AA-EA5F84CA21F8}" name="Columna9622"/>
    <tableColumn id="26007" xr3:uid="{BF55035D-E0B5-4E37-948D-4C4835433F5C}" name="Columna9623"/>
    <tableColumn id="26008" xr3:uid="{76BF1972-BF79-4C70-8317-3B2C9CAFBD86}" name="Columna9624"/>
    <tableColumn id="26009" xr3:uid="{83A910EC-28DA-418B-A6D8-93926B3A0D7A}" name="Columna9625"/>
    <tableColumn id="26010" xr3:uid="{E1AF5C8D-8ABA-4AD5-9A9B-4E04711B3216}" name="Columna9626"/>
    <tableColumn id="26011" xr3:uid="{33963554-19C0-4A1F-9C54-8962338BDF27}" name="Columna9627"/>
    <tableColumn id="26012" xr3:uid="{7732AC4E-05A1-453A-892F-EEC6218D8CE3}" name="Columna9628"/>
    <tableColumn id="26013" xr3:uid="{E789F291-130F-4610-B87F-78250C483A85}" name="Columna9629"/>
    <tableColumn id="26014" xr3:uid="{E9CA52F9-11AC-46C9-B5F4-FC65B29A9D33}" name="Columna9630"/>
    <tableColumn id="26015" xr3:uid="{CF76EEF6-CBAA-4313-A01B-8AF4E0400CE7}" name="Columna9631"/>
    <tableColumn id="26016" xr3:uid="{AB262DED-B4DD-47A9-8A90-B58237773929}" name="Columna9632"/>
    <tableColumn id="26017" xr3:uid="{A4966F55-D6AB-482A-945A-FAAFB1445431}" name="Columna9633"/>
    <tableColumn id="26018" xr3:uid="{E3B862B4-7E8E-4DC3-BA88-9706327E184C}" name="Columna9634"/>
    <tableColumn id="26019" xr3:uid="{7A3B72FC-1EA3-4E4E-A8DF-33C008DFC7B4}" name="Columna9635"/>
    <tableColumn id="26020" xr3:uid="{C6C7D10B-B153-41D8-9EB6-EAF1D4FD98A5}" name="Columna9636"/>
    <tableColumn id="26021" xr3:uid="{BE5328E9-6487-4869-857C-E2E0485D5FEA}" name="Columna9637"/>
    <tableColumn id="26022" xr3:uid="{1B0B8D7E-1548-44C0-95D4-F95A6DF80912}" name="Columna9638"/>
    <tableColumn id="26023" xr3:uid="{FCEA13DF-7EF0-412D-BF92-D3B96A74B308}" name="Columna9639"/>
    <tableColumn id="26024" xr3:uid="{951BBFD6-DE92-451A-9B10-401526485563}" name="Columna9640"/>
    <tableColumn id="26025" xr3:uid="{87CE50A2-9E68-4717-8A1D-E92C3C7A7147}" name="Columna9641"/>
    <tableColumn id="26026" xr3:uid="{A0AB51EF-D058-47CD-9BB8-E325CC70E432}" name="Columna9642"/>
    <tableColumn id="26027" xr3:uid="{860E9950-1D94-42B6-B3F8-3EA3244F3DE9}" name="Columna9643"/>
    <tableColumn id="26028" xr3:uid="{43A23276-D079-4B7B-9436-097E6F3E09B8}" name="Columna9644"/>
    <tableColumn id="26029" xr3:uid="{428A66A8-911E-4C3C-8BCC-B76440601302}" name="Columna9645"/>
    <tableColumn id="26030" xr3:uid="{936DC531-AB7C-461A-B608-3F7CE605CE6C}" name="Columna9646"/>
    <tableColumn id="26031" xr3:uid="{1854C4D1-7092-409C-8BB4-2D7532C9C85C}" name="Columna9647"/>
    <tableColumn id="26032" xr3:uid="{C3487B35-D23A-4C65-AE08-95AD2FABBFFE}" name="Columna9648"/>
    <tableColumn id="26033" xr3:uid="{BBC0C125-D55C-48E7-84A3-0E99858532B7}" name="Columna9649"/>
    <tableColumn id="26034" xr3:uid="{E7755A76-4CA2-47AA-9C5A-6188BCFB992E}" name="Columna9650"/>
    <tableColumn id="26035" xr3:uid="{DF74E9B4-AC52-44CD-A54D-D24724A3DCC4}" name="Columna9651"/>
    <tableColumn id="26036" xr3:uid="{61E620B0-0D80-4F4F-991F-2AD5F84EC8AD}" name="Columna9652"/>
    <tableColumn id="26037" xr3:uid="{741CDB89-C2EC-49F7-A29B-8DACBF9A3B7B}" name="Columna9653"/>
    <tableColumn id="26038" xr3:uid="{3F6A74CE-BAB1-4DA0-918C-A444AD9E2E87}" name="Columna9654"/>
    <tableColumn id="26039" xr3:uid="{41648DAD-61E9-484D-BD9B-67D479161B27}" name="Columna9655"/>
    <tableColumn id="26040" xr3:uid="{AC7D6ECA-484C-45E6-811A-06EE98C4DE5F}" name="Columna9656"/>
    <tableColumn id="26041" xr3:uid="{DB027F29-6301-492B-B292-5DCFD49267EF}" name="Columna9657"/>
    <tableColumn id="26042" xr3:uid="{51F66DE2-DAFA-42CC-A121-180D02038A4C}" name="Columna9658"/>
    <tableColumn id="26043" xr3:uid="{1FB7C6BE-E911-4201-B13A-09A2F060C939}" name="Columna9659"/>
    <tableColumn id="26044" xr3:uid="{744CA8E9-2B11-467F-B2AD-DD88D46CB023}" name="Columna9660"/>
    <tableColumn id="26045" xr3:uid="{BDE8D826-5C88-48D0-A06F-7CF176B272D9}" name="Columna9661"/>
    <tableColumn id="26046" xr3:uid="{B60E55BC-7B34-4494-8542-D5B8EBB576DD}" name="Columna9662"/>
    <tableColumn id="26047" xr3:uid="{CF90C108-4CF6-4CF7-9426-E2698ECC9A52}" name="Columna9663"/>
    <tableColumn id="26048" xr3:uid="{1D4DF1C9-0621-458F-8357-E08921755CE9}" name="Columna9664"/>
    <tableColumn id="26049" xr3:uid="{3ABCCD3F-D423-4F85-BA56-0EBD1AEF799A}" name="Columna9665"/>
    <tableColumn id="26050" xr3:uid="{BE894CF7-A6D8-4E94-929D-1B6135DB2283}" name="Columna9666"/>
    <tableColumn id="26051" xr3:uid="{1C53F3DF-FE96-4B0D-9EF3-8BB564FF5119}" name="Columna9667"/>
    <tableColumn id="26052" xr3:uid="{E17DBF67-3E89-427E-BB94-5CBB0440E5E9}" name="Columna9668"/>
    <tableColumn id="26053" xr3:uid="{3E30DF15-1542-4279-A9F1-971305F33820}" name="Columna9669"/>
    <tableColumn id="26054" xr3:uid="{E6DFE06B-E945-43D6-98FE-C00BA57A660E}" name="Columna9670"/>
    <tableColumn id="26055" xr3:uid="{05C07E8E-3C75-43D3-BFB7-AFDE12579A46}" name="Columna9671"/>
    <tableColumn id="26056" xr3:uid="{A5E54899-EA11-4D9E-B776-425FDAC4D3EA}" name="Columna9672"/>
    <tableColumn id="26057" xr3:uid="{4EBB002C-DAED-4673-90CC-25EFB3E4F3AB}" name="Columna9673"/>
    <tableColumn id="26058" xr3:uid="{D59797D0-EE21-44DD-988F-342C99E0A2F5}" name="Columna9674"/>
    <tableColumn id="26059" xr3:uid="{585C67E8-E0B1-4703-999C-C3AEB01E67C9}" name="Columna9675"/>
    <tableColumn id="26060" xr3:uid="{2EBDC8DF-CE6E-4696-9A57-F1A5B37A2383}" name="Columna9676"/>
    <tableColumn id="26061" xr3:uid="{4D8E5B0C-326F-4B21-960B-A81B96BB9463}" name="Columna9677"/>
    <tableColumn id="26062" xr3:uid="{984317E8-1E4B-419A-ACDD-19FC85E0B8CC}" name="Columna9678"/>
    <tableColumn id="26063" xr3:uid="{6D9214E2-99A3-4B4D-A378-D3F61C8C8368}" name="Columna9679"/>
    <tableColumn id="26064" xr3:uid="{58B6266E-110E-4A3B-A0B7-BBE89D9F1CCC}" name="Columna9680"/>
    <tableColumn id="26065" xr3:uid="{E9AC47DD-BA7F-4D40-A79E-BA93710E85D6}" name="Columna9681"/>
    <tableColumn id="26066" xr3:uid="{71590251-E0CC-4AE5-B181-D11078C90868}" name="Columna9682"/>
    <tableColumn id="26067" xr3:uid="{140A8AC3-F93A-438E-8049-E813BBFFD713}" name="Columna9683"/>
    <tableColumn id="26068" xr3:uid="{1A98DB69-1684-4502-8900-85BF983EC04C}" name="Columna9684"/>
    <tableColumn id="26069" xr3:uid="{EDE509EC-F253-4049-AF1D-47B9BBD59572}" name="Columna9685"/>
    <tableColumn id="26070" xr3:uid="{92987834-BACC-4D8A-837F-F2AE29F6CD48}" name="Columna9686"/>
    <tableColumn id="26071" xr3:uid="{1EFAA4B2-E2DD-45DF-9177-9F7BDEEB7690}" name="Columna9687"/>
    <tableColumn id="26072" xr3:uid="{349CF20E-1564-4946-87B1-F5CC0204C493}" name="Columna9688"/>
    <tableColumn id="26073" xr3:uid="{77AF9B51-063B-4C3A-91E4-8B9ED341808E}" name="Columna9689"/>
    <tableColumn id="26074" xr3:uid="{DE886455-8FBC-4E78-B541-59E7289EAC05}" name="Columna9690"/>
    <tableColumn id="26075" xr3:uid="{3AE0137C-82C3-470A-A850-25E30EA78B4E}" name="Columna9691"/>
    <tableColumn id="26076" xr3:uid="{7D09148F-381C-4FE3-9115-4BE0E7BAB336}" name="Columna9692"/>
    <tableColumn id="26077" xr3:uid="{D740E0E4-461E-436D-8F64-BDF42710E267}" name="Columna9693"/>
    <tableColumn id="26078" xr3:uid="{0BC7C203-1F16-40B6-8BAD-8510741334FF}" name="Columna9694"/>
    <tableColumn id="26079" xr3:uid="{C66F90A7-9574-4043-85FE-313DE229AD78}" name="Columna9695"/>
    <tableColumn id="26080" xr3:uid="{BF3ED532-CAF0-4E0D-9191-A7BD57DCBDEA}" name="Columna9696"/>
    <tableColumn id="26081" xr3:uid="{24718FCB-3DEE-44F2-BDEC-FEC1A47D3C51}" name="Columna9697"/>
    <tableColumn id="26082" xr3:uid="{40DD8208-D053-4277-A9E0-36A083EFC7ED}" name="Columna9698"/>
    <tableColumn id="26083" xr3:uid="{3487F82D-7CDD-4779-89E1-B804F2E343DD}" name="Columna9699"/>
    <tableColumn id="26084" xr3:uid="{39F318F4-B4FF-48E8-929F-41D20F09CEAC}" name="Columna9700"/>
    <tableColumn id="26085" xr3:uid="{58A5162D-526E-41B0-A84E-6C3C041396C7}" name="Columna9701"/>
    <tableColumn id="26086" xr3:uid="{958A645C-3E88-4632-8640-BB7B4FE039B9}" name="Columna9702"/>
    <tableColumn id="26087" xr3:uid="{26E1B85E-F90F-456F-AFB5-17E92CF6D767}" name="Columna9703"/>
    <tableColumn id="26088" xr3:uid="{8239E2DA-B039-4D07-8E37-5B6A348EECB5}" name="Columna9704"/>
    <tableColumn id="26089" xr3:uid="{26FFE3A5-12E6-4A2F-96FD-111767901BCA}" name="Columna9705"/>
    <tableColumn id="26090" xr3:uid="{6D1CAD13-14EA-4457-86F8-CD87B27DCE6D}" name="Columna9706"/>
    <tableColumn id="26091" xr3:uid="{603FA686-50A6-4003-A302-D7DA230CA084}" name="Columna9707"/>
    <tableColumn id="26092" xr3:uid="{DD863CAB-680F-43FF-910A-D63C0CD4F1EE}" name="Columna9708"/>
    <tableColumn id="26093" xr3:uid="{02B36FDA-8DE4-4461-97BD-FAA5E08323AF}" name="Columna9709"/>
    <tableColumn id="26094" xr3:uid="{0D53E9DF-EB9D-4CD7-8225-D62F454B5998}" name="Columna9710"/>
    <tableColumn id="26095" xr3:uid="{72E94A66-3760-44F5-8B31-5E19A1DDF8AB}" name="Columna9711"/>
    <tableColumn id="26096" xr3:uid="{9D772B36-5CCA-44BA-A9B7-25FC2D76A807}" name="Columna9712"/>
    <tableColumn id="26097" xr3:uid="{B61BC8AF-63B7-48A3-B84F-595D9AD80CC8}" name="Columna9713"/>
    <tableColumn id="26098" xr3:uid="{7054B79E-FE97-4D84-96E4-AD5DAA4CAC5A}" name="Columna9714"/>
    <tableColumn id="26099" xr3:uid="{771D9F4F-851C-462D-9901-99C62E953DCE}" name="Columna9715"/>
    <tableColumn id="26100" xr3:uid="{740D9B7B-4ACA-45C5-90A3-E56818815EA8}" name="Columna9716"/>
    <tableColumn id="26101" xr3:uid="{8D898EF5-00C0-4E71-8B5F-8085E8E078C5}" name="Columna9717"/>
    <tableColumn id="26102" xr3:uid="{55E58806-3D1E-4DAD-B217-FBA66B0BCD18}" name="Columna9718"/>
    <tableColumn id="26103" xr3:uid="{D6E23091-DE41-4E4B-BECC-CBC746E3598C}" name="Columna9719"/>
    <tableColumn id="26104" xr3:uid="{C6E0E2F5-5A0F-44EB-86FB-3BDF61F181C3}" name="Columna9720"/>
    <tableColumn id="26105" xr3:uid="{DB717682-EC02-4FD3-95EA-DB4EE3B67299}" name="Columna9721"/>
    <tableColumn id="26106" xr3:uid="{B874201A-FBCB-4F31-B08B-520E3CC672A3}" name="Columna9722"/>
    <tableColumn id="26107" xr3:uid="{9D8B66C7-2EBB-4EBC-83D4-B9AA3D19045A}" name="Columna9723"/>
    <tableColumn id="26108" xr3:uid="{713808C2-05D6-474A-AD09-B7775E4ACE81}" name="Columna9724"/>
    <tableColumn id="26109" xr3:uid="{FEACD1E9-8DEF-4694-80FD-B4C58F740BDA}" name="Columna9725"/>
    <tableColumn id="26110" xr3:uid="{51758980-6B15-4F4F-98DE-A67F3FF0AABC}" name="Columna9726"/>
    <tableColumn id="26111" xr3:uid="{034CAAF0-E86C-4861-985D-E4474D60D553}" name="Columna9727"/>
    <tableColumn id="26112" xr3:uid="{8831008E-D7C4-46F1-812A-24A63A615E3A}" name="Columna9728"/>
    <tableColumn id="26113" xr3:uid="{BD2512CB-8334-489D-B8B7-E58359164424}" name="Columna9729"/>
    <tableColumn id="26114" xr3:uid="{394A59B6-0BDD-4FEF-8096-82DE3C976C9D}" name="Columna9730"/>
    <tableColumn id="26115" xr3:uid="{F546627E-79F1-4D95-9D4F-8740C98C32C9}" name="Columna9731"/>
    <tableColumn id="26116" xr3:uid="{69E7669C-FBC6-45DE-812F-B9DB99843D65}" name="Columna9732"/>
    <tableColumn id="26117" xr3:uid="{13F50A14-5E5E-449D-90B5-506FC256B712}" name="Columna9733"/>
    <tableColumn id="26118" xr3:uid="{3F53C01D-9CEB-4C67-82EE-173BC60FAB56}" name="Columna9734"/>
    <tableColumn id="26119" xr3:uid="{7A63E051-EACF-4E1C-A3A4-C78202A37971}" name="Columna9735"/>
    <tableColumn id="26120" xr3:uid="{9D2872D5-BF41-4A50-BFE5-21EA41E24530}" name="Columna9736"/>
    <tableColumn id="26121" xr3:uid="{750A0538-99C8-482B-BF10-9831CB139904}" name="Columna9737"/>
    <tableColumn id="26122" xr3:uid="{6EF678EA-5F99-4E91-A8AC-5AEFC20E6D1A}" name="Columna9738"/>
    <tableColumn id="26123" xr3:uid="{3D91D38D-9489-48EE-8210-795086B094D9}" name="Columna9739"/>
    <tableColumn id="26124" xr3:uid="{4634C3F1-D07F-47AF-9D70-4B51CFDBD204}" name="Columna9740"/>
    <tableColumn id="26125" xr3:uid="{1C604580-641D-4966-A804-B515FDDD71DC}" name="Columna9741"/>
    <tableColumn id="26126" xr3:uid="{F3919665-D197-457C-A9DB-751E68CD4815}" name="Columna9742"/>
    <tableColumn id="26127" xr3:uid="{6C8B03B1-FC2A-462A-A657-7243211DD2D0}" name="Columna9743"/>
    <tableColumn id="26128" xr3:uid="{C69089E8-5F09-40EA-A51F-BFE2EC7E8587}" name="Columna9744"/>
    <tableColumn id="26129" xr3:uid="{008EA0A6-1F31-42CF-B117-319A801AB120}" name="Columna9745"/>
    <tableColumn id="26130" xr3:uid="{D2B4135C-FA9A-481B-8FBD-BA30A3EC4A74}" name="Columna9746"/>
    <tableColumn id="26131" xr3:uid="{C6D50FCF-B247-4BFE-A970-621DFBAC2770}" name="Columna9747"/>
    <tableColumn id="26132" xr3:uid="{65B30F5E-2FD8-4D9B-8F8B-5DA1D4C1FB40}" name="Columna9748"/>
    <tableColumn id="26133" xr3:uid="{78C7A228-931F-4FC4-A89A-26C984476FED}" name="Columna9749"/>
    <tableColumn id="26134" xr3:uid="{1C050E62-E9BD-45CE-BAAA-8D8E5E59F87E}" name="Columna9750"/>
    <tableColumn id="26135" xr3:uid="{5F630F1B-590D-451F-9A6A-11601DDE2D81}" name="Columna9751"/>
    <tableColumn id="26136" xr3:uid="{AF420A6C-5220-488D-8ADE-86C3417F4721}" name="Columna9752"/>
    <tableColumn id="26137" xr3:uid="{5B7E4899-AB08-49B9-A386-7BA8E4F43CE1}" name="Columna9753"/>
    <tableColumn id="26138" xr3:uid="{06963307-CAC4-4C2E-A057-23499EFEEE15}" name="Columna9754"/>
    <tableColumn id="26139" xr3:uid="{6570EF4F-BDBE-444E-9F14-624374D90D46}" name="Columna9755"/>
    <tableColumn id="26140" xr3:uid="{CE155375-0D39-443A-B31A-EA4D92D9454F}" name="Columna9756"/>
    <tableColumn id="26141" xr3:uid="{D288919E-8E68-4D39-AE71-56BC7338F738}" name="Columna9757"/>
    <tableColumn id="26142" xr3:uid="{AA7A242D-F58F-442D-9122-C607758FCE35}" name="Columna9758"/>
    <tableColumn id="26143" xr3:uid="{EF60F54B-F61C-4D26-9B5C-62DAA431C7E2}" name="Columna9759"/>
    <tableColumn id="26144" xr3:uid="{6E0CEA61-ED70-4BE0-BABC-FFFA4DABA5A3}" name="Columna9760"/>
    <tableColumn id="26145" xr3:uid="{AF9C20CC-01F6-44E1-AC4D-3AF8EB895AE0}" name="Columna9761"/>
    <tableColumn id="26146" xr3:uid="{457997EB-C8FB-4EB7-94FB-44601941072E}" name="Columna9762"/>
    <tableColumn id="26147" xr3:uid="{5824B6B0-67D8-4384-864A-A06547B980E9}" name="Columna9763"/>
    <tableColumn id="26148" xr3:uid="{14EBE90D-D445-4147-95C9-5B2847792A6E}" name="Columna9764"/>
    <tableColumn id="26149" xr3:uid="{4A5982D2-FA32-43FB-B304-D3B65C8EAAAE}" name="Columna9765"/>
    <tableColumn id="26150" xr3:uid="{FC376E7F-E449-41EA-A313-33270C660305}" name="Columna9766"/>
    <tableColumn id="26151" xr3:uid="{47F36DBC-5FC2-4605-8836-89BAAB2679AD}" name="Columna9767"/>
    <tableColumn id="26152" xr3:uid="{1EF2846A-8410-42C7-88B1-771E5411F1A2}" name="Columna9768"/>
    <tableColumn id="26153" xr3:uid="{9B06DC89-FAE9-4765-9E30-59C8B3BFA357}" name="Columna9769"/>
    <tableColumn id="26154" xr3:uid="{EEF62112-C1D3-4DFF-8F27-81B9140BD6EE}" name="Columna9770"/>
    <tableColumn id="26155" xr3:uid="{842BD007-AD7A-4AA4-B8C0-FE400A1DE8D6}" name="Columna9771"/>
    <tableColumn id="26156" xr3:uid="{0C83BAA5-1916-43B6-ABF9-8CC853989376}" name="Columna9772"/>
    <tableColumn id="26157" xr3:uid="{A752877A-0155-48F7-B03F-095B07A124CF}" name="Columna9773"/>
    <tableColumn id="26158" xr3:uid="{D11C5BFD-3BAA-46F9-B638-EF1BEB0ACF58}" name="Columna9774"/>
    <tableColumn id="26159" xr3:uid="{97DA7C8A-AC47-496A-B236-B9A3DE3EDCCC}" name="Columna9775"/>
    <tableColumn id="26160" xr3:uid="{484F66D3-C6AA-4078-94EA-76142EB76AAB}" name="Columna9776"/>
    <tableColumn id="26161" xr3:uid="{05F31466-382D-4A63-9FF1-EEFC5B4B75DC}" name="Columna9777"/>
    <tableColumn id="26162" xr3:uid="{8A4463AC-D7E7-4C49-B5E6-801E511DFF38}" name="Columna9778"/>
    <tableColumn id="26163" xr3:uid="{A1306286-A295-4587-8B64-DA00E3CFD5F4}" name="Columna9779"/>
    <tableColumn id="26164" xr3:uid="{6AD4E2C0-881D-438F-83FB-E42C5ECD6896}" name="Columna9780"/>
    <tableColumn id="26165" xr3:uid="{9D2ED031-778E-43E7-B01A-571483758444}" name="Columna9781"/>
    <tableColumn id="26166" xr3:uid="{883FA2DF-7896-48ED-A27B-8BAAAE111343}" name="Columna9782"/>
    <tableColumn id="26167" xr3:uid="{7FD76081-3F7D-4FF2-A363-179FBD84FBEA}" name="Columna9783"/>
    <tableColumn id="26168" xr3:uid="{E3E17591-09DF-466A-A5A2-E2EAB94172EF}" name="Columna9784"/>
    <tableColumn id="26169" xr3:uid="{5F9A43DE-6E06-42D8-B4D7-0E319822BB2A}" name="Columna9785"/>
    <tableColumn id="26170" xr3:uid="{D6FD97CB-E733-410F-B39D-F0544375821E}" name="Columna9786"/>
    <tableColumn id="26171" xr3:uid="{8A812331-F2A0-4C85-A363-EA47D4483C52}" name="Columna9787"/>
    <tableColumn id="26172" xr3:uid="{A77C84A9-0B71-4C32-BEF3-E89BF0E29AAA}" name="Columna9788"/>
    <tableColumn id="26173" xr3:uid="{4A2C57F5-633C-4F8A-8E3F-4E6B52DBFDA7}" name="Columna9789"/>
    <tableColumn id="26174" xr3:uid="{779DA37E-7AE0-4BCF-B7B0-021FC1684EE7}" name="Columna9790"/>
    <tableColumn id="26175" xr3:uid="{1CF273DE-66EB-4F39-A763-267508462F8C}" name="Columna9791"/>
    <tableColumn id="26176" xr3:uid="{364C362C-5EF9-410E-A690-14AE121A7919}" name="Columna9792"/>
    <tableColumn id="26177" xr3:uid="{0BCBC989-D024-4959-AE9B-BAC575E8D06D}" name="Columna9793"/>
    <tableColumn id="26178" xr3:uid="{31A06ABA-5E4B-4323-8A82-28C0E4DDA25A}" name="Columna9794"/>
    <tableColumn id="26179" xr3:uid="{9650E46B-D376-47FB-8585-73E23C0ED01C}" name="Columna9795"/>
    <tableColumn id="26180" xr3:uid="{B73BAF8F-CF37-4BCC-BA07-45AA787F74B0}" name="Columna9796"/>
    <tableColumn id="26181" xr3:uid="{665E055E-B1B7-44BE-A382-763D052D0694}" name="Columna9797"/>
    <tableColumn id="26182" xr3:uid="{B15DE89C-C8E0-4F1F-B12D-AB77A0F0FA89}" name="Columna9798"/>
    <tableColumn id="26183" xr3:uid="{72978D49-D6BE-4118-8641-5A40310F35A3}" name="Columna9799"/>
    <tableColumn id="26184" xr3:uid="{53931F1B-4B32-46D8-A3F5-135CCAB59B92}" name="Columna9800"/>
    <tableColumn id="26185" xr3:uid="{1088A28C-53E6-45CC-BD52-9F87995FA85D}" name="Columna9801"/>
    <tableColumn id="26186" xr3:uid="{1849F0A0-2B1D-463D-9369-14DA7DE15501}" name="Columna9802"/>
    <tableColumn id="26187" xr3:uid="{8678232B-3CA0-4554-8ED1-C0F827E40A64}" name="Columna9803"/>
    <tableColumn id="26188" xr3:uid="{DB6D2399-194C-4B12-B292-EE679C5FC612}" name="Columna9804"/>
    <tableColumn id="26189" xr3:uid="{69DEF60D-4A4E-4859-B431-8A7B6A412DCF}" name="Columna9805"/>
    <tableColumn id="26190" xr3:uid="{CC5B60E2-D7BE-4EBB-BD0A-10D1F777EA73}" name="Columna9806"/>
    <tableColumn id="26191" xr3:uid="{ED833ED1-E029-4034-A839-64EBA0785B3C}" name="Columna9807"/>
    <tableColumn id="26192" xr3:uid="{91FF47ED-0858-4914-AD9F-8EBA957CC897}" name="Columna9808"/>
    <tableColumn id="26193" xr3:uid="{FF578FB1-C989-4553-A44E-2E7C4301BF71}" name="Columna9809"/>
    <tableColumn id="26194" xr3:uid="{EA863EAB-7CEA-4B4C-A7BD-A2D592FF82B2}" name="Columna9810"/>
    <tableColumn id="26195" xr3:uid="{04D4A68E-0641-4976-9C3E-2AB0A4D01508}" name="Columna9811"/>
    <tableColumn id="26196" xr3:uid="{E50F0F6F-1C7D-42A4-8CDC-588CDFE49ED1}" name="Columna9812"/>
    <tableColumn id="26197" xr3:uid="{0FE41770-9CE5-482E-B0FB-B2BA705324B0}" name="Columna9813"/>
    <tableColumn id="26198" xr3:uid="{121C46FB-3A08-4378-8412-90DE5F47C534}" name="Columna9814"/>
    <tableColumn id="26199" xr3:uid="{F156F7CC-201B-4108-9AB6-E400D4416C10}" name="Columna9815"/>
    <tableColumn id="26200" xr3:uid="{A011C451-6D76-4257-BB8C-6920A220F847}" name="Columna9816"/>
    <tableColumn id="26201" xr3:uid="{DFC95582-9487-42A5-8F3A-6C1A9D6CB686}" name="Columna9817"/>
    <tableColumn id="26202" xr3:uid="{16DA110D-5E64-44C8-AAA1-75232DE136E4}" name="Columna9818"/>
    <tableColumn id="26203" xr3:uid="{4174A2A9-26C7-4B28-9DB9-1D1BB09E0AAC}" name="Columna9819"/>
    <tableColumn id="26204" xr3:uid="{EA193C11-E40C-46B9-8B21-857E6DEE885E}" name="Columna9820"/>
    <tableColumn id="26205" xr3:uid="{9AEB3E3C-7352-4763-AB13-0291D38B058B}" name="Columna9821"/>
    <tableColumn id="26206" xr3:uid="{FE86B9E8-9FDE-4CE2-B831-B07D87121D89}" name="Columna9822"/>
    <tableColumn id="26207" xr3:uid="{0E76AB25-2EB9-4B89-95AA-ED33961EB30E}" name="Columna9823"/>
    <tableColumn id="26208" xr3:uid="{37354719-5AEB-4804-BB75-F0FE802E8656}" name="Columna9824"/>
    <tableColumn id="26209" xr3:uid="{BA6E6002-E83F-4CB5-AB8A-B4E452C7EAD8}" name="Columna9825"/>
    <tableColumn id="26210" xr3:uid="{2C384290-0341-43E7-ACBA-7949EF54B3C9}" name="Columna9826"/>
    <tableColumn id="26211" xr3:uid="{9D99D51C-D4E8-445F-8FE3-9C32B3EE9670}" name="Columna9827"/>
    <tableColumn id="26212" xr3:uid="{F741B055-24E2-43F4-B2A6-3A2D4F92C9F0}" name="Columna9828"/>
    <tableColumn id="26213" xr3:uid="{29A33CC7-3090-4667-AEB4-F8EC65B35AB4}" name="Columna9829"/>
    <tableColumn id="26214" xr3:uid="{99ECCA89-F595-48A6-8BB0-8DD516C4CA6B}" name="Columna9830"/>
    <tableColumn id="26215" xr3:uid="{9329B0BD-BB96-4C2B-BE02-82044EE4F9CB}" name="Columna9831"/>
    <tableColumn id="26216" xr3:uid="{33280DB4-30D7-4553-A8D1-5A66DB463F42}" name="Columna9832"/>
    <tableColumn id="26217" xr3:uid="{3075E041-35B3-47D9-B153-4536B97F6075}" name="Columna9833"/>
    <tableColumn id="26218" xr3:uid="{7FFB397C-68C5-410C-9971-CF048A03D399}" name="Columna9834"/>
    <tableColumn id="26219" xr3:uid="{7E81E640-86E0-40BA-895F-BDEEBDA1F344}" name="Columna9835"/>
    <tableColumn id="26220" xr3:uid="{26321288-DD28-4734-B261-271E4785E13C}" name="Columna9836"/>
    <tableColumn id="26221" xr3:uid="{170AC008-8467-4204-A6A5-423EDF04960E}" name="Columna9837"/>
    <tableColumn id="26222" xr3:uid="{8A75956A-172C-4A43-B2EE-F047580E8612}" name="Columna9838"/>
    <tableColumn id="26223" xr3:uid="{9EF1FF66-0130-4C4A-9351-41EB757E1C08}" name="Columna9839"/>
    <tableColumn id="26224" xr3:uid="{A8A249F9-E31B-481B-A901-3DCC5B13E318}" name="Columna9840"/>
    <tableColumn id="26225" xr3:uid="{B8B36024-E1E4-4820-9FEC-453C16B67B5E}" name="Columna9841"/>
    <tableColumn id="26226" xr3:uid="{422AAC3F-DBA4-47A9-AA87-39F238D6B962}" name="Columna9842"/>
    <tableColumn id="26227" xr3:uid="{8433A4F6-E92E-4CB5-BDB8-0C0B6C555C04}" name="Columna9843"/>
    <tableColumn id="26228" xr3:uid="{41F67370-553B-409F-A1D7-10944BA60F9A}" name="Columna9844"/>
    <tableColumn id="26229" xr3:uid="{32FC7D54-D3BB-4946-9340-FE64EFE7C1DD}" name="Columna9845"/>
    <tableColumn id="26230" xr3:uid="{208448F8-6461-4486-B95B-E165C06E52A3}" name="Columna9846"/>
    <tableColumn id="26231" xr3:uid="{E70E5F07-759F-48B2-B087-C94F02716A12}" name="Columna9847"/>
    <tableColumn id="26232" xr3:uid="{7DEAD898-5911-43F3-B630-30CA4155D380}" name="Columna9848"/>
    <tableColumn id="26233" xr3:uid="{601D1486-21DE-416D-8E12-8F5E054DFA98}" name="Columna9849"/>
    <tableColumn id="26234" xr3:uid="{A3ADD3BE-EF7E-42C4-B302-3FEBA36D3027}" name="Columna9850"/>
    <tableColumn id="26235" xr3:uid="{B7C2D16F-36CC-4A9C-9FCE-BF3408652BEF}" name="Columna9851"/>
    <tableColumn id="26236" xr3:uid="{E3293BD8-8B34-4415-9F34-E532F0ACB478}" name="Columna9852"/>
    <tableColumn id="26237" xr3:uid="{8E6ED8BF-E937-4270-A011-E2BBEB397671}" name="Columna9853"/>
    <tableColumn id="26238" xr3:uid="{EBFF4A0E-02EE-4B96-BFEA-2BCD74E956A1}" name="Columna9854"/>
    <tableColumn id="26239" xr3:uid="{ED2C2DCD-13A2-493B-BB8D-84D649F399E4}" name="Columna9855"/>
    <tableColumn id="26240" xr3:uid="{B4F2E943-024B-44CC-BA25-B7E903DE6EAB}" name="Columna9856"/>
    <tableColumn id="26241" xr3:uid="{1E4FD459-47A1-43F4-8925-83E5F48AEE37}" name="Columna9857"/>
    <tableColumn id="26242" xr3:uid="{E8D414A2-A18C-42DA-A522-153C3084B9BC}" name="Columna9858"/>
    <tableColumn id="26243" xr3:uid="{233637FE-A7C1-46CC-873A-02BCBD444B4C}" name="Columna9859"/>
    <tableColumn id="26244" xr3:uid="{5E015480-9097-47A7-B918-8D458AE1803A}" name="Columna9860"/>
    <tableColumn id="26245" xr3:uid="{15D4A4C7-A305-439C-9DB8-EE9EABF78B65}" name="Columna9861"/>
    <tableColumn id="26246" xr3:uid="{3D4FB73C-4820-421E-93F0-6BF5514582BD}" name="Columna9862"/>
    <tableColumn id="26247" xr3:uid="{BC72F85E-745F-477B-9899-13D4D1D8C239}" name="Columna9863"/>
    <tableColumn id="26248" xr3:uid="{79F0F359-5B19-44A0-9A52-52FEC332DE58}" name="Columna9864"/>
    <tableColumn id="26249" xr3:uid="{3F6CA3FC-1A34-4836-BE42-1A6858044BD1}" name="Columna9865"/>
    <tableColumn id="26250" xr3:uid="{32A74CC6-7951-47E3-AC4D-78AFC6C2A8F7}" name="Columna9866"/>
    <tableColumn id="26251" xr3:uid="{5B9EBDEC-B2D4-448E-920A-77C4BCDA47AA}" name="Columna9867"/>
    <tableColumn id="26252" xr3:uid="{50C221AF-C531-414F-AA3D-262E1901ACF0}" name="Columna9868"/>
    <tableColumn id="26253" xr3:uid="{7FBEF914-60D5-43C9-8280-974298343533}" name="Columna9869"/>
    <tableColumn id="26254" xr3:uid="{46074370-7217-47F8-97EF-CC5A4EA429E9}" name="Columna9870"/>
    <tableColumn id="26255" xr3:uid="{8EDC8A2C-78CD-4D30-A8C5-1FED5CA42765}" name="Columna9871"/>
    <tableColumn id="26256" xr3:uid="{B03994D6-A3B1-4E13-BA79-EBAF620D1E5E}" name="Columna9872"/>
    <tableColumn id="26257" xr3:uid="{6B29662D-22EB-45BE-BC82-FC59A173C4FB}" name="Columna9873"/>
    <tableColumn id="26258" xr3:uid="{54F2A413-BF4F-46BF-B206-537CB8E7D3F1}" name="Columna9874"/>
    <tableColumn id="26259" xr3:uid="{5F2EFD8E-22D4-4728-8D5D-1379BF028A8A}" name="Columna9875"/>
    <tableColumn id="26260" xr3:uid="{4F401453-5612-4E39-8075-D409C48D9460}" name="Columna9876"/>
    <tableColumn id="26261" xr3:uid="{A746DDEB-07A2-4935-885B-FEA1726DEADD}" name="Columna9877"/>
    <tableColumn id="26262" xr3:uid="{401825ED-8ACB-4F24-A2C7-7DF5356375DE}" name="Columna9878"/>
    <tableColumn id="26263" xr3:uid="{DDC951AD-2E2E-448F-B827-2D696CD7EA9C}" name="Columna9879"/>
    <tableColumn id="26264" xr3:uid="{4D144C98-7F21-41D4-AFE4-14711021CB8E}" name="Columna9880"/>
    <tableColumn id="26265" xr3:uid="{3163ED3F-2077-41E7-B114-355B5A4DD211}" name="Columna9881"/>
    <tableColumn id="26266" xr3:uid="{ECBD8370-11AC-46FE-B8F0-D9CA746CA524}" name="Columna9882"/>
    <tableColumn id="26267" xr3:uid="{692129D8-D450-46E0-AB39-1C922AE91437}" name="Columna9883"/>
    <tableColumn id="26268" xr3:uid="{C80C2C59-709F-4770-BD31-6D11E19094C2}" name="Columna9884"/>
    <tableColumn id="26269" xr3:uid="{6770A632-05BF-443A-8891-5D2B5BD21D27}" name="Columna9885"/>
    <tableColumn id="26270" xr3:uid="{27EC4EFB-0B22-4213-A9BA-7D97C63DB083}" name="Columna9886"/>
    <tableColumn id="26271" xr3:uid="{6E19346C-0F6C-481E-9C86-8886A8931259}" name="Columna9887"/>
    <tableColumn id="26272" xr3:uid="{71F6722C-23F3-4162-8023-B1597DAB23BD}" name="Columna9888"/>
    <tableColumn id="26273" xr3:uid="{5AB7AB61-067A-4EA1-85D8-9CE42FC78465}" name="Columna9889"/>
    <tableColumn id="26274" xr3:uid="{76429911-D9C4-4EF2-9868-02CC6967BB9C}" name="Columna9890"/>
    <tableColumn id="26275" xr3:uid="{AAA894A3-7FE2-4981-B1DF-5C8313F30E78}" name="Columna9891"/>
    <tableColumn id="26276" xr3:uid="{DEABEEC2-BAFB-4EB9-BE2F-E333D82206E0}" name="Columna9892"/>
    <tableColumn id="26277" xr3:uid="{7B124AB8-B085-45B1-8791-C58D4C7E9B72}" name="Columna9893"/>
    <tableColumn id="26278" xr3:uid="{899CCFCE-EC17-4E19-8859-45642C9B3E6F}" name="Columna9894"/>
    <tableColumn id="26279" xr3:uid="{24D7E679-7D56-4FBA-9D9A-20979110D392}" name="Columna9895"/>
    <tableColumn id="26280" xr3:uid="{520B47B3-4D5D-4752-8DB9-66DC8CD5EC6B}" name="Columna9896"/>
    <tableColumn id="26281" xr3:uid="{5043F68D-8EAA-4047-A9B9-EA45F213F525}" name="Columna9897"/>
    <tableColumn id="26282" xr3:uid="{37D1E199-0E6D-4854-8F5D-B3D4F8C18929}" name="Columna9898"/>
    <tableColumn id="26283" xr3:uid="{934A30A8-FD85-4E44-91CE-B730BAD3979F}" name="Columna9899"/>
    <tableColumn id="26284" xr3:uid="{7ADA1335-7877-4E2B-899B-47342968C58C}" name="Columna9900"/>
    <tableColumn id="26285" xr3:uid="{0B3BD85C-AAB8-49D2-BFA4-45F7457895C0}" name="Columna9901"/>
    <tableColumn id="26286" xr3:uid="{3DF1EA66-DEBE-41A8-ACBC-41F496D1CD6D}" name="Columna9902"/>
    <tableColumn id="26287" xr3:uid="{B6947A9B-CD85-49AD-B1EB-214605257829}" name="Columna9903"/>
    <tableColumn id="26288" xr3:uid="{3C6D6B05-DFAC-4A39-86B3-AABD38BE8B0C}" name="Columna9904"/>
    <tableColumn id="26289" xr3:uid="{6C55D2F9-9708-4800-93E8-8885B2AB6A8E}" name="Columna9905"/>
    <tableColumn id="26290" xr3:uid="{4368916F-BCEC-418B-9C56-ED4AF96520B3}" name="Columna9906"/>
    <tableColumn id="26291" xr3:uid="{427FD65A-1115-44BD-B79F-54FBCE1153B0}" name="Columna9907"/>
    <tableColumn id="26292" xr3:uid="{BAD1A633-7929-4D08-B19A-30B335566C4A}" name="Columna9908"/>
    <tableColumn id="26293" xr3:uid="{B9F98E04-111A-4949-BDBE-78876B4B00B9}" name="Columna9909"/>
    <tableColumn id="26294" xr3:uid="{A02B7DEB-2C23-4F0E-A3C4-F6BC54D013CE}" name="Columna9910"/>
    <tableColumn id="26295" xr3:uid="{A23F79F6-8DAF-4AB6-A2F1-CCD6A9614396}" name="Columna9911"/>
    <tableColumn id="26296" xr3:uid="{880FD21A-88FF-4E0E-BC7C-C284036482FD}" name="Columna9912"/>
    <tableColumn id="26297" xr3:uid="{8CB23809-2828-401B-A96A-C05337E22BF0}" name="Columna9913"/>
    <tableColumn id="26298" xr3:uid="{07851A4D-53FB-4906-818A-00F2AF2C4B54}" name="Columna9914"/>
    <tableColumn id="26299" xr3:uid="{0325E600-12E8-471D-ACB0-A56128F9D061}" name="Columna9915"/>
    <tableColumn id="26300" xr3:uid="{3C51D791-23C7-4A34-B530-E6AF5ADE093C}" name="Columna9916"/>
    <tableColumn id="26301" xr3:uid="{A7078AA3-6CE8-48D3-A6DE-2002438C5C90}" name="Columna9917"/>
    <tableColumn id="26302" xr3:uid="{05E873AB-5917-4EEF-82DB-DC48C32275A3}" name="Columna9918"/>
    <tableColumn id="26303" xr3:uid="{3672DCF5-DF87-4C44-AE8D-C7CBCB89D4A4}" name="Columna9919"/>
    <tableColumn id="26304" xr3:uid="{1FB6CFD0-AAD8-4CCD-9D26-43B6B2736D06}" name="Columna9920"/>
    <tableColumn id="26305" xr3:uid="{24DB35A7-C011-4085-AD3B-90958D9A023A}" name="Columna9921"/>
    <tableColumn id="26306" xr3:uid="{62B3B58F-FCD5-47FC-AE9D-8F934762D9F2}" name="Columna9922"/>
    <tableColumn id="26307" xr3:uid="{AB1978BB-6F8E-4C20-854A-A226824EC85A}" name="Columna9923"/>
    <tableColumn id="26308" xr3:uid="{C6A93A34-381F-48BB-91E3-950E7CC82AFE}" name="Columna9924"/>
    <tableColumn id="26309" xr3:uid="{1C960B57-9E0C-42AF-B8CD-73AC78E0AAE8}" name="Columna9925"/>
    <tableColumn id="26310" xr3:uid="{7CD16BBF-B983-4F54-843C-D42A6AF523C8}" name="Columna9926"/>
    <tableColumn id="26311" xr3:uid="{819C35D5-48C0-4B85-B10C-CC35A05ABD9E}" name="Columna9927"/>
    <tableColumn id="26312" xr3:uid="{4718B55E-3EB4-453B-8B57-B3B7CE087A4B}" name="Columna9928"/>
    <tableColumn id="26313" xr3:uid="{4E203741-94B4-4450-A259-41E8B8A6C95E}" name="Columna9929"/>
    <tableColumn id="26314" xr3:uid="{FA9326CF-A654-46BE-92CF-16C4393169A1}" name="Columna9930"/>
    <tableColumn id="26315" xr3:uid="{65DF9416-A9D2-45B9-9FED-C4B8BD4C35F2}" name="Columna9931"/>
    <tableColumn id="26316" xr3:uid="{D9F7871F-A51F-4F5E-BDEB-A9E677DD17C2}" name="Columna9932"/>
    <tableColumn id="26317" xr3:uid="{9B96AF3E-C8A5-4325-A696-C30D8EE75941}" name="Columna9933"/>
    <tableColumn id="26318" xr3:uid="{82921BE2-0070-4E42-AA24-9C0DD8EE2346}" name="Columna9934"/>
    <tableColumn id="26319" xr3:uid="{497E6317-E888-4F53-932F-430A61D1B356}" name="Columna9935"/>
    <tableColumn id="26320" xr3:uid="{31A9A2EA-CA1F-4AB1-B908-5979BB3EE070}" name="Columna9936"/>
    <tableColumn id="26321" xr3:uid="{A0EAB1F6-7957-4CD8-99C6-564D387AF87A}" name="Columna9937"/>
    <tableColumn id="26322" xr3:uid="{94ADF23A-340C-410C-9A42-2D0AD9692A14}" name="Columna9938"/>
    <tableColumn id="26323" xr3:uid="{A89303BB-7B39-4688-AA5C-3A69218133FD}" name="Columna9939"/>
    <tableColumn id="26324" xr3:uid="{DF25FD8D-EA5F-46B7-AC5D-BFDAB03FB950}" name="Columna9940"/>
    <tableColumn id="26325" xr3:uid="{5B123FFB-EE9E-4C65-9D3A-F9E8A0695E50}" name="Columna9941"/>
    <tableColumn id="26326" xr3:uid="{904A9CEA-9F8B-43D7-85A0-200F8CE7E326}" name="Columna9942"/>
    <tableColumn id="26327" xr3:uid="{9C39C2AC-0BC2-4F63-871D-63A33496F070}" name="Columna9943"/>
    <tableColumn id="26328" xr3:uid="{F4E79C8C-7A04-431C-AC0E-C37E047B1EF5}" name="Columna9944"/>
    <tableColumn id="26329" xr3:uid="{DA56E0EB-9A56-45ED-8291-880FEB2196CD}" name="Columna9945"/>
    <tableColumn id="26330" xr3:uid="{68C50F1A-1678-4C71-B2C2-3D4B9EB40225}" name="Columna9946"/>
    <tableColumn id="26331" xr3:uid="{E701BF9A-B6EB-48E8-8D9F-9244E1F7B86B}" name="Columna9947"/>
    <tableColumn id="26332" xr3:uid="{C9EF6822-C254-4E29-839C-5863657CEA5F}" name="Columna9948"/>
    <tableColumn id="26333" xr3:uid="{9621BC29-83AA-49CD-8A04-BD9A8AF91F39}" name="Columna9949"/>
    <tableColumn id="26334" xr3:uid="{166267EF-6A39-4B86-9439-C08FE49BC400}" name="Columna9950"/>
    <tableColumn id="26335" xr3:uid="{C51E9A91-D31E-4A82-A279-47ACF1267A1C}" name="Columna9951"/>
    <tableColumn id="26336" xr3:uid="{2F8B85F5-FD92-4CBB-A2EA-82076CFE818B}" name="Columna9952"/>
    <tableColumn id="26337" xr3:uid="{048778AF-5AD9-46AD-8CAF-A6C353908DC6}" name="Columna9953"/>
    <tableColumn id="26338" xr3:uid="{547843A3-6169-4CFF-9318-82F6F2ADC02F}" name="Columna9954"/>
    <tableColumn id="26339" xr3:uid="{7D9C28EC-1C9D-4CBB-B2AE-E2F01509A090}" name="Columna9955"/>
    <tableColumn id="26340" xr3:uid="{AC1542E3-BCB0-4D08-AD42-8F96477C6E27}" name="Columna9956"/>
    <tableColumn id="26341" xr3:uid="{7B63E50E-407D-4397-B60A-2C2DA2BCFD1D}" name="Columna9957"/>
    <tableColumn id="26342" xr3:uid="{7E2CAC18-4AE3-4AA2-8130-33170AEBC0D1}" name="Columna9958"/>
    <tableColumn id="26343" xr3:uid="{2983605A-35FD-4E57-BAE4-160F5DA31020}" name="Columna9959"/>
    <tableColumn id="26344" xr3:uid="{053D7B89-F37D-424D-A3B1-8777E2453973}" name="Columna9960"/>
    <tableColumn id="26345" xr3:uid="{394A4657-B443-45BF-863E-41BBEAB84CED}" name="Columna9961"/>
    <tableColumn id="26346" xr3:uid="{3A1B6DCA-DBC1-40DC-8E85-157DD5CBD7CE}" name="Columna9962"/>
    <tableColumn id="26347" xr3:uid="{9ECCFE90-BDD4-4189-8956-29F4D8148686}" name="Columna9963"/>
    <tableColumn id="26348" xr3:uid="{E8603F3A-CD43-47D1-844A-AF6AD2F4C1BE}" name="Columna9964"/>
    <tableColumn id="26349" xr3:uid="{58AB2012-0C81-44B4-804E-433B6B99D17E}" name="Columna9965"/>
    <tableColumn id="26350" xr3:uid="{E3CBFFB3-D24A-44DD-9B53-146026B81499}" name="Columna9966"/>
    <tableColumn id="26351" xr3:uid="{A16922C7-5A8C-4121-9939-C5B03A3F7E66}" name="Columna9967"/>
    <tableColumn id="26352" xr3:uid="{2DF551DC-612F-49FE-82F3-33649C47AC9A}" name="Columna9968"/>
    <tableColumn id="26353" xr3:uid="{84581283-0E05-4050-B11D-11D5C147F3CF}" name="Columna9969"/>
    <tableColumn id="26354" xr3:uid="{247A7F1E-9DCE-4627-B354-6C4173F2509F}" name="Columna9970"/>
    <tableColumn id="26355" xr3:uid="{0AC3E8BD-7B48-4A13-9AFF-DBF2F0A9B327}" name="Columna9971"/>
    <tableColumn id="26356" xr3:uid="{5CD0D448-8CA9-43B2-9838-F8F43EA67171}" name="Columna9972"/>
    <tableColumn id="26357" xr3:uid="{D8A9F734-8455-4FE3-9E26-18BA2A8786D5}" name="Columna9973"/>
    <tableColumn id="26358" xr3:uid="{C6879AB1-B232-48A0-BB70-15929AC0C879}" name="Columna9974"/>
    <tableColumn id="26359" xr3:uid="{C4801953-9CFA-4E0E-8BCE-50B06C9F040D}" name="Columna9975"/>
    <tableColumn id="26360" xr3:uid="{1C446634-38FF-4393-89B3-6079C0FC7257}" name="Columna9976"/>
    <tableColumn id="26361" xr3:uid="{0DF24DDA-F703-4FF3-BEFD-C736C3917052}" name="Columna9977"/>
    <tableColumn id="26362" xr3:uid="{A2922CC1-551A-4A2F-BF47-606857169CDB}" name="Columna9978"/>
    <tableColumn id="26363" xr3:uid="{DE6B9478-2F4E-4CDA-9ADF-E4FDD2E4392B}" name="Columna9979"/>
    <tableColumn id="26364" xr3:uid="{69D16264-307C-490B-BB59-0EAA2F2D75A7}" name="Columna9980"/>
    <tableColumn id="26365" xr3:uid="{DB5AAE6F-321F-49EA-976F-5AD00F7F03A6}" name="Columna9981"/>
    <tableColumn id="26366" xr3:uid="{0708671E-AF81-4A40-A3A2-3ACAA2E0BFA7}" name="Columna9982"/>
    <tableColumn id="26367" xr3:uid="{F8AF7892-3E0D-46CD-97FF-158A0990397A}" name="Columna9983"/>
    <tableColumn id="26368" xr3:uid="{39CD1954-0EBA-42BB-AAA4-AA310C0E239A}" name="Columna9984"/>
    <tableColumn id="26369" xr3:uid="{48A3ED68-68CA-4E1B-8B8A-FA0E58A99037}" name="Columna9985"/>
    <tableColumn id="26370" xr3:uid="{36C8B259-BF97-4EF2-962B-642DB23C297D}" name="Columna9986"/>
    <tableColumn id="26371" xr3:uid="{4481DA37-4573-4454-9B67-E6C4CC71C272}" name="Columna9987"/>
    <tableColumn id="26372" xr3:uid="{59DE1902-58A0-400B-B5AC-3D98B75ADCA6}" name="Columna9988"/>
    <tableColumn id="26373" xr3:uid="{2DB5919E-575D-4353-B091-B5F29DC056DE}" name="Columna9989"/>
    <tableColumn id="26374" xr3:uid="{4FE69870-5FE3-44EC-B3AB-695B0DA6334B}" name="Columna9990"/>
    <tableColumn id="26375" xr3:uid="{FDAEDE49-A229-4CA6-92FD-4AE7EC076594}" name="Columna9991"/>
    <tableColumn id="26376" xr3:uid="{D0CE1F64-D079-4780-AAC4-D87A141F2998}" name="Columna9992"/>
    <tableColumn id="26377" xr3:uid="{36452908-9623-4424-BF61-9787795C2657}" name="Columna9993"/>
    <tableColumn id="26378" xr3:uid="{062AA453-4C44-44AE-BA2D-709FEB95CAE8}" name="Columna9994"/>
    <tableColumn id="26379" xr3:uid="{3EDE9606-AEA9-4210-9BB2-1E33D471F57F}" name="Columna9995"/>
    <tableColumn id="26380" xr3:uid="{F1F7497E-CF0B-409B-8A34-6EF00382AFB1}" name="Columna9996"/>
    <tableColumn id="26381" xr3:uid="{94275220-7F01-43AC-90B3-858A3AF6FAD3}" name="Columna9997"/>
    <tableColumn id="26382" xr3:uid="{4237B8EC-B9AD-480B-BBFB-C18647F1201C}" name="Columna9998"/>
    <tableColumn id="26383" xr3:uid="{AC85958B-AF4D-4A54-A8D9-EFE53E79F871}" name="Columna9999"/>
    <tableColumn id="26384" xr3:uid="{CFA0166B-F391-42C7-B2C9-C7C601683763}" name="Columna10000"/>
    <tableColumn id="26385" xr3:uid="{1A8CA45C-C42C-4717-8871-08CFCAF572A8}" name="Columna10001"/>
    <tableColumn id="26386" xr3:uid="{DE053ADA-3C4C-455D-B367-839A2B6B42AB}" name="Columna10002"/>
    <tableColumn id="26387" xr3:uid="{F246B84B-0B4B-4BA8-A21C-B4DACDE673F3}" name="Columna10003"/>
    <tableColumn id="26388" xr3:uid="{CCCA6C13-110C-4C6E-8F0F-D5DF27FCBA80}" name="Columna10004"/>
    <tableColumn id="26389" xr3:uid="{66A4BF82-0584-49B5-A99D-0E67BA012E3F}" name="Columna10005"/>
    <tableColumn id="26390" xr3:uid="{D24C1037-7701-4CDC-8689-9AE6BBF76DB6}" name="Columna10006"/>
    <tableColumn id="26391" xr3:uid="{264EF03C-58C2-4082-AE98-AFF81F4AAEDC}" name="Columna10007"/>
    <tableColumn id="26392" xr3:uid="{5C4CC250-88AB-4F44-A30D-62DE3F94F939}" name="Columna10008"/>
    <tableColumn id="26393" xr3:uid="{4A41A5D9-7BBF-4011-B6D9-E71618918D61}" name="Columna10009"/>
    <tableColumn id="26394" xr3:uid="{907E9FF9-72FF-40B6-8A88-9A419FC486D0}" name="Columna10010"/>
    <tableColumn id="26395" xr3:uid="{1776185E-A116-424B-AF0F-4279BD3335E2}" name="Columna10011"/>
    <tableColumn id="26396" xr3:uid="{D890AA3F-72D3-44B4-8EFC-B28F2BB2151E}" name="Columna10012"/>
    <tableColumn id="26397" xr3:uid="{A1A450B7-9F05-4551-ADB0-D95FD8741462}" name="Columna10013"/>
    <tableColumn id="26398" xr3:uid="{8B0CA105-1D32-4816-9F69-A0B7BB9F5AE4}" name="Columna10014"/>
    <tableColumn id="26399" xr3:uid="{F1A66C89-7254-4AEF-BF5F-25543EC4ACE3}" name="Columna10015"/>
    <tableColumn id="26400" xr3:uid="{5E8AF7D0-F597-46F4-8756-9F052881917C}" name="Columna10016"/>
    <tableColumn id="26401" xr3:uid="{51B95967-F445-4B06-83C7-43C953C23761}" name="Columna10017"/>
    <tableColumn id="26402" xr3:uid="{E246BA35-CDC3-46A6-8F78-9D6DFB84FDD1}" name="Columna10018"/>
    <tableColumn id="26403" xr3:uid="{C296C37C-0BCC-429A-A83D-AF864067F031}" name="Columna10019"/>
    <tableColumn id="26404" xr3:uid="{EC5FEEA1-EAAC-4467-8E31-F5AA8978B999}" name="Columna10020"/>
    <tableColumn id="26405" xr3:uid="{C229FCB7-52D2-4557-AABB-FDA0C7121365}" name="Columna10021"/>
    <tableColumn id="26406" xr3:uid="{DE5390C6-2B81-4B4C-A5A1-BDE640106664}" name="Columna10022"/>
    <tableColumn id="26407" xr3:uid="{FDA67055-3290-430D-A5F7-00F245FA4B47}" name="Columna10023"/>
    <tableColumn id="26408" xr3:uid="{C25149D2-AAE7-403C-93D1-8D9FCBA6304C}" name="Columna10024"/>
    <tableColumn id="26409" xr3:uid="{3363386B-F65B-47C3-A2C6-F49DDC71C5A8}" name="Columna10025"/>
    <tableColumn id="26410" xr3:uid="{F3980609-1A31-49DC-B338-DF07AE0FA257}" name="Columna10026"/>
    <tableColumn id="26411" xr3:uid="{2E6E6FEC-A9AA-4276-98AF-5B6680E40DFD}" name="Columna10027"/>
    <tableColumn id="26412" xr3:uid="{22B7E125-73D2-45EB-B4D8-E091FD00D88A}" name="Columna10028"/>
    <tableColumn id="26413" xr3:uid="{52694CA6-8041-48B7-B2B1-14F4750309A7}" name="Columna10029"/>
    <tableColumn id="26414" xr3:uid="{8CCE7FAC-C615-4893-96D1-2069F90B765E}" name="Columna10030"/>
    <tableColumn id="26415" xr3:uid="{8ADF3628-B738-4110-80AF-C4C17314C4EA}" name="Columna10031"/>
    <tableColumn id="26416" xr3:uid="{12ED0D30-B2E3-4471-8BE7-DCB336F0775B}" name="Columna10032"/>
    <tableColumn id="26417" xr3:uid="{ABB4A801-7BEB-4FFD-854C-B251C921379F}" name="Columna10033"/>
    <tableColumn id="26418" xr3:uid="{C7C45B5A-DAED-4C0E-AFB6-777203D95950}" name="Columna10034"/>
    <tableColumn id="26419" xr3:uid="{FAE0668E-81D8-4B06-849E-93DEB69CDDC4}" name="Columna10035"/>
    <tableColumn id="26420" xr3:uid="{67933074-1EB2-4B1F-9D15-2C5F402B91AD}" name="Columna10036"/>
    <tableColumn id="26421" xr3:uid="{AF95FFA3-B565-41F0-8DBC-5473BB3D89E3}" name="Columna10037"/>
    <tableColumn id="26422" xr3:uid="{B692F1B6-13F8-4AEF-91FD-9BBA40C4AD0A}" name="Columna10038"/>
    <tableColumn id="26423" xr3:uid="{5B1405A6-10E1-424D-A79D-0258C0F7C3B6}" name="Columna10039"/>
    <tableColumn id="26424" xr3:uid="{1E23D187-E725-47BF-A229-070C8B7CA73E}" name="Columna10040"/>
    <tableColumn id="26425" xr3:uid="{C55C3120-08EF-4A96-9ADB-187466520D93}" name="Columna10041"/>
    <tableColumn id="26426" xr3:uid="{D0D36414-5A4A-46A8-B583-A773478A20F0}" name="Columna10042"/>
    <tableColumn id="26427" xr3:uid="{9187CCD6-0196-4C47-B15B-C9179CB18658}" name="Columna10043"/>
    <tableColumn id="26428" xr3:uid="{CECE155D-34FE-4350-A375-B800B5313219}" name="Columna10044"/>
    <tableColumn id="26429" xr3:uid="{65EA6CBD-6217-45F5-AF67-58B766B1AEDD}" name="Columna10045"/>
    <tableColumn id="26430" xr3:uid="{CC15D41A-4158-4047-951A-2A7A493A7AD9}" name="Columna10046"/>
    <tableColumn id="26431" xr3:uid="{882593A6-CA20-49E6-AE5A-642A56460012}" name="Columna10047"/>
    <tableColumn id="26432" xr3:uid="{7E712DE9-7C04-432E-96FE-D8902DDBAE9E}" name="Columna10048"/>
    <tableColumn id="26433" xr3:uid="{30B3B987-A96C-4055-9E5E-486F3FCE4F63}" name="Columna10049"/>
    <tableColumn id="26434" xr3:uid="{0CCE454B-0B82-4BFE-9CA3-0486E83CE8EE}" name="Columna10050"/>
    <tableColumn id="26435" xr3:uid="{2A55D687-8F8E-461D-9224-EDC8050D77CA}" name="Columna10051"/>
    <tableColumn id="26436" xr3:uid="{CD452668-F1C4-4B35-A184-21F075979084}" name="Columna10052"/>
    <tableColumn id="26437" xr3:uid="{1C2AF5D8-1AF9-4A34-9D81-039B7269BBF7}" name="Columna10053"/>
    <tableColumn id="26438" xr3:uid="{21E2A1D5-2E9B-4F9B-957D-301864B5BCE1}" name="Columna10054"/>
    <tableColumn id="26439" xr3:uid="{8CAC48BD-D58E-42A8-A37E-D9ED3A3C0BAC}" name="Columna10055"/>
    <tableColumn id="26440" xr3:uid="{4B12822D-A3A0-4F90-BA70-B6DB1152488A}" name="Columna10056"/>
    <tableColumn id="26441" xr3:uid="{8C3005E8-A22A-4730-B1A9-C479ADE0347C}" name="Columna10057"/>
    <tableColumn id="26442" xr3:uid="{7FAA4A28-727E-4E37-9120-83E56DC8B4DE}" name="Columna10058"/>
    <tableColumn id="26443" xr3:uid="{93AF9BF3-A396-45B2-9258-868BBE14B33C}" name="Columna10059"/>
    <tableColumn id="26444" xr3:uid="{DAFFA626-7F47-4D72-A091-5F656BE16849}" name="Columna10060"/>
    <tableColumn id="26445" xr3:uid="{219BCA6E-A962-4A0D-A3F3-194A9966C0F8}" name="Columna10061"/>
    <tableColumn id="26446" xr3:uid="{749C8E90-5153-4360-BBDA-78D4BB891735}" name="Columna10062"/>
    <tableColumn id="26447" xr3:uid="{C2CFFD49-B62B-4408-8B7E-E2E20DA3C007}" name="Columna10063"/>
    <tableColumn id="26448" xr3:uid="{DBD4DAA6-E31A-44EC-B115-66B5A93B4CA4}" name="Columna10064"/>
    <tableColumn id="26449" xr3:uid="{D2D236D2-469F-44CE-88B7-1CE98DB29B5A}" name="Columna10065"/>
    <tableColumn id="26450" xr3:uid="{D5E4C186-4A0F-4C47-A314-2002AF1A125D}" name="Columna10066"/>
    <tableColumn id="26451" xr3:uid="{5CD36964-35D1-4892-8F38-A4EBFC142753}" name="Columna10067"/>
    <tableColumn id="26452" xr3:uid="{8DE4F2E0-6932-46DA-9DCB-70B98C7E8613}" name="Columna10068"/>
    <tableColumn id="26453" xr3:uid="{27E34395-1891-4B71-A597-3AEB60A9CA1B}" name="Columna10069"/>
    <tableColumn id="26454" xr3:uid="{9D195992-76DC-4DB0-BA00-C202CC5C0C78}" name="Columna10070"/>
    <tableColumn id="26455" xr3:uid="{87E2CFBA-7D97-41B5-86CD-8731E7B44BBE}" name="Columna10071"/>
    <tableColumn id="26456" xr3:uid="{58119394-C101-4060-BCCF-9ED25779190A}" name="Columna10072"/>
    <tableColumn id="26457" xr3:uid="{670AEE57-79A3-4861-B8FE-A6B109968778}" name="Columna10073"/>
    <tableColumn id="26458" xr3:uid="{E2B6952B-ACAA-4CD9-B170-BD57989DE15F}" name="Columna10074"/>
    <tableColumn id="26459" xr3:uid="{B59E27AA-A39B-41D5-A3B6-7A1B952B39BE}" name="Columna10075"/>
    <tableColumn id="26460" xr3:uid="{3971AF96-D7C9-4E56-A537-ED1ECE8B041A}" name="Columna10076"/>
    <tableColumn id="26461" xr3:uid="{0B83DAE4-E0EF-4CB3-BA50-1071FB8CF771}" name="Columna10077"/>
    <tableColumn id="26462" xr3:uid="{67DA00BC-CC80-4CD6-9963-761C2A5245B9}" name="Columna10078"/>
    <tableColumn id="26463" xr3:uid="{4D9ED94E-4F19-4B95-9E2A-0B22C0002415}" name="Columna10079"/>
    <tableColumn id="26464" xr3:uid="{30D2F504-BF81-49BB-865E-3292E7458250}" name="Columna10080"/>
    <tableColumn id="26465" xr3:uid="{619A036B-C901-4495-9488-AA8AB95C694F}" name="Columna10081"/>
    <tableColumn id="26466" xr3:uid="{1E627E3F-6BA1-4856-A51C-D5D2F98F4007}" name="Columna10082"/>
    <tableColumn id="26467" xr3:uid="{02583355-0EFA-46C5-87EC-2FA80B92573F}" name="Columna10083"/>
    <tableColumn id="26468" xr3:uid="{D2B7B09C-2D67-4235-998E-077D34B3CEE4}" name="Columna10084"/>
    <tableColumn id="26469" xr3:uid="{DD31BAE6-3BA9-4EE6-A44F-00AE826F8D13}" name="Columna10085"/>
    <tableColumn id="26470" xr3:uid="{9651A9E5-74C0-416D-81AB-541B71EF4486}" name="Columna10086"/>
    <tableColumn id="26471" xr3:uid="{F049CEB2-C3C5-4249-9B5E-9F73DD9593ED}" name="Columna10087"/>
    <tableColumn id="26472" xr3:uid="{88305434-2261-477C-ACA2-358D4DB89660}" name="Columna10088"/>
    <tableColumn id="26473" xr3:uid="{28D32CC8-EB76-490C-B4A6-2BC79629E4C2}" name="Columna10089"/>
    <tableColumn id="26474" xr3:uid="{868C911F-945F-4461-8F8B-E634111117C3}" name="Columna10090"/>
    <tableColumn id="26475" xr3:uid="{FB512954-A8E6-4D6E-AC87-AEBA1C011EC1}" name="Columna10091"/>
    <tableColumn id="26476" xr3:uid="{3D0DB60F-BA6C-420C-9BB9-BB04124F46D7}" name="Columna10092"/>
    <tableColumn id="26477" xr3:uid="{DD1E6C60-C07D-47C0-9F67-AF9CABC0C996}" name="Columna10093"/>
    <tableColumn id="26478" xr3:uid="{2284C719-4591-4DB6-931E-41A551066C6D}" name="Columna10094"/>
    <tableColumn id="26479" xr3:uid="{D26CBD09-612D-4345-B65F-7AE6A38DDB11}" name="Columna10095"/>
    <tableColumn id="26480" xr3:uid="{1E00A2A7-0135-4F99-BC11-410DE8B52273}" name="Columna10096"/>
    <tableColumn id="26481" xr3:uid="{3613B8FE-7236-469E-A1AF-CE26281DC291}" name="Columna10097"/>
    <tableColumn id="26482" xr3:uid="{94129087-5ED9-4278-87D2-630B68793577}" name="Columna10098"/>
    <tableColumn id="26483" xr3:uid="{4B997110-68AE-4A39-802F-F807B7897899}" name="Columna10099"/>
    <tableColumn id="26484" xr3:uid="{1FFCF733-24EC-4F2B-99AA-C9F46E090445}" name="Columna10100"/>
    <tableColumn id="26485" xr3:uid="{E2C6F52A-F301-4EEE-9FC0-2F63EFB1CBB7}" name="Columna10101"/>
    <tableColumn id="26486" xr3:uid="{24C4C3C9-BF23-4EF7-9590-BB8550D82301}" name="Columna10102"/>
    <tableColumn id="26487" xr3:uid="{C1EE5E1E-E6B1-4BA1-AF82-842531096DA8}" name="Columna10103"/>
    <tableColumn id="26488" xr3:uid="{F1873EA8-013A-4320-82F7-41406C692BCC}" name="Columna10104"/>
    <tableColumn id="26489" xr3:uid="{4625AE48-BD2A-4285-87AA-D6D39C758B6C}" name="Columna10105"/>
    <tableColumn id="26490" xr3:uid="{5C9577A8-9DC5-448A-87FF-C4E9ED42F4E0}" name="Columna10106"/>
    <tableColumn id="26491" xr3:uid="{B5B67B2C-1B48-44CC-86D2-EF6FD855C326}" name="Columna10107"/>
    <tableColumn id="26492" xr3:uid="{D4E1B18C-A9E5-449F-8EBD-E47E68942914}" name="Columna10108"/>
    <tableColumn id="26493" xr3:uid="{C6CBD4BB-99ED-41A4-A9D3-4BFC438CC51D}" name="Columna10109"/>
    <tableColumn id="26494" xr3:uid="{F1A4F819-72E0-4406-BDC9-95DE379A19D4}" name="Columna10110"/>
    <tableColumn id="26495" xr3:uid="{4FE8EA48-FE82-4BF7-8068-ADD5861DA2EF}" name="Columna10111"/>
    <tableColumn id="26496" xr3:uid="{6149AD75-3268-4CA6-81FC-D46FCE61667D}" name="Columna10112"/>
    <tableColumn id="26497" xr3:uid="{880722C0-CD42-427A-B277-2938A090F53A}" name="Columna10113"/>
    <tableColumn id="26498" xr3:uid="{1E7DDB0C-C105-44F1-9CA7-426943094CED}" name="Columna10114"/>
    <tableColumn id="26499" xr3:uid="{7ECC2369-35D2-4D7D-BDEF-9E777147F958}" name="Columna10115"/>
    <tableColumn id="26500" xr3:uid="{B830455B-7602-470B-8246-B1AA975FB14F}" name="Columna10116"/>
    <tableColumn id="26501" xr3:uid="{E4D55A7F-2B18-4838-A646-D22F3BEE0D97}" name="Columna10117"/>
    <tableColumn id="26502" xr3:uid="{BC9EB592-F7E0-4E3D-8F7A-0080F1ECA01F}" name="Columna10118"/>
    <tableColumn id="26503" xr3:uid="{136E5364-E68F-4838-9392-FEFDF3291585}" name="Columna10119"/>
    <tableColumn id="26504" xr3:uid="{3B7D8927-B0F4-4A08-95A2-57EE4D4035AE}" name="Columna10120"/>
    <tableColumn id="26505" xr3:uid="{3A0F1166-D0F4-433D-ACA7-FC3166D03B36}" name="Columna10121"/>
    <tableColumn id="26506" xr3:uid="{D1235D60-49F6-432D-A544-47DF2EEC8AE4}" name="Columna10122"/>
    <tableColumn id="26507" xr3:uid="{8FD504D1-37D2-4A19-8B34-72AAAF259A35}" name="Columna10123"/>
    <tableColumn id="26508" xr3:uid="{97328928-C260-47B7-9082-58D5F4BCEF0B}" name="Columna10124"/>
    <tableColumn id="26509" xr3:uid="{AA49AF2C-BF06-4FE9-9F7D-15EC7C9C01AD}" name="Columna10125"/>
    <tableColumn id="26510" xr3:uid="{B700DD90-4916-430B-B2EE-307599D9A57A}" name="Columna10126"/>
    <tableColumn id="26511" xr3:uid="{101CD4E6-8490-4E24-B59B-1386FF026666}" name="Columna10127"/>
    <tableColumn id="26512" xr3:uid="{1F42186D-D626-4A10-9978-55E9ED770063}" name="Columna10128"/>
    <tableColumn id="26513" xr3:uid="{85DBBA4A-2258-48F5-9376-30F6FC19A9C4}" name="Columna10129"/>
    <tableColumn id="26514" xr3:uid="{C71DE068-5833-48FA-804A-1BDE476DC865}" name="Columna10130"/>
    <tableColumn id="26515" xr3:uid="{E77B9750-522B-4BB4-83E8-302CACAD14E2}" name="Columna10131"/>
    <tableColumn id="26516" xr3:uid="{9E85A019-1256-4CF9-848B-FB2EDB91D7D7}" name="Columna10132"/>
    <tableColumn id="26517" xr3:uid="{EC350CAE-08C1-4FC3-A8DD-F291C0DC3729}" name="Columna10133"/>
    <tableColumn id="26518" xr3:uid="{91D38718-B387-44A5-837F-EC614A286110}" name="Columna10134"/>
    <tableColumn id="26519" xr3:uid="{E90C0771-C45E-4937-902E-1BF030BBCF31}" name="Columna10135"/>
    <tableColumn id="26520" xr3:uid="{EBB27AB9-359E-466D-8EA9-583F9D40AF1F}" name="Columna10136"/>
    <tableColumn id="26521" xr3:uid="{C32526CD-6D92-4DC8-87E0-3100EDFFBF3F}" name="Columna10137"/>
    <tableColumn id="26522" xr3:uid="{6993A6B3-DE12-42B5-9786-FBFA0935125F}" name="Columna10138"/>
    <tableColumn id="26523" xr3:uid="{388A67EF-0713-4F6C-924F-00C2CA196564}" name="Columna10139"/>
    <tableColumn id="26524" xr3:uid="{6E4E9763-2F3F-4C05-B20B-95784F5C1F0A}" name="Columna10140"/>
    <tableColumn id="26525" xr3:uid="{66CFD536-C82E-4298-A7A9-BDBEB26FF6E3}" name="Columna10141"/>
    <tableColumn id="26526" xr3:uid="{791902A0-213B-476A-8BF5-C988FE6AD0B3}" name="Columna10142"/>
    <tableColumn id="26527" xr3:uid="{3E3C8C50-7CC7-4978-9C63-A3773FC8FDB3}" name="Columna10143"/>
    <tableColumn id="26528" xr3:uid="{ABA6B378-2D72-45A7-AEF8-06EFD68D591D}" name="Columna10144"/>
    <tableColumn id="26529" xr3:uid="{D64AF557-D65A-4A36-AF40-AC3005F861F0}" name="Columna10145"/>
    <tableColumn id="26530" xr3:uid="{FFB8C7B4-4330-418E-87F4-353096D38170}" name="Columna10146"/>
    <tableColumn id="26531" xr3:uid="{030DC65A-FD88-4FD5-A59C-8D40C668F20E}" name="Columna10147"/>
    <tableColumn id="26532" xr3:uid="{F8F1AE6E-952A-49F2-86C3-B36525F08B9B}" name="Columna10148"/>
    <tableColumn id="26533" xr3:uid="{92ED0546-7203-4BA2-93DB-458F840BE473}" name="Columna10149"/>
    <tableColumn id="26534" xr3:uid="{C78C05A2-8CF6-4F65-BCD7-D782D686F53A}" name="Columna10150"/>
    <tableColumn id="26535" xr3:uid="{BB115B61-01B1-48B9-B38D-7C88B1F622A6}" name="Columna10151"/>
    <tableColumn id="26536" xr3:uid="{1874435B-6392-4326-B541-3D7758996FCB}" name="Columna10152"/>
    <tableColumn id="26537" xr3:uid="{BFACC1DF-AB24-4052-98D9-681EA9E44429}" name="Columna10153"/>
    <tableColumn id="26538" xr3:uid="{3F0C5CE6-A43C-4534-A346-9D2B9B45A136}" name="Columna10154"/>
    <tableColumn id="26539" xr3:uid="{15407A8B-1828-467A-98AB-FF9A789D1C82}" name="Columna10155"/>
    <tableColumn id="26540" xr3:uid="{A1B3FA16-1FA3-4252-8EBA-D56FE85509BC}" name="Columna10156"/>
    <tableColumn id="26541" xr3:uid="{19508E72-F073-4978-95DE-D436D06AA5E2}" name="Columna10157"/>
    <tableColumn id="26542" xr3:uid="{AFBE7409-162B-4423-88F6-6032B3F739BD}" name="Columna10158"/>
    <tableColumn id="26543" xr3:uid="{A55A733C-7998-49B6-8009-0523A4670804}" name="Columna10159"/>
    <tableColumn id="26544" xr3:uid="{457F5CFC-3B11-4E57-A883-855EE99935AD}" name="Columna10160"/>
    <tableColumn id="26545" xr3:uid="{77F73403-E47A-4B92-B69A-9FE1F823C522}" name="Columna10161"/>
    <tableColumn id="26546" xr3:uid="{3CC8363B-4838-48CD-AC95-B6AC0E9DCFB6}" name="Columna10162"/>
    <tableColumn id="26547" xr3:uid="{69225BF6-4A30-439E-A90F-21C2D79E911C}" name="Columna10163"/>
    <tableColumn id="26548" xr3:uid="{0248F476-541E-4518-9918-A0E917D3C9A9}" name="Columna10164"/>
    <tableColumn id="26549" xr3:uid="{CFFA3BE7-046D-4FAD-AFCD-918D8B8B3183}" name="Columna10165"/>
    <tableColumn id="26550" xr3:uid="{892553E2-6C1B-45CB-823C-CC8F67EBD301}" name="Columna10166"/>
    <tableColumn id="26551" xr3:uid="{C6DBFABD-38E6-4934-8A29-A3B6581C9FE7}" name="Columna10167"/>
    <tableColumn id="26552" xr3:uid="{5E5B4718-C040-497A-9933-27E6CB1C0F68}" name="Columna10168"/>
    <tableColumn id="26553" xr3:uid="{FFDCC5F0-4AE7-49C6-B521-861BE1DFCAB7}" name="Columna10169"/>
    <tableColumn id="26554" xr3:uid="{53B5C558-5C23-4225-93A1-49054EDF1639}" name="Columna10170"/>
    <tableColumn id="26555" xr3:uid="{1F4FDF26-C100-460C-8A60-028F8D5B51DC}" name="Columna10171"/>
    <tableColumn id="26556" xr3:uid="{244E65F2-51CA-48EC-B048-71E81AAAC3BB}" name="Columna10172"/>
    <tableColumn id="26557" xr3:uid="{D068ED53-2759-40DE-A7EA-B8EC18191034}" name="Columna10173"/>
    <tableColumn id="26558" xr3:uid="{A7B2B2FA-C866-49FE-94B1-0B15682482F5}" name="Columna10174"/>
    <tableColumn id="26559" xr3:uid="{A15CC7FB-6756-4D93-AB07-86071AE36177}" name="Columna10175"/>
    <tableColumn id="26560" xr3:uid="{82FDA443-E084-41C9-9483-56D040F1EE23}" name="Columna10176"/>
    <tableColumn id="26561" xr3:uid="{48CBB1E0-896A-4A8F-8821-D41C384B03A1}" name="Columna10177"/>
    <tableColumn id="26562" xr3:uid="{7BEE5522-3589-422E-989C-F682597D2351}" name="Columna10178"/>
    <tableColumn id="26563" xr3:uid="{6267A87F-2AE6-4B79-B0D7-89672AFDDCE6}" name="Columna10179"/>
    <tableColumn id="26564" xr3:uid="{B2AFDB72-7C2E-4CAF-BD71-6C65F1D02F6F}" name="Columna10180"/>
    <tableColumn id="26565" xr3:uid="{0B298D34-8C98-499D-A184-E43BE1E50784}" name="Columna10181"/>
    <tableColumn id="26566" xr3:uid="{8305F683-7A91-4A1E-8604-A4C111295A99}" name="Columna10182"/>
    <tableColumn id="26567" xr3:uid="{06A06311-E366-487B-9333-4FA63217CD7D}" name="Columna10183"/>
    <tableColumn id="26568" xr3:uid="{8E5560EF-E165-4623-A804-E410DAA32AA5}" name="Columna10184"/>
    <tableColumn id="26569" xr3:uid="{E336897F-78B8-484E-81B6-8826276514A9}" name="Columna10185"/>
    <tableColumn id="26570" xr3:uid="{B44CB655-162B-43CC-A969-81C4562BDA23}" name="Columna10186"/>
    <tableColumn id="26571" xr3:uid="{6D1EEBEA-5342-4510-8076-B6994B9CB15F}" name="Columna10187"/>
    <tableColumn id="26572" xr3:uid="{399C2862-09E1-4C51-BFE9-D8F8271FC1BA}" name="Columna10188"/>
    <tableColumn id="26573" xr3:uid="{6F6ED471-9734-4C04-A79B-3E532376C03F}" name="Columna10189"/>
    <tableColumn id="26574" xr3:uid="{4C0FB2B2-A31F-4948-B04E-4099051C88C0}" name="Columna10190"/>
    <tableColumn id="26575" xr3:uid="{373D8D31-2DAC-4C9C-8E4E-F523A5ABF355}" name="Columna10191"/>
    <tableColumn id="26576" xr3:uid="{BBCE0432-AB6A-4CEB-8857-3308180EBA3B}" name="Columna10192"/>
    <tableColumn id="26577" xr3:uid="{C80E0325-9E28-4AE7-85A0-99F4520CC0E8}" name="Columna10193"/>
    <tableColumn id="26578" xr3:uid="{553A837A-490C-4EED-8FE0-E1F790910726}" name="Columna10194"/>
    <tableColumn id="26579" xr3:uid="{187F41CF-B714-4C33-BEDB-9D40B8B25EC8}" name="Columna10195"/>
    <tableColumn id="26580" xr3:uid="{F889E376-56FC-4A7F-8368-1821DF673DC3}" name="Columna10196"/>
    <tableColumn id="26581" xr3:uid="{847C2E73-1E8F-48C9-BCC8-E42542ECC576}" name="Columna10197"/>
    <tableColumn id="26582" xr3:uid="{869795CF-35B3-4D03-8D11-6A5F01E154EC}" name="Columna10198"/>
    <tableColumn id="26583" xr3:uid="{5B7EA144-ACAA-4198-992B-B8D9E7F782E7}" name="Columna10199"/>
    <tableColumn id="26584" xr3:uid="{13F7282F-536A-4C06-A7F1-3090687B7D1A}" name="Columna10200"/>
    <tableColumn id="26585" xr3:uid="{A19F6FB1-5CE3-4E5C-996D-20AC034DD05C}" name="Columna10201"/>
    <tableColumn id="26586" xr3:uid="{85FB92AD-DBDC-4965-AD6E-D59E065A2D67}" name="Columna10202"/>
    <tableColumn id="26587" xr3:uid="{FB95DC28-DEB7-4DD9-B586-85D9D881A919}" name="Columna10203"/>
    <tableColumn id="26588" xr3:uid="{259F0E6C-A8CA-4DDF-B4BD-AEF08D3F2096}" name="Columna10204"/>
    <tableColumn id="26589" xr3:uid="{5455C954-23FA-4AF8-BFE1-FE88FA06F024}" name="Columna10205"/>
    <tableColumn id="26590" xr3:uid="{6EC3AC3E-07D7-4C51-89D1-A8479E13C28A}" name="Columna10206"/>
    <tableColumn id="26591" xr3:uid="{51C6C7C6-AFA1-477B-B179-24FBBA4BA74C}" name="Columna10207"/>
    <tableColumn id="26592" xr3:uid="{B2FB3FE0-FA8D-4012-963F-FC31A507318B}" name="Columna10208"/>
    <tableColumn id="26593" xr3:uid="{5E310B8F-782C-46A0-9562-A9930BD11E09}" name="Columna10209"/>
    <tableColumn id="26594" xr3:uid="{7894DC3B-D980-44E8-A16E-8850FEF26AB1}" name="Columna10210"/>
    <tableColumn id="26595" xr3:uid="{3CA61A4A-D04D-45EA-83BD-ECACEA91A191}" name="Columna10211"/>
    <tableColumn id="26596" xr3:uid="{392DB47B-6C19-422D-A3CA-085C3487BEC3}" name="Columna10212"/>
    <tableColumn id="26597" xr3:uid="{3CA0B906-5B4F-48CE-B2F6-AC88D31498F4}" name="Columna10213"/>
    <tableColumn id="26598" xr3:uid="{4206B2EB-71D4-41F0-8075-E7D5DAB661AD}" name="Columna10214"/>
    <tableColumn id="26599" xr3:uid="{1458A75B-CD85-4A97-B076-FF7DEB218A1B}" name="Columna10215"/>
    <tableColumn id="26600" xr3:uid="{39AD87AA-CBAD-4B07-8A66-82DDD60AD6CB}" name="Columna10216"/>
    <tableColumn id="26601" xr3:uid="{2351912D-36B8-4431-A4BB-747807E05613}" name="Columna10217"/>
    <tableColumn id="26602" xr3:uid="{E762B140-CD2E-44D2-8D52-B0F9862DE7CD}" name="Columna10218"/>
    <tableColumn id="26603" xr3:uid="{480AF163-BFD7-4143-A565-2A2119591F3B}" name="Columna10219"/>
    <tableColumn id="26604" xr3:uid="{9B62FD81-F6FC-4034-A77A-C8E690D29B24}" name="Columna10220"/>
    <tableColumn id="26605" xr3:uid="{4E8147A0-CA6F-4ED0-920E-324B8B9B9BA6}" name="Columna10221"/>
    <tableColumn id="26606" xr3:uid="{DE2B1561-B038-4EFA-8F8D-F7A6CF785E7D}" name="Columna10222"/>
    <tableColumn id="26607" xr3:uid="{2425287A-10A9-483D-BF65-E5681CF47ABB}" name="Columna10223"/>
    <tableColumn id="26608" xr3:uid="{659BF994-F243-406E-8C47-44EB653EABB5}" name="Columna10224"/>
    <tableColumn id="26609" xr3:uid="{9F916ED3-D8CC-4919-8D6B-819E5AC33F3B}" name="Columna10225"/>
    <tableColumn id="26610" xr3:uid="{1BB2E946-E84B-4E7E-9DE6-CECAE8DE5F09}" name="Columna10226"/>
    <tableColumn id="26611" xr3:uid="{864D6617-8D27-4AD0-A505-2B2FFA1CA0AB}" name="Columna10227"/>
    <tableColumn id="26612" xr3:uid="{FE6BB4EF-FFAB-493F-A297-D818950A1571}" name="Columna10228"/>
    <tableColumn id="26613" xr3:uid="{D4594327-99E1-46B2-9ED0-ECC59144F824}" name="Columna10229"/>
    <tableColumn id="26614" xr3:uid="{21E40161-6D0D-43D0-93EB-54FA975AC9F6}" name="Columna10230"/>
    <tableColumn id="26615" xr3:uid="{40D86C45-520F-4C0A-B3AC-2EDC836FE090}" name="Columna10231"/>
    <tableColumn id="26616" xr3:uid="{65AE04F6-B9A5-4F01-8E80-8BABEA61BFE3}" name="Columna10232"/>
    <tableColumn id="26617" xr3:uid="{FE6B52AA-CA2F-4A1E-8C6B-788D979ED340}" name="Columna10233"/>
    <tableColumn id="26618" xr3:uid="{C372E2E1-1FDA-4569-9CAB-CB79C3ED5505}" name="Columna10234"/>
    <tableColumn id="26619" xr3:uid="{B67BC618-8CC6-460A-B61B-93D694F70B55}" name="Columna10235"/>
    <tableColumn id="26620" xr3:uid="{0A78F579-B8AB-4BE6-BED2-1561ADA5277B}" name="Columna10236"/>
    <tableColumn id="26621" xr3:uid="{DE62EC41-81E4-4333-A0D0-74853ABF5C2E}" name="Columna10237"/>
    <tableColumn id="26622" xr3:uid="{5780353A-4074-4141-85F3-B1C0A457B302}" name="Columna10238"/>
    <tableColumn id="26623" xr3:uid="{D2B76C0A-CEB6-4537-98E7-CC327394BE4E}" name="Columna10239"/>
    <tableColumn id="26624" xr3:uid="{080B5083-682D-4AF6-892E-72563C21B9E7}" name="Columna10240"/>
    <tableColumn id="26625" xr3:uid="{70231F77-1FE6-435C-906A-7DB7C0D7AF7A}" name="Columna10241"/>
    <tableColumn id="26626" xr3:uid="{7364FDED-2FD1-49C9-B8E2-C861A10A25AB}" name="Columna10242"/>
    <tableColumn id="26627" xr3:uid="{049FD5E3-EACA-408B-8813-15CBFCBC9A88}" name="Columna10243"/>
    <tableColumn id="26628" xr3:uid="{CD2D7582-6916-403C-85E1-10A47565D8DF}" name="Columna10244"/>
    <tableColumn id="26629" xr3:uid="{3459329E-3ECF-43EC-9722-2FF5D60F212E}" name="Columna10245"/>
    <tableColumn id="26630" xr3:uid="{DE7A1A79-EF75-4067-8AF6-A9D700D936C6}" name="Columna10246"/>
    <tableColumn id="26631" xr3:uid="{06137937-819D-4726-9FAB-B7BC62090D49}" name="Columna10247"/>
    <tableColumn id="26632" xr3:uid="{FBE969BF-D86B-4ED7-AEF7-263F9183C64B}" name="Columna10248"/>
    <tableColumn id="26633" xr3:uid="{FEB8A95C-149B-4922-9609-B919576F2AE7}" name="Columna10249"/>
    <tableColumn id="26634" xr3:uid="{B15C1E42-7A6D-4FDE-BCDA-5FC6D85F8F3E}" name="Columna10250"/>
    <tableColumn id="26635" xr3:uid="{1E613C88-87B4-4F64-B957-F78463600E8B}" name="Columna10251"/>
    <tableColumn id="26636" xr3:uid="{E03A92B9-787F-4E02-A138-7604AEC56CF7}" name="Columna10252"/>
    <tableColumn id="26637" xr3:uid="{F50A9809-99F4-4F2A-9567-7AC41A5B9AB6}" name="Columna10253"/>
    <tableColumn id="26638" xr3:uid="{5A944D14-3763-4372-8F13-6CBB4B234F6F}" name="Columna10254"/>
    <tableColumn id="26639" xr3:uid="{A6520BFE-D27F-4AC6-93B5-8FBB7232FE9A}" name="Columna10255"/>
    <tableColumn id="26640" xr3:uid="{38D3E2CB-A75E-4A35-93F3-BBE08132615C}" name="Columna10256"/>
    <tableColumn id="26641" xr3:uid="{A6B66AA3-4F79-497A-868A-9EFE54A14650}" name="Columna10257"/>
    <tableColumn id="26642" xr3:uid="{1C3C303B-7302-4D36-BDDE-FC3563D989C3}" name="Columna10258"/>
    <tableColumn id="26643" xr3:uid="{693CB5DC-7262-4C9A-A0BA-5E0F8CC634FD}" name="Columna10259"/>
    <tableColumn id="26644" xr3:uid="{BF7E60F5-CDDA-43C0-B7DD-19C32CD93580}" name="Columna10260"/>
    <tableColumn id="26645" xr3:uid="{8E0B1CB7-2C75-4AC2-804F-8A951D8C1281}" name="Columna10261"/>
    <tableColumn id="26646" xr3:uid="{2806719D-E3D2-4C50-8B79-8F28E24C4032}" name="Columna10262"/>
    <tableColumn id="26647" xr3:uid="{176CC235-66EF-4065-8ABB-3EBEF0F4A95F}" name="Columna10263"/>
    <tableColumn id="26648" xr3:uid="{A7DC138B-E80B-4FA0-A0BF-3E031D01C6D7}" name="Columna10264"/>
    <tableColumn id="26649" xr3:uid="{3F5D3B2E-5E39-4DAF-BFEA-4B2EB735749A}" name="Columna10265"/>
    <tableColumn id="26650" xr3:uid="{9A417ADA-7A7B-4326-B81E-2A87E0ED07D4}" name="Columna10266"/>
    <tableColumn id="26651" xr3:uid="{538A0A49-A5AF-459C-8F41-4C85034C786E}" name="Columna10267"/>
    <tableColumn id="26652" xr3:uid="{FDCD2D34-2383-4F24-B8F5-2B023F31DF7C}" name="Columna10268"/>
    <tableColumn id="26653" xr3:uid="{DA049D72-7BDD-4689-8D00-246CB9513E37}" name="Columna10269"/>
    <tableColumn id="26654" xr3:uid="{4D3988E2-A805-4991-826C-5BC2D90D5170}" name="Columna10270"/>
    <tableColumn id="26655" xr3:uid="{4B90447F-9A73-46E9-BA42-129D5D51B6AE}" name="Columna10271"/>
    <tableColumn id="26656" xr3:uid="{06EC63FA-053E-4CB5-BF26-668290BCEF08}" name="Columna10272"/>
    <tableColumn id="26657" xr3:uid="{5079F159-5DC0-4CC8-9EA8-4D1697B48461}" name="Columna10273"/>
    <tableColumn id="26658" xr3:uid="{BACAC743-D98A-4693-8A2C-996E65BD03BD}" name="Columna10274"/>
    <tableColumn id="26659" xr3:uid="{C83857B7-8466-49EA-A699-2FEDEAA182D4}" name="Columna10275"/>
    <tableColumn id="26660" xr3:uid="{2AAA0ED3-CF02-4A67-9120-9194B8AE63E0}" name="Columna10276"/>
    <tableColumn id="26661" xr3:uid="{461B6798-9A14-4B80-9D7B-3132A9693ED4}" name="Columna10277"/>
    <tableColumn id="26662" xr3:uid="{D9B32419-4E6E-431E-AECF-FF7B470812F3}" name="Columna10278"/>
    <tableColumn id="26663" xr3:uid="{304FB051-3E5A-4CBB-BCFB-A57260D4B780}" name="Columna10279"/>
    <tableColumn id="26664" xr3:uid="{61D25505-11EE-4F12-9361-616D6FDC192A}" name="Columna10280"/>
    <tableColumn id="26665" xr3:uid="{BAA1FC20-AA89-482C-ADAE-01545853EE79}" name="Columna10281"/>
    <tableColumn id="26666" xr3:uid="{9B8A48E6-5E19-4461-B29F-E51038B4437F}" name="Columna10282"/>
    <tableColumn id="26667" xr3:uid="{882F7A0E-9948-4274-AAFF-7ECC1D421A44}" name="Columna10283"/>
    <tableColumn id="26668" xr3:uid="{E0BC82DF-F3ED-4871-AE42-72A4042D2C06}" name="Columna10284"/>
    <tableColumn id="26669" xr3:uid="{8D6E65FB-3B13-4707-95C7-651484A7CBC6}" name="Columna10285"/>
    <tableColumn id="26670" xr3:uid="{0CBD630A-DAF1-4A51-8FA0-B76DB4B8B223}" name="Columna10286"/>
    <tableColumn id="26671" xr3:uid="{176226B7-AA51-47D8-82BF-DA73D2B844DB}" name="Columna10287"/>
    <tableColumn id="26672" xr3:uid="{AA09A7B6-2890-4A94-BA7C-75EE0DAF4A86}" name="Columna10288"/>
    <tableColumn id="26673" xr3:uid="{7279B490-567C-4477-BA5C-409CAC5DFD98}" name="Columna10289"/>
    <tableColumn id="26674" xr3:uid="{DE38C9AA-29AB-4EB5-9E77-37639AEB8C0A}" name="Columna10290"/>
    <tableColumn id="26675" xr3:uid="{A929FED7-026F-42DB-AB21-A5D38D0F6587}" name="Columna10291"/>
    <tableColumn id="26676" xr3:uid="{13FD6261-0A26-43C9-873A-E5807A7397CF}" name="Columna10292"/>
    <tableColumn id="26677" xr3:uid="{2F2FD45A-BFFF-4E86-90A1-5D8F0EDEDB2D}" name="Columna10293"/>
    <tableColumn id="26678" xr3:uid="{FE885EDF-2D80-46C9-81C4-0B3714B5E10A}" name="Columna10294"/>
    <tableColumn id="26679" xr3:uid="{9659EEB8-B9DC-4290-973B-FF9FAA2B71E6}" name="Columna10295"/>
    <tableColumn id="26680" xr3:uid="{25B3E6D7-350E-493C-93F5-D27E5C250384}" name="Columna10296"/>
    <tableColumn id="26681" xr3:uid="{6BCF3661-0E4B-406C-AF1E-2506B6D65B25}" name="Columna10297"/>
    <tableColumn id="26682" xr3:uid="{762AB433-9E10-4630-A057-53F0DB7A7FCB}" name="Columna10298"/>
    <tableColumn id="26683" xr3:uid="{64E33BAF-5FE4-435B-9BEF-8441A582A01D}" name="Columna10299"/>
    <tableColumn id="26684" xr3:uid="{95EDB4BC-FC20-4D60-831E-88DB5B2884E8}" name="Columna10300"/>
    <tableColumn id="26685" xr3:uid="{3AB8C728-A4E2-40A7-A0FE-EC2924E80FFD}" name="Columna10301"/>
    <tableColumn id="26686" xr3:uid="{D4AB5019-D509-4952-BFC2-AA097CC9C52A}" name="Columna10302"/>
    <tableColumn id="26687" xr3:uid="{51B00811-D563-4505-8164-F43FE5834197}" name="Columna10303"/>
    <tableColumn id="26688" xr3:uid="{BEE2B932-E2F5-4051-A69D-B9A34E7EA7F2}" name="Columna10304"/>
    <tableColumn id="26689" xr3:uid="{B4F5818C-A738-4E89-A988-BB9D75C3AE2C}" name="Columna10305"/>
    <tableColumn id="26690" xr3:uid="{B2AB2BAB-5123-4EE5-9C88-7B0115EE29BE}" name="Columna10306"/>
    <tableColumn id="26691" xr3:uid="{0BB1A83B-E696-41C2-9930-9C76FBF853FD}" name="Columna10307"/>
    <tableColumn id="26692" xr3:uid="{D94342EC-9978-4433-BAD6-2B5956FEDB3C}" name="Columna10308"/>
    <tableColumn id="26693" xr3:uid="{11A45D92-366E-48C5-80A4-EE86E0F1189A}" name="Columna10309"/>
    <tableColumn id="26694" xr3:uid="{B1D2E53E-8E5A-434F-B14D-185A2CBA39F0}" name="Columna10310"/>
    <tableColumn id="26695" xr3:uid="{D0068F4A-84B2-4321-8413-00B6DAA86A2E}" name="Columna10311"/>
    <tableColumn id="26696" xr3:uid="{E72D7B7F-244D-4FAF-A23D-73F415042B82}" name="Columna10312"/>
    <tableColumn id="26697" xr3:uid="{95A90456-19C9-4F2D-A258-17E4FA151F2C}" name="Columna10313"/>
    <tableColumn id="26698" xr3:uid="{28B4C9F2-680A-45E4-A15A-85AF27DBBA34}" name="Columna10314"/>
    <tableColumn id="26699" xr3:uid="{E5421FF5-78F7-4AD3-9734-62557DE272B9}" name="Columna10315"/>
    <tableColumn id="26700" xr3:uid="{879D3633-7612-422D-B5F2-F6841527BFB2}" name="Columna10316"/>
    <tableColumn id="26701" xr3:uid="{3DE4887F-849C-4B64-B005-3C1B1528E0FF}" name="Columna10317"/>
    <tableColumn id="26702" xr3:uid="{86E917C3-974D-4FD3-89C4-AF0BCFA5C3F8}" name="Columna10318"/>
    <tableColumn id="26703" xr3:uid="{3B6B3172-5782-4E5A-94E4-E6C4F95F564C}" name="Columna10319"/>
    <tableColumn id="26704" xr3:uid="{3AE91C83-3558-4534-A78C-8BED2739902B}" name="Columna10320"/>
    <tableColumn id="26705" xr3:uid="{3F1A7E82-8C6D-44E6-A671-69C73A71EB5E}" name="Columna10321"/>
    <tableColumn id="26706" xr3:uid="{BEB82FF9-87BC-4E8A-B1B9-58D0C20C4487}" name="Columna10322"/>
    <tableColumn id="26707" xr3:uid="{FC4C9342-98C5-40ED-84EB-4A62DFF60D55}" name="Columna10323"/>
    <tableColumn id="26708" xr3:uid="{45E7E20B-75CE-4AB1-9D45-1A85BFAEBD92}" name="Columna10324"/>
    <tableColumn id="26709" xr3:uid="{1F24201E-3ECA-487A-BC54-FCC1B04F2AD6}" name="Columna10325"/>
    <tableColumn id="26710" xr3:uid="{77D9FF2B-3331-49A8-98BA-BCB4ECB3B134}" name="Columna10326"/>
    <tableColumn id="26711" xr3:uid="{E4791CC5-C7CB-4100-B39F-FE0734ACF1C0}" name="Columna10327"/>
    <tableColumn id="26712" xr3:uid="{67B71666-11B1-49CC-A7B5-F76ADD3C5457}" name="Columna10328"/>
    <tableColumn id="26713" xr3:uid="{F9CCCACC-49BB-4335-9F1F-886CFBFB6F61}" name="Columna10329"/>
    <tableColumn id="26714" xr3:uid="{00E9FF23-5C12-4CD9-AADF-C273B47862DF}" name="Columna10330"/>
    <tableColumn id="26715" xr3:uid="{8B26594C-7653-4258-8AD0-515B6F29603F}" name="Columna10331"/>
    <tableColumn id="26716" xr3:uid="{4F0CA707-9AEA-4704-B3E7-26DE337B2119}" name="Columna10332"/>
    <tableColumn id="26717" xr3:uid="{4C36A1D8-C11C-486E-9AED-6C5BD3201D05}" name="Columna10333"/>
    <tableColumn id="26718" xr3:uid="{78DA5535-CF48-4828-9379-3BC88C1BADC5}" name="Columna10334"/>
    <tableColumn id="26719" xr3:uid="{C38DD2EA-F277-49E2-9FCC-EF22D36F1120}" name="Columna10335"/>
    <tableColumn id="26720" xr3:uid="{FDFBAA0D-D861-4230-9FDA-277A2B338A1A}" name="Columna10336"/>
    <tableColumn id="26721" xr3:uid="{7D2D3966-B4A6-45A2-950A-C95F694C87B2}" name="Columna10337"/>
    <tableColumn id="26722" xr3:uid="{8B548A09-B2C5-4663-8787-69191B549E62}" name="Columna10338"/>
    <tableColumn id="26723" xr3:uid="{490F1F2C-EF5D-4353-98EA-C879C7653F06}" name="Columna10339"/>
    <tableColumn id="26724" xr3:uid="{2109E1F3-C703-4070-8409-91F79B8C2F65}" name="Columna10340"/>
    <tableColumn id="26725" xr3:uid="{A952393D-B04B-4F76-9982-CC31E1F1AF1F}" name="Columna10341"/>
    <tableColumn id="26726" xr3:uid="{5A0C0756-915B-4AC2-B4FD-FF884199659B}" name="Columna10342"/>
    <tableColumn id="26727" xr3:uid="{A39F07E1-625D-4FAD-9AB7-93C4778C81B0}" name="Columna10343"/>
    <tableColumn id="26728" xr3:uid="{9CE21D8C-0DFB-47F8-99C8-6DDD24C4852A}" name="Columna10344"/>
    <tableColumn id="26729" xr3:uid="{A1C30D37-47B0-45D7-99C8-ED6702F0C030}" name="Columna10345"/>
    <tableColumn id="26730" xr3:uid="{644D35A4-D401-4FBC-8664-A448EC30B190}" name="Columna10346"/>
    <tableColumn id="26731" xr3:uid="{DC3A67B2-B643-4B54-95D1-5618170BB762}" name="Columna10347"/>
    <tableColumn id="26732" xr3:uid="{13434261-2E1E-400F-8854-3359AE2F4102}" name="Columna10348"/>
    <tableColumn id="26733" xr3:uid="{FB290A97-B01A-40DD-8C3D-F9B9927AB73F}" name="Columna10349"/>
    <tableColumn id="26734" xr3:uid="{D912EBE7-1C57-4A4E-BEDB-4D4A2972B892}" name="Columna10350"/>
    <tableColumn id="26735" xr3:uid="{AE033248-33E5-4F06-BD7E-112DA4E05C21}" name="Columna10351"/>
    <tableColumn id="26736" xr3:uid="{563687B2-44B5-482F-BCB3-FDA636B23738}" name="Columna10352"/>
    <tableColumn id="26737" xr3:uid="{1CF993DD-6E5A-45EF-8393-273EB7C67D31}" name="Columna10353"/>
    <tableColumn id="26738" xr3:uid="{90236735-4466-4E79-88D7-41278DE18A68}" name="Columna10354"/>
    <tableColumn id="26739" xr3:uid="{E48CE6BD-6C06-4AC3-923F-48549BA9C57E}" name="Columna10355"/>
    <tableColumn id="26740" xr3:uid="{7D5C5D8D-B070-4600-B505-911A7DB20E9D}" name="Columna10356"/>
    <tableColumn id="26741" xr3:uid="{A3312FF4-C232-4CB7-84E7-9DF92945FD43}" name="Columna10357"/>
    <tableColumn id="26742" xr3:uid="{749A5AE5-4B8C-42BE-B634-14E408AC7D15}" name="Columna10358"/>
    <tableColumn id="26743" xr3:uid="{7EAC0226-E49C-41B7-A90B-EC7895700AF7}" name="Columna10359"/>
    <tableColumn id="26744" xr3:uid="{A2FF3D2F-9BA5-492F-8C32-BDC64EC4D0D0}" name="Columna10360"/>
    <tableColumn id="26745" xr3:uid="{B8CD1C44-3519-4873-8419-DA2DE3317041}" name="Columna10361"/>
    <tableColumn id="26746" xr3:uid="{340EF566-C42B-4317-A202-7AC4420A1099}" name="Columna10362"/>
    <tableColumn id="26747" xr3:uid="{40C5582A-5598-4F8F-8A12-A566ED7863A5}" name="Columna10363"/>
    <tableColumn id="26748" xr3:uid="{1545B7F9-4C1C-4768-A011-0C28A530EBF5}" name="Columna10364"/>
    <tableColumn id="26749" xr3:uid="{24A78D8A-1A49-48A5-9E91-2085AE581E8F}" name="Columna10365"/>
    <tableColumn id="26750" xr3:uid="{7743D336-CE3F-43AF-A218-A48020A7981D}" name="Columna10366"/>
    <tableColumn id="26751" xr3:uid="{8566B25E-7F82-405D-8788-D6A51D850A75}" name="Columna10367"/>
    <tableColumn id="26752" xr3:uid="{54D5E75D-96FC-4194-B9BE-ED96A974D804}" name="Columna10368"/>
    <tableColumn id="26753" xr3:uid="{D35E890C-793C-4EA3-83A7-BDE99002CE28}" name="Columna10369"/>
    <tableColumn id="26754" xr3:uid="{1CA2B983-E763-4280-96BB-69FC5DBAAC5F}" name="Columna10370"/>
    <tableColumn id="26755" xr3:uid="{645FA041-A0E8-4BBF-B68A-21928C18E5FE}" name="Columna10371"/>
    <tableColumn id="26756" xr3:uid="{8768E297-5086-4FA3-B1E2-DB31A7F8EEF8}" name="Columna10372"/>
    <tableColumn id="26757" xr3:uid="{B0F34063-2AF7-4843-AE07-2E7C8E3278E5}" name="Columna10373"/>
    <tableColumn id="26758" xr3:uid="{16FC5F5A-902C-4135-AB5A-C14B2F4551F5}" name="Columna10374"/>
    <tableColumn id="26759" xr3:uid="{6454124F-9343-4C1B-9EE4-CDAF6C1CF70D}" name="Columna10375"/>
    <tableColumn id="26760" xr3:uid="{88E9BA0E-192E-4EF2-9460-29814C8B184C}" name="Columna10376"/>
    <tableColumn id="26761" xr3:uid="{62601A89-EF0C-4049-9BE3-B68400BCCC24}" name="Columna10377"/>
    <tableColumn id="26762" xr3:uid="{028D1960-4EFD-4246-A3B7-662AB72606E7}" name="Columna10378"/>
    <tableColumn id="26763" xr3:uid="{8A5023F9-A9FA-4FA9-8169-A4ECE14579D8}" name="Columna10379"/>
    <tableColumn id="26764" xr3:uid="{DCB25C6E-BC79-4911-8D56-D7BF6E627732}" name="Columna10380"/>
    <tableColumn id="26765" xr3:uid="{EF0EB5A2-370E-4CEB-B5BA-E97D8252AE27}" name="Columna10381"/>
    <tableColumn id="26766" xr3:uid="{CC30C975-5481-4028-8C40-8455EA9BD9E4}" name="Columna10382"/>
    <tableColumn id="26767" xr3:uid="{F8AAC069-7AFC-49EE-BA43-04CD9B9E4993}" name="Columna10383"/>
    <tableColumn id="26768" xr3:uid="{D11A90A7-44DD-4333-8A59-56BD0C0EC0C3}" name="Columna10384"/>
    <tableColumn id="26769" xr3:uid="{37C3285B-B1AF-48E5-A140-504C0A45C4B5}" name="Columna10385"/>
    <tableColumn id="26770" xr3:uid="{9B426473-EAFE-420E-BBCF-6CEBF6FC0294}" name="Columna10386"/>
    <tableColumn id="26771" xr3:uid="{AAC5CB4C-76F1-47A4-9B52-002FC4A724EA}" name="Columna10387"/>
    <tableColumn id="26772" xr3:uid="{D93456E8-6470-4F8E-994C-15427F4D9A92}" name="Columna10388"/>
    <tableColumn id="26773" xr3:uid="{6B478195-D796-489F-A930-1B3DBC982B56}" name="Columna10389"/>
    <tableColumn id="26774" xr3:uid="{5A7DB90F-F2AD-4CCA-ABED-BD71FED14F36}" name="Columna10390"/>
    <tableColumn id="26775" xr3:uid="{23075C05-230F-486F-B8F9-878C62C8EB47}" name="Columna10391"/>
    <tableColumn id="26776" xr3:uid="{A99F990D-408C-413F-B5E3-BA18015FF99E}" name="Columna10392"/>
    <tableColumn id="26777" xr3:uid="{E97F3853-78A4-454F-B599-E10BCCF472F2}" name="Columna10393"/>
    <tableColumn id="26778" xr3:uid="{F20B8BF3-6B95-4921-A0F8-3355154DC3C2}" name="Columna10394"/>
    <tableColumn id="26779" xr3:uid="{B409DC6F-B8D7-499C-AE8D-D4CAC0E9AC2A}" name="Columna10395"/>
    <tableColumn id="26780" xr3:uid="{21506628-721B-426F-8CB4-009EDA7ECB43}" name="Columna10396"/>
    <tableColumn id="26781" xr3:uid="{8A03E473-B9AF-4A35-A582-88A072B7B29B}" name="Columna10397"/>
    <tableColumn id="26782" xr3:uid="{03EE6A87-3DB5-472E-A7E7-1D560AEEEAB1}" name="Columna10398"/>
    <tableColumn id="26783" xr3:uid="{C2C7A329-DFE7-4B8C-92F6-24CD629242BD}" name="Columna10399"/>
    <tableColumn id="26784" xr3:uid="{FB2A35D3-7BCF-4CF9-B4EA-0E788C00C346}" name="Columna10400"/>
    <tableColumn id="26785" xr3:uid="{6ACB8A13-DCC9-4964-BB4D-DDDE0487C855}" name="Columna10401"/>
    <tableColumn id="26786" xr3:uid="{57C9BE6F-C49A-4A19-807F-B4CB82E9352C}" name="Columna10402"/>
    <tableColumn id="26787" xr3:uid="{5093EA2D-1D18-438D-AD32-FF6215D7FAD7}" name="Columna10403"/>
    <tableColumn id="26788" xr3:uid="{BBD7BBC0-76AD-48F8-BC0C-45761271FB19}" name="Columna10404"/>
    <tableColumn id="26789" xr3:uid="{D82C4834-C173-4AEE-87E5-B9B0F6212E73}" name="Columna10405"/>
    <tableColumn id="26790" xr3:uid="{D2BBA4FD-F60F-457D-8936-0313D0C04594}" name="Columna10406"/>
    <tableColumn id="26791" xr3:uid="{23269C1F-8A1B-486B-B15F-D9B195542C6C}" name="Columna10407"/>
    <tableColumn id="26792" xr3:uid="{853BE47F-45AA-49A7-BC06-4B6557E953B8}" name="Columna10408"/>
    <tableColumn id="26793" xr3:uid="{D49EC3FB-314E-408F-A447-8BBD0DCAADA4}" name="Columna10409"/>
    <tableColumn id="26794" xr3:uid="{0D71D5AD-7752-4345-97B4-983DBC63D44B}" name="Columna10410"/>
    <tableColumn id="26795" xr3:uid="{B8BDFC1F-A9C1-439E-8B1A-93DD4263515B}" name="Columna10411"/>
    <tableColumn id="26796" xr3:uid="{12287E1D-A525-4672-A3FC-AB93F56B19FB}" name="Columna10412"/>
    <tableColumn id="26797" xr3:uid="{70AF3FE9-8E2B-4F6A-B885-F380AEC00F35}" name="Columna10413"/>
    <tableColumn id="26798" xr3:uid="{485D34D7-BB37-4934-A699-BD36FEF8C0E6}" name="Columna10414"/>
    <tableColumn id="26799" xr3:uid="{21FC259B-DEA8-4601-B7E2-30487031AADE}" name="Columna10415"/>
    <tableColumn id="26800" xr3:uid="{10C0F8B3-D98A-4CA3-BC9D-1DEEB680D8CF}" name="Columna10416"/>
    <tableColumn id="26801" xr3:uid="{93EC7521-B9ED-4C5D-B1C6-058ACB5DA264}" name="Columna10417"/>
    <tableColumn id="26802" xr3:uid="{3C86DE99-1836-4209-9FD2-DE51473D1143}" name="Columna10418"/>
    <tableColumn id="26803" xr3:uid="{20F071D6-DE14-4506-9FC3-EF32994FD07E}" name="Columna10419"/>
    <tableColumn id="26804" xr3:uid="{02A5106B-386A-45D1-8D05-EDA21C293F54}" name="Columna10420"/>
    <tableColumn id="26805" xr3:uid="{A80896FE-871C-422D-97F2-B2865DB32B5F}" name="Columna10421"/>
    <tableColumn id="26806" xr3:uid="{58705900-D7D4-40A4-9681-35E3E24EA347}" name="Columna10422"/>
    <tableColumn id="26807" xr3:uid="{5C5A536A-D4AF-40A8-8323-B4359C600C83}" name="Columna10423"/>
    <tableColumn id="26808" xr3:uid="{C64FEF59-D514-4B73-90D8-33B1AFB227FB}" name="Columna10424"/>
    <tableColumn id="26809" xr3:uid="{44033C67-4857-4D72-95DB-5700A092827A}" name="Columna10425"/>
    <tableColumn id="26810" xr3:uid="{47E0AC1E-A9C6-4609-BF55-F129409BD9E2}" name="Columna10426"/>
    <tableColumn id="26811" xr3:uid="{D469A4C5-D810-483D-920A-8156FE1F9A5D}" name="Columna10427"/>
    <tableColumn id="26812" xr3:uid="{E20C18A3-F8C4-4361-BC8B-FB4A968880E9}" name="Columna10428"/>
    <tableColumn id="26813" xr3:uid="{13A6A53E-2D28-4A89-9C5A-DD98CF4BB52F}" name="Columna10429"/>
    <tableColumn id="26814" xr3:uid="{AFD53BC8-BDEE-4C50-A8E2-80F61F2910A7}" name="Columna10430"/>
    <tableColumn id="26815" xr3:uid="{601830EA-F75B-4451-A813-A2AA6B2B100D}" name="Columna10431"/>
    <tableColumn id="26816" xr3:uid="{1E1A2F52-C04A-4051-978D-B3A57835618C}" name="Columna10432"/>
    <tableColumn id="26817" xr3:uid="{75F52FAF-CEA6-4AB5-99FA-6596A1A7C739}" name="Columna10433"/>
    <tableColumn id="26818" xr3:uid="{CCD5A903-870A-4144-A44C-85F5E0BFC281}" name="Columna10434"/>
    <tableColumn id="26819" xr3:uid="{4F00B672-A6AA-49C8-9BEE-C065BF68CE43}" name="Columna10435"/>
    <tableColumn id="26820" xr3:uid="{FF556017-BAFC-47AB-9B24-3816D3C9CE9B}" name="Columna10436"/>
    <tableColumn id="26821" xr3:uid="{45CECE93-555F-4D3D-A86A-1618ADC643CA}" name="Columna10437"/>
    <tableColumn id="26822" xr3:uid="{16D6F396-AF4C-408D-AA04-C220766C3A70}" name="Columna10438"/>
    <tableColumn id="26823" xr3:uid="{4BD56DC6-03A3-446B-9A7E-DF1416AC5FD9}" name="Columna10439"/>
    <tableColumn id="26824" xr3:uid="{EAC0783A-6702-4796-B4DE-F0F237B763E9}" name="Columna10440"/>
    <tableColumn id="26825" xr3:uid="{87DEE862-A6FC-413B-8737-980974366EC1}" name="Columna10441"/>
    <tableColumn id="26826" xr3:uid="{66C24153-F6E3-4E52-846A-80B6FA6B13FC}" name="Columna10442"/>
    <tableColumn id="26827" xr3:uid="{5E809F0C-F4D5-4C6A-AE86-D8AC59E2348E}" name="Columna10443"/>
    <tableColumn id="26828" xr3:uid="{574AF7D4-E0ED-4809-B58F-97F0B1BA9B12}" name="Columna10444"/>
    <tableColumn id="26829" xr3:uid="{E9B61A81-2594-4F1F-AF4E-D55FEA83959D}" name="Columna10445"/>
    <tableColumn id="26830" xr3:uid="{DC9751B3-DE40-409C-B431-1E2E902C1084}" name="Columna10446"/>
    <tableColumn id="26831" xr3:uid="{D5EEEBE7-42F5-4E15-8579-94789ADF4AA2}" name="Columna10447"/>
    <tableColumn id="26832" xr3:uid="{21948F18-3ADD-44B2-A800-4B2698FFADDB}" name="Columna10448"/>
    <tableColumn id="26833" xr3:uid="{218E5441-8131-433D-8715-9CE7BEB3037C}" name="Columna10449"/>
    <tableColumn id="26834" xr3:uid="{D7EB607A-7A10-44BD-A084-22DFEF34B43C}" name="Columna10450"/>
    <tableColumn id="26835" xr3:uid="{29BAAC60-BFF4-4675-BB67-0D1B192B257C}" name="Columna10451"/>
    <tableColumn id="26836" xr3:uid="{F838EAE2-FACE-4CDD-A2A1-B55CAC438C72}" name="Columna10452"/>
    <tableColumn id="26837" xr3:uid="{22E2B714-53BA-43E0-87AF-A790C75586AE}" name="Columna10453"/>
    <tableColumn id="26838" xr3:uid="{EBE8E3AD-4B2B-4BC5-AE34-373694A2DB37}" name="Columna10454"/>
    <tableColumn id="26839" xr3:uid="{627F4878-4EA9-47CE-B33B-C67B5FD0D6C0}" name="Columna10455"/>
    <tableColumn id="26840" xr3:uid="{68AF0F67-7FD2-4E0A-A42E-3DA12C3CC93B}" name="Columna10456"/>
    <tableColumn id="26841" xr3:uid="{52AA519C-FA29-4BB7-9AF9-6E0799C5150B}" name="Columna10457"/>
    <tableColumn id="26842" xr3:uid="{0865ADD1-4F6F-4EC9-9C85-3584FF1B0AE7}" name="Columna10458"/>
    <tableColumn id="26843" xr3:uid="{ED3B1DC8-D1AE-4B70-9FF9-107109A04BE1}" name="Columna10459"/>
    <tableColumn id="26844" xr3:uid="{6B28C1D6-0160-4067-A92C-131893567F77}" name="Columna10460"/>
    <tableColumn id="26845" xr3:uid="{E430C613-FC28-4ACE-9F09-9621BA492607}" name="Columna10461"/>
    <tableColumn id="26846" xr3:uid="{5640C3F9-D8D0-4F19-97F2-4633B2DD316B}" name="Columna10462"/>
    <tableColumn id="26847" xr3:uid="{FF5D84EB-E16D-4204-97E7-E2F83A552DC9}" name="Columna10463"/>
    <tableColumn id="26848" xr3:uid="{D8CD6067-0EE2-4638-A21C-7E86DA99AD1A}" name="Columna10464"/>
    <tableColumn id="26849" xr3:uid="{86C3FFFF-6D01-424A-8062-753921130126}" name="Columna10465"/>
    <tableColumn id="26850" xr3:uid="{81099E12-1344-44C0-9867-F7D5E277AD6E}" name="Columna10466"/>
    <tableColumn id="26851" xr3:uid="{493089B5-1E31-4C58-94E3-3D12D26A4CB3}" name="Columna10467"/>
    <tableColumn id="26852" xr3:uid="{0470A356-D510-4525-A76C-0B32B56C1AFF}" name="Columna10468"/>
    <tableColumn id="26853" xr3:uid="{198CF057-8D59-4B0F-AC42-42CCF3A501CE}" name="Columna10469"/>
    <tableColumn id="26854" xr3:uid="{55F0C01D-AD50-4DDF-BED5-0CC83CE9D286}" name="Columna10470"/>
    <tableColumn id="26855" xr3:uid="{2290CB7F-4EC0-40DE-B797-0C03B232A9CF}" name="Columna10471"/>
    <tableColumn id="26856" xr3:uid="{64997587-4B33-4094-A9B6-09E95269A0A5}" name="Columna10472"/>
    <tableColumn id="26857" xr3:uid="{BA7B35ED-F1D1-4094-B0D8-05E80F559B12}" name="Columna10473"/>
    <tableColumn id="26858" xr3:uid="{7A704C46-BD5C-40C7-BBBA-3C8B4A825D20}" name="Columna10474"/>
    <tableColumn id="26859" xr3:uid="{3E996058-C0B6-4070-8089-88E0B4D40535}" name="Columna10475"/>
    <tableColumn id="26860" xr3:uid="{6EC51923-41AB-4F8C-A843-32B2523363A9}" name="Columna10476"/>
    <tableColumn id="26861" xr3:uid="{493CBBA6-D0B6-4172-AFDD-47536DDF8C74}" name="Columna10477"/>
    <tableColumn id="26862" xr3:uid="{16361065-C599-4D1D-A760-BF67AB47EC9B}" name="Columna10478"/>
    <tableColumn id="26863" xr3:uid="{D0EB51A0-E43F-4F3C-84C9-787F7DA81FED}" name="Columna10479"/>
    <tableColumn id="26864" xr3:uid="{37B74814-D552-4E8D-B1DD-24E8E93F2B0D}" name="Columna10480"/>
    <tableColumn id="26865" xr3:uid="{1F15A869-BC0D-4F7C-8835-F06E81C04533}" name="Columna10481"/>
    <tableColumn id="26866" xr3:uid="{3E7060A1-82C2-49FB-BFA7-F453370AFACC}" name="Columna10482"/>
    <tableColumn id="26867" xr3:uid="{D0C08D6B-95B3-4B7B-BCBE-7A8B05895DA9}" name="Columna10483"/>
    <tableColumn id="26868" xr3:uid="{62B3B20A-59F1-4852-8072-FC5AA1D5348D}" name="Columna10484"/>
    <tableColumn id="26869" xr3:uid="{5258B405-39B7-428A-8522-D9FB4F09539E}" name="Columna10485"/>
    <tableColumn id="26870" xr3:uid="{3A8E7C32-1866-44CF-8A40-5A96B931ACD9}" name="Columna10486"/>
    <tableColumn id="26871" xr3:uid="{B4F49DC1-2E6B-492B-B0C2-25492BBF06F8}" name="Columna10487"/>
    <tableColumn id="26872" xr3:uid="{F19754FF-E910-46E8-8998-4632F4293A95}" name="Columna10488"/>
    <tableColumn id="26873" xr3:uid="{CE320483-4FE4-4173-BF04-60DB6BA011A1}" name="Columna10489"/>
    <tableColumn id="26874" xr3:uid="{008E7178-E799-4BF4-9CC3-E04E4C6CA516}" name="Columna10490"/>
    <tableColumn id="26875" xr3:uid="{1D8FB117-A4EF-4E6D-87FC-A372A4FFADFD}" name="Columna10491"/>
    <tableColumn id="26876" xr3:uid="{4F97B4BA-AA93-4993-A3B6-F59BDA5A739F}" name="Columna10492"/>
    <tableColumn id="26877" xr3:uid="{C971F4AB-13AB-4A13-ADDD-FF6F9A5A01B0}" name="Columna10493"/>
    <tableColumn id="26878" xr3:uid="{3014E397-4546-4075-834C-B63C9F250136}" name="Columna10494"/>
    <tableColumn id="26879" xr3:uid="{4DC8A055-C7D5-4404-9872-A8810793049B}" name="Columna10495"/>
    <tableColumn id="26880" xr3:uid="{AD13D4E4-F77C-46D6-9A10-53BA057111D8}" name="Columna10496"/>
    <tableColumn id="26881" xr3:uid="{02B0F2D5-4655-405F-9AD9-5328796C3B9C}" name="Columna10497"/>
    <tableColumn id="26882" xr3:uid="{FD61D5AC-7BBE-4A22-AE78-B8A90BF0A1CD}" name="Columna10498"/>
    <tableColumn id="26883" xr3:uid="{780D4D67-BCF7-4998-81D4-EAE65B1FA2FA}" name="Columna10499"/>
    <tableColumn id="26884" xr3:uid="{1844B6A8-2468-4CCD-B043-395AD2177912}" name="Columna10500"/>
    <tableColumn id="26885" xr3:uid="{8F991118-3F57-4C06-B515-9C41A780E355}" name="Columna10501"/>
    <tableColumn id="26886" xr3:uid="{F16A0781-0417-4FF0-83E4-5D5D5B342A27}" name="Columna10502"/>
    <tableColumn id="26887" xr3:uid="{86D077B4-C18E-4CCC-B480-19E068A74B39}" name="Columna10503"/>
    <tableColumn id="26888" xr3:uid="{7DA02410-4D57-4994-8D87-21933B6104B5}" name="Columna10504"/>
    <tableColumn id="26889" xr3:uid="{04CF039B-F949-4CB6-8EB4-98769EC12D38}" name="Columna10505"/>
    <tableColumn id="26890" xr3:uid="{0A0A93D2-E772-44E8-8FDD-A6AF38C9ABC5}" name="Columna10506"/>
    <tableColumn id="26891" xr3:uid="{0694B56F-CB74-4EE3-AEDC-D36D3D207B71}" name="Columna10507"/>
    <tableColumn id="26892" xr3:uid="{ADB8D150-CA29-4114-8160-2BCF68CA0658}" name="Columna10508"/>
    <tableColumn id="26893" xr3:uid="{1A514BC8-00CA-4F19-B770-F5AC3C882F24}" name="Columna10509"/>
    <tableColumn id="26894" xr3:uid="{8BAFF7F5-B6A8-4581-94DF-3F2E1FC2D81D}" name="Columna10510"/>
    <tableColumn id="26895" xr3:uid="{6853A448-CBD6-4983-B213-31E98E894AA5}" name="Columna10511"/>
    <tableColumn id="26896" xr3:uid="{AE723976-C797-42BA-8984-FFA6D5035AF9}" name="Columna10512"/>
    <tableColumn id="26897" xr3:uid="{325B3842-0717-43C6-B89F-988F291CB8E7}" name="Columna10513"/>
    <tableColumn id="26898" xr3:uid="{8298D3CE-149E-4028-B53B-302064F89C2B}" name="Columna10514"/>
    <tableColumn id="26899" xr3:uid="{AB6CE627-3540-48F1-B28E-3EBA328F1E13}" name="Columna10515"/>
    <tableColumn id="26900" xr3:uid="{342DE3B5-236F-4CBD-AD9B-4EAF1D4D1A99}" name="Columna10516"/>
    <tableColumn id="26901" xr3:uid="{A8867EA6-ECF9-47E3-A5FF-9AF51C714E4E}" name="Columna10517"/>
    <tableColumn id="26902" xr3:uid="{23B5BB7D-A987-4002-AE46-C394C3D6533C}" name="Columna10518"/>
    <tableColumn id="26903" xr3:uid="{EAACDBAD-D9B3-426D-A06E-4BABF29372B0}" name="Columna10519"/>
    <tableColumn id="26904" xr3:uid="{5CAA2214-EE1A-48A7-8F09-D05CD4B14F63}" name="Columna10520"/>
    <tableColumn id="26905" xr3:uid="{9AF3D65C-355F-4BC3-8BCB-454C825723B2}" name="Columna10521"/>
    <tableColumn id="26906" xr3:uid="{69C61593-0995-4D04-8913-CA3ADDE3D3AA}" name="Columna10522"/>
    <tableColumn id="26907" xr3:uid="{B7484CC5-D72F-4CA8-AB59-B928C50B24A4}" name="Columna10523"/>
    <tableColumn id="26908" xr3:uid="{8E3C1132-C677-4881-B8F0-F3B8645BD493}" name="Columna10524"/>
    <tableColumn id="26909" xr3:uid="{FCFD38C5-1EFF-4C91-ADF8-827EC17E66EF}" name="Columna10525"/>
    <tableColumn id="26910" xr3:uid="{07A91306-ECE1-4177-A7F6-CBE3F84F2159}" name="Columna10526"/>
    <tableColumn id="26911" xr3:uid="{314A2127-ECD0-4A86-A3F9-8C484EE3FAFF}" name="Columna10527"/>
    <tableColumn id="26912" xr3:uid="{23BD3A70-AB0E-48F2-9434-A1B8393A4990}" name="Columna10528"/>
    <tableColumn id="26913" xr3:uid="{A4DF5F29-3E89-4E0D-B0E4-285EAA87DCB0}" name="Columna10529"/>
    <tableColumn id="26914" xr3:uid="{3581C3EA-7160-4688-B1C3-33633D67905C}" name="Columna10530"/>
    <tableColumn id="26915" xr3:uid="{B3471EDD-38C9-4E69-83EB-C147EFA328D8}" name="Columna10531"/>
    <tableColumn id="26916" xr3:uid="{43A0BF0A-9A49-4735-89DB-B0B2FB5EF51C}" name="Columna10532"/>
    <tableColumn id="26917" xr3:uid="{36E16EAA-D2E3-4E50-B400-63B5D56F007A}" name="Columna10533"/>
    <tableColumn id="26918" xr3:uid="{CB1D208A-27BE-4169-9CFF-84DFF38D5EE3}" name="Columna10534"/>
    <tableColumn id="26919" xr3:uid="{E371EE6A-1FA7-46AA-BE4A-FD629F4D5D5D}" name="Columna10535"/>
    <tableColumn id="26920" xr3:uid="{458D9974-9A7C-4686-8683-8DC4FCD2E02B}" name="Columna10536"/>
    <tableColumn id="26921" xr3:uid="{6F1CA1FA-42A8-4FB8-9E59-584CA9126BC5}" name="Columna10537"/>
    <tableColumn id="26922" xr3:uid="{BB160121-3811-42ED-8022-56EDDD334F5F}" name="Columna10538"/>
    <tableColumn id="26923" xr3:uid="{103AC9F2-65A5-42A8-8CDE-0FB3EAFD681B}" name="Columna10539"/>
    <tableColumn id="26924" xr3:uid="{174EAB78-22DE-480C-AA55-FD6796E4BC94}" name="Columna10540"/>
    <tableColumn id="26925" xr3:uid="{DD49333F-CC34-46D8-98F2-5D79B6D8A754}" name="Columna10541"/>
    <tableColumn id="26926" xr3:uid="{B29A06E2-F680-4933-B1B5-157F2CE038A5}" name="Columna10542"/>
    <tableColumn id="26927" xr3:uid="{09E5E33B-C60F-4D2B-977D-769029987F4B}" name="Columna10543"/>
    <tableColumn id="26928" xr3:uid="{B09F8A4C-4C73-4FF6-960D-A5EE2FAC6A2F}" name="Columna10544"/>
    <tableColumn id="26929" xr3:uid="{4B27AD40-A8F7-47F6-A4FB-6100F491E99B}" name="Columna10545"/>
    <tableColumn id="26930" xr3:uid="{5F09C20F-10A5-4317-935F-83976D9FC603}" name="Columna10546"/>
    <tableColumn id="26931" xr3:uid="{8F7AD1FA-C08A-4184-9F8A-5DEF89D70A0C}" name="Columna10547"/>
    <tableColumn id="26932" xr3:uid="{1D6A621A-582B-40D9-AA15-AC7C83DA02BC}" name="Columna10548"/>
    <tableColumn id="26933" xr3:uid="{F78BB2EE-F3F7-46AF-97ED-5454CA1A0B80}" name="Columna10549"/>
    <tableColumn id="26934" xr3:uid="{0CA9D566-1237-4909-A671-AF9565F20AE9}" name="Columna10550"/>
    <tableColumn id="26935" xr3:uid="{28EA8F1A-AF85-4AC1-A60D-E0D8AC63832F}" name="Columna10551"/>
    <tableColumn id="26936" xr3:uid="{AAD45E4A-5DDF-449F-8E77-2D79CC3925F3}" name="Columna10552"/>
    <tableColumn id="26937" xr3:uid="{E4D680AA-59E6-42DA-8A6B-933E586E2CBA}" name="Columna10553"/>
    <tableColumn id="26938" xr3:uid="{052CCAAB-D5A8-4902-8B12-8B0A83E7D173}" name="Columna10554"/>
    <tableColumn id="26939" xr3:uid="{E5325299-6687-42F6-BA9D-2B12E4674F19}" name="Columna10555"/>
    <tableColumn id="26940" xr3:uid="{29564285-B10E-4AAE-88FC-6C936E572F75}" name="Columna10556"/>
    <tableColumn id="26941" xr3:uid="{31B20806-3231-4607-A578-9113B6489CA0}" name="Columna10557"/>
    <tableColumn id="26942" xr3:uid="{614AECC4-AD9F-4F24-BD93-446A984D474D}" name="Columna10558"/>
    <tableColumn id="26943" xr3:uid="{8DA70585-3342-41DE-9328-6201E5E44931}" name="Columna10559"/>
    <tableColumn id="26944" xr3:uid="{24EEFB03-2EDD-4786-B036-2A67AE723B22}" name="Columna10560"/>
    <tableColumn id="26945" xr3:uid="{4F3EC33A-9FE0-48E8-9804-0E59A0815A6C}" name="Columna10561"/>
    <tableColumn id="26946" xr3:uid="{E3C73AEF-1340-4C26-9373-CE4AEF0B8EED}" name="Columna10562"/>
    <tableColumn id="26947" xr3:uid="{0920B158-2D2C-4DF3-B763-B532826EBD03}" name="Columna10563"/>
    <tableColumn id="26948" xr3:uid="{9399056C-CAA7-4DEE-B663-0E9873F7FD8C}" name="Columna10564"/>
    <tableColumn id="26949" xr3:uid="{5E3CFB59-4482-4662-B4F9-7DB52B3775F4}" name="Columna10565"/>
    <tableColumn id="26950" xr3:uid="{2F0AC907-E788-44A9-9FB7-432D384303E0}" name="Columna10566"/>
    <tableColumn id="26951" xr3:uid="{8909383C-B809-476C-AC3D-71C53D5F43A3}" name="Columna10567"/>
    <tableColumn id="26952" xr3:uid="{AC07CA7F-8D5F-47DB-AF82-09C529111459}" name="Columna10568"/>
    <tableColumn id="26953" xr3:uid="{8E1EC302-B401-4B92-8D1F-7CD1E80E882F}" name="Columna10569"/>
    <tableColumn id="26954" xr3:uid="{597B9CC1-D9F9-494E-B2EC-AA0CE80263E1}" name="Columna10570"/>
    <tableColumn id="26955" xr3:uid="{DD0B6C7F-5FFC-4170-BF9F-944916B98BD0}" name="Columna10571"/>
    <tableColumn id="26956" xr3:uid="{91024905-CC00-48FD-896B-2A4B680844C7}" name="Columna10572"/>
    <tableColumn id="26957" xr3:uid="{689CFFC5-47F2-4E2A-8ECF-A1E60A860CF4}" name="Columna10573"/>
    <tableColumn id="26958" xr3:uid="{1CB0F0CF-D198-473B-ADD8-30FC137FF498}" name="Columna10574"/>
    <tableColumn id="26959" xr3:uid="{25212AF4-9F23-443B-B276-C066BF70BFC8}" name="Columna10575"/>
    <tableColumn id="26960" xr3:uid="{A06DA44C-D861-4BF6-B65D-4E2D5051F92D}" name="Columna10576"/>
    <tableColumn id="26961" xr3:uid="{5C2785D9-4785-41C0-94A0-10AE38241583}" name="Columna10577"/>
    <tableColumn id="26962" xr3:uid="{0A0F9E29-A567-4D3D-855B-E68492516795}" name="Columna10578"/>
    <tableColumn id="26963" xr3:uid="{C327E07F-F9BB-4918-933A-B3354D85C763}" name="Columna10579"/>
    <tableColumn id="26964" xr3:uid="{27E18EEB-AC0C-41EB-A2E8-B557788AE599}" name="Columna10580"/>
    <tableColumn id="26965" xr3:uid="{4BB49266-D83A-4794-BB9D-F81BEF1303B8}" name="Columna10581"/>
    <tableColumn id="26966" xr3:uid="{AEEFFE1C-4778-4CF5-83D9-5780EE9C4ABF}" name="Columna10582"/>
    <tableColumn id="26967" xr3:uid="{0DDA45BB-322A-4EF4-9D93-1A3A6AC6A96F}" name="Columna10583"/>
    <tableColumn id="26968" xr3:uid="{05B42339-F11D-4361-972E-C093007AF7CE}" name="Columna10584"/>
    <tableColumn id="26969" xr3:uid="{35599B43-2453-436E-9BC5-65244A731847}" name="Columna10585"/>
    <tableColumn id="26970" xr3:uid="{1A920391-1272-41D6-BA50-A5BE5839335F}" name="Columna10586"/>
    <tableColumn id="26971" xr3:uid="{236A944C-358F-4C4A-8C98-4FD7380E9004}" name="Columna10587"/>
    <tableColumn id="26972" xr3:uid="{F8E66531-6EF6-4D29-A7E2-CD84CC20F245}" name="Columna10588"/>
    <tableColumn id="26973" xr3:uid="{891B63FA-6602-434E-A4C0-B929BCCB7AB1}" name="Columna10589"/>
    <tableColumn id="26974" xr3:uid="{DE6CC231-323C-4597-B369-F5A0DDA428FF}" name="Columna10590"/>
    <tableColumn id="26975" xr3:uid="{C03FC147-542E-45CC-9670-3B60ECC3FCA1}" name="Columna10591"/>
    <tableColumn id="26976" xr3:uid="{D744C3A4-D99C-4DE9-BBB1-4786321A94CE}" name="Columna10592"/>
    <tableColumn id="26977" xr3:uid="{7E2FE1AF-42D5-4B3E-B602-0F63908E3803}" name="Columna10593"/>
    <tableColumn id="26978" xr3:uid="{73704E30-9CFB-45DC-B4CA-B3D8867E233C}" name="Columna10594"/>
    <tableColumn id="26979" xr3:uid="{BFBE3DEB-0664-4403-809B-A5EF79730CCB}" name="Columna10595"/>
    <tableColumn id="26980" xr3:uid="{2528D59F-9EFD-4F9F-BCD0-099FBCDB4F75}" name="Columna10596"/>
    <tableColumn id="26981" xr3:uid="{D71F5581-31C4-4A7E-A495-E00D060902C7}" name="Columna10597"/>
    <tableColumn id="26982" xr3:uid="{3773DBB7-19B9-4225-99F0-9C3B11E4CDA7}" name="Columna10598"/>
    <tableColumn id="26983" xr3:uid="{271B31F0-E829-45EF-A81E-1AD370DF5110}" name="Columna10599"/>
    <tableColumn id="26984" xr3:uid="{AAEF9897-5504-47EB-9CD8-73CE32ECCAFE}" name="Columna10600"/>
    <tableColumn id="26985" xr3:uid="{0A7D12A4-14E8-4F3E-9F90-2EE99C3838C2}" name="Columna10601"/>
    <tableColumn id="26986" xr3:uid="{D0569516-EA4E-40B4-8177-411851706D74}" name="Columna10602"/>
    <tableColumn id="26987" xr3:uid="{E2F58AFC-4E30-4CCC-9E3F-5D1BC1D6554B}" name="Columna10603"/>
    <tableColumn id="26988" xr3:uid="{6643B7B8-9EB8-4207-8270-4C3430CFD41E}" name="Columna10604"/>
    <tableColumn id="26989" xr3:uid="{C9803E90-AACD-49E3-924B-32F6ABA83694}" name="Columna10605"/>
    <tableColumn id="26990" xr3:uid="{59DD0B8A-AEEA-4219-AAF8-AF7218D73AE0}" name="Columna10606"/>
    <tableColumn id="26991" xr3:uid="{948661DA-5E92-4203-A370-3A3025369CC6}" name="Columna10607"/>
    <tableColumn id="26992" xr3:uid="{4109D981-B8AB-4D7A-80B5-4D6CF1D81C9D}" name="Columna10608"/>
    <tableColumn id="26993" xr3:uid="{67460050-74AF-4640-93A6-5A7716BFCD77}" name="Columna10609"/>
    <tableColumn id="26994" xr3:uid="{A3A33834-258C-46BF-B67B-D153F2EB7CF4}" name="Columna10610"/>
    <tableColumn id="26995" xr3:uid="{7177A0A9-8E6F-405E-8BEC-1A9EEA8137E2}" name="Columna10611"/>
    <tableColumn id="26996" xr3:uid="{A6962F26-7C96-46FD-A8A5-29DCCB98DF4A}" name="Columna10612"/>
    <tableColumn id="26997" xr3:uid="{2E1FB246-795F-453C-95D4-A34D22735FD8}" name="Columna10613"/>
    <tableColumn id="26998" xr3:uid="{291A830C-3E11-448D-8F7A-0C7448EE515F}" name="Columna10614"/>
    <tableColumn id="26999" xr3:uid="{C5E48CA7-B8A9-489E-9D34-D7204E0DFD98}" name="Columna10615"/>
    <tableColumn id="27000" xr3:uid="{7D6F4097-935C-473F-8763-65E612679EDF}" name="Columna10616"/>
    <tableColumn id="27001" xr3:uid="{1084566D-C504-4196-A210-F2DB55B068A5}" name="Columna10617"/>
    <tableColumn id="27002" xr3:uid="{C5A55415-226B-4B48-A691-656CD7DAAB98}" name="Columna10618"/>
    <tableColumn id="27003" xr3:uid="{0A4F41B8-E147-44BE-A439-043F6CF7EF71}" name="Columna10619"/>
    <tableColumn id="27004" xr3:uid="{75140D8E-45C3-4DDF-BEE7-0D2C1D01F610}" name="Columna10620"/>
    <tableColumn id="27005" xr3:uid="{5C348745-7EB9-43F9-9987-F3EB6F4E4F76}" name="Columna10621"/>
    <tableColumn id="27006" xr3:uid="{1B8429FB-2F49-4FBE-BBB9-A46F0E2E2CFE}" name="Columna10622"/>
    <tableColumn id="27007" xr3:uid="{76DEC6CA-0346-4A81-9517-63D50D25EF94}" name="Columna10623"/>
    <tableColumn id="27008" xr3:uid="{10D4C3D5-58AB-4C99-829C-01910ED4FB2E}" name="Columna10624"/>
    <tableColumn id="27009" xr3:uid="{21D3B6B9-873F-44FC-B9CE-6F27BE30231F}" name="Columna10625"/>
    <tableColumn id="27010" xr3:uid="{C4D199B7-2B9C-404D-8158-97520F85376B}" name="Columna10626"/>
    <tableColumn id="27011" xr3:uid="{1DF3577D-F217-4C7A-8703-E65E03027A13}" name="Columna10627"/>
    <tableColumn id="27012" xr3:uid="{D5AEA917-06A1-4CCA-BB08-D2D05B3207AC}" name="Columna10628"/>
    <tableColumn id="27013" xr3:uid="{C5E467DE-21B4-4C64-82B9-3D23BEE71995}" name="Columna10629"/>
    <tableColumn id="27014" xr3:uid="{830F26A3-261D-4693-A018-FBF4CB701A2E}" name="Columna10630"/>
    <tableColumn id="27015" xr3:uid="{B409E086-48EB-4191-9507-833555C4718F}" name="Columna10631"/>
    <tableColumn id="27016" xr3:uid="{2A9ED1CA-1E93-42C2-BFC9-AA13F6CBD9C3}" name="Columna10632"/>
    <tableColumn id="27017" xr3:uid="{CF2AF715-7C32-432E-AA95-B10F95E058F4}" name="Columna10633"/>
    <tableColumn id="27018" xr3:uid="{5D55E245-4330-4337-BDC4-98FB64EC59FC}" name="Columna10634"/>
    <tableColumn id="27019" xr3:uid="{8C4A48CF-939D-4572-8AD7-D015BE41B973}" name="Columna10635"/>
    <tableColumn id="27020" xr3:uid="{98E3E535-4F85-451A-BB3A-A0C847077DB4}" name="Columna10636"/>
    <tableColumn id="27021" xr3:uid="{76A0D19D-A846-4420-8224-933C35710587}" name="Columna10637"/>
    <tableColumn id="27022" xr3:uid="{120822B2-8590-4E0A-9670-7BA249E6FAC8}" name="Columna10638"/>
    <tableColumn id="27023" xr3:uid="{8839F4E3-7AEB-477F-8300-E1D035BAB41B}" name="Columna10639"/>
    <tableColumn id="27024" xr3:uid="{4318CC2C-A237-4BD0-80D1-493ADF59A1DC}" name="Columna10640"/>
    <tableColumn id="27025" xr3:uid="{1D6762EB-69D6-4FA5-9441-D240338361F6}" name="Columna10641"/>
    <tableColumn id="27026" xr3:uid="{5484C6F9-44FB-4DD0-B52B-F3BA4900319E}" name="Columna10642"/>
    <tableColumn id="27027" xr3:uid="{CB6F990D-FD64-4813-A70B-F75B4BEEF209}" name="Columna10643"/>
    <tableColumn id="27028" xr3:uid="{620AE605-1C38-48DA-89F8-458E2910CAA1}" name="Columna10644"/>
    <tableColumn id="27029" xr3:uid="{02F21A98-C1F8-40D3-A6D7-28976D997B27}" name="Columna10645"/>
    <tableColumn id="27030" xr3:uid="{9833C2A0-E0F7-4FA9-8562-46AABC27AB91}" name="Columna10646"/>
    <tableColumn id="27031" xr3:uid="{B428FD17-F707-4819-B4D7-5E343DA86869}" name="Columna10647"/>
    <tableColumn id="27032" xr3:uid="{796CD265-9A34-4A93-93F7-6723E97A3EEA}" name="Columna10648"/>
    <tableColumn id="27033" xr3:uid="{0E01E1FB-5B2D-4CCA-BF89-ED12EE71CD98}" name="Columna10649"/>
    <tableColumn id="27034" xr3:uid="{70DBE018-932C-43F0-A21A-6263EB02B8CB}" name="Columna10650"/>
    <tableColumn id="27035" xr3:uid="{D3CAAAD4-15B4-481C-AF4C-B27825938602}" name="Columna10651"/>
    <tableColumn id="27036" xr3:uid="{E312433E-D54E-4E69-BAFD-CE574DAB3197}" name="Columna10652"/>
    <tableColumn id="27037" xr3:uid="{D41ED6AF-27DF-40A8-9F2D-CA6CC98DA8C1}" name="Columna10653"/>
    <tableColumn id="27038" xr3:uid="{4CC3C928-A22C-4976-9B13-48F11FEBA260}" name="Columna10654"/>
    <tableColumn id="27039" xr3:uid="{D54FC99B-A49F-48F2-B661-A023F0FE18BF}" name="Columna10655"/>
    <tableColumn id="27040" xr3:uid="{8DE44A3C-A0A4-414D-9CB7-4068BDBD9A5A}" name="Columna10656"/>
    <tableColumn id="27041" xr3:uid="{685DBD53-2D2D-40DF-99C7-BBC1F82B3577}" name="Columna10657"/>
    <tableColumn id="27042" xr3:uid="{E09C9845-974A-4395-B7E5-1629B1AD768E}" name="Columna10658"/>
    <tableColumn id="27043" xr3:uid="{06C3C84C-E350-41F5-BAF9-085BD14708F5}" name="Columna10659"/>
    <tableColumn id="27044" xr3:uid="{46FEBC81-8CFC-4B67-A5FC-C73679A83902}" name="Columna10660"/>
    <tableColumn id="27045" xr3:uid="{E8C95DFB-EE3A-4E8B-801E-D593CFB1AA1A}" name="Columna10661"/>
    <tableColumn id="27046" xr3:uid="{F2678F78-E2C9-4F9E-AD61-E6979D651F73}" name="Columna10662"/>
    <tableColumn id="27047" xr3:uid="{146DBD88-376A-4A66-915F-89FC95697C0C}" name="Columna10663"/>
    <tableColumn id="27048" xr3:uid="{CCBB5653-0706-467C-B71E-4FF47EEF5999}" name="Columna10664"/>
    <tableColumn id="27049" xr3:uid="{8D84A274-88D1-42C6-A94B-E6417E8860AC}" name="Columna10665"/>
    <tableColumn id="27050" xr3:uid="{B07E7763-50A5-4418-AE5B-DF92846380FD}" name="Columna10666"/>
    <tableColumn id="27051" xr3:uid="{BD631DE6-7035-4966-9D92-FAEA826D17E1}" name="Columna10667"/>
    <tableColumn id="27052" xr3:uid="{9515E6E9-8860-43A2-B581-59FDBD6E7476}" name="Columna10668"/>
    <tableColumn id="27053" xr3:uid="{ACB7B180-04D9-4083-93B3-41190F9C66F9}" name="Columna10669"/>
    <tableColumn id="27054" xr3:uid="{D7ABC090-5A78-4530-86D0-7DDF95E0B032}" name="Columna10670"/>
    <tableColumn id="27055" xr3:uid="{F79C30B0-D0AC-4009-B3BB-D962804CA33E}" name="Columna10671"/>
    <tableColumn id="27056" xr3:uid="{13BD9BD6-6E81-4D9C-826D-E53D7658C40C}" name="Columna10672"/>
    <tableColumn id="27057" xr3:uid="{B8935F27-2E3A-4461-B9BD-71EC066CAE62}" name="Columna10673"/>
    <tableColumn id="27058" xr3:uid="{8BF8E0EE-4999-4EDB-9D2A-E3EF7C1343AE}" name="Columna10674"/>
    <tableColumn id="27059" xr3:uid="{A90F547F-66FD-4580-B9BF-7339D3887B62}" name="Columna10675"/>
    <tableColumn id="27060" xr3:uid="{C77EB75F-F4D4-4198-9439-C64D48762B5F}" name="Columna10676"/>
    <tableColumn id="27061" xr3:uid="{5EE04033-18E7-4A7E-B5AF-728B7BBCDE05}" name="Columna10677"/>
    <tableColumn id="27062" xr3:uid="{7F457289-17D9-40D8-B99F-B4B21F218B43}" name="Columna10678"/>
    <tableColumn id="27063" xr3:uid="{E56D792C-C7BD-4A4D-839C-DB27D1515FFE}" name="Columna10679"/>
    <tableColumn id="27064" xr3:uid="{92064E72-1C2B-4B8F-B330-267024CB9DE1}" name="Columna10680"/>
    <tableColumn id="27065" xr3:uid="{363D8D07-6E89-4F7C-AD22-C82993A6CEE1}" name="Columna10681"/>
    <tableColumn id="27066" xr3:uid="{3265D54D-AFFB-4281-A6C3-1827A20CC84F}" name="Columna10682"/>
    <tableColumn id="27067" xr3:uid="{3E49ED66-04FF-4B11-AEF3-FF8C98ED1850}" name="Columna10683"/>
    <tableColumn id="27068" xr3:uid="{F9DA308D-28D6-4718-9AF9-C5EE6EB6D788}" name="Columna10684"/>
    <tableColumn id="27069" xr3:uid="{94CDE8DF-A39F-4D39-B12D-CA9E7D3E5228}" name="Columna10685"/>
    <tableColumn id="27070" xr3:uid="{0DBF56F3-4CE6-43C6-BA0D-CE017CDB3002}" name="Columna10686"/>
    <tableColumn id="27071" xr3:uid="{0ABF9BF3-E373-432F-9206-C54221CC8AF6}" name="Columna10687"/>
    <tableColumn id="27072" xr3:uid="{EC2EF33E-F433-4CBB-AE14-7C3670DA8235}" name="Columna10688"/>
    <tableColumn id="27073" xr3:uid="{60495485-37C6-490A-9790-FDA6D353FD96}" name="Columna10689"/>
    <tableColumn id="27074" xr3:uid="{00D90E25-E359-48B3-BA3F-9EC68313F5DA}" name="Columna10690"/>
    <tableColumn id="27075" xr3:uid="{2536A796-5740-40B8-9BEC-318115EAE658}" name="Columna10691"/>
    <tableColumn id="27076" xr3:uid="{A963430F-EE1B-4479-9AA9-E595E9139421}" name="Columna10692"/>
    <tableColumn id="27077" xr3:uid="{9CC4D699-D7B0-470A-9605-590357A42E4B}" name="Columna10693"/>
    <tableColumn id="27078" xr3:uid="{264D6DCA-F064-4308-B751-F8C27A1D28F6}" name="Columna10694"/>
    <tableColumn id="27079" xr3:uid="{C3838894-47EA-4820-9BD6-39F453F114CF}" name="Columna10695"/>
    <tableColumn id="27080" xr3:uid="{EE8F8AAB-3F17-4F5A-83D1-4BDCF9741072}" name="Columna10696"/>
    <tableColumn id="27081" xr3:uid="{1B2AD05A-3422-4109-B569-E5642BB35F5B}" name="Columna10697"/>
    <tableColumn id="27082" xr3:uid="{41B6D2FC-BE96-44CC-B21A-CFFF3C13EE9B}" name="Columna10698"/>
    <tableColumn id="27083" xr3:uid="{FCFC3999-44B8-4657-8A70-4AB5D8F16BE1}" name="Columna10699"/>
    <tableColumn id="27084" xr3:uid="{DB42B4D0-1BA0-49DD-8B1A-45C8EB922680}" name="Columna10700"/>
    <tableColumn id="27085" xr3:uid="{68F91BEE-00DA-4585-AFF3-C1C21B475C05}" name="Columna10701"/>
    <tableColumn id="27086" xr3:uid="{B561537B-6A1F-4C6B-97F0-DDC498F3F25E}" name="Columna10702"/>
    <tableColumn id="27087" xr3:uid="{DD58623B-885E-48F8-82F6-94020B4C5C10}" name="Columna10703"/>
    <tableColumn id="27088" xr3:uid="{B36E4C2C-17AB-4022-854C-6682C2DB2A28}" name="Columna10704"/>
    <tableColumn id="27089" xr3:uid="{00578062-F442-4C59-BC15-E64BBA76F438}" name="Columna10705"/>
    <tableColumn id="27090" xr3:uid="{D0D46749-D56B-44C1-8A0D-3A2A8316607E}" name="Columna10706"/>
    <tableColumn id="27091" xr3:uid="{F21EFE89-DCB2-43E0-B6F3-EA352A243468}" name="Columna10707"/>
    <tableColumn id="27092" xr3:uid="{21CB954C-070B-4C01-BB25-58EDABF3F05C}" name="Columna10708"/>
    <tableColumn id="27093" xr3:uid="{CCCD59D7-3F79-4609-A884-E4DEA8348A75}" name="Columna10709"/>
    <tableColumn id="27094" xr3:uid="{A2738972-2599-4210-ABEE-2CDBDE8BD776}" name="Columna10710"/>
    <tableColumn id="27095" xr3:uid="{69FA5D8E-3CEA-4D66-AEE4-C8D1E3813431}" name="Columna10711"/>
    <tableColumn id="27096" xr3:uid="{5946D2D8-4106-4C84-9A40-7DC2672A3A1B}" name="Columna10712"/>
    <tableColumn id="27097" xr3:uid="{DD039FB2-7E6D-4E26-9BA0-35C2CE0EC585}" name="Columna10713"/>
    <tableColumn id="27098" xr3:uid="{99FEC903-41CA-4C9C-866E-5F4018EA29BC}" name="Columna10714"/>
    <tableColumn id="27099" xr3:uid="{250A1877-765C-43AF-AF05-5B21E06B6639}" name="Columna10715"/>
    <tableColumn id="27100" xr3:uid="{753BFF65-60D3-40DB-A39B-B93C8B2BCA97}" name="Columna10716"/>
    <tableColumn id="27101" xr3:uid="{4A295118-6EE8-4692-8281-6A4708820BBB}" name="Columna10717"/>
    <tableColumn id="27102" xr3:uid="{DF2E6DC7-B12A-4302-B0E7-8A02E9D02045}" name="Columna10718"/>
    <tableColumn id="27103" xr3:uid="{2DB407F8-6B7C-48B5-85AF-43EC3F83846D}" name="Columna10719"/>
    <tableColumn id="27104" xr3:uid="{0E7B93AB-00BC-4961-9B39-5C961BA117E1}" name="Columna10720"/>
    <tableColumn id="27105" xr3:uid="{2DB50C9A-8963-4B10-BD8A-D55D01C72154}" name="Columna10721"/>
    <tableColumn id="27106" xr3:uid="{84F30350-03CA-4DBD-AD36-41D2B870AFDA}" name="Columna10722"/>
    <tableColumn id="27107" xr3:uid="{42137AAC-21BC-4659-A49D-60C67B1EA592}" name="Columna10723"/>
    <tableColumn id="27108" xr3:uid="{D605E62E-F75F-47E6-B278-B762E269D206}" name="Columna10724"/>
    <tableColumn id="27109" xr3:uid="{47C7241F-D54A-46E8-8763-396DF986C8B2}" name="Columna10725"/>
    <tableColumn id="27110" xr3:uid="{97F5F8FB-9B57-44F6-B385-41466711DE25}" name="Columna10726"/>
    <tableColumn id="27111" xr3:uid="{63CC06F2-AD29-4124-B8C2-E028A5C09687}" name="Columna10727"/>
    <tableColumn id="27112" xr3:uid="{00FF5393-3C81-4D5B-8A13-E5B6590135D7}" name="Columna10728"/>
    <tableColumn id="27113" xr3:uid="{1F2A3560-B4EE-45BF-8B90-0FF301E47B22}" name="Columna10729"/>
    <tableColumn id="27114" xr3:uid="{C4F6B108-7368-4A23-A25E-0AEB65C60539}" name="Columna10730"/>
    <tableColumn id="27115" xr3:uid="{80502B3B-7193-4F00-AF8D-D72FF550C00D}" name="Columna10731"/>
    <tableColumn id="27116" xr3:uid="{6C8BC5A4-46BB-4B1B-9159-7A7F82F8ABDD}" name="Columna10732"/>
    <tableColumn id="27117" xr3:uid="{ACF22FC8-0D34-42C9-A95F-E82A74ECEF38}" name="Columna10733"/>
    <tableColumn id="27118" xr3:uid="{C3C6B09A-4614-49B4-97C8-EA0EFB7C0F39}" name="Columna10734"/>
    <tableColumn id="27119" xr3:uid="{BA666CBB-F736-4900-8068-8F0FDDF06BC1}" name="Columna10735"/>
    <tableColumn id="27120" xr3:uid="{0E8FDB4A-A171-40A5-884A-62511BADFC74}" name="Columna10736"/>
    <tableColumn id="27121" xr3:uid="{26F7CE53-8ADF-4F20-B00D-CD81D609DE1B}" name="Columna10737"/>
    <tableColumn id="27122" xr3:uid="{4613AC04-6345-4ADE-A56C-79A36A8C816E}" name="Columna10738"/>
    <tableColumn id="27123" xr3:uid="{CDFA2ABF-E463-40EC-A6B4-562C98F0E7ED}" name="Columna10739"/>
    <tableColumn id="27124" xr3:uid="{145EE077-9865-4502-8312-D12994DA3E06}" name="Columna10740"/>
    <tableColumn id="27125" xr3:uid="{FD1D4632-15BE-439B-9FA1-695CA87FDAAA}" name="Columna10741"/>
    <tableColumn id="27126" xr3:uid="{0625DAFC-949F-4BE0-B37F-EA439DB6A564}" name="Columna10742"/>
    <tableColumn id="27127" xr3:uid="{9701CED3-2CA5-4C77-A878-6FEDCF754F01}" name="Columna10743"/>
    <tableColumn id="27128" xr3:uid="{A9F28160-E67D-4910-A023-A3F5C16AD66A}" name="Columna10744"/>
    <tableColumn id="27129" xr3:uid="{E6AF5DF1-B9CD-43C7-8360-7F5DF19CF48E}" name="Columna10745"/>
    <tableColumn id="27130" xr3:uid="{E953B7A5-4602-46DD-8F39-C064C4A3820F}" name="Columna10746"/>
    <tableColumn id="27131" xr3:uid="{4A21947C-002D-4C66-BD32-D86B6B1A0DB7}" name="Columna10747"/>
    <tableColumn id="27132" xr3:uid="{414D6743-167F-48D0-B982-5090D3ECEF70}" name="Columna10748"/>
    <tableColumn id="27133" xr3:uid="{A3049CD4-F1EA-4F32-B2CB-EC647A35A221}" name="Columna10749"/>
    <tableColumn id="27134" xr3:uid="{1331517E-FCC4-4B85-99C2-B63C84F6B6F4}" name="Columna10750"/>
    <tableColumn id="27135" xr3:uid="{0441EDDA-2E5C-4E48-91F8-E1ED456BE9A1}" name="Columna10751"/>
    <tableColumn id="27136" xr3:uid="{02F1DCC0-E087-4BE8-9EF5-E301457D1F16}" name="Columna10752"/>
    <tableColumn id="27137" xr3:uid="{12B7240D-A397-40E4-A2BC-4C253D4320A1}" name="Columna10753"/>
    <tableColumn id="27138" xr3:uid="{08E18BA7-EAF9-4D51-954C-D0502FE0497A}" name="Columna10754"/>
    <tableColumn id="27139" xr3:uid="{E151DF95-5714-4528-8348-0A453C208EF5}" name="Columna10755"/>
    <tableColumn id="27140" xr3:uid="{FAD25D13-24C1-47AD-96DB-A1B74C802953}" name="Columna10756"/>
    <tableColumn id="27141" xr3:uid="{19270A51-3D8C-4530-B111-69798CAF372C}" name="Columna10757"/>
    <tableColumn id="27142" xr3:uid="{3E528C52-1C50-4EBF-B1DE-5DEBD08FF955}" name="Columna10758"/>
    <tableColumn id="27143" xr3:uid="{1EAFFCA4-0156-48F9-997E-B62610306985}" name="Columna10759"/>
    <tableColumn id="27144" xr3:uid="{C6686CCE-366F-4C93-8054-D1C57110D8C7}" name="Columna10760"/>
    <tableColumn id="27145" xr3:uid="{74919FCF-FFC2-4245-9822-4D63E1FE8C7C}" name="Columna10761"/>
    <tableColumn id="27146" xr3:uid="{8B9AE51E-B189-4D33-A6CF-ECE2C7DA049D}" name="Columna10762"/>
    <tableColumn id="27147" xr3:uid="{A18F3537-3261-498C-AA46-F2DA25F48B69}" name="Columna10763"/>
    <tableColumn id="27148" xr3:uid="{FBEE3FF4-154D-4E24-A458-965BAD8FCD41}" name="Columna10764"/>
    <tableColumn id="27149" xr3:uid="{4DDCA56D-9FA2-44C1-BEBC-F41E26CB36B4}" name="Columna10765"/>
    <tableColumn id="27150" xr3:uid="{43153B09-E2E5-4E51-BFFE-0B0FF330B8E8}" name="Columna10766"/>
    <tableColumn id="27151" xr3:uid="{846D1259-0844-48C9-8FD1-2F34238FC5AD}" name="Columna10767"/>
    <tableColumn id="27152" xr3:uid="{753C25A4-7F95-400E-BB0D-82BEEFC7FF44}" name="Columna10768"/>
    <tableColumn id="27153" xr3:uid="{AA17E75A-FC9D-4669-89EB-F25309877D36}" name="Columna10769"/>
    <tableColumn id="27154" xr3:uid="{8A2F2ED8-2B02-4E4A-847D-F2BAB3004260}" name="Columna10770"/>
    <tableColumn id="27155" xr3:uid="{0119BA5B-1635-483E-ACC2-0FCAAF3DC260}" name="Columna10771"/>
    <tableColumn id="27156" xr3:uid="{5F29CE39-B4A7-4785-A875-FC225140FF9C}" name="Columna10772"/>
    <tableColumn id="27157" xr3:uid="{8C27D636-63EB-4617-9431-1D0BF26C8499}" name="Columna10773"/>
    <tableColumn id="27158" xr3:uid="{CB102BF9-887F-4D0C-8F7D-1F8AF4967594}" name="Columna10774"/>
    <tableColumn id="27159" xr3:uid="{F7E3EEF6-3143-4F04-BE84-7FDC2CB5EC30}" name="Columna10775"/>
    <tableColumn id="27160" xr3:uid="{2C0006F3-E2C7-4F6A-9BF8-CA05E744F430}" name="Columna10776"/>
    <tableColumn id="27161" xr3:uid="{06404ACB-CBF9-41E1-BBBE-4DB47EA4BE6A}" name="Columna10777"/>
    <tableColumn id="27162" xr3:uid="{FCAE8CD2-87D0-4E35-B762-072693524C34}" name="Columna10778"/>
    <tableColumn id="27163" xr3:uid="{A0B9D8FB-5CD5-4BA0-BB8B-CF627551AFF9}" name="Columna10779"/>
    <tableColumn id="27164" xr3:uid="{FA482AE9-EBE9-4B4B-96F1-CC1670E19447}" name="Columna10780"/>
    <tableColumn id="27165" xr3:uid="{FF25896A-D9BF-41AE-9C2B-36E22E2D4A78}" name="Columna10781"/>
    <tableColumn id="27166" xr3:uid="{F656B557-6DF2-472F-A665-08012D6F7D8A}" name="Columna10782"/>
    <tableColumn id="27167" xr3:uid="{1338D805-A3A7-42B9-9B6A-05936EF121B5}" name="Columna10783"/>
    <tableColumn id="27168" xr3:uid="{3583985C-82E8-456C-908E-6B81603E08E7}" name="Columna10784"/>
    <tableColumn id="27169" xr3:uid="{3B162266-9B9C-46DD-976E-583905859292}" name="Columna10785"/>
    <tableColumn id="27170" xr3:uid="{22EAA48B-17B0-44E7-BF1D-8C7F6CBBAC6B}" name="Columna10786"/>
    <tableColumn id="27171" xr3:uid="{FDA6346B-57D5-44F5-A9AB-B0EE4FA07108}" name="Columna10787"/>
    <tableColumn id="27172" xr3:uid="{AD410EF1-A870-47F8-9275-479A3D71F04D}" name="Columna10788"/>
    <tableColumn id="27173" xr3:uid="{320D4B2F-6233-40C0-9994-5EF351264FDD}" name="Columna10789"/>
    <tableColumn id="27174" xr3:uid="{EA6D3854-94B2-4326-B9C0-10D243F4E30D}" name="Columna10790"/>
    <tableColumn id="27175" xr3:uid="{16D72634-08DB-44E1-8FA6-4F8F1F228F16}" name="Columna10791"/>
    <tableColumn id="27176" xr3:uid="{A0E7B6B5-B252-4070-80F5-310CAA16D592}" name="Columna10792"/>
    <tableColumn id="27177" xr3:uid="{6246AEA2-37FD-4C08-B82B-CCD02F0C1BE6}" name="Columna10793"/>
    <tableColumn id="27178" xr3:uid="{6CF2F505-D72D-4A62-94EF-3737EEAE50F4}" name="Columna10794"/>
    <tableColumn id="27179" xr3:uid="{E7D55BFD-7221-451D-8A42-39517DC78753}" name="Columna10795"/>
    <tableColumn id="27180" xr3:uid="{949D0B62-C218-4B06-A002-DEE082A74443}" name="Columna10796"/>
    <tableColumn id="27181" xr3:uid="{3EE0E5CA-8ABF-4C18-A991-96A0E515FFFA}" name="Columna10797"/>
    <tableColumn id="27182" xr3:uid="{0360343D-9C1E-44C6-BFAD-3B9F6F67D3A4}" name="Columna10798"/>
    <tableColumn id="27183" xr3:uid="{9B8EF0BF-8A9B-4B7B-980F-1AB57C80D5CC}" name="Columna10799"/>
    <tableColumn id="27184" xr3:uid="{DAC9D5C3-CC86-4D21-A41A-4B8F9725C9A9}" name="Columna10800"/>
    <tableColumn id="27185" xr3:uid="{B6D45429-B8B0-4B1C-9508-3636D6AE45BB}" name="Columna10801"/>
    <tableColumn id="27186" xr3:uid="{E2AFD0E6-BDE8-42DD-A073-407083E75EDF}" name="Columna10802"/>
    <tableColumn id="27187" xr3:uid="{5FDB0720-91FB-487D-A58C-9E0AE5D1E59C}" name="Columna10803"/>
    <tableColumn id="27188" xr3:uid="{7AA5BAAA-6059-42F1-A921-380808831E50}" name="Columna10804"/>
    <tableColumn id="27189" xr3:uid="{A23EF509-7A09-42F4-B2B3-18970BFDFC19}" name="Columna10805"/>
    <tableColumn id="27190" xr3:uid="{78ED0278-951C-408A-BAE2-C6F42828192F}" name="Columna10806"/>
    <tableColumn id="27191" xr3:uid="{FA7824D7-2D1D-4F55-8AFD-1B5BE77EC34B}" name="Columna10807"/>
    <tableColumn id="27192" xr3:uid="{287E6F23-C0F7-49E9-A844-F2CBFFC583B3}" name="Columna10808"/>
    <tableColumn id="27193" xr3:uid="{91589B79-8BFD-42E0-B1FC-585A58946B95}" name="Columna10809"/>
    <tableColumn id="27194" xr3:uid="{3A34DBDA-A358-4747-A1D8-8F1764D96E40}" name="Columna10810"/>
    <tableColumn id="27195" xr3:uid="{9FFD56C4-F244-4CA7-99D7-F8A49FA0D8A6}" name="Columna10811"/>
    <tableColumn id="27196" xr3:uid="{1CCBEE80-B467-4F37-A845-53A0F3C19E11}" name="Columna10812"/>
    <tableColumn id="27197" xr3:uid="{F7BE0BE3-C58D-45EF-BC23-7C2DEFCE2681}" name="Columna10813"/>
    <tableColumn id="27198" xr3:uid="{A8ED4B29-C65F-48C3-AF95-3074F60C4FAA}" name="Columna10814"/>
    <tableColumn id="27199" xr3:uid="{FC5B5DD6-705F-4352-AD93-B6D16630A684}" name="Columna10815"/>
    <tableColumn id="27200" xr3:uid="{23352018-E4AE-4563-A4C8-91902940CF40}" name="Columna10816"/>
    <tableColumn id="27201" xr3:uid="{79E5F2F5-7E35-4A9F-A289-814E37E02B44}" name="Columna10817"/>
    <tableColumn id="27202" xr3:uid="{5406D002-B85B-4C66-99EA-52C7D402C548}" name="Columna10818"/>
    <tableColumn id="27203" xr3:uid="{59BBD9E8-BDC0-42FD-A6B1-7D69A69A2C2C}" name="Columna10819"/>
    <tableColumn id="27204" xr3:uid="{95E7A64E-149A-4EA6-83D3-1D17A69568B0}" name="Columna10820"/>
    <tableColumn id="27205" xr3:uid="{4A32302A-53CC-441E-8493-F59B48FEF367}" name="Columna10821"/>
    <tableColumn id="27206" xr3:uid="{6BE237AC-6DA6-4E94-92BB-9D0FBACECCF1}" name="Columna10822"/>
    <tableColumn id="27207" xr3:uid="{1BE35805-4C25-4B26-A2DF-9925F87A2C2C}" name="Columna10823"/>
    <tableColumn id="27208" xr3:uid="{F2C3974C-1D14-431A-8065-62CADB41437D}" name="Columna10824"/>
    <tableColumn id="27209" xr3:uid="{6A08721E-062B-41C6-B589-653FDB014D46}" name="Columna10825"/>
    <tableColumn id="27210" xr3:uid="{CFAF2EB0-5517-46E4-BB65-1E145729E8C1}" name="Columna10826"/>
    <tableColumn id="27211" xr3:uid="{C0117A4F-5FD7-4446-ACEF-8AAF69B7B5F9}" name="Columna10827"/>
    <tableColumn id="27212" xr3:uid="{07196E64-C164-4299-9766-CC7AF6A90C61}" name="Columna10828"/>
    <tableColumn id="27213" xr3:uid="{917FF46B-72AC-4018-B184-FE9B73FEEA5E}" name="Columna10829"/>
    <tableColumn id="27214" xr3:uid="{47A0640C-CC69-4900-ABE3-F998F362A293}" name="Columna10830"/>
    <tableColumn id="27215" xr3:uid="{63C6CD3E-22BE-49DF-8B9E-6FB1CE85A799}" name="Columna10831"/>
    <tableColumn id="27216" xr3:uid="{497107BC-AA57-406C-A021-752B09ED97AF}" name="Columna10832"/>
    <tableColumn id="27217" xr3:uid="{0206EE68-B01F-415D-AB5F-9735BD53A79E}" name="Columna10833"/>
    <tableColumn id="27218" xr3:uid="{6F8CA66D-CC13-4652-8EC3-09543390E037}" name="Columna10834"/>
    <tableColumn id="27219" xr3:uid="{5AE68D00-8B56-47A9-8522-9DE304569D55}" name="Columna10835"/>
    <tableColumn id="27220" xr3:uid="{0D1536CD-615F-4966-9F04-C5B4DD06CC98}" name="Columna10836"/>
    <tableColumn id="27221" xr3:uid="{4B05189B-B9BB-4A5E-BCC3-AE6FAA7F807C}" name="Columna10837"/>
    <tableColumn id="27222" xr3:uid="{A4691BA7-C04C-4D9A-BB19-F0C56DE12083}" name="Columna10838"/>
    <tableColumn id="27223" xr3:uid="{2323380F-C800-4BF9-BAAE-496E36FCDFFA}" name="Columna10839"/>
    <tableColumn id="27224" xr3:uid="{22491A5D-6BCA-4ED3-A27B-9656C61FAC25}" name="Columna10840"/>
    <tableColumn id="27225" xr3:uid="{81ABF08E-C333-4B0C-BD4C-A2F3A484FD6D}" name="Columna10841"/>
    <tableColumn id="27226" xr3:uid="{47B62331-CC04-4D42-BDA1-26724E464AC0}" name="Columna10842"/>
    <tableColumn id="27227" xr3:uid="{87A17A54-09DC-48EE-AE5F-A8E2CAFB5202}" name="Columna10843"/>
    <tableColumn id="27228" xr3:uid="{8ACCF02C-09F4-4916-99E4-54F9BBD176D2}" name="Columna10844"/>
    <tableColumn id="27229" xr3:uid="{6618EA55-54AE-44EA-852C-316474C8A205}" name="Columna10845"/>
    <tableColumn id="27230" xr3:uid="{848BA38A-9136-4C5A-925E-1247426A6557}" name="Columna10846"/>
    <tableColumn id="27231" xr3:uid="{B51948CD-6C41-482F-AA3D-5EEFF051B6BC}" name="Columna10847"/>
    <tableColumn id="27232" xr3:uid="{5F918DA1-1AB8-4B36-8C3D-7B368397EEC0}" name="Columna10848"/>
    <tableColumn id="27233" xr3:uid="{533A0CD4-422C-4C3F-BECC-7CA98D5CB597}" name="Columna10849"/>
    <tableColumn id="27234" xr3:uid="{7784911E-826F-4197-83FD-A14CDF28C0EB}" name="Columna10850"/>
    <tableColumn id="27235" xr3:uid="{1A7A1650-B0AA-41F9-9C68-79860C21BB51}" name="Columna10851"/>
    <tableColumn id="27236" xr3:uid="{C1F37F7D-257A-41CE-9061-5577A8253974}" name="Columna10852"/>
    <tableColumn id="27237" xr3:uid="{6953B123-1553-4364-8CF8-E3CDA4093CFF}" name="Columna10853"/>
    <tableColumn id="27238" xr3:uid="{98DB41A0-24B0-4CF7-88E7-8AA77807127D}" name="Columna10854"/>
    <tableColumn id="27239" xr3:uid="{3C09FFE0-1D17-4018-8AD0-9C6846BA47BB}" name="Columna10855"/>
    <tableColumn id="27240" xr3:uid="{EE8F0DF0-BE97-4BEA-9DD6-89618ACA9D71}" name="Columna10856"/>
    <tableColumn id="27241" xr3:uid="{47E7C73B-404B-43E0-B66C-D01349FE1E91}" name="Columna10857"/>
    <tableColumn id="27242" xr3:uid="{125EB16C-9C79-4836-B5DD-69B33086796A}" name="Columna10858"/>
    <tableColumn id="27243" xr3:uid="{98B3B8A4-E594-4059-999E-4510632962B2}" name="Columna10859"/>
    <tableColumn id="27244" xr3:uid="{0082DE35-A518-4B00-AC07-7D6217B370C1}" name="Columna10860"/>
    <tableColumn id="27245" xr3:uid="{47E1BF3B-0BD2-4CDF-AF47-942A629C78D1}" name="Columna10861"/>
    <tableColumn id="27246" xr3:uid="{A70673BC-0639-4FAB-978B-092AE8976B70}" name="Columna10862"/>
    <tableColumn id="27247" xr3:uid="{5AC85B9D-DFB9-46C7-8AE6-0C576C5DDF9E}" name="Columna10863"/>
    <tableColumn id="27248" xr3:uid="{FC6C9A92-038D-4311-95F7-705611CF4A52}" name="Columna10864"/>
    <tableColumn id="27249" xr3:uid="{3E4E8EB2-882F-4187-9DBF-C70D441D9812}" name="Columna10865"/>
    <tableColumn id="27250" xr3:uid="{605CA982-B264-4FDB-B696-9452C7DC0A8A}" name="Columna10866"/>
    <tableColumn id="27251" xr3:uid="{26AD63AD-C1A8-4321-A92E-AB5A4E035A6D}" name="Columna10867"/>
    <tableColumn id="27252" xr3:uid="{0B9CCDC5-CC48-4410-89F0-F97E65301F3D}" name="Columna10868"/>
    <tableColumn id="27253" xr3:uid="{C3385BD1-7BB3-4B72-9C71-23E78F0508D2}" name="Columna10869"/>
    <tableColumn id="27254" xr3:uid="{DAA6D755-6AB8-4F42-B598-8C219D1DC234}" name="Columna10870"/>
    <tableColumn id="27255" xr3:uid="{DA43FD54-2B02-4FED-9F6F-8FD2E8C68CC8}" name="Columna10871"/>
    <tableColumn id="27256" xr3:uid="{DEF0C11A-C29B-4942-8CA8-C9388B1EF964}" name="Columna10872"/>
    <tableColumn id="27257" xr3:uid="{68B47980-2D19-45CA-86A4-4EE36ED37E14}" name="Columna10873"/>
    <tableColumn id="27258" xr3:uid="{269AD456-088F-43CF-99B8-54197433FA78}" name="Columna10874"/>
    <tableColumn id="27259" xr3:uid="{064AFA6B-4567-414D-8BB3-7AB36171603B}" name="Columna10875"/>
    <tableColumn id="27260" xr3:uid="{42960A4D-863D-46F0-9006-04B9390B368F}" name="Columna10876"/>
    <tableColumn id="27261" xr3:uid="{AAEC6948-EF1C-4B42-B9FD-3B65BD01FF40}" name="Columna10877"/>
    <tableColumn id="27262" xr3:uid="{472679BF-A89E-488A-B5E6-9F5CF87FC33A}" name="Columna10878"/>
    <tableColumn id="27263" xr3:uid="{2F942EE0-43B8-4573-827F-BEB910179807}" name="Columna10879"/>
    <tableColumn id="27264" xr3:uid="{73BBBDB9-482A-4EC4-86C8-F035DF8636C8}" name="Columna10880"/>
    <tableColumn id="27265" xr3:uid="{9B1018ED-46AB-43C1-8D0B-718C27B4000B}" name="Columna10881"/>
    <tableColumn id="27266" xr3:uid="{945EBA2A-2507-4CA8-BC24-51B44CFA98D6}" name="Columna10882"/>
    <tableColumn id="27267" xr3:uid="{7EC40324-A8C7-4183-A386-9AB9623F68D1}" name="Columna10883"/>
    <tableColumn id="27268" xr3:uid="{CFF88413-4193-4DB9-83D5-B839693B5EB8}" name="Columna10884"/>
    <tableColumn id="27269" xr3:uid="{A4BE8D3D-1948-48BD-971F-462A7036AC64}" name="Columna10885"/>
    <tableColumn id="27270" xr3:uid="{3FED197C-9ED3-46F7-8068-44BB82FDADEA}" name="Columna10886"/>
    <tableColumn id="27271" xr3:uid="{499F0535-87A6-4C72-B9F3-112DC2485E28}" name="Columna10887"/>
    <tableColumn id="27272" xr3:uid="{031524AC-4056-4D34-B9D3-401253BBAA8B}" name="Columna10888"/>
    <tableColumn id="27273" xr3:uid="{D1EDA07F-A8A2-4112-A25D-E796AA090996}" name="Columna10889"/>
    <tableColumn id="27274" xr3:uid="{C8D25F5C-C840-4459-999B-C1DBF35B8DBE}" name="Columna10890"/>
    <tableColumn id="27275" xr3:uid="{8E11048E-0F5E-4524-B972-E8FAB6610FC6}" name="Columna10891"/>
    <tableColumn id="27276" xr3:uid="{CDBF5B95-A19A-4759-AAC0-692A42CFDCFF}" name="Columna10892"/>
    <tableColumn id="27277" xr3:uid="{914ED093-2A90-4F61-9138-820BCC3C5A5D}" name="Columna10893"/>
    <tableColumn id="27278" xr3:uid="{36A1F02D-677D-4FE4-8977-90A737F1F2CE}" name="Columna10894"/>
    <tableColumn id="27279" xr3:uid="{16AAF699-E64C-46E5-845A-03278FE27F7B}" name="Columna10895"/>
    <tableColumn id="27280" xr3:uid="{72F18061-6263-4C51-AA28-A52A4B68C138}" name="Columna10896"/>
    <tableColumn id="27281" xr3:uid="{E8D154A8-C65C-427E-9366-7D5F65EA05FE}" name="Columna10897"/>
    <tableColumn id="27282" xr3:uid="{9E940AE2-FB9A-4B98-90AE-D1BAD7661560}" name="Columna10898"/>
    <tableColumn id="27283" xr3:uid="{65D10D24-A8A0-4A82-948C-64A8D27E9B1E}" name="Columna10899"/>
    <tableColumn id="27284" xr3:uid="{39BEB100-00D7-42DB-90C9-7EF7F8BD861E}" name="Columna10900"/>
    <tableColumn id="27285" xr3:uid="{B413CABC-DBF5-44A6-AFC3-A3693DF77B72}" name="Columna10901"/>
    <tableColumn id="27286" xr3:uid="{2ECD7906-AC1D-4667-B1E1-1EEAD0F7B4CF}" name="Columna10902"/>
    <tableColumn id="27287" xr3:uid="{24A2095D-0B15-4C6A-AC85-FC0E0913E66A}" name="Columna10903"/>
    <tableColumn id="27288" xr3:uid="{73718301-765F-41D7-AA31-96DA5AB7C45A}" name="Columna10904"/>
    <tableColumn id="27289" xr3:uid="{68C6365A-8DE2-4790-9CA3-27BA2AF0124F}" name="Columna10905"/>
    <tableColumn id="27290" xr3:uid="{17C5E407-1FC3-4893-8731-A155D1322975}" name="Columna10906"/>
    <tableColumn id="27291" xr3:uid="{4B9D5B75-6C73-4DC8-AFB0-080C2D3628E0}" name="Columna10907"/>
    <tableColumn id="27292" xr3:uid="{4423203C-9607-4F79-9019-F7CB17BA0DC6}" name="Columna10908"/>
    <tableColumn id="27293" xr3:uid="{37C0C6E7-DD27-401C-BDE1-6AF73DB8CE65}" name="Columna10909"/>
    <tableColumn id="27294" xr3:uid="{60EEAB2E-80D2-4537-846E-64776FBD201B}" name="Columna10910"/>
    <tableColumn id="27295" xr3:uid="{0A7953A9-159A-4631-A0AF-CC035CF9B825}" name="Columna10911"/>
    <tableColumn id="27296" xr3:uid="{23C2A20E-24AA-4D07-8CFD-255D2749E261}" name="Columna10912"/>
    <tableColumn id="27297" xr3:uid="{7DA4607E-E4F9-4D7D-9A30-3A0A83E069E0}" name="Columna10913"/>
    <tableColumn id="27298" xr3:uid="{A741C2FA-C03A-4302-A45E-CF2486628667}" name="Columna10914"/>
    <tableColumn id="27299" xr3:uid="{2F38C993-B776-4C50-912F-24D8A9CE8AA2}" name="Columna10915"/>
    <tableColumn id="27300" xr3:uid="{7BD506DD-F2E8-4D40-AB29-EC432C9CCDF1}" name="Columna10916"/>
    <tableColumn id="27301" xr3:uid="{B3E724DC-3D61-433F-B339-2409438D6E2B}" name="Columna10917"/>
    <tableColumn id="27302" xr3:uid="{84E8862C-2D90-4580-BC1A-DFF7406F6834}" name="Columna10918"/>
    <tableColumn id="27303" xr3:uid="{3F783998-9D56-4813-940F-273560367522}" name="Columna10919"/>
    <tableColumn id="27304" xr3:uid="{C11F88E8-84F5-4DC3-AEB9-773FD75E3114}" name="Columna10920"/>
    <tableColumn id="27305" xr3:uid="{6EF8105B-8036-4B14-873D-716232CEAD18}" name="Columna10921"/>
    <tableColumn id="27306" xr3:uid="{30CF12D5-4616-452D-AABD-2AEC673CDB8C}" name="Columna10922"/>
    <tableColumn id="27307" xr3:uid="{5A34A80F-6253-4A45-A46F-E2912F217EC9}" name="Columna10923"/>
    <tableColumn id="27308" xr3:uid="{B2D3A39C-FC99-4786-8817-9C0BC351B320}" name="Columna10924"/>
    <tableColumn id="27309" xr3:uid="{19D54C5F-9405-407E-9527-B7264ECD2409}" name="Columna10925"/>
    <tableColumn id="27310" xr3:uid="{836427AB-B343-486F-BE53-2187EF57518C}" name="Columna10926"/>
    <tableColumn id="27311" xr3:uid="{3E91011E-6A9D-4322-9F80-9517C919AE8A}" name="Columna10927"/>
    <tableColumn id="27312" xr3:uid="{076FA738-8333-4185-8028-AD9AA07576E2}" name="Columna10928"/>
    <tableColumn id="27313" xr3:uid="{B8705B4C-1DFB-44FF-8D90-58DB7D5A5852}" name="Columna10929"/>
    <tableColumn id="27314" xr3:uid="{AA478C6F-BFA0-485C-BE44-0A9DBC567D5B}" name="Columna10930"/>
    <tableColumn id="27315" xr3:uid="{88F1F518-C675-491D-8763-13F28FD76701}" name="Columna10931"/>
    <tableColumn id="27316" xr3:uid="{A2C4F71A-1390-4861-885A-27278F4CB30A}" name="Columna10932"/>
    <tableColumn id="27317" xr3:uid="{4B684A17-8864-41FF-B735-BF5B8D046739}" name="Columna10933"/>
    <tableColumn id="27318" xr3:uid="{4A27893D-35A1-4AE5-A46F-FDDCB9867004}" name="Columna10934"/>
    <tableColumn id="27319" xr3:uid="{31AC45C2-588D-4D04-AD65-32F6F79F8646}" name="Columna10935"/>
    <tableColumn id="27320" xr3:uid="{450292FD-DD4E-4C70-8D29-3CEF45E899CF}" name="Columna10936"/>
    <tableColumn id="27321" xr3:uid="{9D85FEA1-3B96-49B8-BC04-D2586A1B9E4B}" name="Columna10937"/>
    <tableColumn id="27322" xr3:uid="{2AAF1A16-28B7-4071-8F46-A455B2BE3043}" name="Columna10938"/>
    <tableColumn id="27323" xr3:uid="{D6418B35-1105-42A2-A725-F2C16D40750F}" name="Columna10939"/>
    <tableColumn id="27324" xr3:uid="{D9F4CDB2-FD56-48AB-B2CC-7899E073294C}" name="Columna10940"/>
    <tableColumn id="27325" xr3:uid="{0EEDFE54-0CC5-4760-B352-F6D95D9A1CE2}" name="Columna10941"/>
    <tableColumn id="27326" xr3:uid="{54B6720E-97AD-4EBD-AA10-F95F2AD4B2CF}" name="Columna10942"/>
    <tableColumn id="27327" xr3:uid="{6A0A038D-F76D-46B7-8338-141A8F36F167}" name="Columna10943"/>
    <tableColumn id="27328" xr3:uid="{0CD8F60E-187C-4912-A4F4-779CCE98B9FA}" name="Columna10944"/>
    <tableColumn id="27329" xr3:uid="{0E03CA07-E529-4F3B-88B9-978228412D56}" name="Columna10945"/>
    <tableColumn id="27330" xr3:uid="{45015642-D455-4306-BA00-BCE2CDB3DDE0}" name="Columna10946"/>
    <tableColumn id="27331" xr3:uid="{39D24AF9-7285-454E-A903-2398E1B1EB68}" name="Columna10947"/>
    <tableColumn id="27332" xr3:uid="{4DC31A51-3B4F-474F-9840-CA896B3E7B65}" name="Columna10948"/>
    <tableColumn id="27333" xr3:uid="{B2A5FC3B-A2E4-40D6-BA01-0C5508DB455E}" name="Columna10949"/>
    <tableColumn id="27334" xr3:uid="{C0815FA6-82AA-43DB-BEE2-8EA776E5E5CB}" name="Columna10950"/>
    <tableColumn id="27335" xr3:uid="{E2D58416-6A38-47AD-A2DF-282A58BDB77C}" name="Columna10951"/>
    <tableColumn id="27336" xr3:uid="{C7B8D522-EB3B-4096-89B5-79EA7A5A63CF}" name="Columna10952"/>
    <tableColumn id="27337" xr3:uid="{08BACB62-4623-4A61-BA2D-1D3E93BDAB40}" name="Columna10953"/>
    <tableColumn id="27338" xr3:uid="{99B38486-3BBD-4466-B3E2-3C12D0DD6BCB}" name="Columna10954"/>
    <tableColumn id="27339" xr3:uid="{CEE7C993-8A9F-4056-8577-8B006EE59C2D}" name="Columna10955"/>
    <tableColumn id="27340" xr3:uid="{88A8A65D-040F-45D5-8C63-16FEF375C13B}" name="Columna10956"/>
    <tableColumn id="27341" xr3:uid="{C7C2621C-3402-4E34-97CB-77655B3171C8}" name="Columna10957"/>
    <tableColumn id="27342" xr3:uid="{AE6D1622-F928-496E-B77A-81F8EDECA5B2}" name="Columna10958"/>
    <tableColumn id="27343" xr3:uid="{033CC6B4-371F-4E11-8B9C-168AFD0C2A5F}" name="Columna10959"/>
    <tableColumn id="27344" xr3:uid="{D4861A82-DD27-4D33-A455-C432EF3F69BD}" name="Columna10960"/>
    <tableColumn id="27345" xr3:uid="{B8D38728-AAC0-47EF-B5DA-6BA1319E8803}" name="Columna10961"/>
    <tableColumn id="27346" xr3:uid="{050F67CA-0D61-4F61-9D2D-ACD39D2817A4}" name="Columna10962"/>
    <tableColumn id="27347" xr3:uid="{8073C3F2-76C5-4326-B427-B9C5E1ED8FDA}" name="Columna10963"/>
    <tableColumn id="27348" xr3:uid="{648EC92C-435C-43BE-9ECB-900CB559A758}" name="Columna10964"/>
    <tableColumn id="27349" xr3:uid="{E93C7F35-5DCF-420E-856B-A106A21D2743}" name="Columna10965"/>
    <tableColumn id="27350" xr3:uid="{CB2C085C-D00F-407B-9AFD-650538F26E6E}" name="Columna10966"/>
    <tableColumn id="27351" xr3:uid="{C0D3AD04-34E1-4B63-9450-0EBADB8CA732}" name="Columna10967"/>
    <tableColumn id="27352" xr3:uid="{1E3B5C19-FFD7-4C11-9F1D-C2B288DF78FA}" name="Columna10968"/>
    <tableColumn id="27353" xr3:uid="{26FC891C-4437-45CE-BBF7-EDB3EA158078}" name="Columna10969"/>
    <tableColumn id="27354" xr3:uid="{DA16CEC1-17ED-4408-BE2D-BE535EE1A45F}" name="Columna10970"/>
    <tableColumn id="27355" xr3:uid="{DFB2D702-9C00-4201-9F0F-2798EDF78A51}" name="Columna10971"/>
    <tableColumn id="27356" xr3:uid="{3374CB7C-CAF0-4C8C-A2E2-A31E3A58F92D}" name="Columna10972"/>
    <tableColumn id="27357" xr3:uid="{9AD74116-5C95-4A81-8105-BF0F3E2906C3}" name="Columna10973"/>
    <tableColumn id="27358" xr3:uid="{D562250E-A7B6-43F7-9674-0CBF8FC411BA}" name="Columna10974"/>
    <tableColumn id="27359" xr3:uid="{C7D3E3E9-1470-420C-8E72-81D54BF00624}" name="Columna10975"/>
    <tableColumn id="27360" xr3:uid="{4E832AF5-5BEB-484C-BDA3-2473B46FD098}" name="Columna10976"/>
    <tableColumn id="27361" xr3:uid="{EFE5D7E4-5DB6-4FD1-B78A-5438BF532551}" name="Columna10977"/>
    <tableColumn id="27362" xr3:uid="{D4D92A1B-BC3E-4E0D-923D-8FEC3960CF6B}" name="Columna10978"/>
    <tableColumn id="27363" xr3:uid="{B42D51B4-3F39-4D8D-8F4E-87E46FDC6875}" name="Columna10979"/>
    <tableColumn id="27364" xr3:uid="{8425948E-836C-4278-8315-D47F390B763F}" name="Columna10980"/>
    <tableColumn id="27365" xr3:uid="{DD7FD0B4-15DD-4868-9D8E-0790F8688D0C}" name="Columna10981"/>
    <tableColumn id="27366" xr3:uid="{436D312C-E6B9-4A9A-BE94-633ABB039345}" name="Columna10982"/>
    <tableColumn id="27367" xr3:uid="{4B122F97-AB1C-4567-ACED-2E3F807F32A5}" name="Columna10983"/>
    <tableColumn id="27368" xr3:uid="{895C560B-045D-4D4E-A8DB-F107D72357B4}" name="Columna10984"/>
    <tableColumn id="27369" xr3:uid="{FEF53C6A-11AE-4755-A551-13CE4327A8AA}" name="Columna10985"/>
    <tableColumn id="27370" xr3:uid="{C4E37E81-ECFF-4048-9F53-FE1769B3C8A1}" name="Columna10986"/>
    <tableColumn id="27371" xr3:uid="{A5BD58FB-36D0-4EFA-AEA5-4537F5F323D2}" name="Columna10987"/>
    <tableColumn id="27372" xr3:uid="{A739C688-D6F0-4B2B-9FEF-374EAEEB875E}" name="Columna10988"/>
    <tableColumn id="27373" xr3:uid="{586C522B-43A6-414C-B45C-1D5C439FAC3A}" name="Columna10989"/>
    <tableColumn id="27374" xr3:uid="{13D54563-77D2-453C-9C5F-1891F11B615C}" name="Columna10990"/>
    <tableColumn id="27375" xr3:uid="{7D80E163-AF34-41B7-AEB8-FF806DD17555}" name="Columna10991"/>
    <tableColumn id="27376" xr3:uid="{8E6531A2-E11D-4F9C-AB75-3DEAFD9239B9}" name="Columna10992"/>
    <tableColumn id="27377" xr3:uid="{77DCD7C5-7612-43F8-A4F9-D3C18A90D78C}" name="Columna10993"/>
    <tableColumn id="27378" xr3:uid="{04241A6D-DD4A-4241-9F6C-0A79D3CFA60C}" name="Columna10994"/>
    <tableColumn id="27379" xr3:uid="{A206B032-0CC1-42AD-BA3C-D260871643F0}" name="Columna10995"/>
    <tableColumn id="27380" xr3:uid="{0168AA80-1F42-44FD-89FD-2DF20E0EB286}" name="Columna10996"/>
    <tableColumn id="27381" xr3:uid="{E170CC5C-4107-4007-A512-546228E081D2}" name="Columna10997"/>
    <tableColumn id="27382" xr3:uid="{0AD10664-AB1D-4615-8E96-23D6208837DB}" name="Columna10998"/>
    <tableColumn id="27383" xr3:uid="{29842A8F-218D-4A63-8E59-D344CC3468CC}" name="Columna10999"/>
    <tableColumn id="27384" xr3:uid="{7A0D4A74-DC96-42E1-838D-303725BCD866}" name="Columna11000"/>
    <tableColumn id="27385" xr3:uid="{736F0976-E8CE-4E6E-9A13-4C9D8137A048}" name="Columna11001"/>
    <tableColumn id="27386" xr3:uid="{12BCDD8B-4C62-4C4E-9294-FCD3DE419DE5}" name="Columna11002"/>
    <tableColumn id="27387" xr3:uid="{E52B8C62-F434-4816-AF88-BF787E5E2F89}" name="Columna11003"/>
    <tableColumn id="27388" xr3:uid="{86F2D423-07A0-408C-99A8-8E7D7D955C10}" name="Columna11004"/>
    <tableColumn id="27389" xr3:uid="{0EABA0DC-B20A-4BD3-85E1-EF4E7290B181}" name="Columna11005"/>
    <tableColumn id="27390" xr3:uid="{33CA657A-76CC-434D-8DB6-D5C1FED03A85}" name="Columna11006"/>
    <tableColumn id="27391" xr3:uid="{993FAA5C-6799-4EF8-88C2-D8D7AD97E099}" name="Columna11007"/>
    <tableColumn id="27392" xr3:uid="{755A87E7-D9A2-4464-BF0F-FA2607BC3073}" name="Columna11008"/>
    <tableColumn id="27393" xr3:uid="{B77972DE-8AA9-4BF2-A9F8-701AE27E3105}" name="Columna11009"/>
    <tableColumn id="27394" xr3:uid="{6DCDFB4D-3E8E-4B0C-AE8F-6944A0409061}" name="Columna11010"/>
    <tableColumn id="27395" xr3:uid="{88286D41-9A87-4B3F-97AB-F0BF731B5C9F}" name="Columna11011"/>
    <tableColumn id="27396" xr3:uid="{98A26CEC-C200-4281-99F5-CF2950E30BAD}" name="Columna11012"/>
    <tableColumn id="27397" xr3:uid="{DFF8DC71-B4B1-44AB-803F-0D0B09DC0023}" name="Columna11013"/>
    <tableColumn id="27398" xr3:uid="{DD723CA8-DFA7-4382-B5FE-4CA66E519D3A}" name="Columna11014"/>
    <tableColumn id="27399" xr3:uid="{6C764876-175E-4272-8042-AF104D79A5F0}" name="Columna11015"/>
    <tableColumn id="27400" xr3:uid="{A2D7E905-3BCE-4731-9543-96C3CB3F54CB}" name="Columna11016"/>
    <tableColumn id="27401" xr3:uid="{140397C8-531C-4186-B832-AB17B501F6C4}" name="Columna11017"/>
    <tableColumn id="27402" xr3:uid="{B8E6CF86-3798-430A-8DE3-813C143C1D27}" name="Columna11018"/>
    <tableColumn id="27403" xr3:uid="{3EB4BD31-EC39-4702-ACFD-AAF7520B0F9E}" name="Columna11019"/>
    <tableColumn id="27404" xr3:uid="{67DF8C7B-9080-46F8-B88F-9A0D82F6B970}" name="Columna11020"/>
    <tableColumn id="27405" xr3:uid="{8B384E1F-C1AE-422D-8D53-EE3EA2A9DB6E}" name="Columna11021"/>
    <tableColumn id="27406" xr3:uid="{0F244DE3-B879-42BA-B54A-19B946FE02A4}" name="Columna11022"/>
    <tableColumn id="27407" xr3:uid="{666E27DD-DBE1-47E1-881E-A6C5BE36771A}" name="Columna11023"/>
    <tableColumn id="27408" xr3:uid="{903DF932-064B-4A25-866C-2F70742E90BE}" name="Columna11024"/>
    <tableColumn id="27409" xr3:uid="{F8563610-F7F4-4836-A447-361D969A02C4}" name="Columna11025"/>
    <tableColumn id="27410" xr3:uid="{0A3D4891-6477-4D02-BBEA-E6B96DCA0687}" name="Columna11026"/>
    <tableColumn id="27411" xr3:uid="{40999138-C2A8-474E-8751-512F168573F5}" name="Columna11027"/>
    <tableColumn id="27412" xr3:uid="{0BD8E14B-D423-4758-9B73-DE96A65631A2}" name="Columna11028"/>
    <tableColumn id="27413" xr3:uid="{A697330A-23F5-4565-876B-686C4081E320}" name="Columna11029"/>
    <tableColumn id="27414" xr3:uid="{988320C8-C213-4C3F-B7B5-D339645258E3}" name="Columna11030"/>
    <tableColumn id="27415" xr3:uid="{D64F34D2-BA34-46E9-B04B-094F50CE6A1A}" name="Columna11031"/>
    <tableColumn id="27416" xr3:uid="{89D8DD4F-8859-4489-BC4C-CE6DEA85DD84}" name="Columna11032"/>
    <tableColumn id="27417" xr3:uid="{971B4833-8EC2-4FF9-A846-BC0B0263B585}" name="Columna11033"/>
    <tableColumn id="27418" xr3:uid="{AAAF45A7-4655-4E07-8DF8-2972BFF1468A}" name="Columna11034"/>
    <tableColumn id="27419" xr3:uid="{66051DD7-C675-4A2C-A8E6-511EE187B756}" name="Columna11035"/>
    <tableColumn id="27420" xr3:uid="{0E6A6D43-DC87-49F4-81D4-1AF77A990087}" name="Columna11036"/>
    <tableColumn id="27421" xr3:uid="{844156BA-81F8-4D10-982B-B8723D39AE26}" name="Columna11037"/>
    <tableColumn id="27422" xr3:uid="{CF55AAAA-DF46-4917-BC6C-C970C86FDF14}" name="Columna11038"/>
    <tableColumn id="27423" xr3:uid="{16915E29-C4F5-4E43-BCD1-CAC7B33F7BD2}" name="Columna11039"/>
    <tableColumn id="27424" xr3:uid="{CE2FC613-52E4-466E-ACAD-BF09E6507B0C}" name="Columna11040"/>
    <tableColumn id="27425" xr3:uid="{72598EA5-5C22-41BE-B358-B3D0ED052275}" name="Columna11041"/>
    <tableColumn id="27426" xr3:uid="{2B399B72-3802-447B-AA63-F0B1A88CD124}" name="Columna11042"/>
    <tableColumn id="27427" xr3:uid="{FB18FA3B-A3D2-480F-9B6A-AFB48BF010A8}" name="Columna11043"/>
    <tableColumn id="27428" xr3:uid="{D506AA46-DF55-4CD0-8393-6F8662922D18}" name="Columna11044"/>
    <tableColumn id="27429" xr3:uid="{BD36788A-E6AB-43EA-B74F-B48320A94B0D}" name="Columna11045"/>
    <tableColumn id="27430" xr3:uid="{DAF80DAC-79AA-465A-85AF-BD2974DB8259}" name="Columna11046"/>
    <tableColumn id="27431" xr3:uid="{A83F8CE8-7940-413D-9A1E-2E7A76AD4F95}" name="Columna11047"/>
    <tableColumn id="27432" xr3:uid="{924077EC-41A5-4158-9F90-251F830EE206}" name="Columna11048"/>
    <tableColumn id="27433" xr3:uid="{497ACCE5-7702-46CD-A97C-1D9E83036D4D}" name="Columna11049"/>
    <tableColumn id="27434" xr3:uid="{A0D0781B-DE34-4503-B5D3-37BEB5C4A124}" name="Columna11050"/>
    <tableColumn id="27435" xr3:uid="{3DC1E328-EF25-4B55-BBA9-B5E256283C0A}" name="Columna11051"/>
    <tableColumn id="27436" xr3:uid="{D8D2878A-3E2B-4C5C-963D-DD3FA2F623D2}" name="Columna11052"/>
    <tableColumn id="27437" xr3:uid="{1E41F314-3761-4AE1-9AB2-3BCB27875F63}" name="Columna11053"/>
    <tableColumn id="27438" xr3:uid="{092F34A9-AD54-4254-9528-52BB689B819D}" name="Columna11054"/>
    <tableColumn id="27439" xr3:uid="{5468FF2B-DBBC-42EE-88A5-CE32FE9F62EC}" name="Columna11055"/>
    <tableColumn id="27440" xr3:uid="{CCF13C1C-04F7-445F-9E31-A998B46FA39F}" name="Columna11056"/>
    <tableColumn id="27441" xr3:uid="{3CB30703-D26F-45CA-8F0C-402EF0B63672}" name="Columna11057"/>
    <tableColumn id="27442" xr3:uid="{009AD037-216B-4D3D-B4CF-B2548F14F6F2}" name="Columna11058"/>
    <tableColumn id="27443" xr3:uid="{2E9331C4-D3D1-430E-9C07-C7280CF900BC}" name="Columna11059"/>
    <tableColumn id="27444" xr3:uid="{47BFE4E2-99F8-4146-AB46-C14456FC348A}" name="Columna11060"/>
    <tableColumn id="27445" xr3:uid="{3A72AF79-A5B7-479E-A8EF-44BD034D0AC9}" name="Columna11061"/>
    <tableColumn id="27446" xr3:uid="{14849E18-9241-4471-A8CE-FF2B8C629FC5}" name="Columna11062"/>
    <tableColumn id="27447" xr3:uid="{475897AB-31B3-4263-8605-7B484B8BDDE2}" name="Columna11063"/>
    <tableColumn id="27448" xr3:uid="{AE9261E4-870A-4BAF-BECE-3B1CB50F3859}" name="Columna11064"/>
    <tableColumn id="27449" xr3:uid="{0E8B3F69-35BB-4A32-97EA-5EAB6D57C2F3}" name="Columna11065"/>
    <tableColumn id="27450" xr3:uid="{52A491B0-3A80-4B8A-AA50-92D6C310DBDC}" name="Columna11066"/>
    <tableColumn id="27451" xr3:uid="{DCF2F555-D25E-4D0B-A04B-020326121EEB}" name="Columna11067"/>
    <tableColumn id="27452" xr3:uid="{41511E58-27FB-4A4B-8F7F-29C38C01B477}" name="Columna11068"/>
    <tableColumn id="27453" xr3:uid="{5D7C5F03-FF42-46CD-8324-10297BEFAF20}" name="Columna11069"/>
    <tableColumn id="27454" xr3:uid="{A5DE4AB8-FDC5-4A16-AEDB-FDB31890DB94}" name="Columna11070"/>
    <tableColumn id="27455" xr3:uid="{5905DC98-0DB4-46B7-B507-6FD036966165}" name="Columna11071"/>
    <tableColumn id="27456" xr3:uid="{6C1AFF99-2E8A-48DA-9FC1-34B642FCF72F}" name="Columna11072"/>
    <tableColumn id="27457" xr3:uid="{49C96F51-D398-444D-B3C0-492B51A5EDB4}" name="Columna11073"/>
    <tableColumn id="27458" xr3:uid="{238553BC-B133-4FCA-A050-35EF66A03BA7}" name="Columna11074"/>
    <tableColumn id="27459" xr3:uid="{5DE833B8-2044-4B3F-878D-6F2B4A944C26}" name="Columna11075"/>
    <tableColumn id="27460" xr3:uid="{BDBD731A-1A31-4E60-8F6C-906EE77541A4}" name="Columna11076"/>
    <tableColumn id="27461" xr3:uid="{6F073B53-E1E9-42FE-8AFD-10523BD937FE}" name="Columna11077"/>
    <tableColumn id="27462" xr3:uid="{9C4E12DA-7FCF-464B-B7C3-1485261A210B}" name="Columna11078"/>
    <tableColumn id="27463" xr3:uid="{0BA1A01C-45F0-451C-A91C-A44001AB0664}" name="Columna11079"/>
    <tableColumn id="27464" xr3:uid="{A227134C-FDDE-415D-9CF8-3292A3EA2298}" name="Columna11080"/>
    <tableColumn id="27465" xr3:uid="{99B5C638-8A5F-455D-BDE3-797C324F96D0}" name="Columna11081"/>
    <tableColumn id="27466" xr3:uid="{711C7226-7581-4F1D-9F3D-BCCC09626F80}" name="Columna11082"/>
    <tableColumn id="27467" xr3:uid="{1889E1AD-DF94-45F8-8A27-2B39E02034A6}" name="Columna11083"/>
    <tableColumn id="27468" xr3:uid="{3BE32A86-2FCF-4904-8506-25237F25C21A}" name="Columna11084"/>
    <tableColumn id="27469" xr3:uid="{75570027-0850-4F87-960F-31A42A054B35}" name="Columna11085"/>
    <tableColumn id="27470" xr3:uid="{DB0A533B-7479-408B-B4DD-C918AF863354}" name="Columna11086"/>
    <tableColumn id="27471" xr3:uid="{0EC903CC-B91C-4F23-A1C7-0A1DA312C423}" name="Columna11087"/>
    <tableColumn id="27472" xr3:uid="{F822B07D-6F43-4844-859E-DB5C4695F398}" name="Columna11088"/>
    <tableColumn id="27473" xr3:uid="{1B221286-ABC5-4789-8DCF-87B053726C36}" name="Columna11089"/>
    <tableColumn id="27474" xr3:uid="{161D6BE6-1EED-45A4-B0A6-3B8ED99EBEC4}" name="Columna11090"/>
    <tableColumn id="27475" xr3:uid="{BC1C869E-7DFE-4E21-9EBC-1AC21BA6F8CD}" name="Columna11091"/>
    <tableColumn id="27476" xr3:uid="{0E93D8A3-5862-425F-9AD3-5E575289FA0A}" name="Columna11092"/>
    <tableColumn id="27477" xr3:uid="{83576F67-D3AA-4817-881B-463A8D16B7E9}" name="Columna11093"/>
    <tableColumn id="27478" xr3:uid="{937C0278-CEE1-4DB7-90AB-C9C82944424F}" name="Columna11094"/>
    <tableColumn id="27479" xr3:uid="{7A95FD1A-4BBE-47E5-BE81-E11591472EE5}" name="Columna11095"/>
    <tableColumn id="27480" xr3:uid="{05C1785B-AEC9-4054-BFD6-191B67234485}" name="Columna11096"/>
    <tableColumn id="27481" xr3:uid="{FFDA360B-7034-477C-BC5E-C8B4229A338F}" name="Columna11097"/>
    <tableColumn id="27482" xr3:uid="{0263A63A-3F16-4259-AE04-6FFCA4179BE6}" name="Columna11098"/>
    <tableColumn id="27483" xr3:uid="{0F5C2F44-20C3-43CE-92C7-4C8A9FF5B89E}" name="Columna11099"/>
    <tableColumn id="27484" xr3:uid="{2515F1E9-30B2-4055-A332-7C1BF1A12724}" name="Columna11100"/>
    <tableColumn id="27485" xr3:uid="{4E702DE8-A58E-4618-AA5D-263846F6B599}" name="Columna11101"/>
    <tableColumn id="27486" xr3:uid="{FFC6E70E-4737-418B-91F7-1B5AA8AF24D7}" name="Columna11102"/>
    <tableColumn id="27487" xr3:uid="{090F02E8-B1E4-4595-AD6A-25192EF0A97C}" name="Columna11103"/>
    <tableColumn id="27488" xr3:uid="{665CC4BF-E787-4AC4-BA5C-5DD91D864889}" name="Columna11104"/>
    <tableColumn id="27489" xr3:uid="{067608B5-553D-474C-81B8-B50203D2B85C}" name="Columna11105"/>
    <tableColumn id="27490" xr3:uid="{7D918221-418B-4E86-8824-36A1DAC89089}" name="Columna11106"/>
    <tableColumn id="27491" xr3:uid="{91CD346D-383A-411E-93B1-3ACEAEBF9A8A}" name="Columna11107"/>
    <tableColumn id="27492" xr3:uid="{A6579733-B6E2-4CB2-B324-7A92823DD80B}" name="Columna11108"/>
    <tableColumn id="27493" xr3:uid="{B9758036-51D5-428A-99C8-58B614AAF5AE}" name="Columna11109"/>
    <tableColumn id="27494" xr3:uid="{19E2D72D-6A68-40C8-9C43-3E8EF6CDFBC2}" name="Columna11110"/>
    <tableColumn id="27495" xr3:uid="{E0416B4A-78AE-4FF6-B049-229B01E29355}" name="Columna11111"/>
    <tableColumn id="27496" xr3:uid="{BCA92FC5-E47E-4DF0-9408-5E04845DE22B}" name="Columna11112"/>
    <tableColumn id="27497" xr3:uid="{9F25638D-3BD2-4D89-9477-F1129A8B7203}" name="Columna11113"/>
    <tableColumn id="27498" xr3:uid="{4B1040ED-B54D-4BD7-9D85-55C611754228}" name="Columna11114"/>
    <tableColumn id="27499" xr3:uid="{F2F2F460-1398-4617-96A2-839FF399794C}" name="Columna11115"/>
    <tableColumn id="27500" xr3:uid="{98E8C0CB-678C-4FFF-8CF6-0C16F1253205}" name="Columna11116"/>
    <tableColumn id="27501" xr3:uid="{C261CDB3-BF10-4D0B-8667-C1C957CE7146}" name="Columna11117"/>
    <tableColumn id="27502" xr3:uid="{0F42A69D-A391-40F3-A181-D6D6FA45120F}" name="Columna11118"/>
    <tableColumn id="27503" xr3:uid="{DA1BF2E4-16C6-4523-A1B3-CBD24C182B85}" name="Columna11119"/>
    <tableColumn id="27504" xr3:uid="{3B59DCE0-A36D-4072-A8DC-D2A6BDA43422}" name="Columna11120"/>
    <tableColumn id="27505" xr3:uid="{9C509108-C75B-449F-A7CD-48E01A114A9F}" name="Columna11121"/>
    <tableColumn id="27506" xr3:uid="{1CC8A24C-1C5D-4644-A72A-28E1FE9F53A7}" name="Columna11122"/>
    <tableColumn id="27507" xr3:uid="{694A5CB2-2540-4047-8464-408F20C0396F}" name="Columna11123"/>
    <tableColumn id="27508" xr3:uid="{156C76E8-D420-4E15-A49C-30C27E4CEC32}" name="Columna11124"/>
    <tableColumn id="27509" xr3:uid="{D41323EF-A4BB-4E58-8009-3BB245963F22}" name="Columna11125"/>
    <tableColumn id="27510" xr3:uid="{D90CDBDD-785F-4F0D-AEAF-2AA8AD3DD695}" name="Columna11126"/>
    <tableColumn id="27511" xr3:uid="{0205F087-288A-42A7-B828-C95AE2FCFB15}" name="Columna11127"/>
    <tableColumn id="27512" xr3:uid="{C086F11B-F112-4589-A5A8-1BB4D8059D81}" name="Columna11128"/>
    <tableColumn id="27513" xr3:uid="{68EEA479-299F-4A7C-897C-F6D80E0530BE}" name="Columna11129"/>
    <tableColumn id="27514" xr3:uid="{C0D76369-29B2-458E-AF37-D7B0A63F8CB9}" name="Columna11130"/>
    <tableColumn id="27515" xr3:uid="{35B88F6A-ABE4-4577-8E86-603B9B9EEB65}" name="Columna11131"/>
    <tableColumn id="27516" xr3:uid="{0C4393A2-6D30-40E7-95D3-35AB4237B862}" name="Columna11132"/>
    <tableColumn id="27517" xr3:uid="{DFA450C6-FE84-446B-AF71-BA5E8ADF9248}" name="Columna11133"/>
    <tableColumn id="27518" xr3:uid="{36FA5746-44AA-45C2-9BC2-4D4C3788154B}" name="Columna11134"/>
    <tableColumn id="27519" xr3:uid="{B508519E-6EA1-4530-8801-6E963AB4C651}" name="Columna11135"/>
    <tableColumn id="27520" xr3:uid="{0CFC82AA-E73A-42EA-BCCE-88803E9599F4}" name="Columna11136"/>
    <tableColumn id="27521" xr3:uid="{0D833C37-5031-4036-B88A-3F61D9AD83CB}" name="Columna11137"/>
    <tableColumn id="27522" xr3:uid="{B7E5E5CA-2795-4007-87C5-CDAFA54B26E1}" name="Columna11138"/>
    <tableColumn id="27523" xr3:uid="{5D3F7BAA-C868-4253-8805-E73A7B7CF9EF}" name="Columna11139"/>
    <tableColumn id="27524" xr3:uid="{53EB3FD1-6C4C-4087-B186-063E9E23AAC0}" name="Columna11140"/>
    <tableColumn id="27525" xr3:uid="{207C3EC3-01CC-4F71-8889-B769C0750777}" name="Columna11141"/>
    <tableColumn id="27526" xr3:uid="{396667BF-D14F-45BA-B3B5-AE32C84989CD}" name="Columna11142"/>
    <tableColumn id="27527" xr3:uid="{8807EF6D-3C11-4CE5-9EFA-A08475891ADF}" name="Columna11143"/>
    <tableColumn id="27528" xr3:uid="{10863FE9-DC6E-489F-804E-CA6FC92BFE8A}" name="Columna11144"/>
    <tableColumn id="27529" xr3:uid="{A8B4FD4E-D92C-4D9D-A543-8C4BE76B19B2}" name="Columna11145"/>
    <tableColumn id="27530" xr3:uid="{578B03B1-89FE-4FD6-95F4-5F3BB6A98215}" name="Columna11146"/>
    <tableColumn id="27531" xr3:uid="{C5E20B6B-CB5F-43FE-B1F4-B456760856FA}" name="Columna11147"/>
    <tableColumn id="27532" xr3:uid="{702DD764-6259-492A-935F-ABFD046FB3B3}" name="Columna11148"/>
    <tableColumn id="27533" xr3:uid="{C96D36EE-6087-4034-B0E9-6547A6C7405D}" name="Columna11149"/>
    <tableColumn id="27534" xr3:uid="{ED9E70DB-1FCA-426F-9696-2620A7AED076}" name="Columna11150"/>
    <tableColumn id="27535" xr3:uid="{3605D3AC-8198-41AD-9443-B6431AC73957}" name="Columna11151"/>
    <tableColumn id="27536" xr3:uid="{6A96DFAD-DCBF-4210-9262-200EB2DDF2D1}" name="Columna11152"/>
    <tableColumn id="27537" xr3:uid="{103963FD-1116-4A33-8B5A-DD252266CCA2}" name="Columna11153"/>
    <tableColumn id="27538" xr3:uid="{5D3C5DFD-C7CC-4C8B-8757-047CA8228FB5}" name="Columna11154"/>
    <tableColumn id="27539" xr3:uid="{E424DC60-A0F8-4216-99E8-D5A976C90406}" name="Columna11155"/>
    <tableColumn id="27540" xr3:uid="{C6BA38FB-BDAE-4572-95BC-1298C0E86AB1}" name="Columna11156"/>
    <tableColumn id="27541" xr3:uid="{B0F9EB27-04EC-4499-8A4F-143BE926DA6D}" name="Columna11157"/>
    <tableColumn id="27542" xr3:uid="{BA551117-F060-4A7D-A9FC-1F1381CFDBB1}" name="Columna11158"/>
    <tableColumn id="27543" xr3:uid="{146F84A5-DEFF-478F-A9D1-8B47C182A58C}" name="Columna11159"/>
    <tableColumn id="27544" xr3:uid="{F9A517EA-8684-41D6-9A02-85E4F88F0308}" name="Columna11160"/>
    <tableColumn id="27545" xr3:uid="{71478427-B81D-4827-AC43-1646DB914E63}" name="Columna11161"/>
    <tableColumn id="27546" xr3:uid="{948C1AD4-F6F0-4333-A270-CAAC74121F99}" name="Columna11162"/>
    <tableColumn id="27547" xr3:uid="{CD50E5C2-1900-441F-A2FE-B0110EC96985}" name="Columna11163"/>
    <tableColumn id="27548" xr3:uid="{E16B07E1-B00C-4ABE-B2AB-3D7B6D641DFB}" name="Columna11164"/>
    <tableColumn id="27549" xr3:uid="{F6F061A6-F911-4975-B47B-E3855E0CA3BE}" name="Columna11165"/>
    <tableColumn id="27550" xr3:uid="{52D120FA-8D52-4CFA-8C56-050CB84C0B3E}" name="Columna11166"/>
    <tableColumn id="27551" xr3:uid="{40CA5A3A-CBEA-4F30-9499-EF3F2527335E}" name="Columna11167"/>
    <tableColumn id="27552" xr3:uid="{CAA4EDAE-4FB6-48F7-84E3-CE4C92263E51}" name="Columna11168"/>
    <tableColumn id="27553" xr3:uid="{6A21C1DF-A4E6-4154-86A6-237E261AF676}" name="Columna11169"/>
    <tableColumn id="27554" xr3:uid="{793EB8D5-BC8A-4F43-9826-3EEFC8F0796F}" name="Columna11170"/>
    <tableColumn id="27555" xr3:uid="{7A75ED6D-B925-4629-95D6-F488DE6B61BC}" name="Columna11171"/>
    <tableColumn id="27556" xr3:uid="{A87A1530-5B32-403E-8A2F-7672C5F5242E}" name="Columna11172"/>
    <tableColumn id="27557" xr3:uid="{082FD17D-CDBC-4FDD-83B8-C75F19814218}" name="Columna11173"/>
    <tableColumn id="27558" xr3:uid="{3463BDC7-5F2D-40CC-B855-5562471DBE26}" name="Columna11174"/>
    <tableColumn id="27559" xr3:uid="{80472705-5BB5-4D0D-9D7D-8ACA481F20F6}" name="Columna11175"/>
    <tableColumn id="27560" xr3:uid="{D7997C42-8D63-4A5F-AB54-B52DD6A4B5B5}" name="Columna11176"/>
    <tableColumn id="27561" xr3:uid="{268B217E-CDB6-4898-92A1-5324FA2EB9D2}" name="Columna11177"/>
    <tableColumn id="27562" xr3:uid="{AFC173D8-D84F-4621-B7B0-8691CF7541B6}" name="Columna11178"/>
    <tableColumn id="27563" xr3:uid="{134F55EB-ACB2-4D3A-9893-0F4F7B077207}" name="Columna11179"/>
    <tableColumn id="27564" xr3:uid="{42A0D47C-6373-4FC3-B819-8DA6D6CC785B}" name="Columna11180"/>
    <tableColumn id="27565" xr3:uid="{F85193F8-FAFB-4640-A136-60C5D2EAD5EA}" name="Columna11181"/>
    <tableColumn id="27566" xr3:uid="{BD69C68A-C383-4A8A-8D88-4FBA37BAB19A}" name="Columna11182"/>
    <tableColumn id="27567" xr3:uid="{6CD8D522-77AA-4E09-BA9C-127C9DEE21E2}" name="Columna11183"/>
    <tableColumn id="27568" xr3:uid="{C645B09D-BFC9-4B60-B15A-D46620D369F7}" name="Columna11184"/>
    <tableColumn id="27569" xr3:uid="{984A7AC9-0AF0-4970-A5DD-68905A0D7491}" name="Columna11185"/>
    <tableColumn id="27570" xr3:uid="{D13E948B-9C44-45FA-A804-6F0C2666E927}" name="Columna11186"/>
    <tableColumn id="27571" xr3:uid="{459A8E23-B2D1-497E-A107-D334CB3611B4}" name="Columna11187"/>
    <tableColumn id="27572" xr3:uid="{FCFB06A2-480F-4BA5-8F70-86ED99909E65}" name="Columna11188"/>
    <tableColumn id="27573" xr3:uid="{7419C170-8E8E-44C0-9150-4A913C66B86B}" name="Columna11189"/>
    <tableColumn id="27574" xr3:uid="{5C9FBB53-A068-4890-949B-D74A8AF19DED}" name="Columna11190"/>
    <tableColumn id="27575" xr3:uid="{F9CC29DC-BB16-4EDC-A0EF-5FA6D91FF2A8}" name="Columna11191"/>
    <tableColumn id="27576" xr3:uid="{F1A24246-860D-4FB0-8341-BBF0D19FB873}" name="Columna11192"/>
    <tableColumn id="27577" xr3:uid="{5EBC2CEB-C701-48C9-BF76-3832FFB424F1}" name="Columna11193"/>
    <tableColumn id="27578" xr3:uid="{ED578891-CFBA-45E2-92FB-C541FAFC4D9D}" name="Columna11194"/>
    <tableColumn id="27579" xr3:uid="{1F510D45-518A-4C1D-90E5-B9B6D9F61B59}" name="Columna11195"/>
    <tableColumn id="27580" xr3:uid="{08BBDE2B-AF55-4193-A42E-9BD7A46774D9}" name="Columna11196"/>
    <tableColumn id="27581" xr3:uid="{ADB51C7B-F212-4486-8AD8-6A3E82410893}" name="Columna11197"/>
    <tableColumn id="27582" xr3:uid="{E7FD4685-1EEB-401D-920B-8D7C72CAF36E}" name="Columna11198"/>
    <tableColumn id="27583" xr3:uid="{4E9F646D-7F9E-4DF4-8D59-3AEF1F032C6D}" name="Columna11199"/>
    <tableColumn id="27584" xr3:uid="{FEB69CDE-AA72-4DF6-9724-59B2AECD0F3A}" name="Columna11200"/>
    <tableColumn id="27585" xr3:uid="{EEA3884F-FB65-41CB-A8EE-6882156175A6}" name="Columna11201"/>
    <tableColumn id="27586" xr3:uid="{4BE1E009-5B06-44EE-84CC-CA6AB2E4A274}" name="Columna11202"/>
    <tableColumn id="27587" xr3:uid="{2350AFBB-7463-4076-A29F-21301557D4D2}" name="Columna11203"/>
    <tableColumn id="27588" xr3:uid="{8EA919FB-EACC-43BB-980B-8AD0155CB8F0}" name="Columna11204"/>
    <tableColumn id="27589" xr3:uid="{AB15E9BF-C0A1-4F16-80C2-B23E7CC18307}" name="Columna11205"/>
    <tableColumn id="27590" xr3:uid="{16DC7062-9816-4B89-B9CC-20302DD4554A}" name="Columna11206"/>
    <tableColumn id="27591" xr3:uid="{F87E2C69-2924-49E9-8B4B-3A5A7A798743}" name="Columna11207"/>
    <tableColumn id="27592" xr3:uid="{96FBAF15-AC5B-429E-8299-D0C05DE23E02}" name="Columna11208"/>
    <tableColumn id="27593" xr3:uid="{5E07C6F2-9DE7-40C3-BBC3-07743A511FF8}" name="Columna11209"/>
    <tableColumn id="27594" xr3:uid="{3CD96FA6-A791-4D6A-945F-CC16098962B4}" name="Columna11210"/>
    <tableColumn id="27595" xr3:uid="{E18621FF-FA1E-4C45-B987-C940CEB4F9C8}" name="Columna11211"/>
    <tableColumn id="27596" xr3:uid="{284FB4C5-6AB4-4B5D-9534-E5137BDF5AEA}" name="Columna11212"/>
    <tableColumn id="27597" xr3:uid="{6BABE5DE-89BA-4B49-AE7B-AE5D2DB4B005}" name="Columna11213"/>
    <tableColumn id="27598" xr3:uid="{C4C11889-224F-43FE-98BF-5BF277232B9C}" name="Columna11214"/>
    <tableColumn id="27599" xr3:uid="{19CEEA48-F6A5-4A8F-A8AF-508D80A5AAC4}" name="Columna11215"/>
    <tableColumn id="27600" xr3:uid="{D39CC5B9-1F7E-414E-8602-018A1EBAFAC0}" name="Columna11216"/>
    <tableColumn id="27601" xr3:uid="{8CE55742-402A-4846-AE7B-22F37C97A692}" name="Columna11217"/>
    <tableColumn id="27602" xr3:uid="{B1685129-61DE-4AB6-B2FC-4245AA4E8670}" name="Columna11218"/>
    <tableColumn id="27603" xr3:uid="{7004160D-2934-451A-A7BB-19638E0A8072}" name="Columna11219"/>
    <tableColumn id="27604" xr3:uid="{B8C72512-800F-4DF4-933A-497EF083453F}" name="Columna11220"/>
    <tableColumn id="27605" xr3:uid="{187692C1-E84D-490F-A7E3-06574E49CDFE}" name="Columna11221"/>
    <tableColumn id="27606" xr3:uid="{31E5FA92-D372-4F47-8D26-F62331C46067}" name="Columna11222"/>
    <tableColumn id="27607" xr3:uid="{A94548A2-79A6-4F66-B65C-44530D4ACD2F}" name="Columna11223"/>
    <tableColumn id="27608" xr3:uid="{056C2CCB-2A95-49C7-B56C-A8FE42FA7FEC}" name="Columna11224"/>
    <tableColumn id="27609" xr3:uid="{889B32AE-31F3-4558-8B28-DE742011C379}" name="Columna11225"/>
    <tableColumn id="27610" xr3:uid="{3A5AB305-97B0-4A35-8D09-0B5ECF9F75C7}" name="Columna11226"/>
    <tableColumn id="27611" xr3:uid="{E75D4540-C4C4-49FC-AC91-F2A6EBD96AFC}" name="Columna11227"/>
    <tableColumn id="27612" xr3:uid="{BF232D6C-4623-40ED-966C-D3665932177D}" name="Columna11228"/>
    <tableColumn id="27613" xr3:uid="{C1C03212-7A11-446C-B5AE-F448F883C29C}" name="Columna11229"/>
    <tableColumn id="27614" xr3:uid="{09771A1E-A20E-4C2E-989E-4F1CC1E0EF38}" name="Columna11230"/>
    <tableColumn id="27615" xr3:uid="{575710FB-AAFD-47B8-8F54-AD61DFB2947F}" name="Columna11231"/>
    <tableColumn id="27616" xr3:uid="{19C3104E-660F-4FF8-B3EC-104A3D5E4F24}" name="Columna11232"/>
    <tableColumn id="27617" xr3:uid="{D29E13B4-2136-4690-ACBA-573A6E5563D2}" name="Columna11233"/>
    <tableColumn id="27618" xr3:uid="{D8A62957-8B25-431D-9B50-F3EE8C9D1B8F}" name="Columna11234"/>
    <tableColumn id="27619" xr3:uid="{06BDD8EB-97A0-4123-93BB-20964F09CDAE}" name="Columna11235"/>
    <tableColumn id="27620" xr3:uid="{029C9E77-669A-4074-BF31-BD1CFE6129D6}" name="Columna11236"/>
    <tableColumn id="27621" xr3:uid="{2E42C202-18BA-42D3-8284-E588192F3D59}" name="Columna11237"/>
    <tableColumn id="27622" xr3:uid="{9308BD2A-F322-46A2-AE10-1995042ABB30}" name="Columna11238"/>
    <tableColumn id="27623" xr3:uid="{C5650B40-C9C8-4125-BCF1-4EF8A9E68E43}" name="Columna11239"/>
    <tableColumn id="27624" xr3:uid="{99673B5F-A686-4B67-8707-15AFD57CC969}" name="Columna11240"/>
    <tableColumn id="27625" xr3:uid="{19AF15F6-C16D-401A-A748-42F8FF498038}" name="Columna11241"/>
    <tableColumn id="27626" xr3:uid="{90FACCC9-5ED0-4540-BEE0-C8E957E44607}" name="Columna11242"/>
    <tableColumn id="27627" xr3:uid="{1300BA0E-14CA-4B0A-B628-125137D56CFB}" name="Columna11243"/>
    <tableColumn id="27628" xr3:uid="{F7E9633A-9CD5-4B12-83B1-C5BF14A03B31}" name="Columna11244"/>
    <tableColumn id="27629" xr3:uid="{80F31300-CBB5-4037-BE25-CE7BA77DAB95}" name="Columna11245"/>
    <tableColumn id="27630" xr3:uid="{692DE852-6142-4D00-A8EF-ED427622C152}" name="Columna11246"/>
    <tableColumn id="27631" xr3:uid="{C49A6055-C9C2-4879-9337-338B7088E316}" name="Columna11247"/>
    <tableColumn id="27632" xr3:uid="{BF764268-5A62-4446-B4BB-5B9CC8C79FC0}" name="Columna11248"/>
    <tableColumn id="27633" xr3:uid="{F0B0AB90-FDE8-4247-A02E-A4E613803B05}" name="Columna11249"/>
    <tableColumn id="27634" xr3:uid="{B4948AFB-3ED0-4758-9D56-01428D906E67}" name="Columna11250"/>
    <tableColumn id="27635" xr3:uid="{373F6E0A-5154-41AD-B871-00BBAC2A4C19}" name="Columna11251"/>
    <tableColumn id="27636" xr3:uid="{1A954B10-FB19-40BC-BE9B-B6DDA0BBF778}" name="Columna11252"/>
    <tableColumn id="27637" xr3:uid="{8AE1CB83-97C6-46BE-B5A1-401E0BD6E8CD}" name="Columna11253"/>
    <tableColumn id="27638" xr3:uid="{FDBFFC03-F9F2-4899-ADF7-7BA820048EBA}" name="Columna11254"/>
    <tableColumn id="27639" xr3:uid="{856AA002-C019-43CA-BB40-B6A073F93D93}" name="Columna11255"/>
    <tableColumn id="27640" xr3:uid="{21A310DB-D2A3-4B65-9B71-46A748863681}" name="Columna11256"/>
    <tableColumn id="27641" xr3:uid="{C093806F-1FA4-469A-BA48-68C70963592E}" name="Columna11257"/>
    <tableColumn id="27642" xr3:uid="{5170D4EE-3629-4027-ABF1-4A49C648FA19}" name="Columna11258"/>
    <tableColumn id="27643" xr3:uid="{1F6417B7-67D8-4729-93D6-FC82AFEE8553}" name="Columna11259"/>
    <tableColumn id="27644" xr3:uid="{2C6B9236-5530-4A9D-843D-622B4C1BEB34}" name="Columna11260"/>
    <tableColumn id="27645" xr3:uid="{EBCFD371-DF5D-4AB6-B803-0F2D4DD77AF3}" name="Columna11261"/>
    <tableColumn id="27646" xr3:uid="{A3E4F559-E243-4D52-A913-A6CFE9FA7DF4}" name="Columna11262"/>
    <tableColumn id="27647" xr3:uid="{94245AFC-1BCA-403A-95DF-9FF91537556F}" name="Columna11263"/>
    <tableColumn id="27648" xr3:uid="{DF3BE7BD-4F06-4D7A-8103-F7D5BAE197EF}" name="Columna11264"/>
    <tableColumn id="27649" xr3:uid="{5256F280-6ABE-4226-90EB-765109F5E29D}" name="Columna11265"/>
    <tableColumn id="27650" xr3:uid="{733EDF82-A4B4-4E63-ADA4-654A041123F5}" name="Columna11266"/>
    <tableColumn id="27651" xr3:uid="{AFC855D2-E169-453C-94DC-34DBA223FDA4}" name="Columna11267"/>
    <tableColumn id="27652" xr3:uid="{7EE3D878-532B-4730-9E30-573BDEE17CEA}" name="Columna11268"/>
    <tableColumn id="27653" xr3:uid="{0895760A-198A-4078-91AF-4D43FC0B128D}" name="Columna11269"/>
    <tableColumn id="27654" xr3:uid="{3909DBC5-5D35-4481-9427-D734DEB6DA28}" name="Columna11270"/>
    <tableColumn id="27655" xr3:uid="{BD1072F2-6688-4216-A15D-A117DDFE090F}" name="Columna11271"/>
    <tableColumn id="27656" xr3:uid="{F827FCE8-79DC-43CB-BE47-3F1CEB2EBA5A}" name="Columna11272"/>
    <tableColumn id="27657" xr3:uid="{1B804273-655E-40B8-8CE0-262722ABE2A0}" name="Columna11273"/>
    <tableColumn id="27658" xr3:uid="{6E431779-ADA9-447D-AEA7-0CE341F6F2CF}" name="Columna11274"/>
    <tableColumn id="27659" xr3:uid="{46FE24E1-A624-4F61-AF69-6C756C83EAB4}" name="Columna11275"/>
    <tableColumn id="27660" xr3:uid="{01B8D0D6-DB2C-46D7-B348-339848DDA4D0}" name="Columna11276"/>
    <tableColumn id="27661" xr3:uid="{EEB0079D-ABCB-4950-AB20-326A11176782}" name="Columna11277"/>
    <tableColumn id="27662" xr3:uid="{A8D631A9-9D8C-46BE-AAC2-16316A9665B0}" name="Columna11278"/>
    <tableColumn id="27663" xr3:uid="{3E560650-9E98-4C04-AA65-D11614EB4B0E}" name="Columna11279"/>
    <tableColumn id="27664" xr3:uid="{6CA04901-33EC-4F93-A39F-E4FBE221AECB}" name="Columna11280"/>
    <tableColumn id="27665" xr3:uid="{9016C07D-A02A-40F2-8F00-2E5EA54A0F05}" name="Columna11281"/>
    <tableColumn id="27666" xr3:uid="{31820A10-25A6-4548-A9D6-95ACCDA86B61}" name="Columna11282"/>
    <tableColumn id="27667" xr3:uid="{063215A5-281C-4BDB-9078-85A353D050D2}" name="Columna11283"/>
    <tableColumn id="27668" xr3:uid="{C80EF9AA-7AD6-44E6-9AA4-E3087983D855}" name="Columna11284"/>
    <tableColumn id="27669" xr3:uid="{50FD3D27-B6C9-4B8D-A693-88D2FC58A4CB}" name="Columna11285"/>
    <tableColumn id="27670" xr3:uid="{18AC216A-3A83-4CCF-9DBD-5A16160D8E07}" name="Columna11286"/>
    <tableColumn id="27671" xr3:uid="{13693546-5470-4B51-AD6D-E7145A3F4A79}" name="Columna11287"/>
    <tableColumn id="27672" xr3:uid="{7627D587-1D36-4334-BD5A-9A6F41AA0248}" name="Columna11288"/>
    <tableColumn id="27673" xr3:uid="{71E80C0D-3F83-42D5-AC08-BF0AFB1FDF1A}" name="Columna11289"/>
    <tableColumn id="27674" xr3:uid="{98D7B198-AFCC-4608-A08D-04668ABCC916}" name="Columna11290"/>
    <tableColumn id="27675" xr3:uid="{C556CD62-A8D3-4959-8A7A-DBDBE18AF971}" name="Columna11291"/>
    <tableColumn id="27676" xr3:uid="{AF1A9A9C-C5BE-4491-A021-F0567AF84409}" name="Columna11292"/>
    <tableColumn id="27677" xr3:uid="{6C5D85B2-C060-45AA-B7D4-D37E2D6AFDF1}" name="Columna11293"/>
    <tableColumn id="27678" xr3:uid="{67BB75CA-164B-4FF4-80A4-58D1AF917E0D}" name="Columna11294"/>
    <tableColumn id="27679" xr3:uid="{EF658A81-A541-4F01-8D90-7758B76A1956}" name="Columna11295"/>
    <tableColumn id="27680" xr3:uid="{EF9C0450-280C-4D31-B4CB-6170A761698E}" name="Columna11296"/>
    <tableColumn id="27681" xr3:uid="{B9B1C983-4772-43C0-8D8D-C12897E4E40D}" name="Columna11297"/>
    <tableColumn id="27682" xr3:uid="{1C9FA16A-6E0B-457D-9C3E-FFBD33E257C7}" name="Columna11298"/>
    <tableColumn id="27683" xr3:uid="{82937073-F175-4208-969A-69F18FD012D1}" name="Columna11299"/>
    <tableColumn id="27684" xr3:uid="{53EC09F2-B7B4-4D31-97CE-90E9C932F722}" name="Columna11300"/>
    <tableColumn id="27685" xr3:uid="{D8891339-7EE3-42D8-8A28-310E5EB99373}" name="Columna11301"/>
    <tableColumn id="27686" xr3:uid="{52811DCB-32EA-43BA-BA02-8959361A03FA}" name="Columna11302"/>
    <tableColumn id="27687" xr3:uid="{510582A4-354E-46E6-A5BF-E56D51CFE666}" name="Columna11303"/>
    <tableColumn id="27688" xr3:uid="{ED1AAF41-7D21-413E-B012-0691B21C3260}" name="Columna11304"/>
    <tableColumn id="27689" xr3:uid="{01763563-BEF8-4C75-9F88-2A211364FAA3}" name="Columna11305"/>
    <tableColumn id="27690" xr3:uid="{0B195CE8-E4F2-4CAD-810D-5C5DB3B465D8}" name="Columna11306"/>
    <tableColumn id="27691" xr3:uid="{19CD96F0-55D1-4B77-AE3B-600778B6A9AA}" name="Columna11307"/>
    <tableColumn id="27692" xr3:uid="{DE69399D-22F4-4850-82A3-28B649B70C8A}" name="Columna11308"/>
    <tableColumn id="27693" xr3:uid="{8941AF0F-04AF-4E7C-84AC-DD2E8E4B863D}" name="Columna11309"/>
    <tableColumn id="27694" xr3:uid="{02F61200-4059-4CAD-9E17-26004E729607}" name="Columna11310"/>
    <tableColumn id="27695" xr3:uid="{7B3598D8-DE14-495B-B856-55B478EC2EC2}" name="Columna11311"/>
    <tableColumn id="27696" xr3:uid="{9B7E9448-6DE3-4917-AB69-946F528B3849}" name="Columna11312"/>
    <tableColumn id="27697" xr3:uid="{391B1A64-C2F0-4B81-8B67-4D807BD77F4F}" name="Columna11313"/>
    <tableColumn id="27698" xr3:uid="{43849033-A538-4724-9313-17F2A95D4545}" name="Columna11314"/>
    <tableColumn id="27699" xr3:uid="{06D76DA4-B660-409D-B897-2847721E041F}" name="Columna11315"/>
    <tableColumn id="27700" xr3:uid="{E7426C3E-69C9-49C3-A914-7BED462F4FFF}" name="Columna11316"/>
    <tableColumn id="27701" xr3:uid="{361626CB-9910-44BE-8621-1B4EDAC582C4}" name="Columna11317"/>
    <tableColumn id="27702" xr3:uid="{CFFB4B07-9B15-46B8-B020-60635D33E82D}" name="Columna11318"/>
    <tableColumn id="27703" xr3:uid="{3FE67AA2-E4C0-4707-BE15-10C05C99388C}" name="Columna11319"/>
    <tableColumn id="27704" xr3:uid="{D9A1EE02-7008-4F0E-9408-911827072E34}" name="Columna11320"/>
    <tableColumn id="27705" xr3:uid="{D6CD65D5-E256-40F3-A252-32D38EE56449}" name="Columna11321"/>
    <tableColumn id="27706" xr3:uid="{400AF527-2F49-43BF-8C23-911877CA3FC4}" name="Columna11322"/>
    <tableColumn id="27707" xr3:uid="{D66EE267-9F8A-42BF-BF10-B848813C55F1}" name="Columna11323"/>
    <tableColumn id="27708" xr3:uid="{ADB49853-B527-4C10-8C20-D56126A9A499}" name="Columna11324"/>
    <tableColumn id="27709" xr3:uid="{26A643F9-ADEF-4D65-AACC-454E19EB4709}" name="Columna11325"/>
    <tableColumn id="27710" xr3:uid="{30E4F570-4BD5-47E2-AE8A-35ABE8241860}" name="Columna11326"/>
    <tableColumn id="27711" xr3:uid="{BD36AEBE-AC8F-4B0C-85AC-F7294A559869}" name="Columna11327"/>
    <tableColumn id="27712" xr3:uid="{09804E15-3878-49AC-9D38-5CCC9E07C46C}" name="Columna11328"/>
    <tableColumn id="27713" xr3:uid="{EBC9315D-7B80-4475-88F5-DA115E1E8008}" name="Columna11329"/>
    <tableColumn id="27714" xr3:uid="{A8C27CDA-271F-4D3C-82A8-518D82A93DB2}" name="Columna11330"/>
    <tableColumn id="27715" xr3:uid="{7A7B3498-9D6B-4E81-8AC3-282E486761A2}" name="Columna11331"/>
    <tableColumn id="27716" xr3:uid="{C0044269-1583-4364-AFC2-EFF2FE22A6FB}" name="Columna11332"/>
    <tableColumn id="27717" xr3:uid="{5B5C082C-698D-42DE-9A8E-AE322FBFF0C7}" name="Columna11333"/>
    <tableColumn id="27718" xr3:uid="{DEBAEE23-A874-4A81-A629-BE3856CE9B01}" name="Columna11334"/>
    <tableColumn id="27719" xr3:uid="{D6C098DB-52CF-4045-B595-70DA1A938FDE}" name="Columna11335"/>
    <tableColumn id="27720" xr3:uid="{D79C6526-40CF-4CC2-9DD2-3B91F4EBEC37}" name="Columna11336"/>
    <tableColumn id="27721" xr3:uid="{61D26AE0-7810-4617-9B99-BF6949AFF3EF}" name="Columna11337"/>
    <tableColumn id="27722" xr3:uid="{5B4A13DD-6FA8-42B6-8576-A021AF2A1167}" name="Columna11338"/>
    <tableColumn id="27723" xr3:uid="{1F614139-1E38-4C27-83B2-0ADEFCE63A9E}" name="Columna11339"/>
    <tableColumn id="27724" xr3:uid="{E7C010AD-9480-4D0C-9029-E14BFA605ACC}" name="Columna11340"/>
    <tableColumn id="27725" xr3:uid="{441461AA-A236-4477-A424-A7B1998C3DD3}" name="Columna11341"/>
    <tableColumn id="27726" xr3:uid="{092FFA05-D02C-4E93-9C33-BF738A14E352}" name="Columna11342"/>
    <tableColumn id="27727" xr3:uid="{AC1BD5A2-1B07-4474-920E-A2DD202C3141}" name="Columna11343"/>
    <tableColumn id="27728" xr3:uid="{66381774-35F4-406B-9ECF-0E1E9639E042}" name="Columna11344"/>
    <tableColumn id="27729" xr3:uid="{025C4E51-FA5B-40CC-A6D2-421470AF3302}" name="Columna11345"/>
    <tableColumn id="27730" xr3:uid="{8B9EF713-0495-4809-AF3E-4C3C9B541754}" name="Columna11346"/>
    <tableColumn id="27731" xr3:uid="{E9F37030-D05D-4BEA-BA3A-77661861A300}" name="Columna11347"/>
    <tableColumn id="27732" xr3:uid="{78A32BA4-321F-455F-986D-896BBBB78CF8}" name="Columna11348"/>
    <tableColumn id="27733" xr3:uid="{5354712B-A0B4-4A15-AA77-D32E1FA247B0}" name="Columna11349"/>
    <tableColumn id="27734" xr3:uid="{AB4E8D5C-4557-4EA1-B419-25D2624050F7}" name="Columna11350"/>
    <tableColumn id="27735" xr3:uid="{CF8E7556-1503-4C08-AFE9-44120E563C1D}" name="Columna11351"/>
    <tableColumn id="27736" xr3:uid="{50CC5AA2-0FCE-4120-97E0-BB05DC681537}" name="Columna11352"/>
    <tableColumn id="27737" xr3:uid="{2F711A34-ACE2-4666-97A7-286CFE88D75E}" name="Columna11353"/>
    <tableColumn id="27738" xr3:uid="{3B988582-7FB1-4189-A534-3FD0B376394F}" name="Columna11354"/>
    <tableColumn id="27739" xr3:uid="{484F684A-3C51-405F-8AE9-419BF8439B74}" name="Columna11355"/>
    <tableColumn id="27740" xr3:uid="{41BBF15D-733C-4178-92E9-92ADA78CA633}" name="Columna11356"/>
    <tableColumn id="27741" xr3:uid="{09A4F477-E694-4281-9F83-CD91140B9448}" name="Columna11357"/>
    <tableColumn id="27742" xr3:uid="{06374EB3-667F-43E4-B537-D94DB9DC2B25}" name="Columna11358"/>
    <tableColumn id="27743" xr3:uid="{185D0C13-07A4-42A5-A7D0-35727EC3CE2A}" name="Columna11359"/>
    <tableColumn id="27744" xr3:uid="{19147B6B-9EA4-4BA0-8229-DBADA0A7CBC1}" name="Columna11360"/>
    <tableColumn id="27745" xr3:uid="{ECEDA3E7-2485-4F7F-9509-7F9798F0036D}" name="Columna11361"/>
    <tableColumn id="27746" xr3:uid="{B9870380-D820-4D8B-9903-C9F879DB1C98}" name="Columna11362"/>
    <tableColumn id="27747" xr3:uid="{023060B0-2117-4C82-8AEA-755C634891D2}" name="Columna11363"/>
    <tableColumn id="27748" xr3:uid="{D2FC61F4-85AB-40DA-B140-4D0CABAB3F96}" name="Columna11364"/>
    <tableColumn id="27749" xr3:uid="{47873793-831B-4C82-8565-EC93D582ACD4}" name="Columna11365"/>
    <tableColumn id="27750" xr3:uid="{A4F0A2FE-6612-4FB6-9187-BEB22EC7EB68}" name="Columna11366"/>
    <tableColumn id="27751" xr3:uid="{B2C0C3AE-E665-421F-B8B3-C502B269EBF7}" name="Columna11367"/>
    <tableColumn id="27752" xr3:uid="{635B2F46-6760-4846-8CFB-E3F2D1F464D7}" name="Columna11368"/>
    <tableColumn id="27753" xr3:uid="{5DE59AF2-F965-43EB-BFD9-83600EBA8505}" name="Columna11369"/>
    <tableColumn id="27754" xr3:uid="{98477770-E130-4092-8502-3FCCC19F7BBF}" name="Columna11370"/>
    <tableColumn id="27755" xr3:uid="{29B853D5-6396-4987-98A4-CA2D99AC2B4F}" name="Columna11371"/>
    <tableColumn id="27756" xr3:uid="{A6EFC816-7AE6-45E4-8EB2-8DF3DE48BAE2}" name="Columna11372"/>
    <tableColumn id="27757" xr3:uid="{EA3373A4-0CE5-4A98-B4CD-F4BBF85323E6}" name="Columna11373"/>
    <tableColumn id="27758" xr3:uid="{E74FE25E-8A23-4C9E-97DA-B79609379FC7}" name="Columna11374"/>
    <tableColumn id="27759" xr3:uid="{8A997993-314C-4130-A9D1-DAA03E0E5D88}" name="Columna11375"/>
    <tableColumn id="27760" xr3:uid="{1CCC3791-E9B4-4274-A613-CE639676E663}" name="Columna11376"/>
    <tableColumn id="27761" xr3:uid="{905B66FD-25F1-4BAB-82F0-D0877CD4252A}" name="Columna11377"/>
    <tableColumn id="27762" xr3:uid="{F5A71009-E663-40F0-B258-8574B9165589}" name="Columna11378"/>
    <tableColumn id="27763" xr3:uid="{14605718-5A01-4E8F-B46A-746B43BDA78A}" name="Columna11379"/>
    <tableColumn id="27764" xr3:uid="{08E7E643-122B-4B16-9302-3A049806CF62}" name="Columna11380"/>
    <tableColumn id="27765" xr3:uid="{9EED9862-84BB-49DE-A772-67CCE1A134F4}" name="Columna11381"/>
    <tableColumn id="27766" xr3:uid="{4C44E98C-D6CD-4439-82A1-3FCC6DF30E20}" name="Columna11382"/>
    <tableColumn id="27767" xr3:uid="{EE838820-DA44-4DFA-BB3D-BB1198988399}" name="Columna11383"/>
    <tableColumn id="27768" xr3:uid="{35ABCECC-427C-40DE-8D32-EB8406178A76}" name="Columna11384"/>
    <tableColumn id="27769" xr3:uid="{790F86D8-6D8A-469E-BF46-37B542AF2332}" name="Columna11385"/>
    <tableColumn id="27770" xr3:uid="{D890097E-CC5F-4D51-8075-84EA36814210}" name="Columna11386"/>
    <tableColumn id="27771" xr3:uid="{0986DC0A-AA8C-4A80-AEB1-DDE48E5A1CE8}" name="Columna11387"/>
    <tableColumn id="27772" xr3:uid="{B80F3ACB-7F23-4424-ACDC-071E0FD09D0D}" name="Columna11388"/>
    <tableColumn id="27773" xr3:uid="{1C22E4ED-ED54-45B8-8B6D-73B6D1C385A2}" name="Columna11389"/>
    <tableColumn id="27774" xr3:uid="{7E044655-BBBF-406F-84F9-9682E4BF1F6F}" name="Columna11390"/>
    <tableColumn id="27775" xr3:uid="{976C9E12-492F-4714-B39F-F48A5DFEF264}" name="Columna11391"/>
    <tableColumn id="27776" xr3:uid="{B1414DCE-E839-4C9D-823B-9F791E3B7F7B}" name="Columna11392"/>
    <tableColumn id="27777" xr3:uid="{7B585ACE-8B81-44FC-B01F-96970BBF6BEB}" name="Columna11393"/>
    <tableColumn id="27778" xr3:uid="{5FB8893C-1494-46DA-9369-6EF37F073E09}" name="Columna11394"/>
    <tableColumn id="27779" xr3:uid="{410258FF-92D7-40CF-A00F-492928485AB5}" name="Columna11395"/>
    <tableColumn id="27780" xr3:uid="{F3615F93-B886-49D9-860B-E8E4BC7D5637}" name="Columna11396"/>
    <tableColumn id="27781" xr3:uid="{C21DB487-D5A2-4135-A83E-EBC1AF7BEB00}" name="Columna11397"/>
    <tableColumn id="27782" xr3:uid="{03F0141B-819C-42BB-8ED6-9C33FA1CBD56}" name="Columna11398"/>
    <tableColumn id="27783" xr3:uid="{A79B24A0-7C21-4CD8-9989-A657F5029B10}" name="Columna11399"/>
    <tableColumn id="27784" xr3:uid="{5228ED7F-BC8F-497C-9EA9-9EF7A66821B0}" name="Columna11400"/>
    <tableColumn id="27785" xr3:uid="{C8559C40-4D06-490C-AEDD-7835EF8C9460}" name="Columna11401"/>
    <tableColumn id="27786" xr3:uid="{EE3D47D7-55D5-4C6D-899A-C937F98D160A}" name="Columna11402"/>
    <tableColumn id="27787" xr3:uid="{43DC7E4C-A67B-4AB9-B071-8FC4BAC33801}" name="Columna11403"/>
    <tableColumn id="27788" xr3:uid="{AB624B1B-CB90-45F7-90CC-BD0F1B1B15A5}" name="Columna11404"/>
    <tableColumn id="27789" xr3:uid="{F1611C79-A71F-4029-924D-1C75D5BB4241}" name="Columna11405"/>
    <tableColumn id="27790" xr3:uid="{09ACFEBF-E3CA-48F5-A3BB-9F57A9A0E2FE}" name="Columna11406"/>
    <tableColumn id="27791" xr3:uid="{70AE5B09-C816-43E4-B323-B8085B462D2C}" name="Columna11407"/>
    <tableColumn id="27792" xr3:uid="{8291F5A6-DCCE-4E99-BEFC-9500A2C808E6}" name="Columna11408"/>
    <tableColumn id="27793" xr3:uid="{D4309309-B59C-475A-8C14-F60B07FB03CE}" name="Columna11409"/>
    <tableColumn id="27794" xr3:uid="{BFAB0AC5-B5EF-43FB-B5DE-38C70CBB4A91}" name="Columna11410"/>
    <tableColumn id="27795" xr3:uid="{12BBBE40-5719-4F15-9D13-CB31D89987E7}" name="Columna11411"/>
    <tableColumn id="27796" xr3:uid="{918C48CB-E55A-4BCF-9E56-94C9C365B6CC}" name="Columna11412"/>
    <tableColumn id="27797" xr3:uid="{4DDB6CF1-D2BA-4681-BE23-7E9353011757}" name="Columna11413"/>
    <tableColumn id="27798" xr3:uid="{A0868754-E926-4697-BCA6-7D6B8B4CDDDD}" name="Columna11414"/>
    <tableColumn id="27799" xr3:uid="{34DD27E4-CD5A-44F7-8D57-EDDCC2A0E42C}" name="Columna11415"/>
    <tableColumn id="27800" xr3:uid="{2D9CE731-368C-4C1C-A68C-91AA62935DA2}" name="Columna11416"/>
    <tableColumn id="27801" xr3:uid="{67133DE4-0E1F-4770-AB26-57F765DDD3CD}" name="Columna11417"/>
    <tableColumn id="27802" xr3:uid="{94F40B09-1212-4A00-AEE5-F304F8DB37AB}" name="Columna11418"/>
    <tableColumn id="27803" xr3:uid="{220BCC61-25D0-4F81-8C84-C55113806ACD}" name="Columna11419"/>
    <tableColumn id="27804" xr3:uid="{4D9F529C-3A70-40F5-BA2F-027A0D077BA5}" name="Columna11420"/>
    <tableColumn id="27805" xr3:uid="{D9D1EB48-554F-44DA-A95D-77A9CCC68A8D}" name="Columna11421"/>
    <tableColumn id="27806" xr3:uid="{AC1C5D26-639E-4F0C-8142-6EB02C562D00}" name="Columna11422"/>
    <tableColumn id="27807" xr3:uid="{80E9A54D-3212-4891-97EE-4649EA08DDB5}" name="Columna11423"/>
    <tableColumn id="27808" xr3:uid="{254CAB16-4644-4C1C-A1D4-A0E7EA4C138E}" name="Columna11424"/>
    <tableColumn id="27809" xr3:uid="{90DEDC76-8AB0-4A78-A55B-6937DD4F7F7A}" name="Columna11425"/>
    <tableColumn id="27810" xr3:uid="{3AD6C755-AC15-459A-B02B-3A446618C65E}" name="Columna11426"/>
    <tableColumn id="27811" xr3:uid="{A9F8E9C2-6869-4B8B-8A45-B7EC3B4DFA6D}" name="Columna11427"/>
    <tableColumn id="27812" xr3:uid="{2540AF69-4F6D-455E-8A87-47EB006ADB86}" name="Columna11428"/>
    <tableColumn id="27813" xr3:uid="{76071834-C721-432C-B377-80237430918A}" name="Columna11429"/>
    <tableColumn id="27814" xr3:uid="{880CDCE4-8186-426F-9543-3FC661BE22CB}" name="Columna11430"/>
    <tableColumn id="27815" xr3:uid="{EED2E075-4521-4871-9495-65BB707D53AC}" name="Columna11431"/>
    <tableColumn id="27816" xr3:uid="{54270BBC-2067-4505-9AE9-78D0D61B1022}" name="Columna11432"/>
    <tableColumn id="27817" xr3:uid="{A9590534-3AA8-4B76-BB03-EE35A5716BBB}" name="Columna11433"/>
    <tableColumn id="27818" xr3:uid="{81317EA3-98B9-4A02-8B52-855FA745FAAA}" name="Columna11434"/>
    <tableColumn id="27819" xr3:uid="{31623BF6-6CFB-4082-9003-772B41110176}" name="Columna11435"/>
    <tableColumn id="27820" xr3:uid="{96987D7A-73C1-4CCB-9331-3DAD370DA8A9}" name="Columna11436"/>
    <tableColumn id="27821" xr3:uid="{6E6FA99A-F53B-49D1-82B4-7DBFEF9FCC4D}" name="Columna11437"/>
    <tableColumn id="27822" xr3:uid="{3CD26DF1-E278-4A9F-B053-E29E3A439C8D}" name="Columna11438"/>
    <tableColumn id="27823" xr3:uid="{6CFFBCFC-AF42-4FF0-8273-7D6117B67DC2}" name="Columna11439"/>
    <tableColumn id="27824" xr3:uid="{702556F3-3348-46A7-9085-E1D789892D79}" name="Columna11440"/>
    <tableColumn id="27825" xr3:uid="{6F895854-C23A-4985-B675-6FE54EB5390D}" name="Columna11441"/>
    <tableColumn id="27826" xr3:uid="{7DEF5E35-EE9A-4F9E-A818-0BC91EF559E3}" name="Columna11442"/>
    <tableColumn id="27827" xr3:uid="{5BD27D70-9B68-43E0-BAD1-4FEEDB066818}" name="Columna11443"/>
    <tableColumn id="27828" xr3:uid="{0326FCA4-229A-4156-9277-DB3EAEB2C031}" name="Columna11444"/>
    <tableColumn id="27829" xr3:uid="{47CFB666-CE04-453F-8F1A-5B89D0D43145}" name="Columna11445"/>
    <tableColumn id="27830" xr3:uid="{584F79B1-92F3-4DB0-A0EC-1CD5F11CD513}" name="Columna11446"/>
    <tableColumn id="27831" xr3:uid="{A50BA009-E1D2-413D-ACF8-BA56735CF65E}" name="Columna11447"/>
    <tableColumn id="27832" xr3:uid="{A10DE909-F0D5-4CD3-84DB-F0C74150BAEC}" name="Columna11448"/>
    <tableColumn id="27833" xr3:uid="{49863FDD-694F-4ED0-B112-E3E87AFCFA9C}" name="Columna11449"/>
    <tableColumn id="27834" xr3:uid="{E1F544D7-D88E-4F91-812E-EEDD999D705D}" name="Columna11450"/>
    <tableColumn id="27835" xr3:uid="{D2C0E5DE-AD8C-4C99-AB05-A19BA2242034}" name="Columna11451"/>
    <tableColumn id="27836" xr3:uid="{CE9BB514-372E-4E1F-A0E1-7333893DE467}" name="Columna11452"/>
    <tableColumn id="27837" xr3:uid="{968FEBF8-D17C-4859-83DD-DFF03FDD0BDD}" name="Columna11453"/>
    <tableColumn id="27838" xr3:uid="{47D362FD-D964-43CE-8ADB-A0CDF5BDD356}" name="Columna11454"/>
    <tableColumn id="27839" xr3:uid="{EDB33DB0-4466-490D-85D8-F96DB31B15CC}" name="Columna11455"/>
    <tableColumn id="27840" xr3:uid="{19F1E43B-BAB2-4915-BA54-8AA2B12EEB29}" name="Columna11456"/>
    <tableColumn id="27841" xr3:uid="{3B6612EE-2AE0-43D3-97BE-AF8B7153E921}" name="Columna11457"/>
    <tableColumn id="27842" xr3:uid="{2D594ACD-15F1-402F-9EE9-7996C4944D06}" name="Columna11458"/>
    <tableColumn id="27843" xr3:uid="{1579FF63-CD68-481B-B5F0-56FC9630A85E}" name="Columna11459"/>
    <tableColumn id="27844" xr3:uid="{E3281C1E-56AC-4DDD-B348-CEBEF157BDEA}" name="Columna11460"/>
    <tableColumn id="27845" xr3:uid="{48EBDF8E-8106-4361-AB4E-AABF35DCAF6B}" name="Columna11461"/>
    <tableColumn id="27846" xr3:uid="{D94695AC-09F2-4579-AB67-187DA21444C3}" name="Columna11462"/>
    <tableColumn id="27847" xr3:uid="{C7BDA900-679A-441E-A8DC-FD21D5B372FE}" name="Columna11463"/>
    <tableColumn id="27848" xr3:uid="{35534EB9-C549-433B-89A8-CA8D4F4D7C3D}" name="Columna11464"/>
    <tableColumn id="27849" xr3:uid="{374DC487-817A-4347-8A6A-25BCCB1538AF}" name="Columna11465"/>
    <tableColumn id="27850" xr3:uid="{62A51FC3-9C55-45E0-9160-AA48E2A09DD6}" name="Columna11466"/>
    <tableColumn id="27851" xr3:uid="{0EBF2023-8477-452C-ADA8-E9B5D44F4425}" name="Columna11467"/>
    <tableColumn id="27852" xr3:uid="{A64B3147-D2FD-43D2-8D9E-926F49325B9D}" name="Columna11468"/>
    <tableColumn id="27853" xr3:uid="{B1236E14-F33C-4609-B5BD-25806C79A8AA}" name="Columna11469"/>
    <tableColumn id="27854" xr3:uid="{699B4907-2A40-428A-AACE-77E86FC19A88}" name="Columna11470"/>
    <tableColumn id="27855" xr3:uid="{519324C0-5820-42CD-A151-C5E01D9177FA}" name="Columna11471"/>
    <tableColumn id="27856" xr3:uid="{5AE5BD04-2496-43D0-A811-E064D549BAA8}" name="Columna11472"/>
    <tableColumn id="27857" xr3:uid="{8DA648CA-A13D-40A2-B79F-60A0E6F81794}" name="Columna11473"/>
    <tableColumn id="27858" xr3:uid="{F0C78978-649C-4A19-8AB5-6053FE748DE8}" name="Columna11474"/>
    <tableColumn id="27859" xr3:uid="{0EA2AB5E-37DE-42BD-9631-C803A3216EF6}" name="Columna11475"/>
    <tableColumn id="27860" xr3:uid="{31CD1B90-6DF5-453A-A6C6-F2AEB91BE67E}" name="Columna11476"/>
    <tableColumn id="27861" xr3:uid="{D1FF427E-C454-440F-96E4-451626A804AA}" name="Columna11477"/>
    <tableColumn id="27862" xr3:uid="{EC847481-F45B-427B-9B93-20C19AFB03F9}" name="Columna11478"/>
    <tableColumn id="27863" xr3:uid="{93819A0D-AFB8-49FA-B0EA-83074B76351D}" name="Columna11479"/>
    <tableColumn id="27864" xr3:uid="{A4956DA4-7B1F-432F-BDD4-B73CA9CA4829}" name="Columna11480"/>
    <tableColumn id="27865" xr3:uid="{9ABE2C4C-58A9-4FEC-BC4F-3D929FBB9F1C}" name="Columna11481"/>
    <tableColumn id="27866" xr3:uid="{E042BB37-3492-40C3-8DA1-78EAED21CA39}" name="Columna11482"/>
    <tableColumn id="27867" xr3:uid="{128995CC-BFB1-4BAF-9B6D-12C8BCDD3A17}" name="Columna11483"/>
    <tableColumn id="27868" xr3:uid="{FF91E03F-73F8-427C-8618-86195199C2B2}" name="Columna11484"/>
    <tableColumn id="27869" xr3:uid="{53559CD2-150A-480C-ACAF-1272D08D75E3}" name="Columna11485"/>
    <tableColumn id="27870" xr3:uid="{A00A666A-F8E5-4D38-945C-C079969F96C0}" name="Columna11486"/>
    <tableColumn id="27871" xr3:uid="{8DC49104-A1E9-4995-86FB-68A7AD1DE45A}" name="Columna11487"/>
    <tableColumn id="27872" xr3:uid="{B2A4BCC9-72BD-4558-B521-D55437084A1C}" name="Columna11488"/>
    <tableColumn id="27873" xr3:uid="{529F7BA7-0299-4EFC-B4CE-4904E9D89B82}" name="Columna11489"/>
    <tableColumn id="27874" xr3:uid="{5B3D77BB-EBEE-41F5-91AC-D968B5C0FF44}" name="Columna11490"/>
    <tableColumn id="27875" xr3:uid="{FA336E7B-A9DC-4C97-8CA9-9B43DA68613F}" name="Columna11491"/>
    <tableColumn id="27876" xr3:uid="{0155DB13-B5BF-4DCC-9E94-B237FA6BC279}" name="Columna11492"/>
    <tableColumn id="27877" xr3:uid="{2CC46D21-9AC4-4DB3-B5DA-BC06E3DB0C6D}" name="Columna11493"/>
    <tableColumn id="27878" xr3:uid="{038628A5-61E9-4CD3-AB18-A7C028B54BB2}" name="Columna11494"/>
    <tableColumn id="27879" xr3:uid="{7FEE699B-F0A6-412F-9CAC-5A20CB015293}" name="Columna11495"/>
    <tableColumn id="27880" xr3:uid="{14932AF8-6FA5-4608-83E6-085909472751}" name="Columna11496"/>
    <tableColumn id="27881" xr3:uid="{85E3C98E-71B8-4E0C-A499-AB631F4C8A5A}" name="Columna11497"/>
    <tableColumn id="27882" xr3:uid="{EC1D234B-40EB-4771-9B14-380913996F9F}" name="Columna11498"/>
    <tableColumn id="27883" xr3:uid="{78EE3437-D619-4BDF-B64C-71EF2E10D650}" name="Columna11499"/>
    <tableColumn id="27884" xr3:uid="{C0D199ED-9EDC-49AC-B760-178D9AE0D447}" name="Columna11500"/>
    <tableColumn id="27885" xr3:uid="{210417FC-3F8B-4753-A80A-130A10DD0399}" name="Columna11501"/>
    <tableColumn id="27886" xr3:uid="{C4283328-B0B9-441A-9CB8-1AB7533CCE6B}" name="Columna11502"/>
    <tableColumn id="27887" xr3:uid="{890A8CFE-0DBF-4315-89E8-50A27B343D30}" name="Columna11503"/>
    <tableColumn id="27888" xr3:uid="{DE21AE2C-382E-4AF0-9E21-CFAC775E82D3}" name="Columna11504"/>
    <tableColumn id="27889" xr3:uid="{FCBE42B4-9211-42C5-9E6E-217B9ABCF20A}" name="Columna11505"/>
    <tableColumn id="27890" xr3:uid="{863639EB-E00D-47F4-8EFE-2813EE1EE877}" name="Columna11506"/>
    <tableColumn id="27891" xr3:uid="{800C5455-E037-405F-AD8B-E559D89C4FFE}" name="Columna11507"/>
    <tableColumn id="27892" xr3:uid="{C888D3C5-25C7-41CA-B04B-ADB050B7AB68}" name="Columna11508"/>
    <tableColumn id="27893" xr3:uid="{871E8248-F859-4173-84C3-2CA24023E48A}" name="Columna11509"/>
    <tableColumn id="27894" xr3:uid="{77A884A7-5723-4825-9062-076409FDD725}" name="Columna11510"/>
    <tableColumn id="27895" xr3:uid="{AC29A410-07C6-48F9-AD61-897528F1D57D}" name="Columna11511"/>
    <tableColumn id="27896" xr3:uid="{64A6AF3D-A590-4B89-934C-7FE6A39CD7C7}" name="Columna11512"/>
    <tableColumn id="27897" xr3:uid="{83791BAF-4F03-4F23-8F2F-8DF02D45F606}" name="Columna11513"/>
    <tableColumn id="27898" xr3:uid="{748B1ACF-D508-42D4-9CF9-118DB3012C53}" name="Columna11514"/>
    <tableColumn id="27899" xr3:uid="{63993569-4940-46EF-BD20-540ED880595D}" name="Columna11515"/>
    <tableColumn id="27900" xr3:uid="{CCCD3756-D853-4AB1-A6E0-8EDBF84A82A1}" name="Columna11516"/>
    <tableColumn id="27901" xr3:uid="{0E0C2E75-2073-4A40-9CCA-E8D4B831D428}" name="Columna11517"/>
    <tableColumn id="27902" xr3:uid="{AADCFB97-537C-4BEB-A936-7F83F45294A7}" name="Columna11518"/>
    <tableColumn id="27903" xr3:uid="{74A3B122-5C8A-4AA4-9440-BF12CB9C40B7}" name="Columna11519"/>
    <tableColumn id="27904" xr3:uid="{05DED63A-7B84-4CA9-B496-93DA2624493D}" name="Columna11520"/>
    <tableColumn id="27905" xr3:uid="{CC968DFF-38FB-4369-9EA8-1C11651DD120}" name="Columna11521"/>
    <tableColumn id="27906" xr3:uid="{193E34B7-C0B5-4988-9EE6-B91EEAB410DE}" name="Columna11522"/>
    <tableColumn id="27907" xr3:uid="{18CCB3FE-8079-40AF-A883-9522743DA7B5}" name="Columna11523"/>
    <tableColumn id="27908" xr3:uid="{CCA9D046-C156-43FD-868A-01B48A5955FC}" name="Columna11524"/>
    <tableColumn id="27909" xr3:uid="{21612FAB-51D3-4F68-8B14-02EEABDB8057}" name="Columna11525"/>
    <tableColumn id="27910" xr3:uid="{5BBEB002-55B9-4A53-ABBC-D2884BB98C91}" name="Columna11526"/>
    <tableColumn id="27911" xr3:uid="{CDA94A11-AC4D-417B-937A-FDE80E63C43E}" name="Columna11527"/>
    <tableColumn id="27912" xr3:uid="{AC14AAA0-A775-477C-99E6-E91D3179B48A}" name="Columna11528"/>
    <tableColumn id="27913" xr3:uid="{5E0276A6-804B-42AD-AB6B-3B9859372564}" name="Columna11529"/>
    <tableColumn id="27914" xr3:uid="{EFD9D577-A0E3-4CF8-A8AB-4053C650A500}" name="Columna11530"/>
    <tableColumn id="27915" xr3:uid="{40583DAB-61BD-4091-9BD3-CF0134F30854}" name="Columna11531"/>
    <tableColumn id="27916" xr3:uid="{A12ED624-6EE2-4040-9DAA-2002E71FE7E6}" name="Columna11532"/>
    <tableColumn id="27917" xr3:uid="{D247324C-834C-45D4-8B8C-312C55947CCA}" name="Columna11533"/>
    <tableColumn id="27918" xr3:uid="{F8DAE7C8-8A4D-49D1-B181-EC2B557EB028}" name="Columna11534"/>
    <tableColumn id="27919" xr3:uid="{68BFC413-1621-4D8C-A7EE-D0A228796E9A}" name="Columna11535"/>
    <tableColumn id="27920" xr3:uid="{15FECE36-7049-4149-A4FF-C3D8BB5C8BF0}" name="Columna11536"/>
    <tableColumn id="27921" xr3:uid="{8C3168B3-8FD8-4AFF-AC4C-D4BADB67C80D}" name="Columna11537"/>
    <tableColumn id="27922" xr3:uid="{64DA2BF7-DAC7-4CEE-B728-9D05ED49F527}" name="Columna11538"/>
    <tableColumn id="27923" xr3:uid="{7B28DF20-5E6C-445A-B999-D049D0263716}" name="Columna11539"/>
    <tableColumn id="27924" xr3:uid="{0E4319D0-2D9C-4E42-85F8-F87BD5D9C6A5}" name="Columna11540"/>
    <tableColumn id="27925" xr3:uid="{0CCEA84A-76F6-4165-8E1C-F9D51B9AFF3C}" name="Columna11541"/>
    <tableColumn id="27926" xr3:uid="{198A6AD8-A460-4B24-A0BB-BF7F7F1388E6}" name="Columna11542"/>
    <tableColumn id="27927" xr3:uid="{F3B0D8CE-0634-47FF-9007-EA3EC9F5EE81}" name="Columna11543"/>
    <tableColumn id="27928" xr3:uid="{41DBAF8E-89D5-4DD2-B6CD-5B4FCE770A89}" name="Columna11544"/>
    <tableColumn id="27929" xr3:uid="{A4D1254B-B05D-4A0D-93CD-B2C8EDAF77E0}" name="Columna11545"/>
    <tableColumn id="27930" xr3:uid="{057AD2A0-94CC-4458-92F3-52E3CFF914B7}" name="Columna11546"/>
    <tableColumn id="27931" xr3:uid="{D422DE5F-40D6-49D9-8DB1-BFBF9A4CBE6C}" name="Columna11547"/>
    <tableColumn id="27932" xr3:uid="{BC94B3E8-FD94-48F3-90EC-03FD14778B69}" name="Columna11548"/>
    <tableColumn id="27933" xr3:uid="{0EF15F23-E729-4D70-AE44-1A5081EEB3E2}" name="Columna11549"/>
    <tableColumn id="27934" xr3:uid="{FBEDFE7D-88C9-4285-B363-FC33F0925EB5}" name="Columna11550"/>
    <tableColumn id="27935" xr3:uid="{45F0B623-8201-4848-A78A-9A921122A963}" name="Columna11551"/>
    <tableColumn id="27936" xr3:uid="{87A951AB-0917-42E8-AC80-3690875D736D}" name="Columna11552"/>
    <tableColumn id="27937" xr3:uid="{3B473DFC-5E21-42FB-AB27-7564F7688440}" name="Columna11553"/>
    <tableColumn id="27938" xr3:uid="{8FB9B065-ADE6-4457-A36D-9A68AFFA2054}" name="Columna11554"/>
    <tableColumn id="27939" xr3:uid="{1F19E731-0DC5-4EDC-B45C-D572C4ABE075}" name="Columna11555"/>
    <tableColumn id="27940" xr3:uid="{349F6ACF-875C-4A0F-AE11-24177582EC48}" name="Columna11556"/>
    <tableColumn id="27941" xr3:uid="{2ED9AADE-3E40-4CB2-8210-C3854418F4C1}" name="Columna11557"/>
    <tableColumn id="27942" xr3:uid="{9430D1FE-4CBE-403D-83EE-B9739FACE9BC}" name="Columna11558"/>
    <tableColumn id="27943" xr3:uid="{364A484E-65E3-4547-92C4-A10563E1D846}" name="Columna11559"/>
    <tableColumn id="27944" xr3:uid="{75AF4073-239E-49FF-B450-40342E995EAD}" name="Columna11560"/>
    <tableColumn id="27945" xr3:uid="{C31B0FCD-DE28-4908-BDCD-08543B278587}" name="Columna11561"/>
    <tableColumn id="27946" xr3:uid="{F6092590-FC11-4842-A421-B8E115E3899E}" name="Columna11562"/>
    <tableColumn id="27947" xr3:uid="{2D2548FB-B2AB-4EF2-8C01-67D7DAF29F95}" name="Columna11563"/>
    <tableColumn id="27948" xr3:uid="{5307ECD0-39CF-47A1-87D6-C423A68B8D0E}" name="Columna11564"/>
    <tableColumn id="27949" xr3:uid="{D9926B65-A762-44A7-B232-4103E7B91125}" name="Columna11565"/>
    <tableColumn id="27950" xr3:uid="{FFCFD481-6E66-4E09-A397-0C61A23AF1CA}" name="Columna11566"/>
    <tableColumn id="27951" xr3:uid="{5717EB88-B42C-4774-9F77-7E51D19A5705}" name="Columna11567"/>
    <tableColumn id="27952" xr3:uid="{87078623-F234-428C-9681-0A0B93C85D21}" name="Columna11568"/>
    <tableColumn id="27953" xr3:uid="{65015557-D74C-4997-8606-B9D56895CE3F}" name="Columna11569"/>
    <tableColumn id="27954" xr3:uid="{E00D489A-EFF6-40E7-84C9-75F0322EC3DF}" name="Columna11570"/>
    <tableColumn id="27955" xr3:uid="{3D7C2FB2-0DF1-42FB-B58F-22474050E050}" name="Columna11571"/>
    <tableColumn id="27956" xr3:uid="{ADB39F9B-747D-448B-BA1A-9A3DBECA0B0B}" name="Columna11572"/>
    <tableColumn id="27957" xr3:uid="{FE88E127-EA0D-4C2D-9636-F2BEDE2F92A3}" name="Columna11573"/>
    <tableColumn id="27958" xr3:uid="{0D7B475E-DCD1-4608-BB7B-F6164C2594BA}" name="Columna11574"/>
    <tableColumn id="27959" xr3:uid="{C7F0EE24-916C-41C7-A499-C92FDB34E14B}" name="Columna11575"/>
    <tableColumn id="27960" xr3:uid="{057ABB36-0C39-4696-AD29-24C1AEF699A9}" name="Columna11576"/>
    <tableColumn id="27961" xr3:uid="{6FA50A64-88DB-4162-B202-E4BBF76AAA86}" name="Columna11577"/>
    <tableColumn id="27962" xr3:uid="{4884247B-F02D-4C23-91CB-B13239E0A00F}" name="Columna11578"/>
    <tableColumn id="27963" xr3:uid="{55A690A4-AB67-462D-B1B9-47C22D170EA5}" name="Columna11579"/>
    <tableColumn id="27964" xr3:uid="{EFBC9D7C-67C3-421D-AB3E-3E05F6DA3928}" name="Columna11580"/>
    <tableColumn id="27965" xr3:uid="{A5875132-B343-4386-971E-4972AE6E0681}" name="Columna11581"/>
    <tableColumn id="27966" xr3:uid="{4DE72EA7-18AB-4E30-B080-76CDB9E1DA21}" name="Columna11582"/>
    <tableColumn id="27967" xr3:uid="{4A02BAA8-93A4-47F1-82C6-CE683E70FB10}" name="Columna11583"/>
    <tableColumn id="27968" xr3:uid="{4054D8D6-035F-4342-9CF8-13901D7D5B46}" name="Columna11584"/>
    <tableColumn id="27969" xr3:uid="{22DDF12F-B503-4752-A334-BB5DE5BC283B}" name="Columna11585"/>
    <tableColumn id="27970" xr3:uid="{1F08DF8E-9F30-491D-82C0-40F370E4B8FB}" name="Columna11586"/>
    <tableColumn id="27971" xr3:uid="{D072BBF4-8458-4FEF-95D2-D8AD1E7A311D}" name="Columna11587"/>
    <tableColumn id="27972" xr3:uid="{D20B8EB0-138C-4005-813B-A701CA83DD51}" name="Columna11588"/>
    <tableColumn id="27973" xr3:uid="{DC1563CD-3461-4E6E-9180-6F98DC011E86}" name="Columna11589"/>
    <tableColumn id="27974" xr3:uid="{9E666ADE-E853-4786-BECE-363F7517AAB5}" name="Columna11590"/>
    <tableColumn id="27975" xr3:uid="{18865E33-65D5-43FE-8295-C03B1E103231}" name="Columna11591"/>
    <tableColumn id="27976" xr3:uid="{933D330F-CA51-418B-9947-996CDFFEF9E1}" name="Columna11592"/>
    <tableColumn id="27977" xr3:uid="{FF4BF606-7021-4C5B-A889-2F58CD30CA23}" name="Columna11593"/>
    <tableColumn id="27978" xr3:uid="{8F50C283-50DC-47B2-8729-69A3101C7A64}" name="Columna11594"/>
    <tableColumn id="27979" xr3:uid="{0616D1F1-A76A-48CF-810F-209BA8704A46}" name="Columna11595"/>
    <tableColumn id="27980" xr3:uid="{9822C09F-F23F-4A56-8ACC-5D24C32898D2}" name="Columna11596"/>
    <tableColumn id="27981" xr3:uid="{E32CDBD3-1183-40FC-9E73-C61944E668BB}" name="Columna11597"/>
    <tableColumn id="27982" xr3:uid="{066D2DD5-8F83-4C0C-97F6-7E6D02D45E53}" name="Columna11598"/>
    <tableColumn id="27983" xr3:uid="{A7E0DE6F-B7AF-47E8-A372-93D0707116C6}" name="Columna11599"/>
    <tableColumn id="27984" xr3:uid="{4AC55835-9E93-4E20-B6E0-B474974888BF}" name="Columna11600"/>
    <tableColumn id="27985" xr3:uid="{175163F1-FF44-483E-A6FB-A988A05B67A9}" name="Columna11601"/>
    <tableColumn id="27986" xr3:uid="{DF52F165-8341-491B-B1FD-7B695FBFB9FB}" name="Columna11602"/>
    <tableColumn id="27987" xr3:uid="{30778F50-8AB6-4831-9A7D-DCC613C94A63}" name="Columna11603"/>
    <tableColumn id="27988" xr3:uid="{F98C1035-46AA-4F43-B64F-00C78849E97B}" name="Columna11604"/>
    <tableColumn id="27989" xr3:uid="{4AEF9355-8CD4-493D-BD8F-9FE9BB588F49}" name="Columna11605"/>
    <tableColumn id="27990" xr3:uid="{7D83F83C-C34E-4107-9765-D4F43CD9DB63}" name="Columna11606"/>
    <tableColumn id="27991" xr3:uid="{491C61CC-0833-412A-BCCC-2FB89F7000C8}" name="Columna11607"/>
    <tableColumn id="27992" xr3:uid="{42CEEE68-530D-4879-90D2-D5E5FB3B80B9}" name="Columna11608"/>
    <tableColumn id="27993" xr3:uid="{1BE1BA5E-719A-4402-914D-630228825A17}" name="Columna11609"/>
    <tableColumn id="27994" xr3:uid="{47F40B0C-5271-475E-9C87-60674EE661DE}" name="Columna11610"/>
    <tableColumn id="27995" xr3:uid="{BEC6561B-5108-4D81-ADA9-D9B60E4F26FD}" name="Columna11611"/>
    <tableColumn id="27996" xr3:uid="{5A6F5763-7B79-43AC-9689-FE07D1FAC586}" name="Columna11612"/>
    <tableColumn id="27997" xr3:uid="{2950D91F-C629-4B24-9C5A-A98F9AFFD884}" name="Columna11613"/>
    <tableColumn id="27998" xr3:uid="{9ECA31A2-6B57-49F4-92FE-FE2BF57533CE}" name="Columna11614"/>
    <tableColumn id="27999" xr3:uid="{8174BC76-3F5F-4224-B9A1-8E55809C3A65}" name="Columna11615"/>
    <tableColumn id="28000" xr3:uid="{08F5D2CB-D211-4062-8875-FD75406DE208}" name="Columna11616"/>
    <tableColumn id="28001" xr3:uid="{4BF2C3DE-0D08-4823-8AF0-CBEBE0C68E4E}" name="Columna11617"/>
    <tableColumn id="28002" xr3:uid="{8E9E4533-DF59-4AD2-8C96-C153F2577AB0}" name="Columna11618"/>
    <tableColumn id="28003" xr3:uid="{00E427DA-EB22-423D-9603-17DAF5B357D1}" name="Columna11619"/>
    <tableColumn id="28004" xr3:uid="{65ADDBCE-634F-4CB1-9CD8-E9919A316882}" name="Columna11620"/>
    <tableColumn id="28005" xr3:uid="{B7F77214-C8F1-49F4-8E9E-D539A3C22C87}" name="Columna11621"/>
    <tableColumn id="28006" xr3:uid="{74DB49C9-B543-4E3D-9B25-70F7CC8058BF}" name="Columna11622"/>
    <tableColumn id="28007" xr3:uid="{CB099594-DE52-4C1D-B684-2DAEBE6901CA}" name="Columna11623"/>
    <tableColumn id="28008" xr3:uid="{D04B998D-F635-41C7-9A8F-46B2C429A1A7}" name="Columna11624"/>
    <tableColumn id="28009" xr3:uid="{2AEF51C4-997D-402C-B3EE-7DA07B8ED3A8}" name="Columna11625"/>
    <tableColumn id="28010" xr3:uid="{F635079A-CE48-4B61-94B0-5B02410E14CA}" name="Columna11626"/>
    <tableColumn id="28011" xr3:uid="{C05F428A-C8E6-4B94-8237-F51D4481B300}" name="Columna11627"/>
    <tableColumn id="28012" xr3:uid="{41A4A751-C7C8-4A70-BCCD-76AB9DBDB383}" name="Columna11628"/>
    <tableColumn id="28013" xr3:uid="{D55FB10F-ABA0-4B72-AD33-13200F9D0CB6}" name="Columna11629"/>
    <tableColumn id="28014" xr3:uid="{5565F2D5-F407-4EBD-A3A0-2E192FB0FE72}" name="Columna11630"/>
    <tableColumn id="28015" xr3:uid="{CBD9730B-05FE-4CAB-9C03-3C4AAE7E4073}" name="Columna11631"/>
    <tableColumn id="28016" xr3:uid="{1444B909-D6D5-4F66-A6E9-775749970474}" name="Columna11632"/>
    <tableColumn id="28017" xr3:uid="{E2C8B891-8153-40D3-9989-48847E61229A}" name="Columna11633"/>
    <tableColumn id="28018" xr3:uid="{36970DC2-BB8E-4E82-93CE-082D9A798EF3}" name="Columna11634"/>
    <tableColumn id="28019" xr3:uid="{020C023B-F6DE-41A4-8AA1-A14E5AC6D3D1}" name="Columna11635"/>
    <tableColumn id="28020" xr3:uid="{FEB0A3A2-89C1-4B9E-A87B-6DC85676D323}" name="Columna11636"/>
    <tableColumn id="28021" xr3:uid="{20A2D93F-64E1-4E7D-9B80-B2D676F226E4}" name="Columna11637"/>
    <tableColumn id="28022" xr3:uid="{F57D320F-D11D-4EED-B0EE-4D9821F4B4CB}" name="Columna11638"/>
    <tableColumn id="28023" xr3:uid="{A9B8ACFB-8B10-46D6-A593-D143D1482C9C}" name="Columna11639"/>
    <tableColumn id="28024" xr3:uid="{ED8B2FE2-1219-40C2-B672-C6A4BA432BFA}" name="Columna11640"/>
    <tableColumn id="28025" xr3:uid="{80CF7017-BD49-42D7-85DF-CA1366054B03}" name="Columna11641"/>
    <tableColumn id="28026" xr3:uid="{2236364C-FA49-4264-817B-DBF244C5B4A9}" name="Columna11642"/>
    <tableColumn id="28027" xr3:uid="{542C87DD-FDB8-4E98-ABEB-042B5C5CE40C}" name="Columna11643"/>
    <tableColumn id="28028" xr3:uid="{D2B87573-1905-4677-9081-EA4F75685F6B}" name="Columna11644"/>
    <tableColumn id="28029" xr3:uid="{385EC7EF-3D46-4EC2-ADFE-F0214D16E603}" name="Columna11645"/>
    <tableColumn id="28030" xr3:uid="{C3E0508A-8D7A-4122-8566-2FD139E66DED}" name="Columna11646"/>
    <tableColumn id="28031" xr3:uid="{4CD593BE-BF97-4BF3-A58B-C74E017391E6}" name="Columna11647"/>
    <tableColumn id="28032" xr3:uid="{21AE0C38-4891-45AB-A97C-08CB71BC6074}" name="Columna11648"/>
    <tableColumn id="28033" xr3:uid="{0D0CB00E-A07C-43AD-B9D9-926B93DCB8F9}" name="Columna11649"/>
    <tableColumn id="28034" xr3:uid="{7F892AC9-0C1A-4AD5-8DD3-4561982E5AAC}" name="Columna11650"/>
    <tableColumn id="28035" xr3:uid="{2BD55833-0DF0-4CE3-83F3-AA3467A7CD2F}" name="Columna11651"/>
    <tableColumn id="28036" xr3:uid="{40BD062F-D3F6-488E-8C65-D020AF8EBC77}" name="Columna11652"/>
    <tableColumn id="28037" xr3:uid="{714BFF23-94D9-4CB7-9C59-CBE7C15E61F7}" name="Columna11653"/>
    <tableColumn id="28038" xr3:uid="{8889621D-2014-4E9C-ACE7-01F170210FAE}" name="Columna11654"/>
    <tableColumn id="28039" xr3:uid="{90EA813E-F08D-4811-AD07-FF9F9B0B7B8A}" name="Columna11655"/>
    <tableColumn id="28040" xr3:uid="{1513CF84-4F53-4337-B411-A1DF48135BA8}" name="Columna11656"/>
    <tableColumn id="28041" xr3:uid="{D7906FF6-F951-4807-B24D-F153A7E17126}" name="Columna11657"/>
    <tableColumn id="28042" xr3:uid="{DA589F94-8CCA-4A6C-8CEC-49B762EDC4E2}" name="Columna11658"/>
    <tableColumn id="28043" xr3:uid="{E4BB39D3-E5E3-4E1E-A05F-8A16A42934C2}" name="Columna11659"/>
    <tableColumn id="28044" xr3:uid="{8B84736E-DECC-4D37-95A5-30B084BAC442}" name="Columna11660"/>
    <tableColumn id="28045" xr3:uid="{8A5DC899-C576-4CAD-8BA6-8C9AFC8BAD38}" name="Columna11661"/>
    <tableColumn id="28046" xr3:uid="{F91ABCB0-060F-48E3-BD6B-036868FC63F9}" name="Columna11662"/>
    <tableColumn id="28047" xr3:uid="{4836F785-E426-40F7-ACF0-BB0E280C500C}" name="Columna11663"/>
    <tableColumn id="28048" xr3:uid="{7B0DE642-3EA6-4D91-B106-4E1D8C6E4B3E}" name="Columna11664"/>
    <tableColumn id="28049" xr3:uid="{5DBE4607-FC4B-4CF4-B345-40B9DCF38B35}" name="Columna11665"/>
    <tableColumn id="28050" xr3:uid="{BD3F8F18-9A05-4783-8D8F-80369A4FBD3F}" name="Columna11666"/>
    <tableColumn id="28051" xr3:uid="{0B793498-16BE-403A-B4BE-56F11553B96B}" name="Columna11667"/>
    <tableColumn id="28052" xr3:uid="{2AA4CC60-654E-4561-8A59-71CF07E35819}" name="Columna11668"/>
    <tableColumn id="28053" xr3:uid="{8D5BA355-6DF0-45E0-883F-3887C519B4C1}" name="Columna11669"/>
    <tableColumn id="28054" xr3:uid="{08D7B4B8-5B9F-46CD-A840-E466134B2485}" name="Columna11670"/>
    <tableColumn id="28055" xr3:uid="{B726BF13-B489-4446-AFCE-EFCB86770233}" name="Columna11671"/>
    <tableColumn id="28056" xr3:uid="{2AD402D8-A510-48BE-BFF6-3D6091EB8E88}" name="Columna11672"/>
    <tableColumn id="28057" xr3:uid="{C0E30F89-3F53-4B12-9E9D-AC1B21A24159}" name="Columna11673"/>
    <tableColumn id="28058" xr3:uid="{80B59190-1438-4687-B007-0948E7D5AA00}" name="Columna11674"/>
    <tableColumn id="28059" xr3:uid="{45CFF93E-2D4F-48CC-B2F7-79FB261136D6}" name="Columna11675"/>
    <tableColumn id="28060" xr3:uid="{C2902502-56AF-40D8-BFC5-F4DE023DA44C}" name="Columna11676"/>
    <tableColumn id="28061" xr3:uid="{C94F534D-1CBC-4C98-B18D-1EACC045DAE2}" name="Columna11677"/>
    <tableColumn id="28062" xr3:uid="{52A2476C-D6A2-4694-84BE-EA82B51E00EE}" name="Columna11678"/>
    <tableColumn id="28063" xr3:uid="{91CBE78E-E981-48B3-A2F7-5197654D4A3C}" name="Columna11679"/>
    <tableColumn id="28064" xr3:uid="{F971534A-9A59-4E8D-B0DB-75A2E253E4A7}" name="Columna11680"/>
    <tableColumn id="28065" xr3:uid="{193F7B85-2F3C-4D64-8A50-9B22A4BB6E7F}" name="Columna11681"/>
    <tableColumn id="28066" xr3:uid="{84ED423E-49C8-42EA-9C9F-99F04990D8B1}" name="Columna11682"/>
    <tableColumn id="28067" xr3:uid="{7B60CA25-8BCE-4B5F-BEE4-76FCB45D83EF}" name="Columna11683"/>
    <tableColumn id="28068" xr3:uid="{EBC01ABC-6466-4ACB-9B37-A7CBE033D155}" name="Columna11684"/>
    <tableColumn id="28069" xr3:uid="{0451EF0E-F943-4C58-8737-65E38FBD7EB5}" name="Columna11685"/>
    <tableColumn id="28070" xr3:uid="{D20929EB-348F-4548-9CC4-929C3B406327}" name="Columna11686"/>
    <tableColumn id="28071" xr3:uid="{68506049-FCFC-41CC-8D81-EDD15F576869}" name="Columna11687"/>
    <tableColumn id="28072" xr3:uid="{6FC30A73-D252-438D-9985-97317F1A4A05}" name="Columna11688"/>
    <tableColumn id="28073" xr3:uid="{3B2DA44D-C0C9-4763-B8E4-E9FF85355622}" name="Columna11689"/>
    <tableColumn id="28074" xr3:uid="{5AEA2AA3-7191-4386-A964-9714F1D63345}" name="Columna11690"/>
    <tableColumn id="28075" xr3:uid="{81EADF42-EBDC-4AAC-94F2-144C8337E720}" name="Columna11691"/>
    <tableColumn id="28076" xr3:uid="{D7D4C092-FE48-44FD-8D15-EFC366811801}" name="Columna11692"/>
    <tableColumn id="28077" xr3:uid="{B8FF95EB-E678-4A98-9680-4C289677ADB9}" name="Columna11693"/>
    <tableColumn id="28078" xr3:uid="{2CC5B562-DDDB-487F-8610-68BA123E9A6B}" name="Columna11694"/>
    <tableColumn id="28079" xr3:uid="{1C2EDF68-AE6E-4F62-824D-AA6AAE0B887E}" name="Columna11695"/>
    <tableColumn id="28080" xr3:uid="{27F3BAA4-7048-492E-85DC-B359A79ADBED}" name="Columna11696"/>
    <tableColumn id="28081" xr3:uid="{E1972FB1-101C-4755-A168-2B290D0DF5BE}" name="Columna11697"/>
    <tableColumn id="28082" xr3:uid="{B6DD9D58-FB1D-495B-A7B9-CDB041963CA0}" name="Columna11698"/>
    <tableColumn id="28083" xr3:uid="{0CD8A6E7-0100-48A2-92B6-918914B91062}" name="Columna11699"/>
    <tableColumn id="28084" xr3:uid="{452F102E-E17E-41AD-98D8-C34970ED09EF}" name="Columna11700"/>
    <tableColumn id="28085" xr3:uid="{8F55BF54-18A0-4800-AD59-13BFCA2E6981}" name="Columna11701"/>
    <tableColumn id="28086" xr3:uid="{C84FA17A-4B59-4CE7-A205-146F0DB14154}" name="Columna11702"/>
    <tableColumn id="28087" xr3:uid="{52FC5925-C421-4FF4-B023-32167E46ED99}" name="Columna11703"/>
    <tableColumn id="28088" xr3:uid="{E59B146E-461A-438F-B7C9-1A134419332D}" name="Columna11704"/>
    <tableColumn id="28089" xr3:uid="{2E0B3F27-097A-4C05-97BB-4AC3359B5ED2}" name="Columna11705"/>
    <tableColumn id="28090" xr3:uid="{25E43E6B-C4D2-463F-BFAF-47D601C404DF}" name="Columna11706"/>
    <tableColumn id="28091" xr3:uid="{1107EE42-3549-4C11-9FA6-0BFCE566C10B}" name="Columna11707"/>
    <tableColumn id="28092" xr3:uid="{99EE79D4-9BC0-4EF1-8007-46BCED57E1A5}" name="Columna11708"/>
    <tableColumn id="28093" xr3:uid="{D17821C6-B542-44AE-A97D-DAAB1B892BDA}" name="Columna11709"/>
    <tableColumn id="28094" xr3:uid="{2F36886B-9919-410A-8A95-7DE29C65B530}" name="Columna11710"/>
    <tableColumn id="28095" xr3:uid="{DD156FE6-959E-475B-8109-8269492A4F8E}" name="Columna11711"/>
    <tableColumn id="28096" xr3:uid="{14603F91-C86C-477A-BC37-A84EE4B9E2DB}" name="Columna11712"/>
    <tableColumn id="28097" xr3:uid="{9FF388EE-ADD9-44EB-A615-BB9BDE139273}" name="Columna11713"/>
    <tableColumn id="28098" xr3:uid="{0607147C-FAC8-4171-BADE-59FBBD0FE2F1}" name="Columna11714"/>
    <tableColumn id="28099" xr3:uid="{7BBB9824-395B-47F6-9D7D-E44A0AD07D4C}" name="Columna11715"/>
    <tableColumn id="28100" xr3:uid="{0EE23506-4E9D-4101-AE34-39A1B653521B}" name="Columna11716"/>
    <tableColumn id="28101" xr3:uid="{20CD3F98-137B-4C08-8A1F-7FAD42AD01AD}" name="Columna11717"/>
    <tableColumn id="28102" xr3:uid="{98C60A12-C1E8-4059-BF77-67DF6EBC1943}" name="Columna11718"/>
    <tableColumn id="28103" xr3:uid="{D2092C11-C7D1-4938-A7C9-3F3979ABAE0B}" name="Columna11719"/>
    <tableColumn id="28104" xr3:uid="{FC1C0915-7915-4247-9787-2FBCE6EDD4F4}" name="Columna11720"/>
    <tableColumn id="28105" xr3:uid="{7A947C06-CF95-4E22-821C-933EA7C97698}" name="Columna11721"/>
    <tableColumn id="28106" xr3:uid="{2F4AFC68-B61D-406E-85EA-258E9E307C6A}" name="Columna11722"/>
    <tableColumn id="28107" xr3:uid="{735A77F4-F9CD-4A9B-B961-D84BD1DE7501}" name="Columna11723"/>
    <tableColumn id="28108" xr3:uid="{4B043373-6FE7-435A-80FD-2F92F53D3B03}" name="Columna11724"/>
    <tableColumn id="28109" xr3:uid="{19283426-C876-4047-9584-DE10312532EC}" name="Columna11725"/>
    <tableColumn id="28110" xr3:uid="{F36028C0-F7B8-4F6B-A089-E595BE3FDBB2}" name="Columna11726"/>
    <tableColumn id="28111" xr3:uid="{3881EE36-5707-4F9A-9E35-194ECA702EFB}" name="Columna11727"/>
    <tableColumn id="28112" xr3:uid="{1B9763FB-2A4D-479D-B1BC-EA129A6D7365}" name="Columna11728"/>
    <tableColumn id="28113" xr3:uid="{B0E1E095-5665-4BFD-8DAF-71A884F1C3C8}" name="Columna11729"/>
    <tableColumn id="28114" xr3:uid="{C9D4198D-28FF-4189-8746-DE958E5CDAE8}" name="Columna11730"/>
    <tableColumn id="28115" xr3:uid="{C00C0131-474F-4961-A9F8-330290A0AEE4}" name="Columna11731"/>
    <tableColumn id="28116" xr3:uid="{3D222C0D-1C3B-48D6-A909-697609922A23}" name="Columna11732"/>
    <tableColumn id="28117" xr3:uid="{EA90BEDE-0B3E-474C-94CB-FA67F8ECBABD}" name="Columna11733"/>
    <tableColumn id="28118" xr3:uid="{DF4675CC-040A-4E52-9B70-2A62F20DAD36}" name="Columna11734"/>
    <tableColumn id="28119" xr3:uid="{5313366F-6018-4BF0-BF10-5C9EDD274E50}" name="Columna11735"/>
    <tableColumn id="28120" xr3:uid="{64974A90-1A03-499F-8C19-59551BCF4296}" name="Columna11736"/>
    <tableColumn id="28121" xr3:uid="{C7848912-A159-4EEF-AA61-BA8857B9B962}" name="Columna11737"/>
    <tableColumn id="28122" xr3:uid="{B49D8C68-A74C-409E-A8DF-59E75A0F4B39}" name="Columna11738"/>
    <tableColumn id="28123" xr3:uid="{967D4E12-E222-4372-8A62-1B1CEA14CB46}" name="Columna11739"/>
    <tableColumn id="28124" xr3:uid="{8CCDF281-A08F-4A69-8BC7-BBBB59B7B560}" name="Columna11740"/>
    <tableColumn id="28125" xr3:uid="{D656D37C-B20B-418A-B45C-1CFD64B75EBA}" name="Columna11741"/>
    <tableColumn id="28126" xr3:uid="{4CA55E4A-8C2F-47DB-AB9E-9556CC34A3E9}" name="Columna11742"/>
    <tableColumn id="28127" xr3:uid="{2627ED54-A29E-4D29-B0FE-1FD149A9475F}" name="Columna11743"/>
    <tableColumn id="28128" xr3:uid="{EB66DBA8-0910-4AC0-837A-1D06200B832C}" name="Columna11744"/>
    <tableColumn id="28129" xr3:uid="{D68846B0-D008-471B-B104-0FA7C642C93F}" name="Columna11745"/>
    <tableColumn id="28130" xr3:uid="{54C3556C-49EA-4AAF-81B8-81DA936D295A}" name="Columna11746"/>
    <tableColumn id="28131" xr3:uid="{B8CE49E5-7B5F-4A35-A3A7-3DE174648381}" name="Columna11747"/>
    <tableColumn id="28132" xr3:uid="{5B0104BB-B3D8-4D12-A120-FAB1E846E933}" name="Columna11748"/>
    <tableColumn id="28133" xr3:uid="{62F94672-073A-4881-9829-CD2A2A885E3F}" name="Columna11749"/>
    <tableColumn id="28134" xr3:uid="{71F54DB8-903E-4D6B-95AD-5A8A8C90C9D0}" name="Columna11750"/>
    <tableColumn id="28135" xr3:uid="{FB27A1AA-D121-48D0-A37F-6397B9CABC90}" name="Columna11751"/>
    <tableColumn id="28136" xr3:uid="{76EEACC5-441B-467E-A173-982DB30FBA65}" name="Columna11752"/>
    <tableColumn id="28137" xr3:uid="{84CD0F76-8757-42B3-AE4C-C486CAC58F99}" name="Columna11753"/>
    <tableColumn id="28138" xr3:uid="{C10148DE-7CB4-4C40-AC23-F496448C662D}" name="Columna11754"/>
    <tableColumn id="28139" xr3:uid="{919D0ABB-B240-42E2-83D7-A09E7306634D}" name="Columna11755"/>
    <tableColumn id="28140" xr3:uid="{117C4530-224D-4972-A9E7-85806C741E48}" name="Columna11756"/>
    <tableColumn id="28141" xr3:uid="{D2D24AC6-A9F8-4D2D-AFD4-B21B12CB7EAD}" name="Columna11757"/>
    <tableColumn id="28142" xr3:uid="{D80A6B0F-5594-4B97-BADA-C47903634D40}" name="Columna11758"/>
    <tableColumn id="28143" xr3:uid="{3C652438-E279-4DE7-9F14-729769D77CF8}" name="Columna11759"/>
    <tableColumn id="28144" xr3:uid="{0B010579-7E67-44D8-B44B-8A617CB121F6}" name="Columna11760"/>
    <tableColumn id="28145" xr3:uid="{5ACA138D-EF27-4ECC-A8BF-D371645D7ED4}" name="Columna11761"/>
    <tableColumn id="28146" xr3:uid="{B5C6B12A-0741-44A4-88B7-E1889EC07253}" name="Columna11762"/>
    <tableColumn id="28147" xr3:uid="{13443A72-CE55-44D2-B7D1-97213A48DED5}" name="Columna11763"/>
    <tableColumn id="28148" xr3:uid="{6078847E-46B1-4B7C-B917-D68CDE77775F}" name="Columna11764"/>
    <tableColumn id="28149" xr3:uid="{108F36B9-4155-454C-9EF2-F98D08E3401F}" name="Columna11765"/>
    <tableColumn id="28150" xr3:uid="{2A8F6E01-2CB9-4C95-8435-41821EDE27D9}" name="Columna11766"/>
    <tableColumn id="28151" xr3:uid="{02705E1B-8CA9-4C2B-B9F5-527B04FEB59A}" name="Columna11767"/>
    <tableColumn id="28152" xr3:uid="{19F93298-E071-4BB5-85BA-B01C244183F1}" name="Columna11768"/>
    <tableColumn id="28153" xr3:uid="{F5ACF318-4D14-4839-8C9B-88E612A25F77}" name="Columna11769"/>
    <tableColumn id="28154" xr3:uid="{64CFA72B-C2D7-4015-9DB5-B1A234EAE0AC}" name="Columna11770"/>
    <tableColumn id="28155" xr3:uid="{3C01152D-E816-409A-A3D7-CF247DDC6836}" name="Columna11771"/>
    <tableColumn id="28156" xr3:uid="{4DE885A0-6E66-4023-ACFA-880CE0A88A45}" name="Columna11772"/>
    <tableColumn id="28157" xr3:uid="{DE334097-A6A4-4768-AC1E-2F9EDC5273FE}" name="Columna11773"/>
    <tableColumn id="28158" xr3:uid="{17946FD1-C29E-4D98-B7B0-51F044CD2CAF}" name="Columna11774"/>
    <tableColumn id="28159" xr3:uid="{278156D0-DBD4-4BFE-89CE-E670AA2BE315}" name="Columna11775"/>
    <tableColumn id="28160" xr3:uid="{0DD57D41-DD95-40E1-9215-599F9B6BF880}" name="Columna11776"/>
    <tableColumn id="28161" xr3:uid="{7E32D6D3-3A1E-4754-ABE6-AA29B18D8ED9}" name="Columna11777"/>
    <tableColumn id="28162" xr3:uid="{FDBBFB42-CF50-4263-8FBB-9A3603D8F680}" name="Columna11778"/>
    <tableColumn id="28163" xr3:uid="{249A79AA-BB7C-4657-BED5-439F47647EF2}" name="Columna11779"/>
    <tableColumn id="28164" xr3:uid="{39E14BCF-5BDA-4960-B53E-5030F9F39980}" name="Columna11780"/>
    <tableColumn id="28165" xr3:uid="{EE42B55F-7A84-4C32-9124-81FD144148EC}" name="Columna11781"/>
    <tableColumn id="28166" xr3:uid="{71671CC1-D072-416D-A498-9BB3A5097A6F}" name="Columna11782"/>
    <tableColumn id="28167" xr3:uid="{FE2FE786-206E-469F-A8DC-A7CB2B5EDC18}" name="Columna11783"/>
    <tableColumn id="28168" xr3:uid="{17AB5C0F-897C-4EFB-90AA-1B833826EA65}" name="Columna11784"/>
    <tableColumn id="28169" xr3:uid="{D7E8CF1B-5457-47E0-8B09-3CADF62A8347}" name="Columna11785"/>
    <tableColumn id="28170" xr3:uid="{657F5160-0F08-46B8-A78A-3BCA33811A19}" name="Columna11786"/>
    <tableColumn id="28171" xr3:uid="{46FC25ED-B895-4A9D-9E4A-4B48CC8CF7E8}" name="Columna11787"/>
    <tableColumn id="28172" xr3:uid="{5BE991D6-52DA-488A-AFF6-CC3E401B6060}" name="Columna11788"/>
    <tableColumn id="28173" xr3:uid="{99444136-81A3-4306-A1EF-F9E12772CCDC}" name="Columna11789"/>
    <tableColumn id="28174" xr3:uid="{7DB90AAD-3AAE-4AF5-B866-0F12EA58F4C8}" name="Columna11790"/>
    <tableColumn id="28175" xr3:uid="{84D8D7FF-E1E0-43F5-9B70-D07BF978A96F}" name="Columna11791"/>
    <tableColumn id="28176" xr3:uid="{2710F9A5-A0A2-42D6-A830-AE35522EF5AF}" name="Columna11792"/>
    <tableColumn id="28177" xr3:uid="{B6A8675B-A20F-4F09-AAE1-95A09F23C17D}" name="Columna11793"/>
    <tableColumn id="28178" xr3:uid="{372A6007-8570-44FC-A740-BB7058FB6A00}" name="Columna11794"/>
    <tableColumn id="28179" xr3:uid="{F3B3762E-8A1D-4915-9B38-3C68DF17E2CF}" name="Columna11795"/>
    <tableColumn id="28180" xr3:uid="{1E23F99C-7567-4663-900B-F88105C9681D}" name="Columna11796"/>
    <tableColumn id="28181" xr3:uid="{A5172DBE-19C4-4BBE-B91C-8EEDA07FB300}" name="Columna11797"/>
    <tableColumn id="28182" xr3:uid="{1EBAB7A3-2D3C-4BA8-BC31-F176370DF8BF}" name="Columna11798"/>
    <tableColumn id="28183" xr3:uid="{2F5956EB-A66C-450B-BA07-C6BE4050F3C1}" name="Columna11799"/>
    <tableColumn id="28184" xr3:uid="{6C5CB91D-9403-4F3A-A6B0-76D057B5A699}" name="Columna11800"/>
    <tableColumn id="28185" xr3:uid="{2D623B0E-1C2D-4838-9483-A0906132F0D2}" name="Columna11801"/>
    <tableColumn id="28186" xr3:uid="{6B4A8EB8-3059-4CEC-AAD6-1944A4DE3DD8}" name="Columna11802"/>
    <tableColumn id="28187" xr3:uid="{2B58AF45-AA8F-4927-8F56-67DD872AD8C0}" name="Columna11803"/>
    <tableColumn id="28188" xr3:uid="{80E2B428-662E-469A-B29D-924705E3264C}" name="Columna11804"/>
    <tableColumn id="28189" xr3:uid="{517FC8AD-E454-4A74-893A-9973BCDC3CB1}" name="Columna11805"/>
    <tableColumn id="28190" xr3:uid="{12D57251-515A-4484-9A74-1437C08248A2}" name="Columna11806"/>
    <tableColumn id="28191" xr3:uid="{974A593C-DA25-41AE-91B6-6B679CEDB4FA}" name="Columna11807"/>
    <tableColumn id="28192" xr3:uid="{25C5FA5D-C8F6-419A-BEBE-6BF0F2C5F606}" name="Columna11808"/>
    <tableColumn id="28193" xr3:uid="{402C3AA5-5B1E-463D-86A3-58B6B2B1A5AA}" name="Columna11809"/>
    <tableColumn id="28194" xr3:uid="{0CD1483D-F5CD-406C-93BB-DBBC7FC62E69}" name="Columna11810"/>
    <tableColumn id="28195" xr3:uid="{7CF1ABE3-3F37-472B-B74E-AC9FCCF6EE05}" name="Columna11811"/>
    <tableColumn id="28196" xr3:uid="{81AC3829-606D-4031-84F4-CA3D2B80AA03}" name="Columna11812"/>
    <tableColumn id="28197" xr3:uid="{4C60ED5D-17CC-4807-B911-AB09F091BC4F}" name="Columna11813"/>
    <tableColumn id="28198" xr3:uid="{A119A105-A4EB-4CAF-9C08-3427A871B35B}" name="Columna11814"/>
    <tableColumn id="28199" xr3:uid="{7BC35A05-606F-4988-AEF9-4891CD823C9F}" name="Columna11815"/>
    <tableColumn id="28200" xr3:uid="{46759EF7-21BC-4DFC-AEB1-EC2EB1D84602}" name="Columna11816"/>
    <tableColumn id="28201" xr3:uid="{EDEFBFB7-DF14-47DA-85EC-78A5F1350254}" name="Columna11817"/>
    <tableColumn id="28202" xr3:uid="{B448126E-5238-4701-94D0-3DABE32CA751}" name="Columna11818"/>
    <tableColumn id="28203" xr3:uid="{DA8EDB2F-87F0-43B5-A96A-4BB8743BD2B0}" name="Columna11819"/>
    <tableColumn id="28204" xr3:uid="{F876E21F-6644-468A-B3CD-4D285658618A}" name="Columna11820"/>
    <tableColumn id="28205" xr3:uid="{CB360902-FE20-4D49-B622-41316881B1A4}" name="Columna11821"/>
    <tableColumn id="28206" xr3:uid="{062C5F36-13FA-427C-8C0C-922348CFFB6B}" name="Columna11822"/>
    <tableColumn id="28207" xr3:uid="{A17D5991-6054-4569-B1D8-D7A730E686CC}" name="Columna11823"/>
    <tableColumn id="28208" xr3:uid="{9673AD0C-689A-4A85-8189-E644BFF1CF48}" name="Columna11824"/>
    <tableColumn id="28209" xr3:uid="{9C08CE33-1D0D-4EB3-809A-693206694130}" name="Columna11825"/>
    <tableColumn id="28210" xr3:uid="{CA648C4F-7511-424D-A1E0-47DEADF3FA52}" name="Columna11826"/>
    <tableColumn id="28211" xr3:uid="{8BF64425-0F63-46F6-BAAF-2EA3AF0BA157}" name="Columna11827"/>
    <tableColumn id="28212" xr3:uid="{EE461EBC-DE0F-4C6F-BFB6-1F8DC3579377}" name="Columna11828"/>
    <tableColumn id="28213" xr3:uid="{B6C4A5D4-FC71-4C81-8185-2B65B9D01D7B}" name="Columna11829"/>
    <tableColumn id="28214" xr3:uid="{B04DE336-1DFF-40D4-840B-E49146A35F91}" name="Columna11830"/>
    <tableColumn id="28215" xr3:uid="{BED15CA5-3B91-4A36-8830-F5429707448D}" name="Columna11831"/>
    <tableColumn id="28216" xr3:uid="{D6C14B27-17E7-4FC9-8412-6885D6BDBA97}" name="Columna11832"/>
    <tableColumn id="28217" xr3:uid="{37D731F1-4F45-4994-B523-5D0C7F27AFE8}" name="Columna11833"/>
    <tableColumn id="28218" xr3:uid="{76886425-15E4-4077-854E-787642891F80}" name="Columna11834"/>
    <tableColumn id="28219" xr3:uid="{92860B6C-0C17-4F47-8B7B-4861F9799317}" name="Columna11835"/>
    <tableColumn id="28220" xr3:uid="{71DD65FB-949C-4D75-B639-E22C175C4372}" name="Columna11836"/>
    <tableColumn id="28221" xr3:uid="{23AD8BD6-C90C-4F38-B76B-752A7EC458ED}" name="Columna11837"/>
    <tableColumn id="28222" xr3:uid="{8B405DFB-2E28-4726-9D83-8E3BDE00FF41}" name="Columna11838"/>
    <tableColumn id="28223" xr3:uid="{CE792485-C99A-49FC-AA96-B1B68AAE930C}" name="Columna11839"/>
    <tableColumn id="28224" xr3:uid="{68A09DDC-92E4-4F58-934A-64DB0B866955}" name="Columna11840"/>
    <tableColumn id="28225" xr3:uid="{FD5F9E58-159C-45F2-A814-10A91A33A87D}" name="Columna11841"/>
    <tableColumn id="28226" xr3:uid="{2FAD9D80-56A6-4C0B-B503-9299C4305AF1}" name="Columna11842"/>
    <tableColumn id="28227" xr3:uid="{FFCF28EC-608C-4F37-8962-3F9E22BC4965}" name="Columna11843"/>
    <tableColumn id="28228" xr3:uid="{2380F78B-F3A9-4D79-9E2A-FF9EAEB3DFC4}" name="Columna11844"/>
    <tableColumn id="28229" xr3:uid="{581CA818-E075-4B5E-A2C0-85B275F33F1E}" name="Columna11845"/>
    <tableColumn id="28230" xr3:uid="{B9BDDEB4-21B0-4AD7-9F33-1F7173157E89}" name="Columna11846"/>
    <tableColumn id="28231" xr3:uid="{37B80BE2-B620-4B1C-9FD8-7C3E06939F9F}" name="Columna11847"/>
    <tableColumn id="28232" xr3:uid="{C5D244C6-316F-4387-BA3F-477C942CE2BB}" name="Columna11848"/>
    <tableColumn id="28233" xr3:uid="{E22D224B-2326-4EA5-A3AB-D0FA0B915CA2}" name="Columna11849"/>
    <tableColumn id="28234" xr3:uid="{A662CB8D-A2E0-44BC-9272-FE96A12F7985}" name="Columna11850"/>
    <tableColumn id="28235" xr3:uid="{22C0F8B0-0E9F-40DE-945C-8C80523B2D39}" name="Columna11851"/>
    <tableColumn id="28236" xr3:uid="{A6661D92-CD32-4AED-AC56-3BA599474CC4}" name="Columna11852"/>
    <tableColumn id="28237" xr3:uid="{EEFB2B4B-7A52-4EDC-8B49-EDAB672E0D78}" name="Columna11853"/>
    <tableColumn id="28238" xr3:uid="{80245F1A-A022-49EE-8ECE-7A18AEFF9760}" name="Columna11854"/>
    <tableColumn id="28239" xr3:uid="{E586BDBB-C03A-47F7-BB6B-BDCC4A0B303D}" name="Columna11855"/>
    <tableColumn id="28240" xr3:uid="{18D66358-5019-4677-9B5F-81C0CAD055CF}" name="Columna11856"/>
    <tableColumn id="28241" xr3:uid="{6D67747C-039D-4F60-974B-EF44958FE54D}" name="Columna11857"/>
    <tableColumn id="28242" xr3:uid="{E1D5FFE2-81F4-4EA9-A196-81454267A766}" name="Columna11858"/>
    <tableColumn id="28243" xr3:uid="{CB1CF0CF-7A27-4A02-BBA2-D754068CC91D}" name="Columna11859"/>
    <tableColumn id="28244" xr3:uid="{02ECA94C-F61F-4B7A-AE4D-463FC1ADC7A3}" name="Columna11860"/>
    <tableColumn id="28245" xr3:uid="{3E1DF5A7-3A75-48A7-94D5-CD6EA1499B86}" name="Columna11861"/>
    <tableColumn id="28246" xr3:uid="{2D17B9EC-25F8-4433-A73A-A0A08EBD780B}" name="Columna11862"/>
    <tableColumn id="28247" xr3:uid="{40D0ABD8-EE6E-4191-AA84-98856E4C28AC}" name="Columna11863"/>
    <tableColumn id="28248" xr3:uid="{2BA35BB2-1FC8-440E-A76F-14F76A03996D}" name="Columna11864"/>
    <tableColumn id="28249" xr3:uid="{03326218-2958-40F2-9987-7A671AFB3462}" name="Columna11865"/>
    <tableColumn id="28250" xr3:uid="{D3A63E51-0026-4D87-806D-9DB5F6EE805F}" name="Columna11866"/>
    <tableColumn id="28251" xr3:uid="{6286EFC3-08DA-4C27-89FA-D90054CDFF24}" name="Columna11867"/>
    <tableColumn id="28252" xr3:uid="{273BAFA7-B320-4D6C-A866-C13D8EB8684C}" name="Columna11868"/>
    <tableColumn id="28253" xr3:uid="{A3500598-1A73-43BD-BAD1-92A48A4E5636}" name="Columna11869"/>
    <tableColumn id="28254" xr3:uid="{78AA3CD1-D3E0-428B-89BA-00DCB69249A5}" name="Columna11870"/>
    <tableColumn id="28255" xr3:uid="{CF6ED762-2BD9-4879-806F-8DD61BF9B5BA}" name="Columna11871"/>
    <tableColumn id="28256" xr3:uid="{5D9459B0-8B97-42B4-A696-5AB840A637C6}" name="Columna11872"/>
    <tableColumn id="28257" xr3:uid="{CE5DCC7C-2BB7-47DC-BA2C-D2F081523289}" name="Columna11873"/>
    <tableColumn id="28258" xr3:uid="{2D37E184-9635-4C6B-8068-15CAF3940FC1}" name="Columna11874"/>
    <tableColumn id="28259" xr3:uid="{627EE704-9A01-4CAE-943D-F9F5CAA488BF}" name="Columna11875"/>
    <tableColumn id="28260" xr3:uid="{1BCD84FE-8FED-49CC-9AC0-D121E7C0CF2B}" name="Columna11876"/>
    <tableColumn id="28261" xr3:uid="{D71FB6AC-9F7C-4F69-8081-CFE69C2CA2F5}" name="Columna11877"/>
    <tableColumn id="28262" xr3:uid="{BF7E5E90-5FB8-490D-A644-D41CEE4B994C}" name="Columna11878"/>
    <tableColumn id="28263" xr3:uid="{9659B4FC-768B-4830-B467-0EB44B3596F1}" name="Columna11879"/>
    <tableColumn id="28264" xr3:uid="{9E002E65-8C4A-4687-BD1E-B836CA20626D}" name="Columna11880"/>
    <tableColumn id="28265" xr3:uid="{AF5BF1B1-4FB1-42D7-9FFA-441124CE1DFA}" name="Columna11881"/>
    <tableColumn id="28266" xr3:uid="{EF7210FD-CEA2-4CA6-BCD0-07F7DAE0B27E}" name="Columna11882"/>
    <tableColumn id="28267" xr3:uid="{32D8518B-479E-4F0E-850D-119CA5562458}" name="Columna11883"/>
    <tableColumn id="28268" xr3:uid="{F7F880A2-7CD4-4212-9255-18B77016F22B}" name="Columna11884"/>
    <tableColumn id="28269" xr3:uid="{BAA60070-91DC-42D4-A86C-DE3F2E656D77}" name="Columna11885"/>
    <tableColumn id="28270" xr3:uid="{9053FD21-2FBA-430C-91C3-22627AF49A66}" name="Columna11886"/>
    <tableColumn id="28271" xr3:uid="{4FEF60E4-2402-4C9E-957E-83095F3FA76D}" name="Columna11887"/>
    <tableColumn id="28272" xr3:uid="{6E7ADFC1-8D3E-463E-B9ED-FC4F1E5C61BE}" name="Columna11888"/>
    <tableColumn id="28273" xr3:uid="{4F615D2D-6A63-47B4-922A-CB2A6109203D}" name="Columna11889"/>
    <tableColumn id="28274" xr3:uid="{F99D277F-6E58-45D9-8921-78733562BE22}" name="Columna11890"/>
    <tableColumn id="28275" xr3:uid="{C0F6DC5E-0289-46FA-BBEA-A7779CF74E27}" name="Columna11891"/>
    <tableColumn id="28276" xr3:uid="{58FD6E22-9E90-41D3-B901-32FDD2497921}" name="Columna11892"/>
    <tableColumn id="28277" xr3:uid="{43D62004-AF0F-44F9-9B77-E833BF41C5BB}" name="Columna11893"/>
    <tableColumn id="28278" xr3:uid="{5C7EBB86-8655-4078-869E-875732F846E9}" name="Columna11894"/>
    <tableColumn id="28279" xr3:uid="{C067696A-465D-4922-85A0-03A94591DBD0}" name="Columna11895"/>
    <tableColumn id="28280" xr3:uid="{722B68B0-585E-4F6D-8464-4334E84EF7D6}" name="Columna11896"/>
    <tableColumn id="28281" xr3:uid="{2EE3A28D-9567-4C02-A7FD-B2D0CA93E7F5}" name="Columna11897"/>
    <tableColumn id="28282" xr3:uid="{4097D7C9-C233-4A42-8BC6-70FF7019E15A}" name="Columna11898"/>
    <tableColumn id="28283" xr3:uid="{F6367E11-85B3-4C25-92F9-76F12E282EE4}" name="Columna11899"/>
    <tableColumn id="28284" xr3:uid="{EF165242-38E8-4054-A09F-401B623EAE05}" name="Columna11900"/>
    <tableColumn id="28285" xr3:uid="{84BF4CA4-2A36-426D-AD4A-F99C0E864B2D}" name="Columna11901"/>
    <tableColumn id="28286" xr3:uid="{01FCA598-0D1D-4C34-8B36-AD916C6D5D99}" name="Columna11902"/>
    <tableColumn id="28287" xr3:uid="{B07CFBBE-6548-48E4-8EFD-D3A5F0EB23BF}" name="Columna11903"/>
    <tableColumn id="28288" xr3:uid="{3CB6599F-070A-40DF-B5F9-613C9B6E17E8}" name="Columna11904"/>
    <tableColumn id="28289" xr3:uid="{408CCF55-2AFD-4047-923A-706688194737}" name="Columna11905"/>
    <tableColumn id="28290" xr3:uid="{591426AC-99E1-40E4-88D2-D77D632A79B3}" name="Columna11906"/>
    <tableColumn id="28291" xr3:uid="{E60E48A5-AE60-4CDE-8C74-0E202E395F6E}" name="Columna11907"/>
    <tableColumn id="28292" xr3:uid="{67F25ABC-D6C1-4478-BD65-E4E298CA85AE}" name="Columna11908"/>
    <tableColumn id="28293" xr3:uid="{B4663750-729B-4036-AEB3-F6262564BB11}" name="Columna11909"/>
    <tableColumn id="28294" xr3:uid="{8036BF33-0CD4-437F-AB1A-ACAE5447A9F1}" name="Columna11910"/>
    <tableColumn id="28295" xr3:uid="{B24F9BB9-CBA4-4AC5-B542-6921958EA7B7}" name="Columna11911"/>
    <tableColumn id="28296" xr3:uid="{305F29BC-0899-4903-84DA-70D6C79DA47C}" name="Columna11912"/>
    <tableColumn id="28297" xr3:uid="{0236F2B1-4D5F-4A5B-BBDA-8C54600D220E}" name="Columna11913"/>
    <tableColumn id="28298" xr3:uid="{941804C3-55FD-4E14-8AE2-AFE368A7E275}" name="Columna11914"/>
    <tableColumn id="28299" xr3:uid="{3C3DB2E8-1505-4FA3-BB83-3297B05C02CE}" name="Columna11915"/>
    <tableColumn id="28300" xr3:uid="{A39E4BB2-5977-4999-9E75-ABBF9C0373F0}" name="Columna11916"/>
    <tableColumn id="28301" xr3:uid="{3DB3AD2B-C21A-4219-8416-6EE9FBCB389A}" name="Columna11917"/>
    <tableColumn id="28302" xr3:uid="{251B4397-1161-4E37-999C-742188CB6520}" name="Columna11918"/>
    <tableColumn id="28303" xr3:uid="{FA16D6D8-EFB8-4A07-929C-FEBF9F99231D}" name="Columna11919"/>
    <tableColumn id="28304" xr3:uid="{9002D9CB-154A-4E13-8125-D9B4E3F1379F}" name="Columna11920"/>
    <tableColumn id="28305" xr3:uid="{C4FCB9DC-D7BE-41FF-AB9F-61E45D62A041}" name="Columna11921"/>
    <tableColumn id="28306" xr3:uid="{1B1C0E87-23EE-4AD6-88CE-B0A8D75DF994}" name="Columna11922"/>
    <tableColumn id="28307" xr3:uid="{1615D850-ADEB-47AD-89F3-60D16216E3F3}" name="Columna11923"/>
    <tableColumn id="28308" xr3:uid="{118C67EA-10A5-4216-8150-EB0F25EE8BCC}" name="Columna11924"/>
    <tableColumn id="28309" xr3:uid="{C976F934-0773-4FED-A9BE-EAEE901F5221}" name="Columna11925"/>
    <tableColumn id="28310" xr3:uid="{6C657602-123F-48FC-9EFE-BD634812C3CE}" name="Columna11926"/>
    <tableColumn id="28311" xr3:uid="{B439245B-DB73-42E4-89DB-C4DA95052742}" name="Columna11927"/>
    <tableColumn id="28312" xr3:uid="{56604A62-DBDC-41A2-B24C-200BFBC5A059}" name="Columna11928"/>
    <tableColumn id="28313" xr3:uid="{BA5CE28F-0209-408D-8454-3CA263C2FE49}" name="Columna11929"/>
    <tableColumn id="28314" xr3:uid="{99BEB7EC-7A03-42C0-A380-B55B59039330}" name="Columna11930"/>
    <tableColumn id="28315" xr3:uid="{9451B92E-DF71-44E4-B17A-71E41073598E}" name="Columna11931"/>
    <tableColumn id="28316" xr3:uid="{1EC9B2AB-62A4-4C14-8019-777EDDE851B7}" name="Columna11932"/>
    <tableColumn id="28317" xr3:uid="{704149FC-F8ED-4FA1-8B12-FDBD1E8F6484}" name="Columna11933"/>
    <tableColumn id="28318" xr3:uid="{4B053B7F-AF5F-4270-8F39-652E49FC5779}" name="Columna11934"/>
    <tableColumn id="28319" xr3:uid="{565F9B81-9DD5-4522-9699-9FDF2014B5C8}" name="Columna11935"/>
    <tableColumn id="28320" xr3:uid="{6528392A-342C-468D-8246-9CE6A46B2E9A}" name="Columna11936"/>
    <tableColumn id="28321" xr3:uid="{3834F0F0-3C3F-42BA-8B53-514E6CE9F2B7}" name="Columna11937"/>
    <tableColumn id="28322" xr3:uid="{C5E5B966-71CC-4718-8AF2-6E35F3F29FD6}" name="Columna11938"/>
    <tableColumn id="28323" xr3:uid="{01E10BDC-A939-4548-8B5D-9DC628186334}" name="Columna11939"/>
    <tableColumn id="28324" xr3:uid="{E79A4314-6917-4A11-B458-FA0DD310BB6E}" name="Columna11940"/>
    <tableColumn id="28325" xr3:uid="{F4035149-CD8C-4CD6-BFFA-8EEE68799300}" name="Columna11941"/>
    <tableColumn id="28326" xr3:uid="{CD2E7A12-8D7C-48C0-85D5-8477F66E0EB4}" name="Columna11942"/>
    <tableColumn id="28327" xr3:uid="{3E51E98C-8774-47DF-8988-24C2D3FB76F0}" name="Columna11943"/>
    <tableColumn id="28328" xr3:uid="{5CACD554-73D6-4C22-B4DA-B1A4F29BD397}" name="Columna11944"/>
    <tableColumn id="28329" xr3:uid="{E1C60519-D0FC-4FB4-86E2-D511116C3E6F}" name="Columna11945"/>
    <tableColumn id="28330" xr3:uid="{3E96C58E-D2C9-4D4A-B595-CB97D2290CDD}" name="Columna11946"/>
    <tableColumn id="28331" xr3:uid="{622DF0C0-AF15-4288-9AA6-07096FE6C4FC}" name="Columna11947"/>
    <tableColumn id="28332" xr3:uid="{01B02E1C-78C8-4984-9FDE-6070B0EC2B27}" name="Columna11948"/>
    <tableColumn id="28333" xr3:uid="{9B3C8B53-535A-4B0F-9449-6F9349481C47}" name="Columna11949"/>
    <tableColumn id="28334" xr3:uid="{6F116148-D79B-465D-B000-B4FFD058A981}" name="Columna11950"/>
    <tableColumn id="28335" xr3:uid="{104BEA67-F728-444A-BE9E-17EFE707CAF8}" name="Columna11951"/>
    <tableColumn id="28336" xr3:uid="{CE14612A-945D-4247-9636-2E98ED03D2A3}" name="Columna11952"/>
    <tableColumn id="28337" xr3:uid="{79282ADF-3B88-4F1F-AA3B-8331FB083D1F}" name="Columna11953"/>
    <tableColumn id="28338" xr3:uid="{C20C323C-98C5-4CA7-A5CB-ACBCC377B84C}" name="Columna11954"/>
    <tableColumn id="28339" xr3:uid="{8ACD8EC9-2349-4453-BEA7-174DCE92EEA2}" name="Columna11955"/>
    <tableColumn id="28340" xr3:uid="{A03E4FB4-2DD6-4F5B-AF52-4B0886348AE2}" name="Columna11956"/>
    <tableColumn id="28341" xr3:uid="{AB113853-BB1A-47B9-A64D-27D03C8A8082}" name="Columna11957"/>
    <tableColumn id="28342" xr3:uid="{922CACFA-9B64-4E4C-8B59-19628C7635BA}" name="Columna11958"/>
    <tableColumn id="28343" xr3:uid="{72022040-4E45-41F8-BD7E-1038409D0484}" name="Columna11959"/>
    <tableColumn id="28344" xr3:uid="{F0125AB3-6429-444E-A324-6FE8960DFFE5}" name="Columna11960"/>
    <tableColumn id="28345" xr3:uid="{1D5C8CCE-065B-4DEB-B9B8-6CDAE7027B06}" name="Columna11961"/>
    <tableColumn id="28346" xr3:uid="{BD4218E4-9179-4ED5-93D5-9F94C0C780C1}" name="Columna11962"/>
    <tableColumn id="28347" xr3:uid="{4AB7765E-EC65-4986-BE21-FACDE7FC3BCB}" name="Columna11963"/>
    <tableColumn id="28348" xr3:uid="{49A8ECE1-D149-4281-B35C-1F731D9C5F9A}" name="Columna11964"/>
    <tableColumn id="28349" xr3:uid="{AA3F7F63-F219-4ED8-8D22-B2BA1D5896CC}" name="Columna11965"/>
    <tableColumn id="28350" xr3:uid="{1A666BE4-B35E-4B2F-BBDC-A65BF8E39551}" name="Columna11966"/>
    <tableColumn id="28351" xr3:uid="{A3E58EF3-8AD3-4750-BA37-D2854AFBF091}" name="Columna11967"/>
    <tableColumn id="28352" xr3:uid="{EAC687FD-5F5B-4C63-8B52-40B2F9856BED}" name="Columna11968"/>
    <tableColumn id="28353" xr3:uid="{5457B372-4ABC-48DE-8303-0F3A5DD490A7}" name="Columna11969"/>
    <tableColumn id="28354" xr3:uid="{92260251-2987-428E-91A2-5E44DDEB7322}" name="Columna11970"/>
    <tableColumn id="28355" xr3:uid="{259532EA-5A9B-4E0E-8BA7-75410756FD66}" name="Columna11971"/>
    <tableColumn id="28356" xr3:uid="{2E906CA2-3864-4C6B-A8BD-F4EBC61A851D}" name="Columna11972"/>
    <tableColumn id="28357" xr3:uid="{24AE654E-1FC2-4044-BE8B-0942417D7683}" name="Columna11973"/>
    <tableColumn id="28358" xr3:uid="{3E7E8493-0C8F-43C0-8CF9-28C15B6A9B42}" name="Columna11974"/>
    <tableColumn id="28359" xr3:uid="{C44768DA-5B4A-4254-AED8-43F9962420EF}" name="Columna11975"/>
    <tableColumn id="28360" xr3:uid="{546C20CB-2B0C-415C-BAA9-3940BDE53C1C}" name="Columna11976"/>
    <tableColumn id="28361" xr3:uid="{9A12D324-8706-4D79-802F-1BF953B0F6F6}" name="Columna11977"/>
    <tableColumn id="28362" xr3:uid="{B5496C99-9C03-4107-B708-381918F5D157}" name="Columna11978"/>
    <tableColumn id="28363" xr3:uid="{CE7E6F30-753D-4441-84A1-D2528F502FE0}" name="Columna11979"/>
    <tableColumn id="28364" xr3:uid="{CB0F28D7-DACD-40F5-BBAC-563B48E5DD84}" name="Columna11980"/>
    <tableColumn id="28365" xr3:uid="{9A0B909D-879F-42D8-B2B7-1CCD7EB178D3}" name="Columna11981"/>
    <tableColumn id="28366" xr3:uid="{BC265D56-C7F0-45D3-8258-EB36CAA35EE7}" name="Columna11982"/>
    <tableColumn id="28367" xr3:uid="{F4DE074D-16B0-461C-BA3B-1732E41CB91C}" name="Columna11983"/>
    <tableColumn id="28368" xr3:uid="{4D381F10-9C3E-49CB-8456-E045BA437044}" name="Columna11984"/>
    <tableColumn id="28369" xr3:uid="{57D23C02-43B4-4642-A1B0-5AC319985016}" name="Columna11985"/>
    <tableColumn id="28370" xr3:uid="{6ADAF24E-31DF-486E-82A9-2E548E39A6F1}" name="Columna11986"/>
    <tableColumn id="28371" xr3:uid="{8540F672-9BC8-4562-9EB9-1969390E2B27}" name="Columna11987"/>
    <tableColumn id="28372" xr3:uid="{F7607583-D821-432B-8F9E-1C3DA26BE1E0}" name="Columna11988"/>
    <tableColumn id="28373" xr3:uid="{DAA957FB-4D54-46D0-BCA6-9BDB3D5CB0AD}" name="Columna11989"/>
    <tableColumn id="28374" xr3:uid="{86329FA7-39AD-402E-9889-C21280E368F7}" name="Columna11990"/>
    <tableColumn id="28375" xr3:uid="{D8CF9FB9-5DA1-4ADE-B337-86149453C57C}" name="Columna11991"/>
    <tableColumn id="28376" xr3:uid="{00EC2410-D1E0-4747-A4E0-A4C2C1649DCD}" name="Columna11992"/>
    <tableColumn id="28377" xr3:uid="{2FFADA7A-2BA7-4404-8EE7-54BACB366958}" name="Columna11993"/>
    <tableColumn id="28378" xr3:uid="{A50C4205-E2AB-4C5E-82DC-6CCC5A3C9689}" name="Columna11994"/>
    <tableColumn id="28379" xr3:uid="{124CC21A-A9FC-445F-9AF5-2FAC2D2D72F7}" name="Columna11995"/>
    <tableColumn id="28380" xr3:uid="{0D01811E-FF02-4A9A-9549-C85D870004DF}" name="Columna11996"/>
    <tableColumn id="28381" xr3:uid="{3C376054-DEE8-4708-A131-16FE2B87BDD4}" name="Columna11997"/>
    <tableColumn id="28382" xr3:uid="{AC530D63-85C3-4729-A2C5-75C56558EB8D}" name="Columna11998"/>
    <tableColumn id="28383" xr3:uid="{71316DBF-EEC2-40F6-8A66-89CBD958E63B}" name="Columna11999"/>
    <tableColumn id="28384" xr3:uid="{58C67899-8463-4C54-87F8-47E2DDF6B549}" name="Columna12000"/>
    <tableColumn id="28385" xr3:uid="{2264D280-9C56-4541-ABC8-A04635754C87}" name="Columna12001"/>
    <tableColumn id="28386" xr3:uid="{8900CAE2-E30D-4559-A4C7-EECA468B8719}" name="Columna12002"/>
    <tableColumn id="28387" xr3:uid="{60ECA291-62B0-4FB1-9F29-A06003873953}" name="Columna12003"/>
    <tableColumn id="28388" xr3:uid="{851E7A75-1BC2-4B1C-B3E3-E84DDDD2E552}" name="Columna12004"/>
    <tableColumn id="28389" xr3:uid="{4FB9566C-BC17-4001-8324-9256330A0BC8}" name="Columna12005"/>
    <tableColumn id="28390" xr3:uid="{83B9FC71-7046-4AE3-8AAD-5632BCC8F2D0}" name="Columna12006"/>
    <tableColumn id="28391" xr3:uid="{91B458A1-6417-4B35-B4B4-CE3FACB3F8C1}" name="Columna12007"/>
    <tableColumn id="28392" xr3:uid="{184FA138-8CE2-499C-BF06-DF88105355E3}" name="Columna12008"/>
    <tableColumn id="28393" xr3:uid="{FC5E75AF-83EB-4917-AB43-510F4F8B6DB6}" name="Columna12009"/>
    <tableColumn id="28394" xr3:uid="{7E5AB0D8-025E-4BD8-84A9-DF1A2546B3D8}" name="Columna12010"/>
    <tableColumn id="28395" xr3:uid="{9FE14B5C-DFD8-4B3B-85AA-90938E2C80AD}" name="Columna12011"/>
    <tableColumn id="28396" xr3:uid="{A597827B-465B-4E1D-87E6-E7A830EBB273}" name="Columna12012"/>
    <tableColumn id="28397" xr3:uid="{83C30553-CC84-4D01-9FC9-7526E83903C8}" name="Columna12013"/>
    <tableColumn id="28398" xr3:uid="{75AE5AE3-7FC8-4C76-BB80-DA40EDCA4668}" name="Columna12014"/>
    <tableColumn id="28399" xr3:uid="{34808E34-0BF4-4D8B-9C13-60B247D7D46D}" name="Columna12015"/>
    <tableColumn id="28400" xr3:uid="{B998F1ED-2057-4487-ADD6-00F88EAB76B6}" name="Columna12016"/>
    <tableColumn id="28401" xr3:uid="{69BA3857-0DF0-4E80-9A96-800D599BF6EE}" name="Columna12017"/>
    <tableColumn id="28402" xr3:uid="{CD3D2118-0A8A-45CD-B374-2A4DB022F2D0}" name="Columna12018"/>
    <tableColumn id="28403" xr3:uid="{B5DAAB43-2595-4E0C-910A-CE81A1471F93}" name="Columna12019"/>
    <tableColumn id="28404" xr3:uid="{1B8E7D2D-1F9C-4D8A-BB80-F89E6C3E8187}" name="Columna12020"/>
    <tableColumn id="28405" xr3:uid="{1353BBB4-3ABC-4837-A42B-B6999A6F2F77}" name="Columna12021"/>
    <tableColumn id="28406" xr3:uid="{6F07CD07-BCFC-4A74-AD92-B015FE2F967F}" name="Columna12022"/>
    <tableColumn id="28407" xr3:uid="{A9D2121F-45D8-4E45-8089-611C16523D42}" name="Columna12023"/>
    <tableColumn id="28408" xr3:uid="{BCC3E409-067E-4B8E-9199-25681FF7DB4C}" name="Columna12024"/>
    <tableColumn id="28409" xr3:uid="{324A1320-4C70-4D84-847A-7D46EB1AF6D4}" name="Columna12025"/>
    <tableColumn id="28410" xr3:uid="{912EDBB8-344A-43EB-AF9F-3E16D6C8FB13}" name="Columna12026"/>
    <tableColumn id="28411" xr3:uid="{212E36AA-1CDB-46A8-A05B-686B99C964DA}" name="Columna12027"/>
    <tableColumn id="28412" xr3:uid="{944DE4F5-94CE-4E8B-8E43-1B44622AD82B}" name="Columna12028"/>
    <tableColumn id="28413" xr3:uid="{3528666B-14A4-4931-9E04-72956D5026D5}" name="Columna12029"/>
    <tableColumn id="28414" xr3:uid="{D5BAA40A-3C01-4BF0-B30A-CF7147A00A3C}" name="Columna12030"/>
    <tableColumn id="28415" xr3:uid="{B37C4F34-10EF-44DA-AB4E-0007632422A0}" name="Columna12031"/>
    <tableColumn id="28416" xr3:uid="{A4B69FB9-69D9-4B12-8082-E1EE1150D531}" name="Columna12032"/>
    <tableColumn id="28417" xr3:uid="{67775840-5DAC-4E8E-9CD1-56CE14153F06}" name="Columna12033"/>
    <tableColumn id="28418" xr3:uid="{BAAC837B-8EAC-47B4-B3DF-6F41B1285670}" name="Columna12034"/>
    <tableColumn id="28419" xr3:uid="{8C245D82-93E3-494F-A590-33ED418CB985}" name="Columna12035"/>
    <tableColumn id="28420" xr3:uid="{EB7154F4-BB38-49B9-82C1-49890A9AFCD9}" name="Columna12036"/>
    <tableColumn id="28421" xr3:uid="{F5DC321D-9191-4CFB-BC48-30DD0BFD5759}" name="Columna12037"/>
    <tableColumn id="28422" xr3:uid="{FBB9C8E0-EABD-4E69-A496-2F563EA3CE04}" name="Columna12038"/>
    <tableColumn id="28423" xr3:uid="{2EA399C4-1F30-418E-899C-2EA0D1DB5926}" name="Columna12039"/>
    <tableColumn id="28424" xr3:uid="{1A89F771-0616-45B7-B8BF-CBF4CF0BD95A}" name="Columna12040"/>
    <tableColumn id="28425" xr3:uid="{DFCF434C-FEA7-4193-BF92-C6776EF2333D}" name="Columna12041"/>
    <tableColumn id="28426" xr3:uid="{6C89863D-EDB6-430B-B309-C6B26B08AE6D}" name="Columna12042"/>
    <tableColumn id="28427" xr3:uid="{71CEC5FA-E75C-4E70-B0A3-2D7EB630BFEB}" name="Columna12043"/>
    <tableColumn id="28428" xr3:uid="{34FC9593-27C3-482F-ABF2-92FB53AB3AC8}" name="Columna12044"/>
    <tableColumn id="28429" xr3:uid="{5ADA852F-4E01-491B-8C76-B337784FB8FE}" name="Columna12045"/>
    <tableColumn id="28430" xr3:uid="{9C0CF496-721E-4BAB-A986-7BFD32F74EF9}" name="Columna12046"/>
    <tableColumn id="28431" xr3:uid="{DA90624D-E601-4729-9623-48F2FCAB0FD7}" name="Columna12047"/>
    <tableColumn id="28432" xr3:uid="{5ED2A2C5-683C-4682-9EEA-94BCC1B23121}" name="Columna12048"/>
    <tableColumn id="28433" xr3:uid="{CB448EB5-E290-45D1-9875-539355C9F59B}" name="Columna12049"/>
    <tableColumn id="28434" xr3:uid="{041B3F93-0C36-4B07-8F3E-8B2FE83B828C}" name="Columna12050"/>
    <tableColumn id="28435" xr3:uid="{D1202CF2-3195-4B38-82DE-8ED2D36B79B6}" name="Columna12051"/>
    <tableColumn id="28436" xr3:uid="{F2B0DC66-A49D-4B85-8256-CF17442046A3}" name="Columna12052"/>
    <tableColumn id="28437" xr3:uid="{B7C6F799-B2B0-483F-96D8-520916BF5FF8}" name="Columna12053"/>
    <tableColumn id="28438" xr3:uid="{CA018002-9441-429D-902B-7BD3CE59BD22}" name="Columna12054"/>
    <tableColumn id="28439" xr3:uid="{C87BBC50-23B3-4090-B45F-E9CBFAE7FE27}" name="Columna12055"/>
    <tableColumn id="28440" xr3:uid="{BA3E0495-D341-44CF-8B77-98662CDAEF52}" name="Columna12056"/>
    <tableColumn id="28441" xr3:uid="{ACD71D30-5AE6-492A-928A-0500447F8731}" name="Columna12057"/>
    <tableColumn id="28442" xr3:uid="{ADD33517-7269-4330-8E69-0C7D294A67FF}" name="Columna12058"/>
    <tableColumn id="28443" xr3:uid="{6ECC3E67-06D7-438B-AD88-9866216ACD5F}" name="Columna12059"/>
    <tableColumn id="28444" xr3:uid="{29BF702D-8ECF-4227-9F29-26D179F79067}" name="Columna12060"/>
    <tableColumn id="28445" xr3:uid="{29CCB66D-5D1E-46E1-8446-8AA6649EF616}" name="Columna12061"/>
    <tableColumn id="28446" xr3:uid="{431FCE87-2CDF-4F30-8218-95AD57CAF62C}" name="Columna12062"/>
    <tableColumn id="28447" xr3:uid="{ECA8572B-F505-4CD7-9E10-661E9DE931BE}" name="Columna12063"/>
    <tableColumn id="28448" xr3:uid="{D7212155-84F4-4065-B51A-F5DD0F6C92A1}" name="Columna12064"/>
    <tableColumn id="28449" xr3:uid="{77ACECA3-7D10-449A-BDD9-B4CB74D48629}" name="Columna12065"/>
    <tableColumn id="28450" xr3:uid="{24A82339-5DED-4E4F-9A29-CEE3550A7DA8}" name="Columna12066"/>
    <tableColumn id="28451" xr3:uid="{DA1220A8-6FD7-4E61-B1F6-F01C4D8FD7E5}" name="Columna12067"/>
    <tableColumn id="28452" xr3:uid="{B393A55A-BFB5-40F7-AF30-E3AE414D4E1D}" name="Columna12068"/>
    <tableColumn id="28453" xr3:uid="{834ACBBE-6D6B-4D5C-A811-1905FC97FCEE}" name="Columna12069"/>
    <tableColumn id="28454" xr3:uid="{80CB166F-580E-400E-8C85-8025D1E447A1}" name="Columna12070"/>
    <tableColumn id="28455" xr3:uid="{3EE95B59-72A9-4889-AC5D-E3A09064D47A}" name="Columna12071"/>
    <tableColumn id="28456" xr3:uid="{177EC0AA-9207-468C-9225-596A4D290D8A}" name="Columna12072"/>
    <tableColumn id="28457" xr3:uid="{3C0844BA-D278-4C70-A1D1-E11B203FFEDD}" name="Columna12073"/>
    <tableColumn id="28458" xr3:uid="{DB12D60B-18DA-42EA-A828-66C6BDA02B2E}" name="Columna12074"/>
    <tableColumn id="28459" xr3:uid="{DEBC887C-E45C-4871-8102-48E03A1F3A87}" name="Columna12075"/>
    <tableColumn id="28460" xr3:uid="{F8213C7B-DEC3-4DBC-A89E-D8EF1F7ED7DB}" name="Columna12076"/>
    <tableColumn id="28461" xr3:uid="{FF290211-74C0-450A-A859-517FB5E2A8F1}" name="Columna12077"/>
    <tableColumn id="28462" xr3:uid="{80F0C33E-F791-4234-A552-8EF5D33D8C15}" name="Columna12078"/>
    <tableColumn id="28463" xr3:uid="{F73966C9-C562-4D5E-A497-AA33BF67F6DF}" name="Columna12079"/>
    <tableColumn id="28464" xr3:uid="{CAFE92C7-11F2-4948-A704-5A10BF6E2D98}" name="Columna12080"/>
    <tableColumn id="28465" xr3:uid="{3B169D47-C0AA-4984-8721-3EEAAAFE0DC5}" name="Columna12081"/>
    <tableColumn id="28466" xr3:uid="{38921CA4-68A3-4139-8A89-EAE2C864F3E9}" name="Columna12082"/>
    <tableColumn id="28467" xr3:uid="{7402E605-8201-46F2-A58C-8C1D8756264A}" name="Columna12083"/>
    <tableColumn id="28468" xr3:uid="{504C7F69-7FEE-4C93-962D-C8EDC504649C}" name="Columna12084"/>
    <tableColumn id="28469" xr3:uid="{1AE3BC5E-22E7-487A-9E2F-48CB447DBE8D}" name="Columna12085"/>
    <tableColumn id="28470" xr3:uid="{D516BED2-373F-4B17-9EAF-FE338B553A43}" name="Columna12086"/>
    <tableColumn id="28471" xr3:uid="{016BB5BB-7C1B-4973-A01E-168E791506E7}" name="Columna12087"/>
    <tableColumn id="28472" xr3:uid="{E294D943-3740-4F9D-B115-1563049A913B}" name="Columna12088"/>
    <tableColumn id="28473" xr3:uid="{BB89A506-BC95-4DE9-B56D-F409D70D48C6}" name="Columna12089"/>
    <tableColumn id="28474" xr3:uid="{F564E434-0573-417A-A909-9D57E1ECCD0A}" name="Columna12090"/>
    <tableColumn id="28475" xr3:uid="{81434616-374B-48C3-8ACC-C44EBDF807BB}" name="Columna12091"/>
    <tableColumn id="28476" xr3:uid="{89EA7DC8-CDFB-49F3-9F71-19B515E78997}" name="Columna12092"/>
    <tableColumn id="28477" xr3:uid="{15832B36-95B8-4BAA-A0C4-ADEBDF77735F}" name="Columna12093"/>
    <tableColumn id="28478" xr3:uid="{9008A3F8-D048-4573-9E63-A4B0B05DB7FC}" name="Columna12094"/>
    <tableColumn id="28479" xr3:uid="{520D7DDF-F67C-4D89-B297-1EE7136C466E}" name="Columna12095"/>
    <tableColumn id="28480" xr3:uid="{B2A7152F-34FF-418A-8AFF-3D5EF77BD8ED}" name="Columna12096"/>
    <tableColumn id="28481" xr3:uid="{83DEC036-A766-4A15-8507-24B96B73D241}" name="Columna12097"/>
    <tableColumn id="28482" xr3:uid="{E91FB7C1-3096-4E64-A191-BE8F43EA8B0C}" name="Columna12098"/>
    <tableColumn id="28483" xr3:uid="{9A72F577-D435-4A99-A9BF-26D09425C823}" name="Columna12099"/>
    <tableColumn id="28484" xr3:uid="{31FB1BF3-5BB3-407E-BEE0-9CAE68034073}" name="Columna12100"/>
    <tableColumn id="28485" xr3:uid="{71108F51-B00C-4BF5-BD2C-C06104EC7F8D}" name="Columna12101"/>
    <tableColumn id="28486" xr3:uid="{E5916FFF-CC07-4507-9C6C-7C2FFBD044C6}" name="Columna12102"/>
    <tableColumn id="28487" xr3:uid="{8180174E-E2B4-4194-B433-4970A385989B}" name="Columna12103"/>
    <tableColumn id="28488" xr3:uid="{558F3EBB-69D7-4DC8-8101-3D3206822466}" name="Columna12104"/>
    <tableColumn id="28489" xr3:uid="{2DDBD3BA-3F63-4A8F-BA01-25645D19E92B}" name="Columna12105"/>
    <tableColumn id="28490" xr3:uid="{7FFA3D4D-36AE-4CD2-876E-729C1AB2A587}" name="Columna12106"/>
    <tableColumn id="28491" xr3:uid="{816FDF33-E24D-4BD9-9C9D-8699BEF79C54}" name="Columna12107"/>
    <tableColumn id="28492" xr3:uid="{C57110F7-793D-4B1E-AE27-2837C23A22F4}" name="Columna12108"/>
    <tableColumn id="28493" xr3:uid="{E4034111-D200-472F-8BFC-EF9934DD0C2B}" name="Columna12109"/>
    <tableColumn id="28494" xr3:uid="{5932A132-C4DB-4F73-9EE8-47DBF38A2481}" name="Columna12110"/>
    <tableColumn id="28495" xr3:uid="{A52297FC-2A91-40B8-8614-870C44AFAFBB}" name="Columna12111"/>
    <tableColumn id="28496" xr3:uid="{7195CD1A-2436-486A-BF38-48708CD54934}" name="Columna12112"/>
    <tableColumn id="28497" xr3:uid="{D94C6B4D-FA7B-43EF-8701-60B78D71ADAD}" name="Columna12113"/>
    <tableColumn id="28498" xr3:uid="{83535E9E-5FE3-4B52-94B1-43A857C9DA0F}" name="Columna12114"/>
    <tableColumn id="28499" xr3:uid="{73650EA2-1B05-4E4A-9E47-3F9D853240DF}" name="Columna12115"/>
    <tableColumn id="28500" xr3:uid="{2047A96D-FCCB-4651-B1D1-BCFE536FEFBC}" name="Columna12116"/>
    <tableColumn id="28501" xr3:uid="{EB37DA8D-12A9-4915-90CE-7FC601A899D3}" name="Columna12117"/>
    <tableColumn id="28502" xr3:uid="{BCF7B128-B13E-4606-A404-BEF278D8E759}" name="Columna12118"/>
    <tableColumn id="28503" xr3:uid="{143E6F27-F468-4F94-B19E-5452576481EB}" name="Columna12119"/>
    <tableColumn id="28504" xr3:uid="{A21B1D9C-1832-4C9A-B5D9-5967BAD8846F}" name="Columna12120"/>
    <tableColumn id="28505" xr3:uid="{04657C77-BD15-44A9-A939-390F3178726E}" name="Columna12121"/>
    <tableColumn id="28506" xr3:uid="{B9CE4EFF-E249-4CA5-B6AB-5BF520931809}" name="Columna12122"/>
    <tableColumn id="28507" xr3:uid="{D6571F6A-A91F-4FC4-8C67-E86692BB41B2}" name="Columna12123"/>
    <tableColumn id="28508" xr3:uid="{4F7A49F7-A64B-4930-A19D-D0B1C4D5239D}" name="Columna12124"/>
    <tableColumn id="28509" xr3:uid="{11631C34-9738-4373-865B-3EFC3DE05EF3}" name="Columna12125"/>
    <tableColumn id="28510" xr3:uid="{9E506F49-BD1F-44C4-B687-1B074828F399}" name="Columna12126"/>
    <tableColumn id="28511" xr3:uid="{50AB12D5-1A0C-4094-8EEF-65C96B41EEDE}" name="Columna12127"/>
    <tableColumn id="28512" xr3:uid="{B79CE848-A7A3-4D94-A741-A89155E8EA96}" name="Columna12128"/>
    <tableColumn id="28513" xr3:uid="{F546736A-584A-4AF7-8907-58D02334C7C6}" name="Columna12129"/>
    <tableColumn id="28514" xr3:uid="{3876528A-819E-45F1-9448-C814806C2EC2}" name="Columna12130"/>
    <tableColumn id="28515" xr3:uid="{961C33E4-4099-4A51-976C-06AF55CEA2C1}" name="Columna12131"/>
    <tableColumn id="28516" xr3:uid="{EDB7B638-626D-4C61-80EF-D6600E137DDC}" name="Columna12132"/>
    <tableColumn id="28517" xr3:uid="{6B2545FC-E376-45F6-A9EB-3F000C134E23}" name="Columna12133"/>
    <tableColumn id="28518" xr3:uid="{867DB84D-22A9-4C9B-8F08-883F1395ED59}" name="Columna12134"/>
    <tableColumn id="28519" xr3:uid="{B02088F5-846B-4A0F-B831-79A756FE7611}" name="Columna12135"/>
    <tableColumn id="28520" xr3:uid="{C49ACA6E-37D9-48B8-999A-74A12622F2ED}" name="Columna12136"/>
    <tableColumn id="28521" xr3:uid="{B0BBE2BE-1C3D-4FE3-916F-9D0B8078B56C}" name="Columna12137"/>
    <tableColumn id="28522" xr3:uid="{C425AEB9-8977-42B6-B9AD-44778C2C3BC7}" name="Columna12138"/>
    <tableColumn id="28523" xr3:uid="{A64E7B72-AEF5-486A-A5E1-53F8B582D8BA}" name="Columna12139"/>
    <tableColumn id="28524" xr3:uid="{3A36DD84-220A-4551-BDA6-DF055EC028B8}" name="Columna12140"/>
    <tableColumn id="28525" xr3:uid="{BE1EE4C2-9536-434F-944E-F93D9FD3FB1B}" name="Columna12141"/>
    <tableColumn id="28526" xr3:uid="{2DDFB1E7-E169-4048-9373-EA21E60C4069}" name="Columna12142"/>
    <tableColumn id="28527" xr3:uid="{D21BE91E-7A1E-4345-8CDE-2DAC0DAA6E58}" name="Columna12143"/>
    <tableColumn id="28528" xr3:uid="{EF72486C-7DD3-49EA-BD60-0313A6B21944}" name="Columna12144"/>
    <tableColumn id="28529" xr3:uid="{32C0EE9A-61EF-4A48-919C-D41462288141}" name="Columna12145"/>
    <tableColumn id="28530" xr3:uid="{10502897-2305-489E-A428-7A268E6146E1}" name="Columna12146"/>
    <tableColumn id="28531" xr3:uid="{22DE8AFE-504F-46A4-9E7D-96B3C1B4F472}" name="Columna12147"/>
    <tableColumn id="28532" xr3:uid="{BC4256C0-9D96-47B6-B4AE-93B6C60CD5DC}" name="Columna12148"/>
    <tableColumn id="28533" xr3:uid="{650029D0-F6EA-4632-9AC9-AE00503571D1}" name="Columna12149"/>
    <tableColumn id="28534" xr3:uid="{6508A6B9-61B6-4E78-9B43-0C99AA5D4F00}" name="Columna12150"/>
    <tableColumn id="28535" xr3:uid="{1C3A20A4-5ACB-4A7D-86A3-0F16F45B578C}" name="Columna12151"/>
    <tableColumn id="28536" xr3:uid="{82A62E47-D624-4509-81E9-C52EA2964C5B}" name="Columna12152"/>
    <tableColumn id="28537" xr3:uid="{595CDAEE-B244-411D-B2CB-702859EC7924}" name="Columna12153"/>
    <tableColumn id="28538" xr3:uid="{4D7AFFCD-432C-4EF0-8F2B-5977D6E12E76}" name="Columna12154"/>
    <tableColumn id="28539" xr3:uid="{C9CACE86-17E2-4BB2-8B09-52FC3C43F639}" name="Columna12155"/>
    <tableColumn id="28540" xr3:uid="{74CBCED3-35AC-4D32-B1C8-5BF8D0004164}" name="Columna12156"/>
    <tableColumn id="28541" xr3:uid="{C840C059-3A94-4DE1-BE23-830620FD3BA9}" name="Columna12157"/>
    <tableColumn id="28542" xr3:uid="{E1B154D7-2415-4A9A-801D-A069BEF2DA8C}" name="Columna12158"/>
    <tableColumn id="28543" xr3:uid="{BF116E3B-F369-4860-8683-855D5286B952}" name="Columna12159"/>
    <tableColumn id="28544" xr3:uid="{E6A04276-1212-486C-AEA0-CB6EAA57F47A}" name="Columna12160"/>
    <tableColumn id="28545" xr3:uid="{A430B584-B1D9-4607-AF9D-D9A33F496157}" name="Columna12161"/>
    <tableColumn id="28546" xr3:uid="{C9BD85BB-5CA5-4EAF-A66D-4CB447AB3013}" name="Columna12162"/>
    <tableColumn id="28547" xr3:uid="{E2057DC3-B01E-4464-A38A-127F79FED2EE}" name="Columna12163"/>
    <tableColumn id="28548" xr3:uid="{2FD9C48E-753E-40BA-811E-B9E182A0BE23}" name="Columna12164"/>
    <tableColumn id="28549" xr3:uid="{5E855A19-D82A-47F9-BBCD-7B940030270F}" name="Columna12165"/>
    <tableColumn id="28550" xr3:uid="{4DB39C23-E211-42DE-866C-94F1975FAE85}" name="Columna12166"/>
    <tableColumn id="28551" xr3:uid="{0CA1893C-9EB7-41CB-AF4F-EB6D0DC7C01F}" name="Columna12167"/>
    <tableColumn id="28552" xr3:uid="{EC1D4497-64C3-45B1-8FDF-ED9EC6D9BD6C}" name="Columna12168"/>
    <tableColumn id="28553" xr3:uid="{F7C2BF31-D202-4C73-8658-5F8844AD1DD6}" name="Columna12169"/>
    <tableColumn id="28554" xr3:uid="{92291E82-BA86-489E-B5C4-A5BFC01E970E}" name="Columna12170"/>
    <tableColumn id="28555" xr3:uid="{946155EC-3B3E-41A4-A302-8640A574415E}" name="Columna12171"/>
    <tableColumn id="28556" xr3:uid="{6ED53E07-AD73-41A2-8AF7-154283AC0FB7}" name="Columna12172"/>
    <tableColumn id="28557" xr3:uid="{D082D35E-2F90-4521-86FA-168BA415E9CC}" name="Columna12173"/>
    <tableColumn id="28558" xr3:uid="{28C97719-886B-4B93-8656-85FA89371C88}" name="Columna12174"/>
    <tableColumn id="28559" xr3:uid="{FB98BE41-F883-4282-B3E2-C22B3809E368}" name="Columna12175"/>
    <tableColumn id="28560" xr3:uid="{FDD47D9D-E30F-45C7-8186-4A7FC5B8DF0F}" name="Columna12176"/>
    <tableColumn id="28561" xr3:uid="{87D3BBA3-8EA9-4C6A-B5A0-D2CA190542DB}" name="Columna12177"/>
    <tableColumn id="28562" xr3:uid="{6B86974F-C05C-4112-9F94-0744BC0A68E8}" name="Columna12178"/>
    <tableColumn id="28563" xr3:uid="{CF58ACFC-4FC3-4FBE-AFB3-8825139C4F78}" name="Columna12179"/>
    <tableColumn id="28564" xr3:uid="{3B40D95F-0875-4F1B-A7E7-6B1AD926D2A5}" name="Columna12180"/>
    <tableColumn id="28565" xr3:uid="{CEB270CA-31A0-4C94-957E-615DA82C8A5A}" name="Columna12181"/>
    <tableColumn id="28566" xr3:uid="{F6709C91-4409-4741-8BAE-C844EDEECEC9}" name="Columna12182"/>
    <tableColumn id="28567" xr3:uid="{4D675302-F7CB-41BB-894E-7437654DFA36}" name="Columna12183"/>
    <tableColumn id="28568" xr3:uid="{5A34C98E-12B3-49EA-B70D-19750F78A826}" name="Columna12184"/>
    <tableColumn id="28569" xr3:uid="{910F9557-B40D-48FF-9AF3-1BCCACC9F307}" name="Columna12185"/>
    <tableColumn id="28570" xr3:uid="{DFD24066-509D-42F0-8FC9-C3A23D90DB45}" name="Columna12186"/>
    <tableColumn id="28571" xr3:uid="{021C8992-90EF-4B42-ABB7-AE18655DA4F4}" name="Columna12187"/>
    <tableColumn id="28572" xr3:uid="{0F87FFC3-835E-41EC-BD3C-E26C32BD69ED}" name="Columna12188"/>
    <tableColumn id="28573" xr3:uid="{2E7D5937-817F-434D-8AFF-BF1655DCF544}" name="Columna12189"/>
    <tableColumn id="28574" xr3:uid="{FD078FED-F398-4B43-9D05-BD00E6E21E6A}" name="Columna12190"/>
    <tableColumn id="28575" xr3:uid="{B59FABFA-1803-48F2-BDA8-CCBF3AA7C4AA}" name="Columna12191"/>
    <tableColumn id="28576" xr3:uid="{EE1AC400-FE75-400F-AF82-A6674E93E9BB}" name="Columna12192"/>
    <tableColumn id="28577" xr3:uid="{8CD8AEFF-92A0-4E33-898A-E3B33863D604}" name="Columna12193"/>
    <tableColumn id="28578" xr3:uid="{9633C9BE-9F94-4932-9823-D46713FAE8C5}" name="Columna12194"/>
    <tableColumn id="28579" xr3:uid="{DE5E0E1E-A6E0-423C-B469-B2EB79457B03}" name="Columna12195"/>
    <tableColumn id="28580" xr3:uid="{BFDCC8B4-A829-4DAA-9A71-0F62428EEA2F}" name="Columna12196"/>
    <tableColumn id="28581" xr3:uid="{D741C944-192B-4CCF-8253-E2A6FB510877}" name="Columna12197"/>
    <tableColumn id="28582" xr3:uid="{223D4187-E95E-4646-AA0E-13F91402A0E4}" name="Columna12198"/>
    <tableColumn id="28583" xr3:uid="{662E0BBE-5E08-453B-9DF7-97A4F3AE148F}" name="Columna12199"/>
    <tableColumn id="28584" xr3:uid="{C83D9D33-B195-4034-B3C4-9746E870C570}" name="Columna12200"/>
    <tableColumn id="28585" xr3:uid="{958C0D54-1CA3-4AEF-B8F6-C8D916E32CB1}" name="Columna12201"/>
    <tableColumn id="28586" xr3:uid="{4E02F9BA-D594-48C6-860B-017DE7241287}" name="Columna12202"/>
    <tableColumn id="28587" xr3:uid="{81DBB458-1380-4682-B3DE-9752638F191B}" name="Columna12203"/>
    <tableColumn id="28588" xr3:uid="{A0F5946D-7163-43C5-A8F3-FC965B083E74}" name="Columna12204"/>
    <tableColumn id="28589" xr3:uid="{5A7CB08C-4517-4B87-BC60-551820690F10}" name="Columna12205"/>
    <tableColumn id="28590" xr3:uid="{04515A6C-9DA7-4F2A-81D3-8FB515373BE8}" name="Columna12206"/>
    <tableColumn id="28591" xr3:uid="{886E348C-4D4B-4FDC-81F0-D29F99AFA253}" name="Columna12207"/>
    <tableColumn id="28592" xr3:uid="{EA4EE7AD-4700-4DEE-9CF8-7C6BEC4740E5}" name="Columna12208"/>
    <tableColumn id="28593" xr3:uid="{F8815E9F-913E-4068-9EF6-277DC48BD540}" name="Columna12209"/>
    <tableColumn id="28594" xr3:uid="{679D8114-7AB8-419F-ABD5-5DF7F4AA4F66}" name="Columna12210"/>
    <tableColumn id="28595" xr3:uid="{E98D3FAE-1C20-4FE2-89DD-15AA6C99F539}" name="Columna12211"/>
    <tableColumn id="28596" xr3:uid="{F4540A04-17B4-4F7F-B8BE-27CD48C231DF}" name="Columna12212"/>
    <tableColumn id="28597" xr3:uid="{FF4D0138-6E48-44A4-87B0-53AC59D327A5}" name="Columna12213"/>
    <tableColumn id="28598" xr3:uid="{9A32AE07-C101-4DB1-A565-13F9E43578D3}" name="Columna12214"/>
    <tableColumn id="28599" xr3:uid="{88127867-74DB-4063-A704-6C49D0BDBD9F}" name="Columna12215"/>
    <tableColumn id="28600" xr3:uid="{0A6055FD-23A4-4542-B91C-296DF298292D}" name="Columna12216"/>
    <tableColumn id="28601" xr3:uid="{82E56C7E-4730-4D68-B014-28700E965EA8}" name="Columna12217"/>
    <tableColumn id="28602" xr3:uid="{4245DE59-F356-4A81-BBB3-8E901AC064D1}" name="Columna12218"/>
    <tableColumn id="28603" xr3:uid="{30055DC1-C832-4044-B57A-F25960B1BBA9}" name="Columna12219"/>
    <tableColumn id="28604" xr3:uid="{3B02463E-39FA-4232-BA1A-9341188E8797}" name="Columna12220"/>
    <tableColumn id="28605" xr3:uid="{5149A38F-0D68-4D79-9233-D7D0AF0FD1C8}" name="Columna12221"/>
    <tableColumn id="28606" xr3:uid="{3E82ECD3-C89A-4CC1-A8AB-E6CF7936DBD8}" name="Columna12222"/>
    <tableColumn id="28607" xr3:uid="{97FD9D6E-83CF-49F6-8F56-ED316B89B552}" name="Columna12223"/>
    <tableColumn id="28608" xr3:uid="{CACB6106-A856-4C47-8B4D-735767440E8F}" name="Columna12224"/>
    <tableColumn id="28609" xr3:uid="{5487F95C-F400-4896-A577-EADDBB849A38}" name="Columna12225"/>
    <tableColumn id="28610" xr3:uid="{42DDFA81-4AE3-4779-A81B-626ED124DEB9}" name="Columna12226"/>
    <tableColumn id="28611" xr3:uid="{84B3034F-3D65-432F-8DC5-D1DD0E5DE0FA}" name="Columna12227"/>
    <tableColumn id="28612" xr3:uid="{0E2A7339-5164-47EC-8EF5-48E1D99C2359}" name="Columna12228"/>
    <tableColumn id="28613" xr3:uid="{64EF535C-EC95-4954-B3F5-C68EC4BB3305}" name="Columna12229"/>
    <tableColumn id="28614" xr3:uid="{4A2E8B88-6453-4D14-B413-FC2C7036A770}" name="Columna12230"/>
    <tableColumn id="28615" xr3:uid="{4C8AAAE5-9249-46F2-BD74-A7467D10C92F}" name="Columna12231"/>
    <tableColumn id="28616" xr3:uid="{FFD43BAC-5C00-4DA0-845F-E539A1C0255D}" name="Columna12232"/>
    <tableColumn id="28617" xr3:uid="{7C8B6A65-9AC7-47E1-B989-061491C5FCE5}" name="Columna12233"/>
    <tableColumn id="28618" xr3:uid="{18B87A57-3404-4EBC-8D3C-173811D2CD73}" name="Columna12234"/>
    <tableColumn id="28619" xr3:uid="{81071102-71D8-4138-95B3-38CE07A80589}" name="Columna12235"/>
    <tableColumn id="28620" xr3:uid="{FC3E506A-5134-43EC-8E25-FCDE7BBA17AA}" name="Columna12236"/>
    <tableColumn id="28621" xr3:uid="{BD6758DE-5DB7-4AAB-96E2-F06F8BBFA8F7}" name="Columna12237"/>
    <tableColumn id="28622" xr3:uid="{6862B1E8-6A69-4881-92E6-B7361F626B29}" name="Columna12238"/>
    <tableColumn id="28623" xr3:uid="{C67F0A40-3F44-4F70-9302-A0FB7637E7AC}" name="Columna12239"/>
    <tableColumn id="28624" xr3:uid="{64352320-2B33-4FEF-945D-09DBE595EA91}" name="Columna12240"/>
    <tableColumn id="28625" xr3:uid="{C01568B8-26AF-4DBC-8D9A-4C4CB43FFD76}" name="Columna12241"/>
    <tableColumn id="28626" xr3:uid="{964421E5-1FFB-4BF7-9B37-3164A673B798}" name="Columna12242"/>
    <tableColumn id="28627" xr3:uid="{09D72A26-F889-4DC7-AE7F-E7F6C47303F2}" name="Columna12243"/>
    <tableColumn id="28628" xr3:uid="{FBE3386F-400F-48AD-BC13-70C889E02402}" name="Columna12244"/>
    <tableColumn id="28629" xr3:uid="{FE27FDD1-7C73-46A4-AB74-92D6FF33F3BF}" name="Columna12245"/>
    <tableColumn id="28630" xr3:uid="{FDDFAA1F-A244-4CDA-9A38-AB638A77AC4C}" name="Columna12246"/>
    <tableColumn id="28631" xr3:uid="{E28D2E0B-3C7B-4BD0-A4B2-30AE09ADDE75}" name="Columna12247"/>
    <tableColumn id="28632" xr3:uid="{A5DE96A9-06AD-4A73-AFBC-C56287DA2E54}" name="Columna12248"/>
    <tableColumn id="28633" xr3:uid="{261D67C3-FDDB-4842-A276-E071080A8C23}" name="Columna12249"/>
    <tableColumn id="28634" xr3:uid="{A96E5D99-9CBA-4C0E-9931-260BD105C553}" name="Columna12250"/>
    <tableColumn id="28635" xr3:uid="{93287A6F-A732-4263-809E-0C10D6BA87AE}" name="Columna12251"/>
    <tableColumn id="28636" xr3:uid="{8E9393C9-C7EA-49A6-9B8A-06CE390B11CF}" name="Columna12252"/>
    <tableColumn id="28637" xr3:uid="{AA869BA7-83D6-43B7-B858-8134852D8E41}" name="Columna12253"/>
    <tableColumn id="28638" xr3:uid="{1EF82B73-95ED-48E6-AADB-373E3816F2AB}" name="Columna12254"/>
    <tableColumn id="28639" xr3:uid="{1789114E-7A34-4C80-8ED8-D271204F4FF5}" name="Columna12255"/>
    <tableColumn id="28640" xr3:uid="{46F8BAF9-78FA-4FE5-AB05-8982B7D5BFF9}" name="Columna12256"/>
    <tableColumn id="28641" xr3:uid="{B613D610-4350-4D6F-B238-FD1D11A47578}" name="Columna12257"/>
    <tableColumn id="28642" xr3:uid="{ED02FF11-DB08-4FC5-8B9C-1119C76AF41B}" name="Columna12258"/>
    <tableColumn id="28643" xr3:uid="{3DAA545F-CF05-4803-BD9B-8AB088FEBEBD}" name="Columna12259"/>
    <tableColumn id="28644" xr3:uid="{EF1E485F-99AF-41FF-8AE5-CE6595A81431}" name="Columna12260"/>
    <tableColumn id="28645" xr3:uid="{99B83C5A-532E-4A67-A086-35249737F6ED}" name="Columna12261"/>
    <tableColumn id="28646" xr3:uid="{062A07AA-DB40-46CF-8A65-0A035AD0A7DA}" name="Columna12262"/>
    <tableColumn id="28647" xr3:uid="{3ADA68DE-1173-4CE7-8078-DFA165F00CC1}" name="Columna12263"/>
    <tableColumn id="28648" xr3:uid="{1CE3AFD0-5736-4E8B-964C-99E9E1E4A486}" name="Columna12264"/>
    <tableColumn id="28649" xr3:uid="{FF7E0AB0-F95E-44AE-8B43-8AEAA453C413}" name="Columna12265"/>
    <tableColumn id="28650" xr3:uid="{391ED118-DA9A-42DC-90B6-094B61CD2807}" name="Columna12266"/>
    <tableColumn id="28651" xr3:uid="{DFE3564C-E9FE-4614-AD9F-3CA42828E39B}" name="Columna12267"/>
    <tableColumn id="28652" xr3:uid="{4E5E30C6-5108-4DC1-B068-8D7EB4AF790C}" name="Columna12268"/>
    <tableColumn id="28653" xr3:uid="{C8EEEC6A-1C98-48AE-B6D0-2D079BAEE04C}" name="Columna12269"/>
    <tableColumn id="28654" xr3:uid="{990BEF35-CB52-4D2F-B56A-DE537020BDF6}" name="Columna12270"/>
    <tableColumn id="28655" xr3:uid="{F1C2270C-D7A0-4C70-9B03-FC2A6C6D77F9}" name="Columna12271"/>
    <tableColumn id="28656" xr3:uid="{6AC1B7C5-79A3-4869-9309-E6537178A05A}" name="Columna12272"/>
    <tableColumn id="28657" xr3:uid="{ED14C53E-B295-4ADD-8CCD-D06F0AA86B9E}" name="Columna12273"/>
    <tableColumn id="28658" xr3:uid="{735EF806-563E-4F6D-B2EB-601DB16DDE48}" name="Columna12274"/>
    <tableColumn id="28659" xr3:uid="{289DE2DD-25BB-4090-80B8-A0A352D413D7}" name="Columna12275"/>
    <tableColumn id="28660" xr3:uid="{0C80CB58-7C61-4F45-8B6D-F68C06BED983}" name="Columna12276"/>
    <tableColumn id="28661" xr3:uid="{A31DB1F0-0CE0-41B6-8D2F-2E7B4E65CBD5}" name="Columna12277"/>
    <tableColumn id="28662" xr3:uid="{053B695C-FC1F-4F2F-B749-BFE35CA3EA44}" name="Columna12278"/>
    <tableColumn id="28663" xr3:uid="{B2F133B8-FFE0-45CA-BB98-0FE53CF03C03}" name="Columna12279"/>
    <tableColumn id="28664" xr3:uid="{C4F933F4-DFDE-40A3-87D7-3E306C1B950A}" name="Columna12280"/>
    <tableColumn id="28665" xr3:uid="{0759C163-B273-4FF8-A8B3-682E4B685DFD}" name="Columna12281"/>
    <tableColumn id="28666" xr3:uid="{AAC81E83-50E0-4465-88BA-B7DE32A39B9B}" name="Columna12282"/>
    <tableColumn id="28667" xr3:uid="{F9316849-F98E-4FCF-B791-40090192263A}" name="Columna12283"/>
    <tableColumn id="28668" xr3:uid="{D48F45B9-CECE-4CC5-800D-F42BAAE304AC}" name="Columna12284"/>
    <tableColumn id="28669" xr3:uid="{094087AC-9BB4-4F80-8E52-96E1355A1A34}" name="Columna12285"/>
    <tableColumn id="28670" xr3:uid="{C8B4F20B-E4BD-4363-B669-D23DFC323016}" name="Columna12286"/>
    <tableColumn id="28671" xr3:uid="{113EB65B-6336-47A9-A267-A51BB3AEB1F0}" name="Columna12287"/>
    <tableColumn id="28672" xr3:uid="{B98DEE4E-3624-4A9C-B363-AB930211625E}" name="Columna12288"/>
    <tableColumn id="28673" xr3:uid="{77D2E183-72AE-4077-807C-55867AC54AA6}" name="Columna12289"/>
    <tableColumn id="28674" xr3:uid="{48847C5E-58DB-4E0E-9F41-7628B26213CE}" name="Columna12290"/>
    <tableColumn id="28675" xr3:uid="{BDA0563B-E72C-44AB-B85D-FFFA1B1DE9B1}" name="Columna12291"/>
    <tableColumn id="28676" xr3:uid="{BE0783CB-AF00-4DA9-92AF-CC3F7E510C0E}" name="Columna12292"/>
    <tableColumn id="28677" xr3:uid="{E025BEDF-9D9C-472B-9A0C-D8EF67574ADA}" name="Columna12293"/>
    <tableColumn id="28678" xr3:uid="{468633C7-9573-42DB-A4A4-3255C7440A5F}" name="Columna12294"/>
    <tableColumn id="28679" xr3:uid="{120E3229-85BE-404D-BDC4-A52B7461AE16}" name="Columna12295"/>
    <tableColumn id="28680" xr3:uid="{41671342-F4E7-492F-BF62-279E6D0BDFBB}" name="Columna12296"/>
    <tableColumn id="28681" xr3:uid="{3945BA70-9AE3-4604-A068-C4DAD36ABB44}" name="Columna12297"/>
    <tableColumn id="28682" xr3:uid="{335F0F29-035B-4776-8753-0481DD2A0DDF}" name="Columna12298"/>
    <tableColumn id="28683" xr3:uid="{5C87ADF3-B82C-42DE-9791-C5873A7D7355}" name="Columna12299"/>
    <tableColumn id="28684" xr3:uid="{4925726C-D910-44AF-BCE7-9C636263F095}" name="Columna12300"/>
    <tableColumn id="28685" xr3:uid="{051D956A-E543-4C84-9193-87568736BB94}" name="Columna12301"/>
    <tableColumn id="28686" xr3:uid="{F0C9AB28-DDA1-493C-9EBD-9C8309133953}" name="Columna12302"/>
    <tableColumn id="28687" xr3:uid="{DB1346BF-8CAB-40C3-86CB-1B8E3E476CCE}" name="Columna12303"/>
    <tableColumn id="28688" xr3:uid="{BDAE122F-B6F5-4A69-B82A-467C4541581A}" name="Columna12304"/>
    <tableColumn id="28689" xr3:uid="{AE52F182-0EA4-42F3-B0CD-5B3F9BB6A2A8}" name="Columna12305"/>
    <tableColumn id="28690" xr3:uid="{B3FBEB46-DEC5-4C9F-8617-3174ECC8247F}" name="Columna12306"/>
    <tableColumn id="28691" xr3:uid="{30763147-B32C-4EA3-B86E-83D2FE8FAC50}" name="Columna12307"/>
    <tableColumn id="28692" xr3:uid="{A26EEB69-6221-4EB6-A5F8-6C4016CEACF1}" name="Columna12308"/>
    <tableColumn id="28693" xr3:uid="{F069DD52-BDEC-4FCA-A637-2277B22A20C6}" name="Columna12309"/>
    <tableColumn id="28694" xr3:uid="{4ED8C6D6-E558-4BFE-B26C-954B7BA36625}" name="Columna12310"/>
    <tableColumn id="28695" xr3:uid="{6428DABE-7B50-4330-9A1E-634FC07DF20D}" name="Columna12311"/>
    <tableColumn id="28696" xr3:uid="{A51BB4C5-5FAC-4556-829B-84379CE85CC2}" name="Columna12312"/>
    <tableColumn id="28697" xr3:uid="{D683DEA3-99CA-46DE-9FF0-84ED225FEA89}" name="Columna12313"/>
    <tableColumn id="28698" xr3:uid="{381B26D2-18C4-4D59-AD04-EE3B390B858C}" name="Columna12314"/>
    <tableColumn id="28699" xr3:uid="{6A694DF8-38C6-4734-A928-DAAE7C420FE7}" name="Columna12315"/>
    <tableColumn id="28700" xr3:uid="{BE62B6BA-DB9D-441E-BF50-6E49295F0861}" name="Columna12316"/>
    <tableColumn id="28701" xr3:uid="{A36AFC56-902B-4342-907D-6D010EDC8EF1}" name="Columna12317"/>
    <tableColumn id="28702" xr3:uid="{E289C28B-17E5-4458-B702-4DBA2A57998A}" name="Columna12318"/>
    <tableColumn id="28703" xr3:uid="{2284F63D-0BC6-495E-AE2B-121CF558E2DB}" name="Columna12319"/>
    <tableColumn id="28704" xr3:uid="{90F9012C-AF00-49C5-8496-84D90BDCA413}" name="Columna12320"/>
    <tableColumn id="28705" xr3:uid="{0AE6879E-5491-4889-A015-5A2525A51B60}" name="Columna12321"/>
    <tableColumn id="28706" xr3:uid="{C2FE7935-A7B0-4BC3-BBF3-7A71B045FDA9}" name="Columna12322"/>
    <tableColumn id="28707" xr3:uid="{FC69098A-3A95-4E31-AAF7-50021B88F110}" name="Columna12323"/>
    <tableColumn id="28708" xr3:uid="{F0593661-5577-482E-93B4-5180339F748E}" name="Columna12324"/>
    <tableColumn id="28709" xr3:uid="{5BA7DFF2-2403-40B6-B789-EF684B12A23E}" name="Columna12325"/>
    <tableColumn id="28710" xr3:uid="{F9399AFB-2AEC-434D-ABE9-F13B3AF4A015}" name="Columna12326"/>
    <tableColumn id="28711" xr3:uid="{4C18E197-2A0B-4491-82F7-46F2F8BDBDDF}" name="Columna12327"/>
    <tableColumn id="28712" xr3:uid="{870728D8-0ACD-4946-86A6-046FC01234FE}" name="Columna12328"/>
    <tableColumn id="28713" xr3:uid="{16059FE0-8672-4426-8205-F7BA0B5F95DA}" name="Columna12329"/>
    <tableColumn id="28714" xr3:uid="{7AF5540B-C980-4DCD-9FD0-35A6A39CD629}" name="Columna12330"/>
    <tableColumn id="28715" xr3:uid="{91301DE3-636D-4323-9026-5E9A7E3C7D9E}" name="Columna12331"/>
    <tableColumn id="28716" xr3:uid="{D64FA811-D97B-4A24-94BB-8E3AFEE947E3}" name="Columna12332"/>
    <tableColumn id="28717" xr3:uid="{40332515-1FB2-474B-A69A-DFF3E5527CD5}" name="Columna12333"/>
    <tableColumn id="28718" xr3:uid="{5B009D8B-482F-4C57-91B8-EC1FB9733B4C}" name="Columna12334"/>
    <tableColumn id="28719" xr3:uid="{3CEEC9CD-991E-4563-B592-1910D5D03B21}" name="Columna12335"/>
    <tableColumn id="28720" xr3:uid="{36AD1770-4937-4730-AE8F-9B6F745ACE38}" name="Columna12336"/>
    <tableColumn id="28721" xr3:uid="{6891740A-93EF-44C7-BD07-362C90D274A2}" name="Columna12337"/>
    <tableColumn id="28722" xr3:uid="{152F464E-5A53-46D8-9F35-99A0E2693D22}" name="Columna12338"/>
    <tableColumn id="28723" xr3:uid="{AC51D177-618F-4EE6-B26C-7E75839F54EE}" name="Columna12339"/>
    <tableColumn id="28724" xr3:uid="{9652CE3D-0893-433E-A58E-A5A94690A15A}" name="Columna12340"/>
    <tableColumn id="28725" xr3:uid="{39EFB190-555B-4539-9044-AE0E125DAEC1}" name="Columna12341"/>
    <tableColumn id="28726" xr3:uid="{6A0C2B3D-8EE9-410E-8EF3-0244EA4BBC94}" name="Columna12342"/>
    <tableColumn id="28727" xr3:uid="{6F4C48FF-3FBF-4A7A-9E13-FBCA778EA39F}" name="Columna12343"/>
    <tableColumn id="28728" xr3:uid="{1A8937F1-4589-4624-9CCB-0203C1D17ECE}" name="Columna12344"/>
    <tableColumn id="28729" xr3:uid="{B0FCC70C-2B44-42CE-BF7D-B26B604D108A}" name="Columna12345"/>
    <tableColumn id="28730" xr3:uid="{B2D3EDFF-B54E-464F-A08F-341FBA46BBB1}" name="Columna12346"/>
    <tableColumn id="28731" xr3:uid="{9C0A7993-94AA-482B-9348-288E0457517A}" name="Columna12347"/>
    <tableColumn id="28732" xr3:uid="{76534B15-3F38-4403-B2DD-2022B2F93268}" name="Columna12348"/>
    <tableColumn id="28733" xr3:uid="{3C55F3F0-5F5C-4582-8C7D-727CB6290890}" name="Columna12349"/>
    <tableColumn id="28734" xr3:uid="{BAA1104B-216F-4F6D-8C74-23A21FAD812D}" name="Columna12350"/>
    <tableColumn id="28735" xr3:uid="{8A7BD9C6-ED48-4883-82AA-874610CE46C0}" name="Columna12351"/>
    <tableColumn id="28736" xr3:uid="{D39505DD-B2FD-4383-A60D-337207F26DDD}" name="Columna12352"/>
    <tableColumn id="28737" xr3:uid="{9FD2C968-712E-470E-A779-F6BE89F7E011}" name="Columna12353"/>
    <tableColumn id="28738" xr3:uid="{C258B694-A7C2-487E-BB43-19FC1F07D5EA}" name="Columna12354"/>
    <tableColumn id="28739" xr3:uid="{1367309C-4982-48F8-9465-9537AF67800D}" name="Columna12355"/>
    <tableColumn id="28740" xr3:uid="{DD37E400-4BAE-44A1-9096-ABB3E7969BB4}" name="Columna12356"/>
    <tableColumn id="28741" xr3:uid="{E9D4BD5D-0FAB-4179-B737-FA3BF47A8045}" name="Columna12357"/>
    <tableColumn id="28742" xr3:uid="{7137B8AC-8D55-4CA2-B13C-DA9A900BFE42}" name="Columna12358"/>
    <tableColumn id="28743" xr3:uid="{6A8BC45F-5B06-4423-A88C-3CEE0033F3A6}" name="Columna12359"/>
    <tableColumn id="28744" xr3:uid="{60FCF546-942C-4263-B644-4A75796DA4E1}" name="Columna12360"/>
    <tableColumn id="28745" xr3:uid="{ECCDAAEC-B22A-4094-A074-1CDA498B124C}" name="Columna12361"/>
    <tableColumn id="28746" xr3:uid="{F7ECA1A8-AA66-48D3-ACBC-D29B872CCDAC}" name="Columna12362"/>
    <tableColumn id="28747" xr3:uid="{0CDB5B27-1352-4658-AE91-EF77252BD269}" name="Columna12363"/>
    <tableColumn id="28748" xr3:uid="{D40E56AB-D08E-489B-A44E-A985AD94E310}" name="Columna12364"/>
    <tableColumn id="28749" xr3:uid="{66F52649-DB8E-4E37-8AC5-AC70315E69F5}" name="Columna12365"/>
    <tableColumn id="28750" xr3:uid="{C507B4F0-CD76-4DA4-9443-E353D459560F}" name="Columna12366"/>
    <tableColumn id="28751" xr3:uid="{04B1A2CC-A11C-4951-BE32-25A8A32C6418}" name="Columna12367"/>
    <tableColumn id="28752" xr3:uid="{B531AE11-C979-4726-95FD-146B91E8BD35}" name="Columna12368"/>
    <tableColumn id="28753" xr3:uid="{716385E1-9832-468A-81F8-19008284ED74}" name="Columna12369"/>
    <tableColumn id="28754" xr3:uid="{62CACEC4-6730-42F3-A616-20459C986A2A}" name="Columna12370"/>
    <tableColumn id="28755" xr3:uid="{34569CAA-4398-4F2A-A385-5A734C293C5F}" name="Columna12371"/>
    <tableColumn id="28756" xr3:uid="{FD755A0C-4F11-4F01-A734-1AE3E119162F}" name="Columna12372"/>
    <tableColumn id="28757" xr3:uid="{2CA7DB53-C16A-456D-BDE2-7DA3554DF628}" name="Columna12373"/>
    <tableColumn id="28758" xr3:uid="{D5F02C58-EE20-4A9D-A531-8A618ED65635}" name="Columna12374"/>
    <tableColumn id="28759" xr3:uid="{39F170E7-2733-4B7F-AE01-FC5F9231E03A}" name="Columna12375"/>
    <tableColumn id="28760" xr3:uid="{9661F3F7-2533-464D-8EB3-589685212038}" name="Columna12376"/>
    <tableColumn id="28761" xr3:uid="{5BD8B253-B2B8-4141-80A4-B988301763B7}" name="Columna12377"/>
    <tableColumn id="28762" xr3:uid="{DB391C76-3EAA-4DA9-9D05-B5BE7C18D325}" name="Columna12378"/>
    <tableColumn id="28763" xr3:uid="{1FAEC69B-5717-47E9-9746-5CF0E3DF82B4}" name="Columna12379"/>
    <tableColumn id="28764" xr3:uid="{6480EC83-837D-4213-BC08-1969B1B994DF}" name="Columna12380"/>
    <tableColumn id="28765" xr3:uid="{85AC15F2-86AF-4094-BDDA-DFFE62D4FF34}" name="Columna12381"/>
    <tableColumn id="28766" xr3:uid="{F5851677-1932-4FE7-AFC6-2778FC711998}" name="Columna12382"/>
    <tableColumn id="28767" xr3:uid="{D823284F-A3F5-4D30-AE60-D1C6BA1DB7C3}" name="Columna12383"/>
    <tableColumn id="28768" xr3:uid="{964B446D-D4BC-4917-BD0B-B33A421C3761}" name="Columna12384"/>
    <tableColumn id="28769" xr3:uid="{2FCBF1D0-2CA5-49AF-B230-F6092EB33A74}" name="Columna12385"/>
    <tableColumn id="28770" xr3:uid="{24B705E6-9173-4F86-8799-2AFB1855595F}" name="Columna12386"/>
    <tableColumn id="28771" xr3:uid="{94D42C33-9AFE-4468-9CC1-B811FF0B7E9A}" name="Columna12387"/>
    <tableColumn id="28772" xr3:uid="{577D1B65-F988-4812-96C7-3CBDB965B946}" name="Columna12388"/>
    <tableColumn id="28773" xr3:uid="{58F5098E-9483-470E-942D-3DAA825B2020}" name="Columna12389"/>
    <tableColumn id="28774" xr3:uid="{4784EA09-BF8E-4DF2-A016-D8B9B81477AA}" name="Columna12390"/>
    <tableColumn id="28775" xr3:uid="{471089C7-6541-4F02-8F4B-B99D6524D8DD}" name="Columna12391"/>
    <tableColumn id="28776" xr3:uid="{507CC152-5C73-41E8-8815-B0A19FDC529B}" name="Columna12392"/>
    <tableColumn id="28777" xr3:uid="{3E8BDA0C-8E85-48EB-9948-5B00A66A198D}" name="Columna12393"/>
    <tableColumn id="28778" xr3:uid="{7E4EF5B6-9877-4032-B3FC-9FD2018734E1}" name="Columna12394"/>
    <tableColumn id="28779" xr3:uid="{842AE964-A385-45B6-AA4E-D7ED094F77BF}" name="Columna12395"/>
    <tableColumn id="28780" xr3:uid="{918D001D-0D12-43FC-AC17-F20C38813067}" name="Columna12396"/>
    <tableColumn id="28781" xr3:uid="{B5ADB377-C1E9-448D-86F0-395AA34F455F}" name="Columna12397"/>
    <tableColumn id="28782" xr3:uid="{E73CFF17-F6A4-431A-AFA1-7653497CDED6}" name="Columna12398"/>
    <tableColumn id="28783" xr3:uid="{48F5D28B-9665-4D2A-8CEC-36C81BD35BC4}" name="Columna12399"/>
    <tableColumn id="28784" xr3:uid="{5831E641-158B-468F-BD47-448602124EDF}" name="Columna12400"/>
    <tableColumn id="28785" xr3:uid="{A950A68F-07DF-4E24-BC46-034FFC4F4590}" name="Columna12401"/>
    <tableColumn id="28786" xr3:uid="{931FB03B-2C01-4D67-A6DD-47A989BE07BB}" name="Columna12402"/>
    <tableColumn id="28787" xr3:uid="{E1DB82CA-54F0-4377-AAA6-EC104210325F}" name="Columna12403"/>
    <tableColumn id="28788" xr3:uid="{F0DF6E48-9CA9-49B6-9B02-D65587EDD38B}" name="Columna12404"/>
    <tableColumn id="28789" xr3:uid="{7CA4302F-5CDE-491E-B889-D77443E4DC92}" name="Columna12405"/>
    <tableColumn id="28790" xr3:uid="{5F491045-E01C-429B-B06E-1068E02587F2}" name="Columna12406"/>
    <tableColumn id="28791" xr3:uid="{616429F3-AB20-4862-A3EE-5C0A22DF9A35}" name="Columna12407"/>
    <tableColumn id="28792" xr3:uid="{59B6BE00-D738-4ACB-B112-27DB3790DCF4}" name="Columna12408"/>
    <tableColumn id="28793" xr3:uid="{ECCD730E-059C-475C-B4BD-CB9835BF8A52}" name="Columna12409"/>
    <tableColumn id="28794" xr3:uid="{AF848606-BCDC-4ED0-B71E-43027808B596}" name="Columna12410"/>
    <tableColumn id="28795" xr3:uid="{6E3B3C81-26C7-4BFB-B9D4-26745BEEFE76}" name="Columna12411"/>
    <tableColumn id="28796" xr3:uid="{7F389319-3A26-4996-8053-DD246C19DA31}" name="Columna12412"/>
    <tableColumn id="28797" xr3:uid="{37E06991-0775-49B6-AB3F-6D3165235777}" name="Columna12413"/>
    <tableColumn id="28798" xr3:uid="{2617546D-F6DB-4C41-A470-EA04358E15F2}" name="Columna12414"/>
    <tableColumn id="28799" xr3:uid="{2536CC7D-DDA8-40D2-A935-20766D2CFB49}" name="Columna12415"/>
    <tableColumn id="28800" xr3:uid="{9589E0B2-3F9B-45FC-9B04-37C94C4492CB}" name="Columna12416"/>
    <tableColumn id="28801" xr3:uid="{FA178BB6-BF2D-4B9F-9E19-C9BFA8A142FF}" name="Columna12417"/>
    <tableColumn id="28802" xr3:uid="{6414204D-EE95-4F04-9532-A2E6D9164A66}" name="Columna12418"/>
    <tableColumn id="28803" xr3:uid="{A7D896F9-4289-4DF5-990F-74DAB11233A2}" name="Columna12419"/>
    <tableColumn id="28804" xr3:uid="{EDE51A5A-B880-4346-9FF6-E398F174CF15}" name="Columna12420"/>
    <tableColumn id="28805" xr3:uid="{5B0C8D1A-9294-441A-B9DF-526E94BBA441}" name="Columna12421"/>
    <tableColumn id="28806" xr3:uid="{E9F3FF55-509E-4335-8599-448E8A1A8BAD}" name="Columna12422"/>
    <tableColumn id="28807" xr3:uid="{873F933D-AF8C-46FE-B4D4-B6A446A8BC19}" name="Columna12423"/>
    <tableColumn id="28808" xr3:uid="{4BC3AE7B-0B1B-4FC7-B88D-DD81BFD7453E}" name="Columna12424"/>
    <tableColumn id="28809" xr3:uid="{7710692C-85AC-4D90-B468-86E63434B1F6}" name="Columna12425"/>
    <tableColumn id="28810" xr3:uid="{7B004862-6A6A-4DD5-858A-39465435CD2E}" name="Columna12426"/>
    <tableColumn id="28811" xr3:uid="{A175BC48-1CF6-4CEF-A5E5-DDB507607575}" name="Columna12427"/>
    <tableColumn id="28812" xr3:uid="{2A191859-95B0-48CA-82CB-883B8398AD1E}" name="Columna12428"/>
    <tableColumn id="28813" xr3:uid="{A37643CD-5C4A-41A9-982A-136F54CA2F67}" name="Columna12429"/>
    <tableColumn id="28814" xr3:uid="{07E0CAF9-F6C5-48C9-89DD-DFBBC3852C8A}" name="Columna12430"/>
    <tableColumn id="28815" xr3:uid="{658B4026-56BD-4C44-B63E-FD98B71CF5AA}" name="Columna12431"/>
    <tableColumn id="28816" xr3:uid="{9C44617A-8BA3-4E00-8A48-3D2A44915A14}" name="Columna12432"/>
    <tableColumn id="28817" xr3:uid="{E0E16F60-59E9-42A3-8FAF-E5403E3F5B08}" name="Columna12433"/>
    <tableColumn id="28818" xr3:uid="{2F33B3C2-7635-4DF6-9006-112C0F3CAAFC}" name="Columna12434"/>
    <tableColumn id="28819" xr3:uid="{9BF2E8F2-C4F1-4B3A-BBFB-3A6B5D4C1CAA}" name="Columna12435"/>
    <tableColumn id="28820" xr3:uid="{2B4E3234-1094-4422-945A-B40EE24AC394}" name="Columna12436"/>
    <tableColumn id="28821" xr3:uid="{FA96C293-206F-40E4-BBA4-A754123C2A10}" name="Columna12437"/>
    <tableColumn id="28822" xr3:uid="{00C883A2-C268-4BBE-95EF-7EDB551593B9}" name="Columna12438"/>
    <tableColumn id="28823" xr3:uid="{832D662E-5BB1-4412-995C-E763DBAEE0C9}" name="Columna12439"/>
    <tableColumn id="28824" xr3:uid="{D747AB0C-34B4-442A-8693-484D12593EDC}" name="Columna12440"/>
    <tableColumn id="28825" xr3:uid="{F7666366-54DC-47A1-9945-0118938B8D85}" name="Columna12441"/>
    <tableColumn id="28826" xr3:uid="{56956867-2913-4DF7-8B4A-13013C8E037A}" name="Columna12442"/>
    <tableColumn id="28827" xr3:uid="{EFE95251-363C-45D3-AF38-A4EF7BB00B69}" name="Columna12443"/>
    <tableColumn id="28828" xr3:uid="{C3EC0E1D-1659-4505-9843-DB3A8CA15DEE}" name="Columna12444"/>
    <tableColumn id="28829" xr3:uid="{21ACDAC5-333B-4185-8FCA-0D3549118524}" name="Columna12445"/>
    <tableColumn id="28830" xr3:uid="{DA825DB6-A7F2-442C-B3C7-ABB806ADAD23}" name="Columna12446"/>
    <tableColumn id="28831" xr3:uid="{16B381FF-2C5A-4AFE-9AE6-A0701565E4D7}" name="Columna12447"/>
    <tableColumn id="28832" xr3:uid="{13303BC0-45F5-49E2-8FE1-6A806E7B4479}" name="Columna12448"/>
    <tableColumn id="28833" xr3:uid="{35A10F7B-5F03-4F99-841F-D6FCE32A38AC}" name="Columna12449"/>
    <tableColumn id="28834" xr3:uid="{58A69C22-A48F-4B5A-BD4F-073E080D55E0}" name="Columna12450"/>
    <tableColumn id="28835" xr3:uid="{2370E262-2CF8-4B6A-B899-0CEB047C7171}" name="Columna12451"/>
    <tableColumn id="28836" xr3:uid="{A7E5DE95-8233-4082-B690-9F7D09FBABB4}" name="Columna12452"/>
    <tableColumn id="28837" xr3:uid="{795C9FB9-B78A-4009-BEF4-51D6DB995B4E}" name="Columna12453"/>
    <tableColumn id="28838" xr3:uid="{01E61715-9228-4BA8-9434-A5D6F8E049B3}" name="Columna12454"/>
    <tableColumn id="28839" xr3:uid="{DA3DE452-CB42-477B-B20D-3999CF4D110B}" name="Columna12455"/>
    <tableColumn id="28840" xr3:uid="{30C8D84A-49D9-4451-AC99-A25FF7C03C1E}" name="Columna12456"/>
    <tableColumn id="28841" xr3:uid="{873728B1-335B-42AF-895E-24232208C94E}" name="Columna12457"/>
    <tableColumn id="28842" xr3:uid="{CFA1CCC6-322F-428C-95A6-069B73A4C5D5}" name="Columna12458"/>
    <tableColumn id="28843" xr3:uid="{A4A21BDD-6A6A-413E-9C81-9C9B4DE23AA6}" name="Columna12459"/>
    <tableColumn id="28844" xr3:uid="{28774326-A306-4D57-B9D7-F04AFE3202B7}" name="Columna12460"/>
    <tableColumn id="28845" xr3:uid="{7375C7C4-7109-4AD3-9E7E-1C7D6C3C632C}" name="Columna12461"/>
    <tableColumn id="28846" xr3:uid="{23DD6B22-6E6A-479C-B3A1-16E20347896B}" name="Columna12462"/>
    <tableColumn id="28847" xr3:uid="{C6ACD817-7A65-4A7B-B7AC-4E6EFB970A16}" name="Columna12463"/>
    <tableColumn id="28848" xr3:uid="{E8BF398B-3D29-46BE-97B2-F3F272599FE6}" name="Columna12464"/>
    <tableColumn id="28849" xr3:uid="{AEF2B94F-DE6C-4703-B0D1-94DF093C57CC}" name="Columna12465"/>
    <tableColumn id="28850" xr3:uid="{4150E2B0-7B93-44A6-9C3D-EC2A5CC09CD3}" name="Columna12466"/>
    <tableColumn id="28851" xr3:uid="{205D1DC8-59D6-4502-809A-6B3FC64DF5B0}" name="Columna12467"/>
    <tableColumn id="28852" xr3:uid="{DBBB90AF-938B-42CF-A76A-D513A2303A79}" name="Columna12468"/>
    <tableColumn id="28853" xr3:uid="{05D46C32-5C17-49F3-86F8-07106903868A}" name="Columna12469"/>
    <tableColumn id="28854" xr3:uid="{1A884915-8B15-414E-89AC-C2D4E8CF3A49}" name="Columna12470"/>
    <tableColumn id="28855" xr3:uid="{79306AB2-FA62-49CB-B7B7-90A6FAF3807F}" name="Columna12471"/>
    <tableColumn id="28856" xr3:uid="{C71855E5-9393-459B-A109-025E5291E5D6}" name="Columna12472"/>
    <tableColumn id="28857" xr3:uid="{55AFBF6C-98AB-443E-A8BF-04E813571AED}" name="Columna12473"/>
    <tableColumn id="28858" xr3:uid="{22927793-CF9E-4830-9EE6-294E0E83F16C}" name="Columna12474"/>
    <tableColumn id="28859" xr3:uid="{C6F228CA-11F2-428C-BE27-8E3FF1A0F45B}" name="Columna12475"/>
    <tableColumn id="28860" xr3:uid="{A7481684-534E-4DCA-91CA-9AEC455AC015}" name="Columna12476"/>
    <tableColumn id="28861" xr3:uid="{66CB751C-3C90-4593-943C-035D37F0489F}" name="Columna12477"/>
    <tableColumn id="28862" xr3:uid="{20FE3058-D08D-437D-8082-D6B0B94CE85C}" name="Columna12478"/>
    <tableColumn id="28863" xr3:uid="{9869650E-BF9E-47E4-82E9-0875AA60670D}" name="Columna12479"/>
    <tableColumn id="28864" xr3:uid="{B9232561-6B28-4751-BFCB-F9694393D4D9}" name="Columna12480"/>
    <tableColumn id="28865" xr3:uid="{135621C0-B89A-45C8-9289-C1AC98AD1469}" name="Columna12481"/>
    <tableColumn id="28866" xr3:uid="{4C3FD980-77F9-49C9-A791-702A9EDF86A4}" name="Columna12482"/>
    <tableColumn id="28867" xr3:uid="{35DF988C-E466-406C-83D5-3F992521CACD}" name="Columna12483"/>
    <tableColumn id="28868" xr3:uid="{A0B4872F-CFFD-4316-90FA-ECA1F3EBE0B8}" name="Columna12484"/>
    <tableColumn id="28869" xr3:uid="{A623B22E-C407-484D-8CF6-CDB54D477D70}" name="Columna12485"/>
    <tableColumn id="28870" xr3:uid="{91D5C5C7-FEAB-4E04-9023-8DBC2464219F}" name="Columna12486"/>
    <tableColumn id="28871" xr3:uid="{D9FC39FE-6765-4348-B336-1ED448CA8759}" name="Columna12487"/>
    <tableColumn id="28872" xr3:uid="{0E80F2CE-0D6E-4838-8231-D312B62E40F6}" name="Columna12488"/>
    <tableColumn id="28873" xr3:uid="{434014E5-49E0-4B82-B26F-895C807832E8}" name="Columna12489"/>
    <tableColumn id="28874" xr3:uid="{07543EE6-0DDF-4696-BB14-736113272AB2}" name="Columna12490"/>
    <tableColumn id="28875" xr3:uid="{0A745883-70FF-4E9D-8643-A09DF1A3774E}" name="Columna12491"/>
    <tableColumn id="28876" xr3:uid="{E5A2E438-A6A1-4705-9877-544A06933CD0}" name="Columna12492"/>
    <tableColumn id="28877" xr3:uid="{82A7E206-ABA2-49DA-BD2B-5B4FD2598544}" name="Columna12493"/>
    <tableColumn id="28878" xr3:uid="{78520973-C936-410C-9AD2-521AC1C762C4}" name="Columna12494"/>
    <tableColumn id="28879" xr3:uid="{DC415EBF-FF8F-43C8-8BDC-FA90218BBD8C}" name="Columna12495"/>
    <tableColumn id="28880" xr3:uid="{48090149-8170-4EA8-92E4-9CC4DCD58713}" name="Columna12496"/>
    <tableColumn id="28881" xr3:uid="{DA29F637-F3ED-4E5C-BC5D-57DBF31A2554}" name="Columna12497"/>
    <tableColumn id="28882" xr3:uid="{9B15E7D7-39F1-4A4B-BB83-EDD90B494B6D}" name="Columna12498"/>
    <tableColumn id="28883" xr3:uid="{6E314559-171D-43EE-A8E9-7842331FE633}" name="Columna12499"/>
    <tableColumn id="28884" xr3:uid="{FE9ADF1A-9CDB-4A7D-A9F7-B1D48BAF3720}" name="Columna12500"/>
    <tableColumn id="28885" xr3:uid="{DB13558D-C1F5-4108-95B5-E9AC38889ED3}" name="Columna12501"/>
    <tableColumn id="28886" xr3:uid="{2830E43F-05BE-46ED-9F1C-354251051C70}" name="Columna12502"/>
    <tableColumn id="28887" xr3:uid="{F4893250-999A-4F46-AF43-802A72DAF022}" name="Columna12503"/>
    <tableColumn id="28888" xr3:uid="{43E161B5-CAC2-4A8E-A83B-89AC57ED2D68}" name="Columna12504"/>
    <tableColumn id="28889" xr3:uid="{D893FCA7-D052-4922-B92F-6E0524F29C9C}" name="Columna12505"/>
    <tableColumn id="28890" xr3:uid="{9587168C-7D0B-49FE-A931-C747929FA23E}" name="Columna12506"/>
    <tableColumn id="28891" xr3:uid="{EBBD2F1C-4119-47CC-B945-78F212460D86}" name="Columna12507"/>
    <tableColumn id="28892" xr3:uid="{56A5B7B5-3067-4866-9A16-FF9937EA34A6}" name="Columna12508"/>
    <tableColumn id="28893" xr3:uid="{FF71A0DA-CDC2-4DA5-80FA-DDA42A5A9881}" name="Columna12509"/>
    <tableColumn id="28894" xr3:uid="{A55CD5DA-0AE2-4010-A12D-A86102004CDF}" name="Columna12510"/>
    <tableColumn id="28895" xr3:uid="{176ED468-29EF-4AD8-9C27-18EABF59E8FE}" name="Columna12511"/>
    <tableColumn id="28896" xr3:uid="{0C5370E8-503F-4466-8593-2B72E7BAE349}" name="Columna12512"/>
    <tableColumn id="28897" xr3:uid="{E27188FB-6F78-425B-AEE5-BFE68B430112}" name="Columna12513"/>
    <tableColumn id="28898" xr3:uid="{D7844E9C-80B7-41FD-9285-6CF84D47E9AF}" name="Columna12514"/>
    <tableColumn id="28899" xr3:uid="{989DDC76-FA16-4EFB-ADD6-B1A81FB9A804}" name="Columna12515"/>
    <tableColumn id="28900" xr3:uid="{B47A52FC-A982-4197-A184-6931BBF71DE1}" name="Columna12516"/>
    <tableColumn id="28901" xr3:uid="{41B271E4-5FBB-4D50-802C-988D5DE6C9B6}" name="Columna12517"/>
    <tableColumn id="28902" xr3:uid="{0E2C5D4F-D192-4071-9805-8619B47096F0}" name="Columna12518"/>
    <tableColumn id="28903" xr3:uid="{9EE29525-3E65-4C5E-8224-FD2DC02C3F57}" name="Columna12519"/>
    <tableColumn id="28904" xr3:uid="{2E2C3BA8-6B92-470C-A3DC-D402C30EF394}" name="Columna12520"/>
    <tableColumn id="28905" xr3:uid="{383A4B13-FD39-4A76-BA20-187AEAD480A4}" name="Columna12521"/>
    <tableColumn id="28906" xr3:uid="{E2EDF60C-80FE-4EBD-B911-3CEE2C740981}" name="Columna12522"/>
    <tableColumn id="28907" xr3:uid="{58BAAA20-E83D-48B9-BBD2-122F3F70AC16}" name="Columna12523"/>
    <tableColumn id="28908" xr3:uid="{AA0993A6-B11A-441F-A1E8-2EA8CAE47670}" name="Columna12524"/>
    <tableColumn id="28909" xr3:uid="{7F834F67-910B-423C-8099-E5C7F33C1300}" name="Columna12525"/>
    <tableColumn id="28910" xr3:uid="{E66EEE97-2D5C-45A9-9C50-A45C9262CF6D}" name="Columna12526"/>
    <tableColumn id="28911" xr3:uid="{7027E2FC-2039-49D0-8DD6-C8185E5EB7F7}" name="Columna12527"/>
    <tableColumn id="28912" xr3:uid="{4F42BC3E-83A9-467E-9353-8AC536628A4B}" name="Columna12528"/>
    <tableColumn id="28913" xr3:uid="{21484217-DAF9-47FC-B6B7-5A89FF1BFD6C}" name="Columna12529"/>
    <tableColumn id="28914" xr3:uid="{EB59C0E3-4203-4499-A1EA-94FA494DF040}" name="Columna12530"/>
    <tableColumn id="28915" xr3:uid="{ECD09867-9454-4A6B-80B6-63B9D1241A5E}" name="Columna12531"/>
    <tableColumn id="28916" xr3:uid="{10B979E7-3854-4445-BA7A-74410BD15E79}" name="Columna12532"/>
    <tableColumn id="28917" xr3:uid="{ECC4872C-84AB-4F4A-A800-3924BFDD244E}" name="Columna12533"/>
    <tableColumn id="28918" xr3:uid="{DF5B13B0-09D9-4A43-BD4B-787266582012}" name="Columna12534"/>
    <tableColumn id="28919" xr3:uid="{04329779-1572-4EBB-94C2-416019BD979F}" name="Columna12535"/>
    <tableColumn id="28920" xr3:uid="{FFECB6FB-9577-4E9C-B989-C6119EB9A1E6}" name="Columna12536"/>
    <tableColumn id="28921" xr3:uid="{4EC4E1F5-E612-4DB4-9538-00BDF619300F}" name="Columna12537"/>
    <tableColumn id="28922" xr3:uid="{035DF1C6-A9EB-4B4A-AAE2-D6E0EED16461}" name="Columna12538"/>
    <tableColumn id="28923" xr3:uid="{4DCC923D-1E10-4C85-A15F-D36FB1E00120}" name="Columna12539"/>
    <tableColumn id="28924" xr3:uid="{2756CD2B-E36E-4A0B-BB9B-5F5E1CAFBE92}" name="Columna12540"/>
    <tableColumn id="28925" xr3:uid="{A7E76290-F803-4C02-9E19-7933F0C62819}" name="Columna12541"/>
    <tableColumn id="28926" xr3:uid="{AB2A14D7-DBCB-4BB6-9C66-762EE9F8CA29}" name="Columna12542"/>
    <tableColumn id="28927" xr3:uid="{E67CD12B-2B8C-4031-9FD6-A73A6B44A195}" name="Columna12543"/>
    <tableColumn id="28928" xr3:uid="{61DB4BF0-269E-4C95-9377-B01E22829185}" name="Columna12544"/>
    <tableColumn id="28929" xr3:uid="{729EF206-F410-4F9D-BEA5-03D47C47DAF4}" name="Columna12545"/>
    <tableColumn id="28930" xr3:uid="{984204F9-3930-4E3D-8881-F2ED76B06E7F}" name="Columna12546"/>
    <tableColumn id="28931" xr3:uid="{0AB41B59-B524-494F-AF87-A5F126D9478F}" name="Columna12547"/>
    <tableColumn id="28932" xr3:uid="{A863B6A1-07F2-4654-84E0-2F53E9BE953F}" name="Columna12548"/>
    <tableColumn id="28933" xr3:uid="{19416A8D-5942-4AB5-A9C2-22AE93F4D7D8}" name="Columna12549"/>
    <tableColumn id="28934" xr3:uid="{785EF4E6-F370-4CE0-B17F-0E55ED64B192}" name="Columna12550"/>
    <tableColumn id="28935" xr3:uid="{8AFE0D7A-C457-4829-830C-F2988CA7E115}" name="Columna12551"/>
    <tableColumn id="28936" xr3:uid="{8BAA6C5C-853C-46BE-A329-DE27CBA19BAA}" name="Columna12552"/>
    <tableColumn id="28937" xr3:uid="{F965A551-F979-4F9A-BBD4-76B68B370201}" name="Columna12553"/>
    <tableColumn id="28938" xr3:uid="{B973F534-2A21-45EE-BAA9-225055DFF345}" name="Columna12554"/>
    <tableColumn id="28939" xr3:uid="{7AAE84D2-D899-4203-9E5D-CB8B85BF95DE}" name="Columna12555"/>
    <tableColumn id="28940" xr3:uid="{CBF7C2A8-74BD-4164-B9FE-8DEC5BCD91A2}" name="Columna12556"/>
    <tableColumn id="28941" xr3:uid="{7896CDC4-4203-408B-A63B-172A53B6723C}" name="Columna12557"/>
    <tableColumn id="28942" xr3:uid="{BD5E31CD-3E52-4B52-AA88-2A8E37D9CF32}" name="Columna12558"/>
    <tableColumn id="28943" xr3:uid="{BDD406D3-8B1F-4AC4-A0EB-C20A850A6FB5}" name="Columna12559"/>
    <tableColumn id="28944" xr3:uid="{39D397C3-0DE3-4940-B179-30950AAD07F4}" name="Columna12560"/>
    <tableColumn id="28945" xr3:uid="{0C7AC982-4D62-4F20-8D17-425E4B291376}" name="Columna12561"/>
    <tableColumn id="28946" xr3:uid="{39AB8D80-BB3C-4D89-AC02-000EEAB20EF2}" name="Columna12562"/>
    <tableColumn id="28947" xr3:uid="{71CF00C0-BBFA-49D4-BB59-DD8A8C092063}" name="Columna12563"/>
    <tableColumn id="28948" xr3:uid="{EAB853E2-FAC6-4B16-8E39-0BF157B5F215}" name="Columna12564"/>
    <tableColumn id="28949" xr3:uid="{479D6BE7-6D61-4FAF-8CF7-416660B2A6E7}" name="Columna12565"/>
    <tableColumn id="28950" xr3:uid="{4E0C2770-25AD-4918-929A-773CB8D55CA1}" name="Columna12566"/>
    <tableColumn id="28951" xr3:uid="{7E13D671-2040-42C4-ADF0-42A46C55A8E4}" name="Columna12567"/>
    <tableColumn id="28952" xr3:uid="{D7E77318-0A89-4B34-AF6E-569091727E4A}" name="Columna12568"/>
    <tableColumn id="28953" xr3:uid="{C939DB41-0EDF-4A98-900E-5EA359D2054D}" name="Columna12569"/>
    <tableColumn id="28954" xr3:uid="{D3922A4E-F981-4D90-9199-E83284089AD2}" name="Columna12570"/>
    <tableColumn id="28955" xr3:uid="{DA8FE1B1-372F-4984-9607-872BB36F9C6A}" name="Columna12571"/>
    <tableColumn id="28956" xr3:uid="{23748BBA-A7B2-498B-8A5B-7BB5C75FB751}" name="Columna12572"/>
    <tableColumn id="28957" xr3:uid="{2837F3E5-D379-448D-9BB5-CF207527D476}" name="Columna12573"/>
    <tableColumn id="28958" xr3:uid="{DC869046-ED80-4091-AE1C-E4DFDE8C086F}" name="Columna12574"/>
    <tableColumn id="28959" xr3:uid="{42724CF9-0D92-4B1F-A130-703CBFECF43C}" name="Columna12575"/>
    <tableColumn id="28960" xr3:uid="{97568E7E-2F08-442A-82A5-B30957661C0F}" name="Columna12576"/>
    <tableColumn id="28961" xr3:uid="{FC9AE8DA-1931-4EC0-854B-48035D150AD6}" name="Columna12577"/>
    <tableColumn id="28962" xr3:uid="{453DF92A-8DE6-46D7-8212-9AFC3FA2D89F}" name="Columna12578"/>
    <tableColumn id="28963" xr3:uid="{34282EEC-81B1-4347-A45C-49C55D9D08BC}" name="Columna12579"/>
    <tableColumn id="28964" xr3:uid="{D0501BB7-8B52-40ED-A4B4-5D0CC402A907}" name="Columna12580"/>
    <tableColumn id="28965" xr3:uid="{93F73497-587D-48F2-A4F9-13D0856CE8D1}" name="Columna12581"/>
    <tableColumn id="28966" xr3:uid="{6A7521C9-8A3A-4699-ABC7-4843FBEC302F}" name="Columna12582"/>
    <tableColumn id="28967" xr3:uid="{E2632577-154E-4D92-8C7F-EE395DE68D4C}" name="Columna12583"/>
    <tableColumn id="28968" xr3:uid="{85D9DF60-759A-459A-96A2-47E067C34D97}" name="Columna12584"/>
    <tableColumn id="28969" xr3:uid="{FAFB1C72-88CC-4CC7-B003-3CC673E215FF}" name="Columna12585"/>
    <tableColumn id="28970" xr3:uid="{7C5092CD-E84C-4F5B-A9BF-E9BA26FF8540}" name="Columna12586"/>
    <tableColumn id="28971" xr3:uid="{ACE93A98-8433-4ED8-8268-3B8750E92775}" name="Columna12587"/>
    <tableColumn id="28972" xr3:uid="{AC98B8AB-45EB-4E96-B842-05C74C75C597}" name="Columna12588"/>
    <tableColumn id="28973" xr3:uid="{B0FA2776-8BAC-49B5-AAE2-AE9D83CAEF80}" name="Columna12589"/>
    <tableColumn id="28974" xr3:uid="{8B10402E-AEE9-4311-B1D7-E9773B794ABC}" name="Columna12590"/>
    <tableColumn id="28975" xr3:uid="{69788698-357E-44A9-92F7-7DC21E785321}" name="Columna12591"/>
    <tableColumn id="28976" xr3:uid="{C4B494B4-85EF-4676-84CC-CCAE7F185B18}" name="Columna12592"/>
    <tableColumn id="28977" xr3:uid="{EA2FE7E7-CD05-4B32-A0D7-03E2E0806576}" name="Columna12593"/>
    <tableColumn id="28978" xr3:uid="{AC316D45-ACBD-402B-86C0-7E1474E5483F}" name="Columna12594"/>
    <tableColumn id="28979" xr3:uid="{3C128684-C85D-4C4D-B5F1-2FE829791EB1}" name="Columna12595"/>
    <tableColumn id="28980" xr3:uid="{28BB3858-7722-4CE6-86C0-DE3801B7B3DF}" name="Columna12596"/>
    <tableColumn id="28981" xr3:uid="{C5C397F5-ECA3-4C28-A18C-79FD6592D869}" name="Columna12597"/>
    <tableColumn id="28982" xr3:uid="{24F15DA8-F415-4DF6-B7C8-ADFEF31F4A7B}" name="Columna12598"/>
    <tableColumn id="28983" xr3:uid="{81786761-1F4D-4DF8-8D47-7C00EE49A630}" name="Columna12599"/>
    <tableColumn id="28984" xr3:uid="{9ED07DFB-9EEB-46F0-A12E-1079FDB501E5}" name="Columna12600"/>
    <tableColumn id="28985" xr3:uid="{6950CE36-ADA3-4085-B8DA-5E088AA4B16A}" name="Columna12601"/>
    <tableColumn id="28986" xr3:uid="{5793BD1E-A799-4702-A845-8319388975B2}" name="Columna12602"/>
    <tableColumn id="28987" xr3:uid="{8BE8DBAB-45AC-4BEB-84F1-6ECB2C378BE2}" name="Columna12603"/>
    <tableColumn id="28988" xr3:uid="{84635735-7562-4803-834B-0DEB6DB5E1EC}" name="Columna12604"/>
    <tableColumn id="28989" xr3:uid="{BB3D1E6D-B67A-4DD6-BA5D-0074AF966315}" name="Columna12605"/>
    <tableColumn id="28990" xr3:uid="{94334550-AD98-4D6F-B018-FA4CAFB055E7}" name="Columna12606"/>
    <tableColumn id="28991" xr3:uid="{45CA5751-E394-4C9F-8DDF-6A71C1E24C42}" name="Columna12607"/>
    <tableColumn id="28992" xr3:uid="{11E24B52-FC17-44EF-9FF1-CF5989E1E8AC}" name="Columna12608"/>
    <tableColumn id="28993" xr3:uid="{5E2B2842-1F07-49A1-9853-1DB547C9C7C5}" name="Columna12609"/>
    <tableColumn id="28994" xr3:uid="{030CA464-F1F0-4C50-AF93-605339D3B5C6}" name="Columna12610"/>
    <tableColumn id="28995" xr3:uid="{6B434961-8472-4CB7-B80B-C14F4966EF41}" name="Columna12611"/>
    <tableColumn id="28996" xr3:uid="{4A864D9E-BF88-4C51-A388-599EBC9FD8B4}" name="Columna12612"/>
    <tableColumn id="28997" xr3:uid="{82D76F51-8CB7-45C2-8788-1C2A547EFA4B}" name="Columna12613"/>
    <tableColumn id="28998" xr3:uid="{40041AE9-1372-4A82-ADF1-B3902E714CB5}" name="Columna12614"/>
    <tableColumn id="28999" xr3:uid="{8B9320A7-21F4-4D65-9B83-B47570B34D20}" name="Columna12615"/>
    <tableColumn id="29000" xr3:uid="{534369C1-6E47-46AA-A723-66FBFE7863E0}" name="Columna12616"/>
    <tableColumn id="29001" xr3:uid="{ABB001D1-3C73-4583-A4FC-3F6CE0C71056}" name="Columna12617"/>
    <tableColumn id="29002" xr3:uid="{E7DC2058-792C-4A45-BAFE-B76B067A5564}" name="Columna12618"/>
    <tableColumn id="29003" xr3:uid="{8DAC17F5-F0CB-42BC-A014-5F7568E80234}" name="Columna12619"/>
    <tableColumn id="29004" xr3:uid="{765873BB-6770-4B9C-9DDB-DC2D16FAC441}" name="Columna12620"/>
    <tableColumn id="29005" xr3:uid="{7A60EF49-CBA3-43A1-8D2D-E2F8FF6EC427}" name="Columna12621"/>
    <tableColumn id="29006" xr3:uid="{884616C8-29FA-4E80-BB5F-7C31FDDFE024}" name="Columna12622"/>
    <tableColumn id="29007" xr3:uid="{B38FB3EC-6CCD-4049-8325-8A32E13726B7}" name="Columna12623"/>
    <tableColumn id="29008" xr3:uid="{AF215314-1AF4-42AB-8316-84C6B4D19F37}" name="Columna12624"/>
    <tableColumn id="29009" xr3:uid="{3BDA2DED-07CC-4EA7-82B9-EF6F25AF09D6}" name="Columna12625"/>
    <tableColumn id="29010" xr3:uid="{C4C35CAA-22FC-47CE-A981-0EF051A27040}" name="Columna12626"/>
    <tableColumn id="29011" xr3:uid="{2CC6B000-63BE-4EA0-A372-2593C9A08744}" name="Columna12627"/>
    <tableColumn id="29012" xr3:uid="{1D6F4192-D92D-4653-9462-1CB26B3F9E88}" name="Columna12628"/>
    <tableColumn id="29013" xr3:uid="{2C2754F0-2CCC-4AEF-BFCD-883B77A9703B}" name="Columna12629"/>
    <tableColumn id="29014" xr3:uid="{FF1E22FD-333D-4C97-A51E-5974808E507B}" name="Columna12630"/>
    <tableColumn id="29015" xr3:uid="{57A3CA7B-0133-40A5-8F1B-195FC64E4FC8}" name="Columna12631"/>
    <tableColumn id="29016" xr3:uid="{7944D152-F580-47D5-A86D-897FE2444B68}" name="Columna12632"/>
    <tableColumn id="29017" xr3:uid="{813453E3-BC6C-456C-A90E-1D17773A5A11}" name="Columna12633"/>
    <tableColumn id="29018" xr3:uid="{8222D8E7-D0C5-48A6-84B6-3FDCED9E99A1}" name="Columna12634"/>
    <tableColumn id="29019" xr3:uid="{8F1FD437-B0AE-4DF6-A1DF-24FEC38720D2}" name="Columna12635"/>
    <tableColumn id="29020" xr3:uid="{A535BB09-977A-44BF-AD47-34F0A6610EDA}" name="Columna12636"/>
    <tableColumn id="29021" xr3:uid="{F2DEC702-4DA3-495A-8BFC-7532B35DF79E}" name="Columna12637"/>
    <tableColumn id="29022" xr3:uid="{0745F2F8-CA14-4FD4-9EB1-B96090B7467D}" name="Columna12638"/>
    <tableColumn id="29023" xr3:uid="{F909FBDE-C9F9-4588-A285-A636D15761FC}" name="Columna12639"/>
    <tableColumn id="29024" xr3:uid="{DA108010-13EB-4DBF-9008-331BDA23F84D}" name="Columna12640"/>
    <tableColumn id="29025" xr3:uid="{41D2F2F6-50DC-4FBD-86F2-73F1DBE553FB}" name="Columna12641"/>
    <tableColumn id="29026" xr3:uid="{CD36D725-1CA4-491E-8B44-6FC7F323DEE6}" name="Columna12642"/>
    <tableColumn id="29027" xr3:uid="{0EC19221-41D7-4B84-AFAF-086AD5C3F07E}" name="Columna12643"/>
    <tableColumn id="29028" xr3:uid="{61E38F21-F572-4870-A738-5EA8F1592BD0}" name="Columna12644"/>
    <tableColumn id="29029" xr3:uid="{BDD9D4E0-AD0D-4F2E-965A-8E5295174440}" name="Columna12645"/>
    <tableColumn id="29030" xr3:uid="{59E4A6BC-856C-426A-8F65-D44A94A1EABE}" name="Columna12646"/>
    <tableColumn id="29031" xr3:uid="{91BE90DE-6F94-421D-8C2B-5EAFA8ACF354}" name="Columna12647"/>
    <tableColumn id="29032" xr3:uid="{1A0715DB-1649-49EC-A1BD-0B587C32DB85}" name="Columna12648"/>
    <tableColumn id="29033" xr3:uid="{2DCACE96-881B-4DB8-B2A6-704561E09C8E}" name="Columna12649"/>
    <tableColumn id="29034" xr3:uid="{0A09B194-8846-424A-BE51-795FE83CBDDE}" name="Columna12650"/>
    <tableColumn id="29035" xr3:uid="{1686CA28-C202-4981-8D4D-3BEF88284A4D}" name="Columna12651"/>
    <tableColumn id="29036" xr3:uid="{78BEA4C9-0410-440C-9D68-3A6A34CE80BB}" name="Columna12652"/>
    <tableColumn id="29037" xr3:uid="{A16C8E44-4D26-4D16-98C9-FD0F0482B28A}" name="Columna12653"/>
    <tableColumn id="29038" xr3:uid="{D2C744CE-786A-4342-BDF0-51DA22F12C7B}" name="Columna12654"/>
    <tableColumn id="29039" xr3:uid="{41D3DBD1-832F-4045-BBD2-F615E29A9EB2}" name="Columna12655"/>
    <tableColumn id="29040" xr3:uid="{05B925F5-C47D-43AF-BAF0-8275A4F3F7AF}" name="Columna12656"/>
    <tableColumn id="29041" xr3:uid="{CC817B15-89FF-47FE-83D0-9C2FE1BBB567}" name="Columna12657"/>
    <tableColumn id="29042" xr3:uid="{6AA237BE-962D-4EB7-B927-65CF1DC5387E}" name="Columna12658"/>
    <tableColumn id="29043" xr3:uid="{3B9B04A5-DCDA-44B9-8029-B763B39464C4}" name="Columna12659"/>
    <tableColumn id="29044" xr3:uid="{7CA1432F-BAD5-4358-9647-FF20275A5C5F}" name="Columna12660"/>
    <tableColumn id="29045" xr3:uid="{22D18A81-D20B-483D-87DF-ADFD4EE6BFF5}" name="Columna12661"/>
    <tableColumn id="29046" xr3:uid="{8429E79E-CC24-4EDC-925A-20CCF8A9ECD1}" name="Columna12662"/>
    <tableColumn id="29047" xr3:uid="{421BE00A-9A19-4B2B-8A49-084E6E0369D9}" name="Columna12663"/>
    <tableColumn id="29048" xr3:uid="{1FE1771C-898A-4EF5-9B1F-27D6328B0C7C}" name="Columna12664"/>
    <tableColumn id="29049" xr3:uid="{F23C0A46-8E62-4325-B84D-1781E36A20B4}" name="Columna12665"/>
    <tableColumn id="29050" xr3:uid="{D9495396-4C2C-40E0-BB75-CBE057C61EE0}" name="Columna12666"/>
    <tableColumn id="29051" xr3:uid="{7FE77D06-0283-47E2-958A-684A9B063C5F}" name="Columna12667"/>
    <tableColumn id="29052" xr3:uid="{0417753A-656A-4C89-A0C2-C83491124954}" name="Columna12668"/>
    <tableColumn id="29053" xr3:uid="{C6079B9D-8127-46B8-82FC-1DFEF4108653}" name="Columna12669"/>
    <tableColumn id="29054" xr3:uid="{8CBB5501-509A-4896-8933-38BAABE12F36}" name="Columna12670"/>
    <tableColumn id="29055" xr3:uid="{4BA901EB-9BD5-4284-9162-7717E6F92BD8}" name="Columna12671"/>
    <tableColumn id="29056" xr3:uid="{08CC8184-CEE4-483B-8DCE-79BBC29C511A}" name="Columna12672"/>
    <tableColumn id="29057" xr3:uid="{C310E2CE-BED6-443B-8CC4-20DBC30FE41C}" name="Columna12673"/>
    <tableColumn id="29058" xr3:uid="{3A02DE43-6E64-47BB-B5DF-EBF898E97B74}" name="Columna12674"/>
    <tableColumn id="29059" xr3:uid="{AD156BA2-2BE3-414C-BB4B-458BDF82D096}" name="Columna12675"/>
    <tableColumn id="29060" xr3:uid="{10E9785E-0CAB-40F8-B8FA-05EEFC481D91}" name="Columna12676"/>
    <tableColumn id="29061" xr3:uid="{6173EFA2-8200-4288-86F6-BBC52AA4593C}" name="Columna12677"/>
    <tableColumn id="29062" xr3:uid="{672BBD3B-A31D-4A3A-9533-AF5EAF0522A4}" name="Columna12678"/>
    <tableColumn id="29063" xr3:uid="{27324E0B-4D89-4FC4-9CD3-70AB1C49FCDA}" name="Columna12679"/>
    <tableColumn id="29064" xr3:uid="{E34821A1-F434-4C4E-B934-5C801198C1A8}" name="Columna12680"/>
    <tableColumn id="29065" xr3:uid="{20541870-AB06-4DF4-BECC-C63CAE65EA79}" name="Columna12681"/>
    <tableColumn id="29066" xr3:uid="{F49FFEAE-950F-48EE-A097-F3FC0F2EBE9F}" name="Columna12682"/>
    <tableColumn id="29067" xr3:uid="{892766A2-C1EE-491E-BE94-DA9494420E34}" name="Columna12683"/>
    <tableColumn id="29068" xr3:uid="{20551D22-B768-4AF6-870B-B0CB487C478B}" name="Columna12684"/>
    <tableColumn id="29069" xr3:uid="{37A7F7D1-84B8-4E9A-8BFD-1A6DF84A5F1B}" name="Columna12685"/>
    <tableColumn id="29070" xr3:uid="{CED7B8F1-695F-4CC5-9EE4-DACBE30CDC28}" name="Columna12686"/>
    <tableColumn id="29071" xr3:uid="{39D5F659-7BEF-41E8-9080-029901BF65BA}" name="Columna12687"/>
    <tableColumn id="29072" xr3:uid="{41AF7252-1111-49D1-9966-5C95174B2D34}" name="Columna12688"/>
    <tableColumn id="29073" xr3:uid="{A1B892A4-0F8C-461C-B812-3EEF8B61BB3F}" name="Columna12689"/>
    <tableColumn id="29074" xr3:uid="{8F1D6558-4A97-4CE1-BCE1-FFD28926EB44}" name="Columna12690"/>
    <tableColumn id="29075" xr3:uid="{4C1A7A6C-8F86-49D3-B0F0-C09AC02C7987}" name="Columna12691"/>
    <tableColumn id="29076" xr3:uid="{FA0A5574-FCE9-4E79-92C1-83167736CDE9}" name="Columna12692"/>
    <tableColumn id="29077" xr3:uid="{081884FC-1686-4402-91E5-17C94E3A8040}" name="Columna12693"/>
    <tableColumn id="29078" xr3:uid="{4924BA5E-12EA-4FEA-95C9-C62A886E0609}" name="Columna12694"/>
    <tableColumn id="29079" xr3:uid="{C2B892F1-7215-414A-A8AE-18B53BD15B37}" name="Columna12695"/>
    <tableColumn id="29080" xr3:uid="{ACBE6045-5EC0-4D69-97B7-94AB11C43BD1}" name="Columna12696"/>
    <tableColumn id="29081" xr3:uid="{A9795E36-014B-4480-9DB5-58972B862D8B}" name="Columna12697"/>
    <tableColumn id="29082" xr3:uid="{C5CC7E25-0314-4686-B8E7-6713E988B950}" name="Columna12698"/>
    <tableColumn id="29083" xr3:uid="{CBBE0143-59E2-4CAD-9257-5E5C8FA94099}" name="Columna12699"/>
    <tableColumn id="29084" xr3:uid="{9B113606-C9F0-4875-BD0B-03256EE86C87}" name="Columna12700"/>
    <tableColumn id="29085" xr3:uid="{736F8134-C1C3-4800-B700-5B243D224B69}" name="Columna12701"/>
    <tableColumn id="29086" xr3:uid="{476D54D2-63D6-4A2E-9226-8B682E67F27E}" name="Columna12702"/>
    <tableColumn id="29087" xr3:uid="{316501C8-FAF8-4CFB-8176-4A04127A973C}" name="Columna12703"/>
    <tableColumn id="29088" xr3:uid="{BC1CB28C-87F8-4B9D-AF83-C1287C099A5D}" name="Columna12704"/>
    <tableColumn id="29089" xr3:uid="{098C6AD4-3CA2-4F81-9507-87345758D46C}" name="Columna12705"/>
    <tableColumn id="29090" xr3:uid="{86725E5B-9A1D-43F9-9015-B328C1B296D1}" name="Columna12706"/>
    <tableColumn id="29091" xr3:uid="{CF5E4ABF-C675-4417-A015-632E085FF9B3}" name="Columna12707"/>
    <tableColumn id="29092" xr3:uid="{80BED38D-2D6B-4C1C-8E5B-5C5B5222A324}" name="Columna12708"/>
    <tableColumn id="29093" xr3:uid="{43EB51C2-C7CE-45C6-AF4A-82CA99E8CFC2}" name="Columna12709"/>
    <tableColumn id="29094" xr3:uid="{777919F2-19A1-42F8-9EBB-9FF600DA36C7}" name="Columna12710"/>
    <tableColumn id="29095" xr3:uid="{08DBC3E0-CA29-4F0D-9698-4B79B950421B}" name="Columna12711"/>
    <tableColumn id="29096" xr3:uid="{54502E9A-2CF7-42EA-A1BF-A0EA214BDFB4}" name="Columna12712"/>
    <tableColumn id="29097" xr3:uid="{40C904B8-97FC-489A-89B5-6176512D1801}" name="Columna12713"/>
    <tableColumn id="29098" xr3:uid="{2002A4D1-4E18-4E66-9AD4-D5A5AF9F1B4A}" name="Columna12714"/>
    <tableColumn id="29099" xr3:uid="{665F2A40-84F9-4E5B-8CF5-3089C480FA83}" name="Columna12715"/>
    <tableColumn id="29100" xr3:uid="{A60C1A75-539A-4BDA-AC62-DDB324C13B7A}" name="Columna12716"/>
    <tableColumn id="29101" xr3:uid="{07E9B214-A7F3-44D5-A693-9E8E1A057566}" name="Columna12717"/>
    <tableColumn id="29102" xr3:uid="{4A652786-56F1-44B1-A3CC-14CED4BF9AE2}" name="Columna12718"/>
    <tableColumn id="29103" xr3:uid="{D7D1E311-F4C2-4668-ACCE-7EEA850BF6D9}" name="Columna12719"/>
    <tableColumn id="29104" xr3:uid="{535A22EB-74E4-48D2-89C7-0C2EA904C1A3}" name="Columna12720"/>
    <tableColumn id="29105" xr3:uid="{F96F41B5-7030-4B69-AFF1-5519B7A87829}" name="Columna12721"/>
    <tableColumn id="29106" xr3:uid="{A3781703-D775-4F3C-921E-1F2288B07138}" name="Columna12722"/>
    <tableColumn id="29107" xr3:uid="{FED0028B-A31C-421D-B445-A2D4FBB9D05B}" name="Columna12723"/>
    <tableColumn id="29108" xr3:uid="{823DAA30-5AC2-4790-AEFB-92F779FA55A1}" name="Columna12724"/>
    <tableColumn id="29109" xr3:uid="{21387BFF-6D4B-4F6A-80AD-4AA2F4111EEB}" name="Columna12725"/>
    <tableColumn id="29110" xr3:uid="{708E5330-6BD1-4119-B2F5-D7D3D0462726}" name="Columna12726"/>
    <tableColumn id="29111" xr3:uid="{E94DF63D-A099-4FDC-90F1-035808C0E342}" name="Columna12727"/>
    <tableColumn id="29112" xr3:uid="{1696DD31-D886-4A05-B39A-1D00F3F3CDFD}" name="Columna12728"/>
    <tableColumn id="29113" xr3:uid="{434D56A1-3603-4440-A58B-5ACD0E277CF2}" name="Columna12729"/>
    <tableColumn id="29114" xr3:uid="{B571A6E1-0540-42BF-8093-74E0C08C9482}" name="Columna12730"/>
    <tableColumn id="29115" xr3:uid="{A93849B2-7060-46C0-930F-285B77BE0191}" name="Columna12731"/>
    <tableColumn id="29116" xr3:uid="{1E3FBCF9-51FC-4334-AECC-C2CC4ACD354B}" name="Columna12732"/>
    <tableColumn id="29117" xr3:uid="{BB9A7691-6DF4-4C3E-9C0C-1E2A4901352B}" name="Columna12733"/>
    <tableColumn id="29118" xr3:uid="{32B90013-387E-42C7-852D-8CABBEB3D023}" name="Columna12734"/>
    <tableColumn id="29119" xr3:uid="{E2792C9C-5F00-45C2-80CA-A6B9E2CE76A9}" name="Columna12735"/>
    <tableColumn id="29120" xr3:uid="{6A384DD1-F340-4423-A674-F9F2689883E6}" name="Columna12736"/>
    <tableColumn id="29121" xr3:uid="{CEEFE2C9-1413-4879-A85F-984706B51795}" name="Columna12737"/>
    <tableColumn id="29122" xr3:uid="{11F43358-EC78-4435-92FA-99ADE0EE2F81}" name="Columna12738"/>
    <tableColumn id="29123" xr3:uid="{31C0A8AE-7D5F-4A0E-A53A-FCD2D6CD6343}" name="Columna12739"/>
    <tableColumn id="29124" xr3:uid="{096F56BA-CB0B-47AA-8C3C-18014330907C}" name="Columna12740"/>
    <tableColumn id="29125" xr3:uid="{58F6D552-743D-414F-B3E3-B3DA83E3B7DA}" name="Columna12741"/>
    <tableColumn id="29126" xr3:uid="{BCF5782B-4D94-47A1-AEAC-03FBB88A227A}" name="Columna12742"/>
    <tableColumn id="29127" xr3:uid="{23656C57-5002-4AE6-9C76-499550481852}" name="Columna12743"/>
    <tableColumn id="29128" xr3:uid="{2668F6A9-452A-4BA8-9C29-06EC3AF884D1}" name="Columna12744"/>
    <tableColumn id="29129" xr3:uid="{66119247-9943-459D-9800-9292C6A1666F}" name="Columna12745"/>
    <tableColumn id="29130" xr3:uid="{7CDEA047-3E3B-432D-82FF-7CF37A622950}" name="Columna12746"/>
    <tableColumn id="29131" xr3:uid="{7AFCDAF5-D196-44D8-A1A0-9055EB7DCAFB}" name="Columna12747"/>
    <tableColumn id="29132" xr3:uid="{40ACDE55-E206-4A9C-8A4E-8ACDCE1C59D6}" name="Columna12748"/>
    <tableColumn id="29133" xr3:uid="{4BCF1C9A-2651-4AC3-96CF-C2907F6AC4B5}" name="Columna12749"/>
    <tableColumn id="29134" xr3:uid="{D49C921F-FF2F-4BA9-902A-16D3DE5BE81B}" name="Columna12750"/>
    <tableColumn id="29135" xr3:uid="{B5672B57-5824-4C78-84A5-49398E7D1EC1}" name="Columna12751"/>
    <tableColumn id="29136" xr3:uid="{97B04204-749B-4B92-A2D8-A42C5D3C77AD}" name="Columna12752"/>
    <tableColumn id="29137" xr3:uid="{D0B231D4-17B4-4FA4-9ADA-407BC507F285}" name="Columna12753"/>
    <tableColumn id="29138" xr3:uid="{CC570CF1-8446-4D5F-B750-277AC6104E52}" name="Columna12754"/>
    <tableColumn id="29139" xr3:uid="{6C184C66-B734-42BC-9A2E-750E6D455154}" name="Columna12755"/>
    <tableColumn id="29140" xr3:uid="{8F245668-EA09-4196-9049-FDC3420659B0}" name="Columna12756"/>
    <tableColumn id="29141" xr3:uid="{30D8EE07-451F-4B2D-B09F-24ABD0DE6E71}" name="Columna12757"/>
    <tableColumn id="29142" xr3:uid="{BC288503-63D7-49D7-90E5-38A7D4708C9E}" name="Columna12758"/>
    <tableColumn id="29143" xr3:uid="{67390CF8-8F4B-4595-ACF7-F43BD50C4462}" name="Columna12759"/>
    <tableColumn id="29144" xr3:uid="{551632A3-1F4C-4DF4-B164-1136DB367705}" name="Columna12760"/>
    <tableColumn id="29145" xr3:uid="{074D38A0-A0B8-45A6-93C1-0D20BED9F266}" name="Columna12761"/>
    <tableColumn id="29146" xr3:uid="{037CA301-9FE8-4491-AB84-7F38707B9F16}" name="Columna12762"/>
    <tableColumn id="29147" xr3:uid="{D3502DCA-A9DF-4FFA-B100-392518370159}" name="Columna12763"/>
    <tableColumn id="29148" xr3:uid="{0BCC4B2E-887A-44E2-994F-FB7BE6CFCFA1}" name="Columna12764"/>
    <tableColumn id="29149" xr3:uid="{6F3E6B5D-40F9-4CD9-9616-9EA6BDFEF4AD}" name="Columna12765"/>
    <tableColumn id="29150" xr3:uid="{21147EE0-953C-418E-A315-934ED3C72218}" name="Columna12766"/>
    <tableColumn id="29151" xr3:uid="{0C8A1F9D-65F9-4804-BBBF-51EA3E0B6AAA}" name="Columna12767"/>
    <tableColumn id="29152" xr3:uid="{E1F8AA6B-1F0A-42F1-BABE-914250CFFB80}" name="Columna12768"/>
    <tableColumn id="29153" xr3:uid="{9A17560F-BA8C-417F-A9DC-28A254B87C67}" name="Columna12769"/>
    <tableColumn id="29154" xr3:uid="{BA76EB36-D5F3-4494-9E70-4AE723340573}" name="Columna12770"/>
    <tableColumn id="29155" xr3:uid="{2ADAA9C0-8256-4186-8489-3BF5E53D6E62}" name="Columna12771"/>
    <tableColumn id="29156" xr3:uid="{70C345E4-4452-4F51-A93B-9AC2E1EE892E}" name="Columna12772"/>
    <tableColumn id="29157" xr3:uid="{203B5C4A-A06E-43C4-B2C5-FC03CF11863B}" name="Columna12773"/>
    <tableColumn id="29158" xr3:uid="{DD6EF613-3654-4608-9A27-C05FD7AB3563}" name="Columna12774"/>
    <tableColumn id="29159" xr3:uid="{360124EB-6FB5-49E9-9598-77B9E9813024}" name="Columna12775"/>
    <tableColumn id="29160" xr3:uid="{02A375A2-00E7-4EC8-95F9-A002817DD8BF}" name="Columna12776"/>
    <tableColumn id="29161" xr3:uid="{7022B097-78D7-4948-A42F-642CCF2ECD8A}" name="Columna12777"/>
    <tableColumn id="29162" xr3:uid="{34B9B267-FA61-443F-918C-8309E4630DBC}" name="Columna12778"/>
    <tableColumn id="29163" xr3:uid="{D895E19C-6986-451F-AD0B-905D0FEA5F76}" name="Columna12779"/>
    <tableColumn id="29164" xr3:uid="{27C850D5-4083-4FB9-924D-2BA36D57A5FB}" name="Columna12780"/>
    <tableColumn id="29165" xr3:uid="{39E70759-51A6-4D33-845A-09FDE5A24BCD}" name="Columna12781"/>
    <tableColumn id="29166" xr3:uid="{0B649B7E-5607-4D04-B9DE-3561229B3E39}" name="Columna12782"/>
    <tableColumn id="29167" xr3:uid="{59B36076-0E96-4300-B30F-1E744B78B01B}" name="Columna12783"/>
    <tableColumn id="29168" xr3:uid="{432B173C-9C0D-4EE4-8B38-480375F2B454}" name="Columna12784"/>
    <tableColumn id="29169" xr3:uid="{ED2E8121-838D-40F3-87C0-5583454FE3D7}" name="Columna12785"/>
    <tableColumn id="29170" xr3:uid="{E13BFB45-25D0-4937-AF93-049850F9DCAB}" name="Columna12786"/>
    <tableColumn id="29171" xr3:uid="{312EB4E0-FF9F-41C1-AE51-5F44BEECB3F8}" name="Columna12787"/>
    <tableColumn id="29172" xr3:uid="{3206FBF6-3AC4-4C92-8BD8-5655C61BBD66}" name="Columna12788"/>
    <tableColumn id="29173" xr3:uid="{5C1B7D19-1172-471B-A173-B304AD1C2E7A}" name="Columna12789"/>
    <tableColumn id="29174" xr3:uid="{EE068667-C48A-4087-8560-B9A46172ADEA}" name="Columna12790"/>
    <tableColumn id="29175" xr3:uid="{B2A96603-FA61-436C-AE63-068FAC9925D4}" name="Columna12791"/>
    <tableColumn id="29176" xr3:uid="{A13B33DC-66C5-453E-8FCA-5DA9B705BF9D}" name="Columna12792"/>
    <tableColumn id="29177" xr3:uid="{6B33D193-549F-4B82-A187-06678B402387}" name="Columna12793"/>
    <tableColumn id="29178" xr3:uid="{498B340A-49F3-4818-B97F-666478A94FEB}" name="Columna12794"/>
    <tableColumn id="29179" xr3:uid="{8BA24FF7-2770-436F-AA0F-2F25681A1A6B}" name="Columna12795"/>
    <tableColumn id="29180" xr3:uid="{4D035043-03F0-43E3-A38B-BC6FD04AC815}" name="Columna12796"/>
    <tableColumn id="29181" xr3:uid="{3C3BD51E-D8C2-4030-BDFB-19C24B10B5AF}" name="Columna12797"/>
    <tableColumn id="29182" xr3:uid="{E953A222-349E-45DC-B230-392CBE7D6666}" name="Columna12798"/>
    <tableColumn id="29183" xr3:uid="{56E83EF0-1715-4B76-8445-8FB9FFA7D46F}" name="Columna12799"/>
    <tableColumn id="29184" xr3:uid="{26079FEC-442E-4C64-AE8F-A25114527965}" name="Columna12800"/>
    <tableColumn id="29185" xr3:uid="{481EA566-FE0A-4A13-9E41-54A2D325C671}" name="Columna12801"/>
    <tableColumn id="29186" xr3:uid="{CDCD17C4-55AA-46FB-8AF4-E8F6543DD6BA}" name="Columna12802"/>
    <tableColumn id="29187" xr3:uid="{C3C5D3BA-4821-4C14-8983-34DCCB6B8DD4}" name="Columna12803"/>
    <tableColumn id="29188" xr3:uid="{C0ADE9E2-114F-43F9-ADF0-5362FBA977FE}" name="Columna12804"/>
    <tableColumn id="29189" xr3:uid="{B005222D-52CE-49E2-8FC9-4F9639D728A3}" name="Columna12805"/>
    <tableColumn id="29190" xr3:uid="{1332F9DA-061D-4D12-9337-580AF20DE4F6}" name="Columna12806"/>
    <tableColumn id="29191" xr3:uid="{90B03D8D-5A9F-4168-9467-15597856353C}" name="Columna12807"/>
    <tableColumn id="29192" xr3:uid="{A585958F-4C43-45F0-B3BD-1DEB0EB9F0F4}" name="Columna12808"/>
    <tableColumn id="29193" xr3:uid="{CD37B805-6C24-4452-93CF-D3C262964C13}" name="Columna12809"/>
    <tableColumn id="29194" xr3:uid="{DBD3DB9F-1D28-4D7B-8D0F-BC17146FB2FD}" name="Columna12810"/>
    <tableColumn id="29195" xr3:uid="{92140331-331B-4DB0-8112-FAE73335A9F5}" name="Columna12811"/>
    <tableColumn id="29196" xr3:uid="{662AC005-436C-41A4-9646-BD337E15BCBE}" name="Columna12812"/>
    <tableColumn id="29197" xr3:uid="{15270257-CCF1-437B-9361-9536E904A3EB}" name="Columna12813"/>
    <tableColumn id="29198" xr3:uid="{AF87F9F3-8AFD-4A2F-AF3A-146949A14FDA}" name="Columna12814"/>
    <tableColumn id="29199" xr3:uid="{1DD2DEF5-D2FE-4548-AA8D-D54EE3F150A7}" name="Columna12815"/>
    <tableColumn id="29200" xr3:uid="{13D16FAB-8908-43B5-AA3C-46BEEAF947DC}" name="Columna12816"/>
    <tableColumn id="29201" xr3:uid="{ED00A7E7-ACBC-4287-98DD-4CA63781FB2A}" name="Columna12817"/>
    <tableColumn id="29202" xr3:uid="{CD43D72C-3CC5-4DC6-BF02-FB6557DAF755}" name="Columna12818"/>
    <tableColumn id="29203" xr3:uid="{08BD3850-1502-4C1B-AB44-09EA6AE25A96}" name="Columna12819"/>
    <tableColumn id="29204" xr3:uid="{C8148DDF-DF2B-43D7-8CB4-B7A52BB435F8}" name="Columna12820"/>
    <tableColumn id="29205" xr3:uid="{01052E51-162C-4C3D-882D-E4FB8EDBBC70}" name="Columna12821"/>
    <tableColumn id="29206" xr3:uid="{250C3967-1168-4773-BED1-0E50D2B7FBAC}" name="Columna12822"/>
    <tableColumn id="29207" xr3:uid="{00F3DDBC-7920-44DD-94A4-6637B7C6B0F3}" name="Columna12823"/>
    <tableColumn id="29208" xr3:uid="{4ACB6F57-3B07-47B7-A784-76B1179D5210}" name="Columna12824"/>
    <tableColumn id="29209" xr3:uid="{CBC094EA-D4A9-4756-8161-BB8A79C433D6}" name="Columna12825"/>
    <tableColumn id="29210" xr3:uid="{9609E1BE-A789-4637-BF0A-03E288B2DF58}" name="Columna12826"/>
    <tableColumn id="29211" xr3:uid="{1E1BB26B-0DE6-42A9-8B93-E93764A58549}" name="Columna12827"/>
    <tableColumn id="29212" xr3:uid="{1D4526F9-6E90-40F5-94B5-E614E1677D3A}" name="Columna12828"/>
    <tableColumn id="29213" xr3:uid="{367FE7A6-DCB8-4A3B-BDF9-84D89CC8E1B3}" name="Columna12829"/>
    <tableColumn id="29214" xr3:uid="{7914F872-2FE1-413C-94E6-C4DF45241CC1}" name="Columna12830"/>
    <tableColumn id="29215" xr3:uid="{A87C66C0-5397-4039-9212-946C18F91406}" name="Columna12831"/>
    <tableColumn id="29216" xr3:uid="{5F2A4ACF-DC52-493B-B3CA-643AECC54BAF}" name="Columna12832"/>
    <tableColumn id="29217" xr3:uid="{F6155BAF-2669-4065-8BF0-3F7BC9BE6175}" name="Columna12833"/>
    <tableColumn id="29218" xr3:uid="{6AD17B83-7E78-4DB1-B91E-EA846809162A}" name="Columna12834"/>
    <tableColumn id="29219" xr3:uid="{BC99DBE5-F01C-4E6D-AE04-76379A581A86}" name="Columna12835"/>
    <tableColumn id="29220" xr3:uid="{8F822257-D09A-4F68-9F31-546D7A4EE8F9}" name="Columna12836"/>
    <tableColumn id="29221" xr3:uid="{513237C3-D6E7-4B60-BFB1-E48D208675BF}" name="Columna12837"/>
    <tableColumn id="29222" xr3:uid="{8E373C59-877B-41CB-A00B-6E0D6CFE9CDB}" name="Columna12838"/>
    <tableColumn id="29223" xr3:uid="{A5D5C71D-7EBF-4725-BB00-B9678B223AA7}" name="Columna12839"/>
    <tableColumn id="29224" xr3:uid="{5043EAB2-F2B4-40AF-B6A2-C4C30507415F}" name="Columna12840"/>
    <tableColumn id="29225" xr3:uid="{9CBBB942-DD14-40F7-8002-9FBFEF8D6DBF}" name="Columna12841"/>
    <tableColumn id="29226" xr3:uid="{E32ACA97-E848-4F67-A2CC-1E3F673C5262}" name="Columna12842"/>
    <tableColumn id="29227" xr3:uid="{379F4922-1627-43C0-815A-A0F88CDF61BE}" name="Columna12843"/>
    <tableColumn id="29228" xr3:uid="{D9C81978-50A2-41E3-9973-60F6AAC85FFD}" name="Columna12844"/>
    <tableColumn id="29229" xr3:uid="{3E0F2253-B4E1-4D94-B10D-0D73D9D74248}" name="Columna12845"/>
    <tableColumn id="29230" xr3:uid="{2335D228-6DA4-4ACB-A06A-0F622504BFE3}" name="Columna12846"/>
    <tableColumn id="29231" xr3:uid="{1851DF75-CD5C-4F31-A84D-1E189D091C37}" name="Columna12847"/>
    <tableColumn id="29232" xr3:uid="{5AA53F5E-9689-47C6-B7A3-85B6021CF346}" name="Columna12848"/>
    <tableColumn id="29233" xr3:uid="{408DDE1C-57D0-41EE-A449-27C06F31A3EF}" name="Columna12849"/>
    <tableColumn id="29234" xr3:uid="{259B9BE8-7709-443F-BB92-5342BFEAB3F7}" name="Columna12850"/>
    <tableColumn id="29235" xr3:uid="{9748EC2F-514F-4BEB-AEE8-E6566AFDD45C}" name="Columna12851"/>
    <tableColumn id="29236" xr3:uid="{BD2F9705-C663-4670-B402-512593FE9905}" name="Columna12852"/>
    <tableColumn id="29237" xr3:uid="{5BBA8636-9754-47EF-97BE-6C1505C31CC9}" name="Columna12853"/>
    <tableColumn id="29238" xr3:uid="{D4FC0421-15AA-4199-8A31-3048200A9921}" name="Columna12854"/>
    <tableColumn id="29239" xr3:uid="{734EEA86-B489-4B45-82A3-A264E4D0D931}" name="Columna12855"/>
    <tableColumn id="29240" xr3:uid="{237EA600-0980-4883-8227-3B04D6AED870}" name="Columna12856"/>
    <tableColumn id="29241" xr3:uid="{FE8C99A9-1D16-432C-887E-F6FEE88CF26D}" name="Columna12857"/>
    <tableColumn id="29242" xr3:uid="{068B7100-F67C-4F23-B237-4277F321B6F0}" name="Columna12858"/>
    <tableColumn id="29243" xr3:uid="{146295C8-3561-424F-824B-92133B28C975}" name="Columna12859"/>
    <tableColumn id="29244" xr3:uid="{492EF494-9412-4095-AE95-54ECF5932DF5}" name="Columna12860"/>
    <tableColumn id="29245" xr3:uid="{CDD28327-C4BD-468C-9666-52938CF51E86}" name="Columna12861"/>
    <tableColumn id="29246" xr3:uid="{3CEDEF0E-12DC-42E5-BBFE-2175832AAB60}" name="Columna12862"/>
    <tableColumn id="29247" xr3:uid="{CF5884AA-F153-4E53-ACEC-6819BD576C22}" name="Columna12863"/>
    <tableColumn id="29248" xr3:uid="{0FF7844F-37C3-4320-BE8C-CB2D4DF2B385}" name="Columna12864"/>
    <tableColumn id="29249" xr3:uid="{D2143F65-0894-493D-A032-DF98E266F4BF}" name="Columna12865"/>
    <tableColumn id="29250" xr3:uid="{C5DBD2A8-CE5E-4AFF-92A3-41E2573147F3}" name="Columna12866"/>
    <tableColumn id="29251" xr3:uid="{37A07DEF-5C3D-4A6F-A130-FB0E03BFE903}" name="Columna12867"/>
    <tableColumn id="29252" xr3:uid="{AEEDE270-A12F-42D4-A0A2-9580D4B68595}" name="Columna12868"/>
    <tableColumn id="29253" xr3:uid="{AF6ACE4C-FA11-4976-9C83-9BEB939F5A8C}" name="Columna12869"/>
    <tableColumn id="29254" xr3:uid="{4B7CD4DF-9C7D-460B-9EA6-65869E9A81B1}" name="Columna12870"/>
    <tableColumn id="29255" xr3:uid="{2ADBDC8B-9DFB-49CA-AC1F-BA1557455C70}" name="Columna12871"/>
    <tableColumn id="29256" xr3:uid="{67F3D017-2CFA-4BB0-B575-7A6A6A272654}" name="Columna12872"/>
    <tableColumn id="29257" xr3:uid="{B0A59CE9-EA1B-4BB6-8549-DB42BB5355EC}" name="Columna12873"/>
    <tableColumn id="29258" xr3:uid="{0C7D0377-F6A8-497B-845E-7FCC8FE754F1}" name="Columna12874"/>
    <tableColumn id="29259" xr3:uid="{E84AA528-9712-4554-972B-D746EB375E30}" name="Columna12875"/>
    <tableColumn id="29260" xr3:uid="{07E19AAA-FF78-4B0E-B571-E0CF380A967B}" name="Columna12876"/>
    <tableColumn id="29261" xr3:uid="{B3CE8191-DA00-485E-BD19-136058851DEE}" name="Columna12877"/>
    <tableColumn id="29262" xr3:uid="{4FF0898D-1270-4604-8D18-F4951E3A2A8D}" name="Columna12878"/>
    <tableColumn id="29263" xr3:uid="{6E2C4A6B-7CD8-4063-A4D6-F76F4E051843}" name="Columna12879"/>
    <tableColumn id="29264" xr3:uid="{91096BAB-6245-4EBB-960F-D135A4CEA220}" name="Columna12880"/>
    <tableColumn id="29265" xr3:uid="{191CBF40-C5E1-4E74-9939-4BE911D7F7AE}" name="Columna12881"/>
    <tableColumn id="29266" xr3:uid="{D45CC5A3-FFF3-4DC6-976D-0CE672C17E7C}" name="Columna12882"/>
    <tableColumn id="29267" xr3:uid="{06D8EBAA-45B7-413D-9AC0-9E883C927DB9}" name="Columna12883"/>
    <tableColumn id="29268" xr3:uid="{C607D2D0-D43E-4D9A-B14B-791CB4F56A1E}" name="Columna12884"/>
    <tableColumn id="29269" xr3:uid="{6A686E6A-B997-4FB3-865D-A2F160D547CC}" name="Columna12885"/>
    <tableColumn id="29270" xr3:uid="{F8994E8A-58B6-499C-83D0-6EA15A4B96C1}" name="Columna12886"/>
    <tableColumn id="29271" xr3:uid="{816A0737-1E37-41C6-B801-4C04EB401996}" name="Columna12887"/>
    <tableColumn id="29272" xr3:uid="{D314FAA3-B32D-4480-8E62-6664C4B22506}" name="Columna12888"/>
    <tableColumn id="29273" xr3:uid="{BCF6EBC0-C702-44A8-B892-993CD96CE16A}" name="Columna12889"/>
    <tableColumn id="29274" xr3:uid="{73CFDD06-1C26-4FF7-8581-B6FEB6ADDD9E}" name="Columna12890"/>
    <tableColumn id="29275" xr3:uid="{29A03548-E8E8-4F2D-AECD-1951C4454DFE}" name="Columna12891"/>
    <tableColumn id="29276" xr3:uid="{3A84AA75-EDFB-4B92-80D1-19BC1713B98D}" name="Columna12892"/>
    <tableColumn id="29277" xr3:uid="{0A0F9215-491E-4137-AAA2-04FFF9AC0108}" name="Columna12893"/>
    <tableColumn id="29278" xr3:uid="{1542A1EF-22C1-42A6-B62A-952935311F4A}" name="Columna12894"/>
    <tableColumn id="29279" xr3:uid="{2DF60BAA-D810-479E-A6DA-5640F53C957E}" name="Columna12895"/>
    <tableColumn id="29280" xr3:uid="{B5AF5B64-F773-4DDD-A929-4F5B9B847F97}" name="Columna12896"/>
    <tableColumn id="29281" xr3:uid="{79FE50A5-8826-4172-8031-0556D45385CC}" name="Columna12897"/>
    <tableColumn id="29282" xr3:uid="{90C75ADB-D2E8-44C9-9297-510C5CD475EF}" name="Columna12898"/>
    <tableColumn id="29283" xr3:uid="{63E6F278-ABEF-4AF2-9A76-FA8EF51213A9}" name="Columna12899"/>
    <tableColumn id="29284" xr3:uid="{7601D41C-91B6-4997-A26A-764A9F3B0594}" name="Columna12900"/>
    <tableColumn id="29285" xr3:uid="{7CC0EDAD-D60A-48FB-AF15-90D58D33DB9B}" name="Columna12901"/>
    <tableColumn id="29286" xr3:uid="{6949836C-F289-42C3-9346-B488E789776B}" name="Columna12902"/>
    <tableColumn id="29287" xr3:uid="{3C1168C5-DCA0-474B-B05F-1403919F1C49}" name="Columna12903"/>
    <tableColumn id="29288" xr3:uid="{819B5061-97B9-4773-A0A0-37B853AEAA05}" name="Columna12904"/>
    <tableColumn id="29289" xr3:uid="{22144130-0079-4CAA-A2CF-1222A0C42AD8}" name="Columna12905"/>
    <tableColumn id="29290" xr3:uid="{21F2845C-3FB3-47E0-AA73-2599F7DDEC30}" name="Columna12906"/>
    <tableColumn id="29291" xr3:uid="{791B37DA-7220-4644-B7F6-BDDBBC4472C2}" name="Columna12907"/>
    <tableColumn id="29292" xr3:uid="{2CDDD98E-F42E-45C3-AABF-157C2D203B7B}" name="Columna12908"/>
    <tableColumn id="29293" xr3:uid="{F200E889-0A06-4E48-AADB-C91615DF44AD}" name="Columna12909"/>
    <tableColumn id="29294" xr3:uid="{4EDDF6F2-9EC2-4C13-AD30-1C4BE63CB5F3}" name="Columna12910"/>
    <tableColumn id="29295" xr3:uid="{9121711E-446E-4499-8404-CD9D9C19DCFB}" name="Columna12911"/>
    <tableColumn id="29296" xr3:uid="{86650AAD-4236-48CC-B67B-37B756F09A4D}" name="Columna12912"/>
    <tableColumn id="29297" xr3:uid="{B18C3679-6CA3-4F5C-9867-D49AA46FB599}" name="Columna12913"/>
    <tableColumn id="29298" xr3:uid="{C00FEB4D-E9DC-4760-ABE0-805D37DE2834}" name="Columna12914"/>
    <tableColumn id="29299" xr3:uid="{B9AA6103-A0B2-4AEC-9EE2-6BC3D960AD64}" name="Columna12915"/>
    <tableColumn id="29300" xr3:uid="{28BF50BD-5D79-4933-A0C1-16DC9B18FC2E}" name="Columna12916"/>
    <tableColumn id="29301" xr3:uid="{F0936B5E-4DA5-4441-9EBD-7682F43636D7}" name="Columna12917"/>
    <tableColumn id="29302" xr3:uid="{AF643350-A773-4831-860B-BCBA187AA978}" name="Columna12918"/>
    <tableColumn id="29303" xr3:uid="{A9D90AF0-3970-4A1D-8B41-ABC46F4DF9E4}" name="Columna12919"/>
    <tableColumn id="29304" xr3:uid="{A66D905A-06C6-485B-98E0-B5272EF428EF}" name="Columna12920"/>
    <tableColumn id="29305" xr3:uid="{158285EA-1284-42D5-AF24-8C96530F2D2E}" name="Columna12921"/>
    <tableColumn id="29306" xr3:uid="{0C0EF145-E946-466E-9E04-427EF21AFF1D}" name="Columna12922"/>
    <tableColumn id="29307" xr3:uid="{20BF4556-227C-4CBC-9172-D5DF31703EF2}" name="Columna12923"/>
    <tableColumn id="29308" xr3:uid="{10BD5B10-BB66-45AD-AA54-8AA40ECECA53}" name="Columna12924"/>
    <tableColumn id="29309" xr3:uid="{025DCCC3-0436-4273-848F-79085BB4C197}" name="Columna12925"/>
    <tableColumn id="29310" xr3:uid="{DFEDFBB0-9FFA-4B20-86CF-E2FFB08FC815}" name="Columna12926"/>
    <tableColumn id="29311" xr3:uid="{635D1C26-5460-42AB-B5B1-3A6AC50BD8E6}" name="Columna12927"/>
    <tableColumn id="29312" xr3:uid="{24EFD29B-300A-4F48-ABA1-C485304E9EF1}" name="Columna12928"/>
    <tableColumn id="29313" xr3:uid="{4F430EAD-B19D-4B47-AE49-B47716E04069}" name="Columna12929"/>
    <tableColumn id="29314" xr3:uid="{A55C1299-3005-4679-9CFA-39633B7D8548}" name="Columna12930"/>
    <tableColumn id="29315" xr3:uid="{57B1FC98-EB3B-4CD6-965C-DD2ED1472C9D}" name="Columna12931"/>
    <tableColumn id="29316" xr3:uid="{3890F6AC-4852-4EB3-8071-A721C07258E3}" name="Columna12932"/>
    <tableColumn id="29317" xr3:uid="{D20DDFE4-A786-4F6D-A8C0-18320E392805}" name="Columna12933"/>
    <tableColumn id="29318" xr3:uid="{C3708586-C245-432D-A255-369A42AF69C3}" name="Columna12934"/>
    <tableColumn id="29319" xr3:uid="{2A39BA64-5A53-4350-8EE6-67DBAA5AFF78}" name="Columna12935"/>
    <tableColumn id="29320" xr3:uid="{992D7F6A-C4F0-4D69-91F7-FA315C52B662}" name="Columna12936"/>
    <tableColumn id="29321" xr3:uid="{DE4A6037-0AD2-44A5-B248-223F8C8147CA}" name="Columna12937"/>
    <tableColumn id="29322" xr3:uid="{96835A8E-1C5E-4690-BE6E-83587AEEC440}" name="Columna12938"/>
    <tableColumn id="29323" xr3:uid="{30325A9C-7AAD-46FF-8212-DE7584B13AA0}" name="Columna12939"/>
    <tableColumn id="29324" xr3:uid="{C4F4C065-2D9F-4A2A-9563-77B7D4D7CFA3}" name="Columna12940"/>
    <tableColumn id="29325" xr3:uid="{893D9F0F-C891-4A5E-9756-0CE80E6B587E}" name="Columna12941"/>
    <tableColumn id="29326" xr3:uid="{D365D800-2B37-47ED-8DD0-4E24666EE620}" name="Columna12942"/>
    <tableColumn id="29327" xr3:uid="{79087873-B7FA-4323-AD7A-93FA8012042A}" name="Columna12943"/>
    <tableColumn id="29328" xr3:uid="{DC66FD01-79AB-4296-8D06-9DDB5F8356AC}" name="Columna12944"/>
    <tableColumn id="29329" xr3:uid="{DC9FB13E-88B2-4E41-8C02-B9E8A0704641}" name="Columna12945"/>
    <tableColumn id="29330" xr3:uid="{BD08AD28-BDAF-4C9C-A93C-DBE8C3A8780D}" name="Columna12946"/>
    <tableColumn id="29331" xr3:uid="{A1196A8B-5118-408E-BA81-9D5CC83135F1}" name="Columna12947"/>
    <tableColumn id="29332" xr3:uid="{892EAB04-74B5-44C5-B32A-2AB35C9AD90B}" name="Columna12948"/>
    <tableColumn id="29333" xr3:uid="{90E7BA94-75F2-46DF-B03E-6ADC60C48157}" name="Columna12949"/>
    <tableColumn id="29334" xr3:uid="{7428FC1A-09DE-4F61-BBF3-FBCC3385348A}" name="Columna12950"/>
    <tableColumn id="29335" xr3:uid="{A4E66E1B-5ABC-4C45-BD6B-0477B78DD5C1}" name="Columna12951"/>
    <tableColumn id="29336" xr3:uid="{A7A9ABEB-8DD4-4AD9-B1D1-12C015E3C8A2}" name="Columna12952"/>
    <tableColumn id="29337" xr3:uid="{F8322ADA-2D78-4FAD-A228-E116EEA76DA0}" name="Columna12953"/>
    <tableColumn id="29338" xr3:uid="{0DF2195E-4EDF-453A-9058-86F37A3A4B32}" name="Columna12954"/>
    <tableColumn id="29339" xr3:uid="{13AD03D4-ABF2-499F-BDAE-14D4D5959F8D}" name="Columna12955"/>
    <tableColumn id="29340" xr3:uid="{EC890C08-8B0F-41E9-9EB6-976DA81A7E41}" name="Columna12956"/>
    <tableColumn id="29341" xr3:uid="{57A2EA47-186A-4FC9-A2D8-DD98FB9FE84B}" name="Columna12957"/>
    <tableColumn id="29342" xr3:uid="{C2DC0BDD-6AE5-45E8-90A9-8F5577BF0E67}" name="Columna12958"/>
    <tableColumn id="29343" xr3:uid="{0F2655D9-AED5-4BC1-BB74-0DD470D5936B}" name="Columna12959"/>
    <tableColumn id="29344" xr3:uid="{E7E1617E-E42D-441D-A24B-986F90534155}" name="Columna12960"/>
    <tableColumn id="29345" xr3:uid="{5B6B52B1-E9AC-4160-BA80-F298BC34F80F}" name="Columna12961"/>
    <tableColumn id="29346" xr3:uid="{205BB1C2-642D-4E52-B5EB-0743D0161660}" name="Columna12962"/>
    <tableColumn id="29347" xr3:uid="{4617EAD3-95F4-40B4-B1BA-346000AC75FB}" name="Columna12963"/>
    <tableColumn id="29348" xr3:uid="{73C5B23E-DBF9-48BA-9D41-1AE7F84A5AD4}" name="Columna12964"/>
    <tableColumn id="29349" xr3:uid="{3FBA0D4B-BF39-4D00-B047-85A477B889EA}" name="Columna12965"/>
    <tableColumn id="29350" xr3:uid="{A4CD0493-C146-4B97-AD81-9180A077686C}" name="Columna12966"/>
    <tableColumn id="29351" xr3:uid="{0A5152C0-F88A-40B7-B616-EF4D161A08E4}" name="Columna12967"/>
    <tableColumn id="29352" xr3:uid="{120008D7-F117-4E95-80B9-31875BB0C71E}" name="Columna12968"/>
    <tableColumn id="29353" xr3:uid="{BD63029B-C3BD-4DBD-97FB-78569FA2CA89}" name="Columna12969"/>
    <tableColumn id="29354" xr3:uid="{E9FBFC82-9D16-4C05-AF1E-959A19D56462}" name="Columna12970"/>
    <tableColumn id="29355" xr3:uid="{295B4F78-BE82-42CD-8771-75C2F5FAA148}" name="Columna12971"/>
    <tableColumn id="29356" xr3:uid="{C1FB1A9C-8873-450E-B9C7-620E5614DBC8}" name="Columna12972"/>
    <tableColumn id="29357" xr3:uid="{8654A021-4532-4DFC-A018-6E94CCF714D7}" name="Columna12973"/>
    <tableColumn id="29358" xr3:uid="{48E11E45-5A9D-488A-8FA1-9C90AEAC98B5}" name="Columna12974"/>
    <tableColumn id="29359" xr3:uid="{18610D7A-824E-4E5E-AA53-13CFFD89C171}" name="Columna12975"/>
    <tableColumn id="29360" xr3:uid="{81B007E4-B76D-469D-88EA-60EF3473729D}" name="Columna12976"/>
    <tableColumn id="29361" xr3:uid="{4F85ED72-EF18-4817-B254-D3D2F1E1CAE7}" name="Columna12977"/>
    <tableColumn id="29362" xr3:uid="{216FC1E7-1B79-48AE-B705-F8780FCB2F3D}" name="Columna12978"/>
    <tableColumn id="29363" xr3:uid="{867E3D25-660C-46AA-863B-C7ED17313213}" name="Columna12979"/>
    <tableColumn id="29364" xr3:uid="{404D0D67-2A55-4AC7-87A4-9BA1A1D4A9D7}" name="Columna12980"/>
    <tableColumn id="29365" xr3:uid="{597A894C-8E43-4A3A-B9BB-50D1B03B32B5}" name="Columna12981"/>
    <tableColumn id="29366" xr3:uid="{DF42DAAC-B7F5-4DE6-8E51-ACF2829D6C70}" name="Columna12982"/>
    <tableColumn id="29367" xr3:uid="{C33F6A84-445C-4330-B1B8-61AA1646AC9A}" name="Columna12983"/>
    <tableColumn id="29368" xr3:uid="{7F531400-F51E-4F43-B84D-CE79D03104FC}" name="Columna12984"/>
    <tableColumn id="29369" xr3:uid="{C6D3855B-FA28-4699-9E86-6726D40C2C30}" name="Columna12985"/>
    <tableColumn id="29370" xr3:uid="{91F947F4-289A-4CBF-B450-7810C289A098}" name="Columna12986"/>
    <tableColumn id="29371" xr3:uid="{B7941DA1-6C78-4AFA-921D-CC556EF6FB3E}" name="Columna12987"/>
    <tableColumn id="29372" xr3:uid="{76BF2242-0C19-4E41-A556-95F896EE7738}" name="Columna12988"/>
    <tableColumn id="29373" xr3:uid="{EB30AEE5-E14E-4EAF-A8F0-EE19118D405A}" name="Columna12989"/>
    <tableColumn id="29374" xr3:uid="{74328A46-A4AE-42C3-964A-3323CA72244B}" name="Columna12990"/>
    <tableColumn id="29375" xr3:uid="{0696EBE5-A051-408A-9D5D-8B210893F5F6}" name="Columna12991"/>
    <tableColumn id="29376" xr3:uid="{58EAF126-7D1D-4D25-A829-FBC1086BF8EE}" name="Columna12992"/>
    <tableColumn id="29377" xr3:uid="{9EFF3D4F-5128-40DC-BE28-7841F89A2EAF}" name="Columna12993"/>
    <tableColumn id="29378" xr3:uid="{F0A38D3F-CC59-49B5-AB12-EFAEA3649320}" name="Columna12994"/>
    <tableColumn id="29379" xr3:uid="{2CC9328C-AE5A-4329-8A3A-B5EC3B966114}" name="Columna12995"/>
    <tableColumn id="29380" xr3:uid="{A2063A24-B3A3-4232-838F-D6AF3C499750}" name="Columna12996"/>
    <tableColumn id="29381" xr3:uid="{9FD8B25A-CBE2-499D-A296-093264646C40}" name="Columna12997"/>
    <tableColumn id="29382" xr3:uid="{99C19F79-0B07-4966-99A4-23B6671D143D}" name="Columna12998"/>
    <tableColumn id="29383" xr3:uid="{E7D070A7-6E24-4D61-A2CA-8689B3DB235A}" name="Columna12999"/>
    <tableColumn id="29384" xr3:uid="{C6B9EC94-79A4-4E85-949C-607CE6A79A11}" name="Columna13000"/>
    <tableColumn id="29385" xr3:uid="{615E0FF3-BE55-4C1E-958B-0F5570B12854}" name="Columna13001"/>
    <tableColumn id="29386" xr3:uid="{F95AEE7B-F49F-43A4-9ECB-3E64CAC77FE3}" name="Columna13002"/>
    <tableColumn id="29387" xr3:uid="{C5B33E45-6ACB-4A31-ADB1-A2C11F3D430F}" name="Columna13003"/>
    <tableColumn id="29388" xr3:uid="{14F1000C-BEC4-417C-8FBF-602AA705D01E}" name="Columna13004"/>
    <tableColumn id="29389" xr3:uid="{AC18684B-847A-40AD-B860-5A72731DF53D}" name="Columna13005"/>
    <tableColumn id="29390" xr3:uid="{090F7A24-73CB-4A2E-8823-536D1DF0D3E1}" name="Columna13006"/>
    <tableColumn id="29391" xr3:uid="{8E867813-0813-4B1C-B7D1-EC8A0E145650}" name="Columna13007"/>
    <tableColumn id="29392" xr3:uid="{0F7D9871-77C4-4B47-B2F5-EA3541747CC1}" name="Columna13008"/>
    <tableColumn id="29393" xr3:uid="{CAED6BA5-6514-4171-B52F-BF67AD071236}" name="Columna13009"/>
    <tableColumn id="29394" xr3:uid="{4C29F5C7-724E-4CBF-8D51-35BFFFBB86D7}" name="Columna13010"/>
    <tableColumn id="29395" xr3:uid="{5BB005EC-16A4-439C-8047-52E688155290}" name="Columna13011"/>
    <tableColumn id="29396" xr3:uid="{330D50D6-4B7E-406C-B669-E281FCDF81E8}" name="Columna13012"/>
    <tableColumn id="29397" xr3:uid="{18BC818F-F599-4D0F-84B1-DDBC7D30D44A}" name="Columna13013"/>
    <tableColumn id="29398" xr3:uid="{57F22F2B-B33A-4136-AC77-25FC4DA80BE3}" name="Columna13014"/>
    <tableColumn id="29399" xr3:uid="{A651BA19-A84F-424E-951B-D864687BF3D5}" name="Columna13015"/>
    <tableColumn id="29400" xr3:uid="{FF3EA4B6-76A9-48D9-A48F-61EA651EF975}" name="Columna13016"/>
    <tableColumn id="29401" xr3:uid="{F056FD8C-13F8-4DF4-9E4B-6A6377809DFE}" name="Columna13017"/>
    <tableColumn id="29402" xr3:uid="{57D4DEFA-EF7C-4B91-80DB-8DA106FB4456}" name="Columna13018"/>
    <tableColumn id="29403" xr3:uid="{7BC54CEC-32B1-42A4-8648-0FED4BACD594}" name="Columna13019"/>
    <tableColumn id="29404" xr3:uid="{66AB4DCA-C350-4C1E-8DA0-9696C6FFD20A}" name="Columna13020"/>
    <tableColumn id="29405" xr3:uid="{3E933F17-CB40-480B-9575-E148DE779B4B}" name="Columna13021"/>
    <tableColumn id="29406" xr3:uid="{087B8E3D-DFF7-47A7-963D-8FC793125795}" name="Columna13022"/>
    <tableColumn id="29407" xr3:uid="{1AB83207-DC17-4BC9-A840-89669D5DE9C1}" name="Columna13023"/>
    <tableColumn id="29408" xr3:uid="{5E91113A-A1EB-4929-9B38-2FAA756EB62A}" name="Columna13024"/>
    <tableColumn id="29409" xr3:uid="{667005AE-B714-47D1-9B5E-E5093333FBFC}" name="Columna13025"/>
    <tableColumn id="29410" xr3:uid="{73AC4C24-5434-4EA8-8DD0-28E544C3FD7F}" name="Columna13026"/>
    <tableColumn id="29411" xr3:uid="{3E59B172-F4A0-4D3B-8D3F-5F6FE6DCEE3E}" name="Columna13027"/>
    <tableColumn id="29412" xr3:uid="{8BFFEE98-D19C-44DF-890F-7CB5D740687D}" name="Columna13028"/>
    <tableColumn id="29413" xr3:uid="{8A1446F9-671A-410D-9DBE-33384F322036}" name="Columna13029"/>
    <tableColumn id="29414" xr3:uid="{20F1FCFB-5F30-4A16-B1D1-904B762B1A2E}" name="Columna13030"/>
    <tableColumn id="29415" xr3:uid="{04BDCE86-52C4-4EA8-A679-BE8F7FEC2873}" name="Columna13031"/>
    <tableColumn id="29416" xr3:uid="{EA065105-326E-4584-AD56-278646BBBFE1}" name="Columna13032"/>
    <tableColumn id="29417" xr3:uid="{C7C12EBE-6678-418A-92BE-C4243B7294B2}" name="Columna13033"/>
    <tableColumn id="29418" xr3:uid="{7A1ABF0F-7FE0-4E94-BDE3-E41F43E6666F}" name="Columna13034"/>
    <tableColumn id="29419" xr3:uid="{86EC6162-E6EE-48F3-8C4E-C931E9874409}" name="Columna13035"/>
    <tableColumn id="29420" xr3:uid="{2A19E872-9AA9-4B9B-B244-5ED1FD5DEA06}" name="Columna13036"/>
    <tableColumn id="29421" xr3:uid="{E970817A-32DD-4E38-8BA5-50DA8D4463C2}" name="Columna13037"/>
    <tableColumn id="29422" xr3:uid="{9051A989-7480-466F-A756-7871B7EBB96D}" name="Columna13038"/>
    <tableColumn id="29423" xr3:uid="{2F3E1B1B-4CD1-4F88-8E26-7CB78C43A203}" name="Columna13039"/>
    <tableColumn id="29424" xr3:uid="{52FBE2D6-3EE1-41C2-8CA3-E9BD0001FE4A}" name="Columna13040"/>
    <tableColumn id="29425" xr3:uid="{06CF0EE3-5D72-4BDF-AD13-0BA25913EC76}" name="Columna13041"/>
    <tableColumn id="29426" xr3:uid="{2D94C2B8-BCC4-4B89-9C04-44232966B871}" name="Columna13042"/>
    <tableColumn id="29427" xr3:uid="{C45E7AB2-7E4C-407C-A482-15B563A9CED0}" name="Columna13043"/>
    <tableColumn id="29428" xr3:uid="{8E0F31F3-63B2-4960-9BF9-767A17337A20}" name="Columna13044"/>
    <tableColumn id="29429" xr3:uid="{30D37A49-78F3-4191-AB7F-B3327A2C2DA5}" name="Columna13045"/>
    <tableColumn id="29430" xr3:uid="{D077E11E-F300-4CEB-AB76-84276F3366DC}" name="Columna13046"/>
    <tableColumn id="29431" xr3:uid="{806F6725-2744-4327-9D20-F3434346AE8E}" name="Columna13047"/>
    <tableColumn id="29432" xr3:uid="{8DD87234-B2FA-4B7D-907F-1F41D989DDCE}" name="Columna13048"/>
    <tableColumn id="29433" xr3:uid="{FDBA9A42-CFE5-4C34-AA50-3FD21365DE19}" name="Columna13049"/>
    <tableColumn id="29434" xr3:uid="{EEB5290A-5167-4948-9C3B-6FE10F74CD91}" name="Columna13050"/>
    <tableColumn id="29435" xr3:uid="{F281985B-3107-4006-9241-2DF1046F5EA1}" name="Columna13051"/>
    <tableColumn id="29436" xr3:uid="{A4A7D493-B428-4273-8B7D-A1B4B1DCE5CC}" name="Columna13052"/>
    <tableColumn id="29437" xr3:uid="{5FDDC9F1-A733-4BC3-867B-0AE37CCEBA3D}" name="Columna13053"/>
    <tableColumn id="29438" xr3:uid="{6F77899A-842B-4B98-AF7B-BBD80004D517}" name="Columna13054"/>
    <tableColumn id="29439" xr3:uid="{87462211-7F45-4B26-A31D-5D04184107A6}" name="Columna13055"/>
    <tableColumn id="29440" xr3:uid="{AF28EDB8-76DB-43EA-91AB-D5EA1EB934D4}" name="Columna13056"/>
    <tableColumn id="29441" xr3:uid="{4E159E2D-D54B-443A-A919-9F5426601795}" name="Columna13057"/>
    <tableColumn id="29442" xr3:uid="{4EFBF2ED-D562-40E7-8D2F-0D78E0415023}" name="Columna13058"/>
    <tableColumn id="29443" xr3:uid="{DDC413A9-01AF-49E9-8D4B-C2F7CDAC7807}" name="Columna13059"/>
    <tableColumn id="29444" xr3:uid="{90C1AD1B-84E5-45E0-9B56-443BBE8C4044}" name="Columna13060"/>
    <tableColumn id="29445" xr3:uid="{4FA87DFF-2893-443C-A745-9D5434C4A49B}" name="Columna13061"/>
    <tableColumn id="29446" xr3:uid="{26684E95-4CE5-426F-AC7F-7B0C8925D5B7}" name="Columna13062"/>
    <tableColumn id="29447" xr3:uid="{59F18BEF-6A02-4211-B6DB-5B7BFEB9C76C}" name="Columna13063"/>
    <tableColumn id="29448" xr3:uid="{64413A59-1C18-4765-9DB8-22DDBD8C9F7F}" name="Columna13064"/>
    <tableColumn id="29449" xr3:uid="{29E13D3A-C027-498D-8D55-90403ED82AC5}" name="Columna13065"/>
    <tableColumn id="29450" xr3:uid="{945A5328-E296-420A-A507-CA7B7FAEB35B}" name="Columna13066"/>
    <tableColumn id="29451" xr3:uid="{62A7BEB6-F202-420B-83E8-7BFD8E5453CD}" name="Columna13067"/>
    <tableColumn id="29452" xr3:uid="{729403F7-5547-405C-BD37-4CA95780A136}" name="Columna13068"/>
    <tableColumn id="29453" xr3:uid="{77E57B9E-CB4A-4212-B785-EE348F4AAD44}" name="Columna13069"/>
    <tableColumn id="29454" xr3:uid="{B32BF7A1-2774-4E8E-B4BB-B45E904AF8DB}" name="Columna13070"/>
    <tableColumn id="29455" xr3:uid="{63F82AC4-0689-4377-8D06-621E04D5F21D}" name="Columna13071"/>
    <tableColumn id="29456" xr3:uid="{098B4364-5A27-4281-BFB3-D0C1FCF6DDE7}" name="Columna13072"/>
    <tableColumn id="29457" xr3:uid="{0D0D5CAD-D60E-42ED-96BD-90C89DD298AA}" name="Columna13073"/>
    <tableColumn id="29458" xr3:uid="{D68C326F-A330-42F7-A7C8-B0E99B84522B}" name="Columna13074"/>
    <tableColumn id="29459" xr3:uid="{8BBA2C13-71C4-45AE-96FC-3C0E604F0311}" name="Columna13075"/>
    <tableColumn id="29460" xr3:uid="{7FA3632F-CCE4-4C80-B0AA-4ACC7AE3D05F}" name="Columna13076"/>
    <tableColumn id="29461" xr3:uid="{27F25CE4-3DDF-4620-89D2-7FA042D78DAC}" name="Columna13077"/>
    <tableColumn id="29462" xr3:uid="{BD3CD0EB-B418-41F7-905B-395770FA7D6A}" name="Columna13078"/>
    <tableColumn id="29463" xr3:uid="{3CB710D9-0ADF-463C-B91C-249B3A4104F2}" name="Columna13079"/>
    <tableColumn id="29464" xr3:uid="{75D7AE99-FDF1-43AB-8052-5C6F097961A0}" name="Columna13080"/>
    <tableColumn id="29465" xr3:uid="{35B7B7B1-1C88-42E3-BD52-F530E94B795D}" name="Columna13081"/>
    <tableColumn id="29466" xr3:uid="{18E9EF06-D819-4AC8-A563-8698E803FBDD}" name="Columna13082"/>
    <tableColumn id="29467" xr3:uid="{10B00274-1A7E-4765-B4B5-FE6C914B797F}" name="Columna13083"/>
    <tableColumn id="29468" xr3:uid="{3E911652-90FE-47C8-9482-57DCBB69FF9B}" name="Columna13084"/>
    <tableColumn id="29469" xr3:uid="{ABDBD16F-2205-4300-9D06-4297D7DBDC96}" name="Columna13085"/>
    <tableColumn id="29470" xr3:uid="{1FC99B8C-2ABD-41FD-B26B-2DAA551816C3}" name="Columna13086"/>
    <tableColumn id="29471" xr3:uid="{C4F095DC-9CD2-4919-BFE5-463CDCCFE357}" name="Columna13087"/>
    <tableColumn id="29472" xr3:uid="{776FEAEE-F11B-4CD9-9212-1FA86D05404E}" name="Columna13088"/>
    <tableColumn id="29473" xr3:uid="{A4A2BBBE-3E84-43C2-82DE-1C1B8A6EA6D7}" name="Columna13089"/>
    <tableColumn id="29474" xr3:uid="{AC00C871-7C57-4C12-A00B-FC391A5D572B}" name="Columna13090"/>
    <tableColumn id="29475" xr3:uid="{76975439-B1D8-4E9F-B4D3-6D7F03E9DB85}" name="Columna13091"/>
    <tableColumn id="29476" xr3:uid="{E945E87B-29F4-4CCA-81D5-48EFD68C4B2E}" name="Columna13092"/>
    <tableColumn id="29477" xr3:uid="{0B2E89EC-D7E1-47A0-B46B-C4E530CE7C97}" name="Columna13093"/>
    <tableColumn id="29478" xr3:uid="{6D143AA6-5054-4448-AA0D-B5EA86844A62}" name="Columna13094"/>
    <tableColumn id="29479" xr3:uid="{58DCDD0E-DF1F-4C20-93FA-95C96C19F011}" name="Columna13095"/>
    <tableColumn id="29480" xr3:uid="{336E8D9A-C8EF-47F1-92DB-AF3931FD3A71}" name="Columna13096"/>
    <tableColumn id="29481" xr3:uid="{BE437C44-F516-42D4-9323-A4082F6B8364}" name="Columna13097"/>
    <tableColumn id="29482" xr3:uid="{98992EA4-20F6-4C8F-8660-A8510A930FFA}" name="Columna13098"/>
    <tableColumn id="29483" xr3:uid="{50C059FD-152E-4533-9758-FBCD11974916}" name="Columna13099"/>
    <tableColumn id="29484" xr3:uid="{F1442204-19A0-455A-97A6-9A646C48398D}" name="Columna13100"/>
    <tableColumn id="29485" xr3:uid="{E0270C4F-F364-491C-A363-1378B7CE5B8F}" name="Columna13101"/>
    <tableColumn id="29486" xr3:uid="{CA4CA998-A0C7-434C-8B72-A9B14ABAEDEC}" name="Columna13102"/>
    <tableColumn id="29487" xr3:uid="{66DB47E2-4951-412D-B373-43AE895B48C0}" name="Columna13103"/>
    <tableColumn id="29488" xr3:uid="{E12B8BC1-5A90-435F-9DA2-75AC7E82DD2D}" name="Columna13104"/>
    <tableColumn id="29489" xr3:uid="{F3598092-F767-4457-9148-71812D39ED2E}" name="Columna13105"/>
    <tableColumn id="29490" xr3:uid="{F99C635F-0F59-4FC2-97EF-24F7F59AA664}" name="Columna13106"/>
    <tableColumn id="29491" xr3:uid="{24C13CFE-E0FF-444D-80A1-4C19A5CC5A03}" name="Columna13107"/>
    <tableColumn id="29492" xr3:uid="{8A77CE33-DE45-4658-AE9B-0FFB43C0F2ED}" name="Columna13108"/>
    <tableColumn id="29493" xr3:uid="{A7CBB4E6-C2E3-41C0-9C1B-2150E2A89CAB}" name="Columna13109"/>
    <tableColumn id="29494" xr3:uid="{22EE8AE5-695D-47CC-A515-FFC8CAE61EE2}" name="Columna13110"/>
    <tableColumn id="29495" xr3:uid="{9E582D00-D33A-4FC7-92DA-5543122C3FB0}" name="Columna13111"/>
    <tableColumn id="29496" xr3:uid="{94B6D6E4-F71D-4452-BCC2-3E9E038FD093}" name="Columna13112"/>
    <tableColumn id="29497" xr3:uid="{04D0D750-40AE-4B81-A161-EECEADE18404}" name="Columna13113"/>
    <tableColumn id="29498" xr3:uid="{ACA63496-2E01-4A46-847F-820488AFB9B3}" name="Columna13114"/>
    <tableColumn id="29499" xr3:uid="{B04B9420-8820-496D-A098-CAC15D6906FD}" name="Columna13115"/>
    <tableColumn id="29500" xr3:uid="{00EA36C4-A91F-41CB-ACFF-6942F6FE2301}" name="Columna13116"/>
    <tableColumn id="29501" xr3:uid="{D5A3E908-C305-485A-85B7-AE8B9EAF907B}" name="Columna13117"/>
    <tableColumn id="29502" xr3:uid="{E66C5536-1E9D-430F-821A-84080523F3B0}" name="Columna13118"/>
    <tableColumn id="29503" xr3:uid="{A1B3FA9D-960E-4F70-A375-B1C3F408853F}" name="Columna13119"/>
    <tableColumn id="29504" xr3:uid="{A8DF3E5A-CB29-4A5E-B24F-53922E6110AD}" name="Columna13120"/>
    <tableColumn id="29505" xr3:uid="{03BD2E4A-4BA2-45CD-8EE4-080F97606E2A}" name="Columna13121"/>
    <tableColumn id="29506" xr3:uid="{E41458B4-540C-40D9-B868-59D16B034245}" name="Columna13122"/>
    <tableColumn id="29507" xr3:uid="{1787F5EE-6504-4897-9D3E-B44FD4D56530}" name="Columna13123"/>
    <tableColumn id="29508" xr3:uid="{DD4BB5E0-27B1-4FC2-BAFE-F78BC47D1901}" name="Columna13124"/>
    <tableColumn id="29509" xr3:uid="{36B9ABDD-0D2A-4CAF-AE21-94A7DD8B9111}" name="Columna13125"/>
    <tableColumn id="29510" xr3:uid="{31903118-67FE-48A5-8C24-9447E57193F1}" name="Columna13126"/>
    <tableColumn id="29511" xr3:uid="{223A9B51-165B-4B6E-A0F5-2E1A1A0A071B}" name="Columna13127"/>
    <tableColumn id="29512" xr3:uid="{19B63C92-EFB4-467A-AB63-AAEE6038F221}" name="Columna13128"/>
    <tableColumn id="29513" xr3:uid="{0F8B8187-1724-4853-A0D3-6020BBEE7042}" name="Columna13129"/>
    <tableColumn id="29514" xr3:uid="{952DE39E-8BBF-475C-80C1-ECF4C9DA58DD}" name="Columna13130"/>
    <tableColumn id="29515" xr3:uid="{C5813CB3-82CE-4376-B4DA-FFBAEF5BB072}" name="Columna13131"/>
    <tableColumn id="29516" xr3:uid="{C372C749-7C47-47D0-9226-7388A5098365}" name="Columna13132"/>
    <tableColumn id="29517" xr3:uid="{95121F0C-1882-403D-810F-69A7D2AF6D73}" name="Columna13133"/>
    <tableColumn id="29518" xr3:uid="{0810F8CA-B0AE-47AB-BFE1-2915275EE331}" name="Columna13134"/>
    <tableColumn id="29519" xr3:uid="{2497280D-AE3C-4AB9-97AE-1BE97E405AA3}" name="Columna13135"/>
    <tableColumn id="29520" xr3:uid="{BE603CDA-0494-4518-8681-FC724C675DFB}" name="Columna13136"/>
    <tableColumn id="29521" xr3:uid="{E79AAC27-4FDC-44D4-B119-6C2414EC3771}" name="Columna13137"/>
    <tableColumn id="29522" xr3:uid="{CC0F42AD-1ADA-4ABD-8DB3-3C6CB7806139}" name="Columna13138"/>
    <tableColumn id="29523" xr3:uid="{834832BA-F778-40F3-98EE-5783BE9C4ADE}" name="Columna13139"/>
    <tableColumn id="29524" xr3:uid="{E647B6BB-CA60-4CDB-8B89-290451D33AE2}" name="Columna13140"/>
    <tableColumn id="29525" xr3:uid="{8AC0188A-A285-45C8-8141-D523CB9415DC}" name="Columna13141"/>
    <tableColumn id="29526" xr3:uid="{0558DE58-0B3E-4E71-85F5-7664CE1741DC}" name="Columna13142"/>
    <tableColumn id="29527" xr3:uid="{B8C03ECA-6F88-40B3-A2C1-73498C37D9FD}" name="Columna13143"/>
    <tableColumn id="29528" xr3:uid="{29CE5022-3AF2-4405-A919-3398DDC6D464}" name="Columna13144"/>
    <tableColumn id="29529" xr3:uid="{6381B700-5859-4C67-AA2F-7594C007D545}" name="Columna13145"/>
    <tableColumn id="29530" xr3:uid="{EBC5ECA2-5B5E-404B-BCF4-2BAF25DCCAF3}" name="Columna13146"/>
    <tableColumn id="29531" xr3:uid="{611C9D70-80DC-4FF3-83A6-96016215C2E8}" name="Columna13147"/>
    <tableColumn id="29532" xr3:uid="{9BE32B46-19A1-4968-903C-2E0A80479AC8}" name="Columna13148"/>
    <tableColumn id="29533" xr3:uid="{95F5EC7F-4150-4901-846F-7A2EB8ED53C1}" name="Columna13149"/>
    <tableColumn id="29534" xr3:uid="{9C14049C-8677-4466-89E3-3BAF37DBAA07}" name="Columna13150"/>
    <tableColumn id="29535" xr3:uid="{4DF6FF0A-5898-4005-9BE7-5F2D13E73EE6}" name="Columna13151"/>
    <tableColumn id="29536" xr3:uid="{9C0F8B6F-F4CF-4B22-ABA0-F2BE390B9711}" name="Columna13152"/>
    <tableColumn id="29537" xr3:uid="{FC91E265-4483-42FE-9A43-D9808C0B02B8}" name="Columna13153"/>
    <tableColumn id="29538" xr3:uid="{1461F2CD-0403-4EBA-93F3-BD8BC0A6678F}" name="Columna13154"/>
    <tableColumn id="29539" xr3:uid="{E190E1D3-1CBF-4D4C-B533-1F932F55AD80}" name="Columna13155"/>
    <tableColumn id="29540" xr3:uid="{8DBB53CE-153C-44BF-AE62-BE3188B46B7C}" name="Columna13156"/>
    <tableColumn id="29541" xr3:uid="{1A195CF8-04DB-4332-B4F6-4FB236F281A2}" name="Columna13157"/>
    <tableColumn id="29542" xr3:uid="{B898EF24-98A0-4057-B40A-B1DC9E059119}" name="Columna13158"/>
    <tableColumn id="29543" xr3:uid="{3BAE956E-9D56-4DE7-BB5D-29C900905E26}" name="Columna13159"/>
    <tableColumn id="29544" xr3:uid="{CFD96038-9EA5-452B-8344-06D141CDDE56}" name="Columna13160"/>
    <tableColumn id="29545" xr3:uid="{1CF0605D-6A90-4383-9EE6-1D515B0A0DB4}" name="Columna13161"/>
    <tableColumn id="29546" xr3:uid="{DD2A478E-597E-4B46-B8E1-34B95EE3FC5A}" name="Columna13162"/>
    <tableColumn id="29547" xr3:uid="{6B30677B-5C22-4B0B-9BEA-F3BA97A14E00}" name="Columna13163"/>
    <tableColumn id="29548" xr3:uid="{AA503E86-31E4-41AA-983F-D8E31F52514C}" name="Columna13164"/>
    <tableColumn id="29549" xr3:uid="{ACFA32CB-6974-448A-87D5-DE2A6E80039A}" name="Columna13165"/>
    <tableColumn id="29550" xr3:uid="{29F601EB-5621-450D-BE69-D6049599B81A}" name="Columna13166"/>
    <tableColumn id="29551" xr3:uid="{AB04DED7-CDC1-46D2-B2E7-48346D99F291}" name="Columna13167"/>
    <tableColumn id="29552" xr3:uid="{1C412F06-9CD5-45BC-9765-E1B016B09CAE}" name="Columna13168"/>
    <tableColumn id="29553" xr3:uid="{EBEC2D63-90F5-4BA3-8951-3CC7277FC139}" name="Columna13169"/>
    <tableColumn id="29554" xr3:uid="{5E50FD28-20B7-46EE-B5FB-499A3248AA93}" name="Columna13170"/>
    <tableColumn id="29555" xr3:uid="{AC13DB42-3719-433D-88A0-B8329987CAFB}" name="Columna13171"/>
    <tableColumn id="29556" xr3:uid="{81E3B08D-0FCE-4CCC-B206-BF04AC7E75F1}" name="Columna13172"/>
    <tableColumn id="29557" xr3:uid="{F830317D-F582-411D-8525-6B76AC347ED2}" name="Columna13173"/>
    <tableColumn id="29558" xr3:uid="{AEB874E0-844A-40EA-8FA2-6D420785CB81}" name="Columna13174"/>
    <tableColumn id="29559" xr3:uid="{45BAD792-3CD6-452A-9B12-CDCACC255D61}" name="Columna13175"/>
    <tableColumn id="29560" xr3:uid="{7582DA07-B4C8-4285-ACF0-1DA82292BB81}" name="Columna13176"/>
    <tableColumn id="29561" xr3:uid="{93607B22-017A-4BB9-9D59-644BAB6B15B4}" name="Columna13177"/>
    <tableColumn id="29562" xr3:uid="{D9E1AC83-E9C0-47BB-A5CB-92A2FC130F72}" name="Columna13178"/>
    <tableColumn id="29563" xr3:uid="{7E028C4B-922C-48AF-A4FB-4E8510C94C8C}" name="Columna13179"/>
    <tableColumn id="29564" xr3:uid="{FFB79B7A-E67C-4F1E-8A9A-6B0DA52BB84B}" name="Columna13180"/>
    <tableColumn id="29565" xr3:uid="{E6CA61D7-31B2-4F8A-9CFF-66BADF0F3C18}" name="Columna13181"/>
    <tableColumn id="29566" xr3:uid="{B4111552-F6A5-4C71-BEAD-C4065A780E5F}" name="Columna13182"/>
    <tableColumn id="29567" xr3:uid="{80D1ACD4-256C-42A7-A823-53BF1E863552}" name="Columna13183"/>
    <tableColumn id="29568" xr3:uid="{DE900E9D-1E82-4F76-9F3E-6DCFDFBB744F}" name="Columna13184"/>
    <tableColumn id="29569" xr3:uid="{BB1FBFC7-2BB4-43AA-A0C9-9D2D500A5B88}" name="Columna13185"/>
    <tableColumn id="29570" xr3:uid="{023CF267-6ED4-4900-B25E-3037E27855BC}" name="Columna13186"/>
    <tableColumn id="29571" xr3:uid="{62B8962D-F0A4-4337-8669-9CD525C534CC}" name="Columna13187"/>
    <tableColumn id="29572" xr3:uid="{467EF4CC-7E58-4839-A256-5F9830A9DA01}" name="Columna13188"/>
    <tableColumn id="29573" xr3:uid="{53BCB2D8-77D2-48AB-AAA3-704037B42540}" name="Columna13189"/>
    <tableColumn id="29574" xr3:uid="{5B6BA0B5-4D68-4CC7-9D6E-ABA52BDB02EB}" name="Columna13190"/>
    <tableColumn id="29575" xr3:uid="{67BDAEFD-5C97-4973-A771-4147FB34F69F}" name="Columna13191"/>
    <tableColumn id="29576" xr3:uid="{AC78773B-4FDD-475A-9788-236D06470C3A}" name="Columna13192"/>
    <tableColumn id="29577" xr3:uid="{7CEB9D58-DEF4-448F-BE68-26E6C47CC6D3}" name="Columna13193"/>
    <tableColumn id="29578" xr3:uid="{92126288-DA1E-47F6-AF98-0771E797495A}" name="Columna13194"/>
    <tableColumn id="29579" xr3:uid="{BBC45780-E17F-46C7-B31F-DDB2C2AD56A9}" name="Columna13195"/>
    <tableColumn id="29580" xr3:uid="{B3E628CD-3AA4-40B8-B816-8578B1A81D9E}" name="Columna13196"/>
    <tableColumn id="29581" xr3:uid="{2F7D579E-5292-4429-841C-DEE3AEB26B2C}" name="Columna13197"/>
    <tableColumn id="29582" xr3:uid="{14C8019C-5B5D-49A9-9574-777F81D6F31B}" name="Columna13198"/>
    <tableColumn id="29583" xr3:uid="{2BE5012E-6A69-4C8C-9075-44D8FCFF4906}" name="Columna13199"/>
    <tableColumn id="29584" xr3:uid="{41DCE37F-6463-45AD-B0FC-4884169D97B6}" name="Columna13200"/>
    <tableColumn id="29585" xr3:uid="{EF520D3B-D6AE-4F97-BE1C-A01DA309F8E2}" name="Columna13201"/>
    <tableColumn id="29586" xr3:uid="{41FDBA1B-DA7E-4177-A222-EC68D5B1B479}" name="Columna13202"/>
    <tableColumn id="29587" xr3:uid="{5754EEA6-4464-4A11-8533-294DCC1DD06C}" name="Columna13203"/>
    <tableColumn id="29588" xr3:uid="{81DDBF2C-D5EF-4369-ABED-B7560E06F722}" name="Columna13204"/>
    <tableColumn id="29589" xr3:uid="{0D498DAB-81F8-4E0C-A600-25BE1CDD0647}" name="Columna13205"/>
    <tableColumn id="29590" xr3:uid="{7B3BB90D-20AC-4678-8929-498BEBD64BDB}" name="Columna13206"/>
    <tableColumn id="29591" xr3:uid="{487651AB-CBBB-4A51-B02D-E1ED4807B2E1}" name="Columna13207"/>
    <tableColumn id="29592" xr3:uid="{7CB80C05-6AE4-419B-9EE9-9B6865E6606A}" name="Columna13208"/>
    <tableColumn id="29593" xr3:uid="{3E7A74DA-125F-4A77-B383-DC710D4BE38C}" name="Columna13209"/>
    <tableColumn id="29594" xr3:uid="{F8DA2F83-E896-4522-BBC0-093933EC88D6}" name="Columna13210"/>
    <tableColumn id="29595" xr3:uid="{334DC76F-ABB5-4EDD-A338-36FE56562A7A}" name="Columna13211"/>
    <tableColumn id="29596" xr3:uid="{3D8DBC70-D29D-433D-B8F6-779EBB45B79A}" name="Columna13212"/>
    <tableColumn id="29597" xr3:uid="{9445B313-44B3-487E-BCF8-A2A6FC715998}" name="Columna13213"/>
    <tableColumn id="29598" xr3:uid="{02CABEE9-2130-41C5-8D1F-5E5FDA62A51C}" name="Columna13214"/>
    <tableColumn id="29599" xr3:uid="{D5A7FB6F-1720-40FD-A99C-E0FB5E38C15C}" name="Columna13215"/>
    <tableColumn id="29600" xr3:uid="{F90D1616-A140-4BE5-8658-76EACC6DC44D}" name="Columna13216"/>
    <tableColumn id="29601" xr3:uid="{F077B784-9A78-4314-AC26-26045803C31D}" name="Columna13217"/>
    <tableColumn id="29602" xr3:uid="{47497E53-3104-4D7F-B93C-8E15A2DD1474}" name="Columna13218"/>
    <tableColumn id="29603" xr3:uid="{BBD505C5-BFB4-49CC-896D-B8C33E7C20FC}" name="Columna13219"/>
    <tableColumn id="29604" xr3:uid="{F28CD100-5081-42D7-B6E8-D17F79A1C770}" name="Columna13220"/>
    <tableColumn id="29605" xr3:uid="{B9EFC181-B7E5-4113-969C-69B67BFB2387}" name="Columna13221"/>
    <tableColumn id="29606" xr3:uid="{AA95882E-F163-4AA3-997A-08EEDD7F4E53}" name="Columna13222"/>
    <tableColumn id="29607" xr3:uid="{7180461F-070B-4F7C-BFC9-08F33F2977FB}" name="Columna13223"/>
    <tableColumn id="29608" xr3:uid="{DB94AF59-AE26-4F04-BE0C-327ABA5EF4B0}" name="Columna13224"/>
    <tableColumn id="29609" xr3:uid="{42F4E73D-2AB4-46F2-A4CE-F80224E686FA}" name="Columna13225"/>
    <tableColumn id="29610" xr3:uid="{3461BF96-6BF1-41F5-B8B2-9F3138010F57}" name="Columna13226"/>
    <tableColumn id="29611" xr3:uid="{3046E4DC-7A07-49B3-9EF7-1E6D081C3918}" name="Columna13227"/>
    <tableColumn id="29612" xr3:uid="{2E8AD929-7658-4DF9-9C0E-47D42FC28A6D}" name="Columna13228"/>
    <tableColumn id="29613" xr3:uid="{861BE8D0-3448-4AF4-A276-E94193889437}" name="Columna13229"/>
    <tableColumn id="29614" xr3:uid="{D31E3CDE-4A3F-4F1D-97F5-E5240C4823B1}" name="Columna13230"/>
    <tableColumn id="29615" xr3:uid="{E1C095B1-0629-47F8-9B7D-F16382115769}" name="Columna13231"/>
    <tableColumn id="29616" xr3:uid="{59B8220C-A867-4920-8FD7-2F21EA5E88FB}" name="Columna13232"/>
    <tableColumn id="29617" xr3:uid="{D318FD6C-40A5-4C1D-9662-46359F81B469}" name="Columna13233"/>
    <tableColumn id="29618" xr3:uid="{EA81C383-6DF1-41A1-A5B1-63CAFBB598E6}" name="Columna13234"/>
    <tableColumn id="29619" xr3:uid="{EC3E1927-7A5C-4362-AD45-F296FC440718}" name="Columna13235"/>
    <tableColumn id="29620" xr3:uid="{D75F4E8F-189E-46DE-8DE1-C39F0455B011}" name="Columna13236"/>
    <tableColumn id="29621" xr3:uid="{FBBA2551-F4E6-40CF-BA2B-44EC911E767C}" name="Columna13237"/>
    <tableColumn id="29622" xr3:uid="{0EFD3AD5-D8F1-4831-874B-4E614F2315D3}" name="Columna13238"/>
    <tableColumn id="29623" xr3:uid="{E2F316C8-D345-497B-941E-0EDA1A2C4858}" name="Columna13239"/>
    <tableColumn id="29624" xr3:uid="{A5568FB3-CD1E-48DC-A9F9-D43EE18EBE52}" name="Columna13240"/>
    <tableColumn id="29625" xr3:uid="{9E754E89-5137-4FA1-8B26-7265724A273F}" name="Columna13241"/>
    <tableColumn id="29626" xr3:uid="{C9B0AFC2-3FD7-4FD6-9A68-343404F12E70}" name="Columna13242"/>
    <tableColumn id="29627" xr3:uid="{6C781664-C1B5-4D06-9B09-E26F4BCC1D8E}" name="Columna13243"/>
    <tableColumn id="29628" xr3:uid="{296CE8A9-983B-4862-A3A8-0D26320B1676}" name="Columna13244"/>
    <tableColumn id="29629" xr3:uid="{450F6F7D-7600-4DE5-A4E1-84241060D828}" name="Columna13245"/>
    <tableColumn id="29630" xr3:uid="{B317721A-D582-45B5-91CF-E1DE61DB4BF2}" name="Columna13246"/>
    <tableColumn id="29631" xr3:uid="{1E27FD82-173D-47AD-9DA4-1588496B3560}" name="Columna13247"/>
    <tableColumn id="29632" xr3:uid="{5281C445-0648-4892-A198-C52139379B34}" name="Columna13248"/>
    <tableColumn id="29633" xr3:uid="{DC6CA2A9-1A31-44DB-B9A7-8804342F0BC3}" name="Columna13249"/>
    <tableColumn id="29634" xr3:uid="{5A759635-225F-45C0-91A4-A19AAB0FA34A}" name="Columna13250"/>
    <tableColumn id="29635" xr3:uid="{C5803947-A660-47A5-88C6-B65A28CA4684}" name="Columna13251"/>
    <tableColumn id="29636" xr3:uid="{14ADD877-4463-4370-80C9-DDC8692FE0F3}" name="Columna13252"/>
    <tableColumn id="29637" xr3:uid="{1CD1D0DA-AB06-428E-B474-F90A55BBCA21}" name="Columna13253"/>
    <tableColumn id="29638" xr3:uid="{40E51AB0-6896-4FD6-9FEE-8DA6B3A073C7}" name="Columna13254"/>
    <tableColumn id="29639" xr3:uid="{3ACE6A2C-DA9D-4500-B464-150240266B9E}" name="Columna13255"/>
    <tableColumn id="29640" xr3:uid="{7EC2DEF2-96B3-4091-801F-26BF2BBA471C}" name="Columna13256"/>
    <tableColumn id="29641" xr3:uid="{9C3F7107-05A9-4464-A70B-A3E1403C1971}" name="Columna13257"/>
    <tableColumn id="29642" xr3:uid="{D6ABD0C7-3694-400F-AA49-CBCC1A991346}" name="Columna13258"/>
    <tableColumn id="29643" xr3:uid="{25E2BE5A-FD6F-4A1A-B5EF-4F0A615DB728}" name="Columna13259"/>
    <tableColumn id="29644" xr3:uid="{E664674A-2EC1-4857-B680-7FEBA5BA9AD7}" name="Columna13260"/>
    <tableColumn id="29645" xr3:uid="{BEE002EA-BD7E-4B80-A771-BA6582D4E29F}" name="Columna13261"/>
    <tableColumn id="29646" xr3:uid="{851FC200-DDCA-494E-9EDA-B9ED8934F9C0}" name="Columna13262"/>
    <tableColumn id="29647" xr3:uid="{C7D180C3-9A15-4194-918B-16EBAA5913D4}" name="Columna13263"/>
    <tableColumn id="29648" xr3:uid="{8E433317-DBCA-409D-9E97-2E764414CA95}" name="Columna13264"/>
    <tableColumn id="29649" xr3:uid="{82D33167-E6E7-4000-A7BC-EA8A375FE346}" name="Columna13265"/>
    <tableColumn id="29650" xr3:uid="{3AC712E3-5B9D-4A09-B0A7-D86ABB845BB3}" name="Columna13266"/>
    <tableColumn id="29651" xr3:uid="{FA43A4E9-1A3F-4966-93EC-F81F57D8C1E4}" name="Columna13267"/>
    <tableColumn id="29652" xr3:uid="{8F1F370D-B4D5-455C-9DF3-CD212BA9D5A2}" name="Columna13268"/>
    <tableColumn id="29653" xr3:uid="{E3AF08C4-0F08-4033-AA79-770665DC9D6F}" name="Columna13269"/>
    <tableColumn id="29654" xr3:uid="{11280213-AEDC-4F68-B0A6-175B05346DC4}" name="Columna13270"/>
    <tableColumn id="29655" xr3:uid="{050CF205-E347-4FB5-9DBB-F0F6C8E8A538}" name="Columna13271"/>
    <tableColumn id="29656" xr3:uid="{56405A15-5605-45BF-9566-AE10310B8932}" name="Columna13272"/>
    <tableColumn id="29657" xr3:uid="{93574DDB-C8F1-456E-8EB5-00062F48D650}" name="Columna13273"/>
    <tableColumn id="29658" xr3:uid="{4F53EC4A-F5C9-425A-859B-7877F89CE03C}" name="Columna13274"/>
    <tableColumn id="29659" xr3:uid="{D0273BD0-B637-4B70-AA2B-02B51747CB73}" name="Columna13275"/>
    <tableColumn id="29660" xr3:uid="{E66016AD-2956-46CC-8D93-9EB79F190946}" name="Columna13276"/>
    <tableColumn id="29661" xr3:uid="{28961AE1-0483-491F-9D8C-3D64AA37AC71}" name="Columna13277"/>
    <tableColumn id="29662" xr3:uid="{235A902E-7D5C-4D4E-847B-BC1EC6D73F5C}" name="Columna13278"/>
    <tableColumn id="29663" xr3:uid="{0CD397F2-50A0-42D7-87BD-20C2E429B25B}" name="Columna13279"/>
    <tableColumn id="29664" xr3:uid="{FA4D061E-C089-4126-9CCC-60B6F8035385}" name="Columna13280"/>
    <tableColumn id="29665" xr3:uid="{3909FA21-7D85-4637-A5BC-7888BCD84FB1}" name="Columna13281"/>
    <tableColumn id="29666" xr3:uid="{2AE20129-C12C-4C2B-A472-5D1597FDD947}" name="Columna13282"/>
    <tableColumn id="29667" xr3:uid="{5FF79538-836C-4AA8-BB3A-A3FA77A485CA}" name="Columna13283"/>
    <tableColumn id="29668" xr3:uid="{823B124C-9234-470C-AF97-7BCAD8EDAE7C}" name="Columna13284"/>
    <tableColumn id="29669" xr3:uid="{9E56E593-3CD1-417C-B546-8E7C84B9B587}" name="Columna13285"/>
    <tableColumn id="29670" xr3:uid="{0C12C3EB-9FD7-4296-A53C-276FE6FA9B44}" name="Columna13286"/>
    <tableColumn id="29671" xr3:uid="{61E59FB7-E779-4817-A742-167139E3E394}" name="Columna13287"/>
    <tableColumn id="29672" xr3:uid="{414D36C3-B695-4861-9E3B-49CA61AA00B4}" name="Columna13288"/>
    <tableColumn id="29673" xr3:uid="{4BCA38DC-425C-4680-B94D-824D16A7FD21}" name="Columna13289"/>
    <tableColumn id="29674" xr3:uid="{1D3E6EDB-2CB2-479F-8356-9A96AE6A3B06}" name="Columna13290"/>
    <tableColumn id="29675" xr3:uid="{30A4268A-BC5B-4B8B-9F34-1DD8987200B4}" name="Columna13291"/>
    <tableColumn id="29676" xr3:uid="{69C8466E-C252-4789-BA8E-16613BB4BE56}" name="Columna13292"/>
    <tableColumn id="29677" xr3:uid="{CF2F1209-79C8-46A7-96DE-41FB348436C0}" name="Columna13293"/>
    <tableColumn id="29678" xr3:uid="{29B50638-45B8-4EF0-B40B-5C8D3AA524C5}" name="Columna13294"/>
    <tableColumn id="29679" xr3:uid="{9CD6BA0C-01A4-410A-8DBA-1EEDA9A054BA}" name="Columna13295"/>
    <tableColumn id="29680" xr3:uid="{18771A81-150C-4579-959A-C23233354BAE}" name="Columna13296"/>
    <tableColumn id="29681" xr3:uid="{C9DABD3E-0F1A-43B3-9489-7E524E1FCF85}" name="Columna13297"/>
    <tableColumn id="29682" xr3:uid="{78F67E2B-4788-4EC8-AFE3-630144871151}" name="Columna13298"/>
    <tableColumn id="29683" xr3:uid="{A659DE57-11A4-479A-BB78-80B77E639A50}" name="Columna13299"/>
    <tableColumn id="29684" xr3:uid="{CD7EDB1A-06AD-45EF-8F66-0510E836A18E}" name="Columna13300"/>
    <tableColumn id="29685" xr3:uid="{A7F524A1-6EC4-4048-90AE-5954AC7893B7}" name="Columna13301"/>
    <tableColumn id="29686" xr3:uid="{A5CA4F35-39A8-48DE-A8BE-AD7DCD5A4D16}" name="Columna13302"/>
    <tableColumn id="29687" xr3:uid="{DC61AF7A-DAC2-4CE0-9ACE-8D71F84864C2}" name="Columna13303"/>
    <tableColumn id="29688" xr3:uid="{D89AAD01-9B73-49DA-8451-FFF5148C7F4C}" name="Columna13304"/>
    <tableColumn id="29689" xr3:uid="{5D1D951B-D875-48ED-9E79-F81F71AFA676}" name="Columna13305"/>
    <tableColumn id="29690" xr3:uid="{F2C69FBE-A7BB-4BCE-A64B-906CA855EE95}" name="Columna13306"/>
    <tableColumn id="29691" xr3:uid="{5129E2D0-3B09-419B-A9A9-0A656CC910F5}" name="Columna13307"/>
    <tableColumn id="29692" xr3:uid="{48439377-3FFF-4838-B9C2-9B25AB249EC1}" name="Columna13308"/>
    <tableColumn id="29693" xr3:uid="{2C819730-C4CB-4BA3-884B-1469FC3E086C}" name="Columna13309"/>
    <tableColumn id="29694" xr3:uid="{7BC829CC-96F5-48B7-A97B-13A9A290C3E5}" name="Columna13310"/>
    <tableColumn id="29695" xr3:uid="{726390CA-FB01-4091-9026-100BB18273A1}" name="Columna13311"/>
    <tableColumn id="29696" xr3:uid="{9461392A-D376-4211-B76D-15DCCBBD3AF2}" name="Columna13312"/>
    <tableColumn id="29697" xr3:uid="{E7563067-B499-44DD-B662-42704450D9B3}" name="Columna13313"/>
    <tableColumn id="29698" xr3:uid="{ABB8D2F2-3CCA-40D7-A1A5-40FDABB8C757}" name="Columna13314"/>
    <tableColumn id="29699" xr3:uid="{626E0A3A-05A5-4AC5-AB81-7CDF7246CD79}" name="Columna13315"/>
    <tableColumn id="29700" xr3:uid="{AD5A2D0C-F203-4FF4-B40A-B5767DBD154B}" name="Columna13316"/>
    <tableColumn id="29701" xr3:uid="{D59685FF-68D0-479B-82ED-2D46441B5483}" name="Columna13317"/>
    <tableColumn id="29702" xr3:uid="{158A2BD8-73B9-4048-A1DF-98A8300D24F4}" name="Columna13318"/>
    <tableColumn id="29703" xr3:uid="{9AB357C2-5EF2-440D-BDFD-B881C5B5570F}" name="Columna13319"/>
    <tableColumn id="29704" xr3:uid="{94D0D5E7-B136-4946-8ADC-044E49766553}" name="Columna13320"/>
    <tableColumn id="29705" xr3:uid="{A843B293-D49B-4993-BFB8-18E5E7B9B38B}" name="Columna13321"/>
    <tableColumn id="29706" xr3:uid="{C0F6DDAA-EA84-42FF-9CCD-6DB039257987}" name="Columna13322"/>
    <tableColumn id="29707" xr3:uid="{E1F16387-091A-4146-B39E-2281C9A7CA00}" name="Columna13323"/>
    <tableColumn id="29708" xr3:uid="{DAC48FBD-6881-489F-A4E7-690AF6F25A54}" name="Columna13324"/>
    <tableColumn id="29709" xr3:uid="{680952C0-0BE4-4C42-9B13-EC739E1FCA77}" name="Columna13325"/>
    <tableColumn id="29710" xr3:uid="{1517F8B9-3FAC-4626-8F2E-52ADF72B9C53}" name="Columna13326"/>
    <tableColumn id="29711" xr3:uid="{C36D620E-451E-46EC-B54C-F4A0EE1C3C97}" name="Columna13327"/>
    <tableColumn id="29712" xr3:uid="{266FC76A-E75A-46C7-A922-528BCC751BF3}" name="Columna13328"/>
    <tableColumn id="29713" xr3:uid="{54614067-C482-4175-BEBE-5F930B0B7BC4}" name="Columna13329"/>
    <tableColumn id="29714" xr3:uid="{B1969090-A74D-46C0-8962-F2AE35D25917}" name="Columna13330"/>
    <tableColumn id="29715" xr3:uid="{ADA1AB9A-6BF2-4FD9-86F3-28804C41B539}" name="Columna13331"/>
    <tableColumn id="29716" xr3:uid="{08A67374-F246-4E50-8E3E-B443F40315AE}" name="Columna13332"/>
    <tableColumn id="29717" xr3:uid="{568FAFC3-9719-4EF4-BE2F-4CC4F1AE7418}" name="Columna13333"/>
    <tableColumn id="29718" xr3:uid="{031FBFBE-626C-46B7-82DB-B0BB1875D63F}" name="Columna13334"/>
    <tableColumn id="29719" xr3:uid="{7FB3DEF9-A22E-4F7B-A1F7-A4FF4302BF13}" name="Columna13335"/>
    <tableColumn id="29720" xr3:uid="{F18F39AC-A99B-48C9-9124-C606F77C73ED}" name="Columna13336"/>
    <tableColumn id="29721" xr3:uid="{91467398-3C79-49EA-8FA5-0A31F1186B10}" name="Columna13337"/>
    <tableColumn id="29722" xr3:uid="{D0612198-EE07-4CAD-B787-5FEC4F621CED}" name="Columna13338"/>
    <tableColumn id="29723" xr3:uid="{9CF629A7-EF66-4BFE-B777-4ED0898CC831}" name="Columna13339"/>
    <tableColumn id="29724" xr3:uid="{8262A065-0972-4066-A5C3-B7AB01B4CD4D}" name="Columna13340"/>
    <tableColumn id="29725" xr3:uid="{F6DE19AB-4394-4874-BEDA-B338A7E68271}" name="Columna13341"/>
    <tableColumn id="29726" xr3:uid="{C740A4FF-B91A-4C24-9640-3CBA6BA85BC5}" name="Columna13342"/>
    <tableColumn id="29727" xr3:uid="{5F49926C-9C7B-4B3A-9F74-E67C289CE051}" name="Columna13343"/>
    <tableColumn id="29728" xr3:uid="{A529D966-9527-4BF7-A727-EF4A5B5D173B}" name="Columna13344"/>
    <tableColumn id="29729" xr3:uid="{02DFA955-681F-4B80-9635-46CE33544280}" name="Columna13345"/>
    <tableColumn id="29730" xr3:uid="{9CEB10B5-2A72-4E76-82D7-0DCD9DFC487A}" name="Columna13346"/>
    <tableColumn id="29731" xr3:uid="{5AEDBFEA-0E4B-422E-B2EA-9986AFD8DFD4}" name="Columna13347"/>
    <tableColumn id="29732" xr3:uid="{58D67BF3-E5A6-459A-8652-FF8D97C3862A}" name="Columna13348"/>
    <tableColumn id="29733" xr3:uid="{BEFC2ACD-E374-4B39-9339-25E5512C6395}" name="Columna13349"/>
    <tableColumn id="29734" xr3:uid="{442CABC4-9AB7-4353-AB89-01472D98C778}" name="Columna13350"/>
    <tableColumn id="29735" xr3:uid="{127284FB-9365-4567-890B-6138F71918E3}" name="Columna13351"/>
    <tableColumn id="29736" xr3:uid="{8F3E0AF3-9164-4534-85E4-2C8FF2274202}" name="Columna13352"/>
    <tableColumn id="29737" xr3:uid="{13C94315-3B46-4FC0-ACCF-C12FFCB9E080}" name="Columna13353"/>
    <tableColumn id="29738" xr3:uid="{C943EF8E-6EA8-484A-A5E8-971516D69C8A}" name="Columna13354"/>
    <tableColumn id="29739" xr3:uid="{9F9391E8-4D0A-4A4A-9255-1CED8D7BC159}" name="Columna13355"/>
    <tableColumn id="29740" xr3:uid="{C9C61002-13C6-4B5C-8E93-824132320FFE}" name="Columna13356"/>
    <tableColumn id="29741" xr3:uid="{B2ED3FC8-A94D-4F03-8FCE-3C2022410DA9}" name="Columna13357"/>
    <tableColumn id="29742" xr3:uid="{4EE0E198-634B-420F-8A1C-0866A54C3D3A}" name="Columna13358"/>
    <tableColumn id="29743" xr3:uid="{70035435-2C88-4504-9BFA-339142B8ABE0}" name="Columna13359"/>
    <tableColumn id="29744" xr3:uid="{25CB68A0-8957-4349-BB25-554EBF5C21DC}" name="Columna13360"/>
    <tableColumn id="29745" xr3:uid="{0AD93409-87C6-48D1-A302-BBA0D7356695}" name="Columna13361"/>
    <tableColumn id="29746" xr3:uid="{67769F36-9762-4D64-8F02-5F629AAA84C2}" name="Columna13362"/>
    <tableColumn id="29747" xr3:uid="{4A5F8B81-54CD-4B4E-92C4-F2CAC1CDE88F}" name="Columna13363"/>
    <tableColumn id="29748" xr3:uid="{D2B7378E-0798-41D4-8C75-91B29194711A}" name="Columna13364"/>
    <tableColumn id="29749" xr3:uid="{C91D1D9E-BA94-4BD2-AD29-0D646FBFBBD7}" name="Columna13365"/>
    <tableColumn id="29750" xr3:uid="{06B98947-9DA2-4C60-97C9-05B1A26C370A}" name="Columna13366"/>
    <tableColumn id="29751" xr3:uid="{22D95ED1-4B76-4A85-B9FB-0585DBA91596}" name="Columna13367"/>
    <tableColumn id="29752" xr3:uid="{AB5B6200-EEDC-4C7A-B896-8D8544C517EA}" name="Columna13368"/>
    <tableColumn id="29753" xr3:uid="{0E020379-276B-4C78-949B-21A03CBC0F34}" name="Columna13369"/>
    <tableColumn id="29754" xr3:uid="{42933187-DDBA-496F-B565-F037CE8615C4}" name="Columna13370"/>
    <tableColumn id="29755" xr3:uid="{FAA39F63-39E8-4D70-A57C-816D3C80FB9D}" name="Columna13371"/>
    <tableColumn id="29756" xr3:uid="{B8712120-DF3E-4C34-A860-3F30887E01EF}" name="Columna13372"/>
    <tableColumn id="29757" xr3:uid="{07577D1D-C8A7-485E-95AF-ABE903292A15}" name="Columna13373"/>
    <tableColumn id="29758" xr3:uid="{0D8712BA-B400-4230-BB32-527DA5333371}" name="Columna13374"/>
    <tableColumn id="29759" xr3:uid="{90F0CF74-7973-47B4-9418-F81804B3E320}" name="Columna13375"/>
    <tableColumn id="29760" xr3:uid="{848BB0B4-E5D4-47D3-931D-8AA98812669A}" name="Columna13376"/>
    <tableColumn id="29761" xr3:uid="{17B1B3C4-8CA8-4162-ACCA-B9A6B3E79B4C}" name="Columna13377"/>
    <tableColumn id="29762" xr3:uid="{355FCF5D-2888-4FE3-B443-ADEF41BBEE55}" name="Columna13378"/>
    <tableColumn id="29763" xr3:uid="{C745F81A-2C9D-42C2-95BF-ACDA88F43E66}" name="Columna13379"/>
    <tableColumn id="29764" xr3:uid="{6016D823-8C68-43B9-9611-51A9CF309AC3}" name="Columna13380"/>
    <tableColumn id="29765" xr3:uid="{C349EFA8-284B-4430-B54B-A9291668C624}" name="Columna13381"/>
    <tableColumn id="29766" xr3:uid="{307B441F-963A-4A48-BA11-526A82A4B1FD}" name="Columna13382"/>
    <tableColumn id="29767" xr3:uid="{0F898D9B-B806-4147-91A9-6DA95449D614}" name="Columna13383"/>
    <tableColumn id="29768" xr3:uid="{0F16AFFB-AB27-49AA-8569-C8BB76C65C90}" name="Columna13384"/>
    <tableColumn id="29769" xr3:uid="{7E7235DE-BFA2-43D2-A989-37EE07797E75}" name="Columna13385"/>
    <tableColumn id="29770" xr3:uid="{88191B20-1EF3-4A56-AE84-D92C9B8A235D}" name="Columna13386"/>
    <tableColumn id="29771" xr3:uid="{49300F2A-C403-43FA-BA4F-FA13337E01CC}" name="Columna13387"/>
    <tableColumn id="29772" xr3:uid="{BEF0A17D-7D60-4414-8443-650D21FF43E1}" name="Columna13388"/>
    <tableColumn id="29773" xr3:uid="{64C74E9B-C6D6-484C-A6BD-BCB1333C5520}" name="Columna13389"/>
    <tableColumn id="29774" xr3:uid="{3BC74185-9B57-44AA-B38F-2ACFECAC394E}" name="Columna13390"/>
    <tableColumn id="29775" xr3:uid="{37CC8025-B763-424C-80C4-E84E58E68227}" name="Columna13391"/>
    <tableColumn id="29776" xr3:uid="{02EA3FD0-D45C-4965-AB3D-046519164D4F}" name="Columna13392"/>
    <tableColumn id="29777" xr3:uid="{DF29A2F6-992B-40CC-B78E-3F68009D5019}" name="Columna13393"/>
    <tableColumn id="29778" xr3:uid="{EDA7079B-0FAF-40EB-AADE-0B445285D1CB}" name="Columna13394"/>
    <tableColumn id="29779" xr3:uid="{300D3854-17B7-4A6A-88C5-F5832A5D83BA}" name="Columna13395"/>
    <tableColumn id="29780" xr3:uid="{0BB7518D-38BB-4D9A-8203-13294A0851DC}" name="Columna13396"/>
    <tableColumn id="29781" xr3:uid="{C2552BE3-5EA7-4F3E-8A5B-414C0EA90BB6}" name="Columna13397"/>
    <tableColumn id="29782" xr3:uid="{A531B5A2-84FC-4D75-96B0-5C3BBE518AC6}" name="Columna13398"/>
    <tableColumn id="29783" xr3:uid="{063D8098-952B-49E4-8575-98D113502B4A}" name="Columna13399"/>
    <tableColumn id="29784" xr3:uid="{3E53339B-E601-4FFF-9422-87AD927ED913}" name="Columna13400"/>
    <tableColumn id="29785" xr3:uid="{BBC4CF68-C9D0-4B9A-BDEF-482B474D4F77}" name="Columna13401"/>
    <tableColumn id="29786" xr3:uid="{829AC42B-6F6D-433D-AB6C-42E0DAF5BBE0}" name="Columna13402"/>
    <tableColumn id="29787" xr3:uid="{BB6A47C3-4878-41F1-9FDD-07560F9C9CEF}" name="Columna13403"/>
    <tableColumn id="29788" xr3:uid="{756E8D3A-03EF-4A74-9BED-C775FFBABE6F}" name="Columna13404"/>
    <tableColumn id="29789" xr3:uid="{A734F8C1-A13D-43C9-A742-57E26933186F}" name="Columna13405"/>
    <tableColumn id="29790" xr3:uid="{E5C2E396-C0AE-43CC-A78B-6A03D36C4AFD}" name="Columna13406"/>
    <tableColumn id="29791" xr3:uid="{21B12EFA-B25B-4DED-BA8D-A8054ADA7C6C}" name="Columna13407"/>
    <tableColumn id="29792" xr3:uid="{33530552-424B-4FFF-A185-338CEDF7A5FF}" name="Columna13408"/>
    <tableColumn id="29793" xr3:uid="{645FC29E-71BC-4465-A097-1D19787AFFEC}" name="Columna13409"/>
    <tableColumn id="29794" xr3:uid="{38C05881-FDD3-4841-9958-BE49A5C9A065}" name="Columna13410"/>
    <tableColumn id="29795" xr3:uid="{F3CE0329-BE66-4EA4-8A3F-A4B6AD25FC79}" name="Columna13411"/>
    <tableColumn id="29796" xr3:uid="{CFE88545-5F31-4FAB-B89E-48E81763EE07}" name="Columna13412"/>
    <tableColumn id="29797" xr3:uid="{84995944-41FC-4654-A4EC-DAECB8570653}" name="Columna13413"/>
    <tableColumn id="29798" xr3:uid="{5EF0BFB0-A907-4049-BA4D-7715E53704D0}" name="Columna13414"/>
    <tableColumn id="29799" xr3:uid="{4FAA2D28-3467-4CDF-BA81-D6AC1A76006C}" name="Columna13415"/>
    <tableColumn id="29800" xr3:uid="{EAE3D69B-2D7F-4993-8B15-3F3B4A6C47EF}" name="Columna13416"/>
    <tableColumn id="29801" xr3:uid="{50E8FDD9-5166-4AF3-8AE7-7D3611382F16}" name="Columna13417"/>
    <tableColumn id="29802" xr3:uid="{CCA52763-899A-4426-85F0-E7242256BE13}" name="Columna13418"/>
    <tableColumn id="29803" xr3:uid="{24056470-ED28-4FDB-9184-4129F127FA6F}" name="Columna13419"/>
    <tableColumn id="29804" xr3:uid="{5D4898EC-53AE-4CC9-9FFD-8E46C63C67FF}" name="Columna13420"/>
    <tableColumn id="29805" xr3:uid="{FA900DAA-0D65-4905-A4EC-0A193759C81F}" name="Columna13421"/>
    <tableColumn id="29806" xr3:uid="{E4788FB3-0340-48DD-9AA3-BF07DE0EF253}" name="Columna13422"/>
    <tableColumn id="29807" xr3:uid="{98B3787E-87DC-4972-9C94-DB162A2FB156}" name="Columna13423"/>
    <tableColumn id="29808" xr3:uid="{837F3E5C-7A7D-461C-A1D9-0D2C9AB7804E}" name="Columna13424"/>
    <tableColumn id="29809" xr3:uid="{8404CA80-F075-4134-AFB9-E7238BA6B0FC}" name="Columna13425"/>
    <tableColumn id="29810" xr3:uid="{99CF7700-4609-4CDD-8B92-6D081AB25AD4}" name="Columna13426"/>
    <tableColumn id="29811" xr3:uid="{FB159067-9C87-41E4-8C41-CDDD2C6874A0}" name="Columna13427"/>
    <tableColumn id="29812" xr3:uid="{403F295F-4E8D-4F9C-93AF-F3C246D245EC}" name="Columna13428"/>
    <tableColumn id="29813" xr3:uid="{9386C979-4AD3-4608-9C02-93BDD0F1ABA9}" name="Columna13429"/>
    <tableColumn id="29814" xr3:uid="{4AEC9CC5-F6C0-41AA-91B3-CE35C2081BAC}" name="Columna13430"/>
    <tableColumn id="29815" xr3:uid="{2EAC0772-F9CD-43B4-965B-93C2053420D5}" name="Columna13431"/>
    <tableColumn id="29816" xr3:uid="{77BEE225-9BE9-43DD-85FF-30A69A07FC89}" name="Columna13432"/>
    <tableColumn id="29817" xr3:uid="{9F3ED0F2-5A1F-4CD6-BD65-7ABBD4272CA9}" name="Columna13433"/>
    <tableColumn id="29818" xr3:uid="{C0319ABF-1637-4043-AF85-CF053723DE58}" name="Columna13434"/>
    <tableColumn id="29819" xr3:uid="{5B1749F4-E150-4F8F-AD71-C7960E8C12E3}" name="Columna13435"/>
    <tableColumn id="29820" xr3:uid="{6E545707-E467-4CE0-8521-1F04CA400F7B}" name="Columna13436"/>
    <tableColumn id="29821" xr3:uid="{5B3442A0-E856-4080-B0E2-1073AC1BE86D}" name="Columna13437"/>
    <tableColumn id="29822" xr3:uid="{102E68C3-910E-4179-9D09-FB494A29F55D}" name="Columna13438"/>
    <tableColumn id="29823" xr3:uid="{D27C24AF-5D8A-499E-B988-364DAAEBEC1D}" name="Columna13439"/>
    <tableColumn id="29824" xr3:uid="{BBC6380B-BE41-42AF-B570-00C2E2353D6F}" name="Columna13440"/>
    <tableColumn id="29825" xr3:uid="{D80DF9CD-04C7-4D4A-AA0A-5F75FF0F3C72}" name="Columna13441"/>
    <tableColumn id="29826" xr3:uid="{B9FABB17-7DC2-416C-A1F7-0597D05CF13B}" name="Columna13442"/>
    <tableColumn id="29827" xr3:uid="{FC94D8FC-2811-4819-8F0E-2D891DF624AE}" name="Columna13443"/>
    <tableColumn id="29828" xr3:uid="{FB2C495D-4D67-4B4F-920A-4372A9B65F99}" name="Columna13444"/>
    <tableColumn id="29829" xr3:uid="{86CB1196-DDD2-4207-BDD3-602BE0998C44}" name="Columna13445"/>
    <tableColumn id="29830" xr3:uid="{37B99CF2-9654-484A-BB1C-AFD0E7718D61}" name="Columna13446"/>
    <tableColumn id="29831" xr3:uid="{F8DBA3D3-CB98-4BE9-9A8A-24F1E6197C90}" name="Columna13447"/>
    <tableColumn id="29832" xr3:uid="{4C0213D3-BED9-40D8-BDE7-BE16F4449F1C}" name="Columna13448"/>
    <tableColumn id="29833" xr3:uid="{63A059B6-C1B2-44BA-AA95-4E0C64C5A2AD}" name="Columna13449"/>
    <tableColumn id="29834" xr3:uid="{C31D9221-CDD0-425E-B1AD-701CC6CB3612}" name="Columna13450"/>
    <tableColumn id="29835" xr3:uid="{8B82B3EC-938E-4B05-B9DD-8684A731DDB0}" name="Columna13451"/>
    <tableColumn id="29836" xr3:uid="{2C580990-312C-4DD2-BB8E-45494DA07897}" name="Columna13452"/>
    <tableColumn id="29837" xr3:uid="{E0DD9B6A-CEBF-4258-8E10-673A0D560649}" name="Columna13453"/>
    <tableColumn id="29838" xr3:uid="{DD7A17A2-189C-4169-9446-8A27980543A6}" name="Columna13454"/>
    <tableColumn id="29839" xr3:uid="{7C1F6935-D4BD-4F80-882C-8BCB9B6079A9}" name="Columna13455"/>
    <tableColumn id="29840" xr3:uid="{1CBB7BB0-4AF1-44DE-907D-7ADBCB9CB962}" name="Columna13456"/>
    <tableColumn id="29841" xr3:uid="{9031B7B3-CADC-4620-81F9-348C930A9AAC}" name="Columna13457"/>
    <tableColumn id="29842" xr3:uid="{E712B601-8D88-40DE-889D-C549F3AD33DC}" name="Columna13458"/>
    <tableColumn id="29843" xr3:uid="{C3F43D29-559D-471E-B02B-7675E4CA3B82}" name="Columna13459"/>
    <tableColumn id="29844" xr3:uid="{56984073-7DFC-43D2-9234-6B09B6FB918A}" name="Columna13460"/>
    <tableColumn id="29845" xr3:uid="{91FA040C-FED0-406A-B8CC-D479255EFC8A}" name="Columna13461"/>
    <tableColumn id="29846" xr3:uid="{EDDCBF93-4FA7-4BF2-92B9-786F39080E42}" name="Columna13462"/>
    <tableColumn id="29847" xr3:uid="{80443266-77BB-49BB-A3E4-A0C5B8F19FB1}" name="Columna13463"/>
    <tableColumn id="29848" xr3:uid="{BABD763C-A918-4A3A-A7E0-7BFBB2B9FD4B}" name="Columna13464"/>
    <tableColumn id="29849" xr3:uid="{8B8AEF20-00C5-4205-9F15-C37AD64D7B92}" name="Columna13465"/>
    <tableColumn id="29850" xr3:uid="{16E48E56-2618-42E2-87C4-814D4900AC6A}" name="Columna13466"/>
    <tableColumn id="29851" xr3:uid="{BE247584-4989-47D2-BAE7-92F613706540}" name="Columna13467"/>
    <tableColumn id="29852" xr3:uid="{854922BC-8815-4B6A-861D-61BA66E5BCB7}" name="Columna13468"/>
    <tableColumn id="29853" xr3:uid="{0E66CBE7-C05A-4C89-9B64-868F417DCD3D}" name="Columna13469"/>
    <tableColumn id="29854" xr3:uid="{88A161A3-C3C8-4765-B99B-35DB6A8784BE}" name="Columna13470"/>
    <tableColumn id="29855" xr3:uid="{F69FE249-E5D0-4B29-B0C8-A44709296000}" name="Columna13471"/>
    <tableColumn id="29856" xr3:uid="{7A8488D3-10F0-46BC-A6D1-BD656A2C0774}" name="Columna13472"/>
    <tableColumn id="29857" xr3:uid="{D3CC04AC-DA29-49F2-8ECA-9ED3F6EF589C}" name="Columna13473"/>
    <tableColumn id="29858" xr3:uid="{752C3B46-8766-4D5E-AC8B-D938231D96BC}" name="Columna13474"/>
    <tableColumn id="29859" xr3:uid="{6AC0DF94-F3DD-45BB-9DA2-B9AEC9390159}" name="Columna13475"/>
    <tableColumn id="29860" xr3:uid="{21558E47-C496-410B-B015-DEA5FBDAA196}" name="Columna13476"/>
    <tableColumn id="29861" xr3:uid="{DC631F29-700B-4E08-8842-C9EB65F39EEC}" name="Columna13477"/>
    <tableColumn id="29862" xr3:uid="{6081A655-8F74-4E17-8A9C-B36D10423798}" name="Columna13478"/>
    <tableColumn id="29863" xr3:uid="{C1E392D1-B3F1-4ADD-B2D5-6A408E169C09}" name="Columna13479"/>
    <tableColumn id="29864" xr3:uid="{A50ED940-0D66-4781-BEB3-F02DC4A62192}" name="Columna13480"/>
    <tableColumn id="29865" xr3:uid="{B0620D86-12CF-4AB7-9FB9-3EFEED88C177}" name="Columna13481"/>
    <tableColumn id="29866" xr3:uid="{D840FF9D-962E-42CF-A933-287955AE455D}" name="Columna13482"/>
    <tableColumn id="29867" xr3:uid="{532E859A-F6E7-4198-9C2E-AFAC81B0873E}" name="Columna13483"/>
    <tableColumn id="29868" xr3:uid="{912B8B90-380C-436F-867C-027A53D1D3FB}" name="Columna13484"/>
    <tableColumn id="29869" xr3:uid="{A05A2D72-7773-4C0C-A65D-5C5D30158736}" name="Columna13485"/>
    <tableColumn id="29870" xr3:uid="{D19BEF65-5CC0-4275-A85C-27A5B6A32695}" name="Columna13486"/>
    <tableColumn id="29871" xr3:uid="{B7F4CCA7-6C2D-49F3-95C1-E5AF2CE5F767}" name="Columna13487"/>
    <tableColumn id="29872" xr3:uid="{22AF1499-5F00-4E4A-A23F-CB6755B84B2A}" name="Columna13488"/>
    <tableColumn id="29873" xr3:uid="{2C5A24BC-95A8-4259-A70D-12153A785EA3}" name="Columna13489"/>
    <tableColumn id="29874" xr3:uid="{6EA4D721-7118-49BE-A997-35228F6557C7}" name="Columna13490"/>
    <tableColumn id="29875" xr3:uid="{21F23D48-FBC0-43D1-B8EA-7CA001C59515}" name="Columna13491"/>
    <tableColumn id="29876" xr3:uid="{8C48D72F-114F-4402-84FD-FB3A45CEEB69}" name="Columna13492"/>
    <tableColumn id="29877" xr3:uid="{F88E3897-A832-41D8-988F-15C5FF7D8197}" name="Columna13493"/>
    <tableColumn id="29878" xr3:uid="{81B3C10F-15D6-4547-8031-EE472F55CC8F}" name="Columna13494"/>
    <tableColumn id="29879" xr3:uid="{DF1D66A5-17AF-41BA-AD3B-E60841DE57B4}" name="Columna13495"/>
    <tableColumn id="29880" xr3:uid="{73535959-0E4F-4AD9-A985-D7A57CD9C3CE}" name="Columna13496"/>
    <tableColumn id="29881" xr3:uid="{2CAA6A1E-1CA1-462F-AA4D-7D632DF172FD}" name="Columna13497"/>
    <tableColumn id="29882" xr3:uid="{7DCFD2F1-259D-4204-936E-FD8B3E610532}" name="Columna13498"/>
    <tableColumn id="29883" xr3:uid="{8DC1AE27-AE27-47D9-8304-1681C2C22F86}" name="Columna13499"/>
    <tableColumn id="29884" xr3:uid="{2353D6E9-DAA3-4DF1-AC3B-FAA652B42445}" name="Columna13500"/>
    <tableColumn id="29885" xr3:uid="{34B382DD-32A8-4134-A09C-B8B239C133B7}" name="Columna13501"/>
    <tableColumn id="29886" xr3:uid="{ABEC93DF-660B-4FF1-9ACF-5DE0E2091A43}" name="Columna13502"/>
    <tableColumn id="29887" xr3:uid="{CC73006D-51E9-471E-8794-3546E765A920}" name="Columna13503"/>
    <tableColumn id="29888" xr3:uid="{1CA9F566-E40A-4D59-83A0-909972874FD5}" name="Columna13504"/>
    <tableColumn id="29889" xr3:uid="{90A1887D-4AB4-4F6E-BC2D-4368C745CFFE}" name="Columna13505"/>
    <tableColumn id="29890" xr3:uid="{EE3DE4D5-E978-4988-8E28-6A251D895533}" name="Columna13506"/>
    <tableColumn id="29891" xr3:uid="{F13139C7-882D-4021-A589-9ABA1C99F2BD}" name="Columna13507"/>
    <tableColumn id="29892" xr3:uid="{3DF5B4D7-DDC3-44B5-A2A6-173B6BA06555}" name="Columna13508"/>
    <tableColumn id="29893" xr3:uid="{D6DF285C-D382-4E0A-BC53-49D23FB1EF3F}" name="Columna13509"/>
    <tableColumn id="29894" xr3:uid="{C78E029D-7E78-4311-9411-81CBEFB1A497}" name="Columna13510"/>
    <tableColumn id="29895" xr3:uid="{A22CCE39-FE2A-4B8F-B669-DE0E7946AB27}" name="Columna13511"/>
    <tableColumn id="29896" xr3:uid="{C150D1EC-CA93-4E7C-ACB1-7E05F04075E7}" name="Columna13512"/>
    <tableColumn id="29897" xr3:uid="{64FFE8C1-C27C-4283-8A98-F5EA4DEE6C64}" name="Columna13513"/>
    <tableColumn id="29898" xr3:uid="{A438FF02-F9B1-4A09-B6C0-CB1496DB5E29}" name="Columna13514"/>
    <tableColumn id="29899" xr3:uid="{28D5F674-4227-4841-9F20-37DAFB827103}" name="Columna13515"/>
    <tableColumn id="29900" xr3:uid="{441AD2CF-04D3-497A-B05B-09E954A578FA}" name="Columna13516"/>
    <tableColumn id="29901" xr3:uid="{24B01234-01BD-4F61-92A0-63A9C01EBC94}" name="Columna13517"/>
    <tableColumn id="29902" xr3:uid="{4A8C163D-D59A-4C48-B3BE-D40C7D2561DA}" name="Columna13518"/>
    <tableColumn id="29903" xr3:uid="{0E5F6F03-E797-4DB3-90B8-23EAD3944967}" name="Columna13519"/>
    <tableColumn id="29904" xr3:uid="{F4DC7191-A336-4DEE-932D-5D1A1D1CA6C3}" name="Columna13520"/>
    <tableColumn id="29905" xr3:uid="{3B22CA79-9717-4CD8-8417-4070D86D1B44}" name="Columna13521"/>
    <tableColumn id="29906" xr3:uid="{FBA37BCA-05D0-4AC7-AEBF-521B68D21005}" name="Columna13522"/>
    <tableColumn id="29907" xr3:uid="{7268948D-1A64-48DE-B6D7-B30358F3A5A4}" name="Columna13523"/>
    <tableColumn id="29908" xr3:uid="{63BA3D11-B7F7-4FED-8108-3217BE41FA01}" name="Columna13524"/>
    <tableColumn id="29909" xr3:uid="{D7974C87-1153-48D0-BD43-8B481F6B4EEB}" name="Columna13525"/>
    <tableColumn id="29910" xr3:uid="{02C33568-8569-40EA-8CFA-840E9CA668D5}" name="Columna13526"/>
    <tableColumn id="29911" xr3:uid="{D7BCB495-8EE6-4D38-9AE1-074711ECFA7E}" name="Columna13527"/>
    <tableColumn id="29912" xr3:uid="{F6B6D8FC-CF8B-4840-99A4-97B4D806E276}" name="Columna13528"/>
    <tableColumn id="29913" xr3:uid="{B8EC0EAF-D690-4358-A469-57017B7E35CD}" name="Columna13529"/>
    <tableColumn id="29914" xr3:uid="{54385824-CB73-443B-AEC9-F8F3412C7D3A}" name="Columna13530"/>
    <tableColumn id="29915" xr3:uid="{67E5DF4B-C6F0-4545-AD8E-8BBF851033EE}" name="Columna13531"/>
    <tableColumn id="29916" xr3:uid="{7B37F0DE-2AE3-4D24-B960-633505C34DA2}" name="Columna13532"/>
    <tableColumn id="29917" xr3:uid="{ECF95B99-1355-4D9D-B147-260CB520C129}" name="Columna13533"/>
    <tableColumn id="29918" xr3:uid="{F7A17407-05AC-4581-95AA-4DBE8D35CD85}" name="Columna13534"/>
    <tableColumn id="29919" xr3:uid="{CF7C87E6-B864-4CCA-BBCE-CCDD3E6A6691}" name="Columna13535"/>
    <tableColumn id="29920" xr3:uid="{1544B18F-6DFF-4817-B6A9-9A37B8235788}" name="Columna13536"/>
    <tableColumn id="29921" xr3:uid="{817E5F9A-3E7D-4C34-AA9B-BDDB04AF4054}" name="Columna13537"/>
    <tableColumn id="29922" xr3:uid="{0C1FD287-2B49-4080-A392-FC976EBDECB6}" name="Columna13538"/>
    <tableColumn id="29923" xr3:uid="{F964CCEF-EF2D-4E4A-BAC3-7DFB71F11CCE}" name="Columna13539"/>
    <tableColumn id="29924" xr3:uid="{91709F36-02EF-4C11-8FD8-DE5E028FF38D}" name="Columna13540"/>
    <tableColumn id="29925" xr3:uid="{92959B26-1D85-4C6A-88D0-5B5400E0643D}" name="Columna13541"/>
    <tableColumn id="29926" xr3:uid="{D85E7FB7-BA14-47BF-8B3D-F4140B324811}" name="Columna13542"/>
    <tableColumn id="29927" xr3:uid="{9C721CC3-F675-49EB-8B57-F7EEB195E924}" name="Columna13543"/>
    <tableColumn id="29928" xr3:uid="{5EA6CE71-B449-446C-A582-C58BC1EE950E}" name="Columna13544"/>
    <tableColumn id="29929" xr3:uid="{7785BA93-E3C3-4CAF-B48E-B5206B3F91A8}" name="Columna13545"/>
    <tableColumn id="29930" xr3:uid="{1B061F9C-1CA5-4396-9C92-3720343C7C31}" name="Columna13546"/>
    <tableColumn id="29931" xr3:uid="{755ECA55-A447-411B-A122-2FB51ED53415}" name="Columna13547"/>
    <tableColumn id="29932" xr3:uid="{0C197CDC-CF51-4AB4-9414-0CA7F363B29E}" name="Columna13548"/>
    <tableColumn id="29933" xr3:uid="{A3BA4239-2A65-48AE-8886-6F4A27335BE0}" name="Columna13549"/>
    <tableColumn id="29934" xr3:uid="{D87BEE03-32DB-4749-A916-CF1AD9B6BC7A}" name="Columna13550"/>
    <tableColumn id="29935" xr3:uid="{5A688383-FA5B-47FF-8AAC-B3E11AC471A7}" name="Columna13551"/>
    <tableColumn id="29936" xr3:uid="{AE65C2FC-51FF-40E7-9AC2-43FC3F25224B}" name="Columna13552"/>
    <tableColumn id="29937" xr3:uid="{CE73A589-1BF7-47B1-84DF-0A964A542B27}" name="Columna13553"/>
    <tableColumn id="29938" xr3:uid="{16F172E9-387F-4969-BD8A-86E3AF3A9DB0}" name="Columna13554"/>
    <tableColumn id="29939" xr3:uid="{1156168F-C314-4892-BCDF-260D82725429}" name="Columna13555"/>
    <tableColumn id="29940" xr3:uid="{D88D6101-5EE9-40D1-8267-EFDFB134ED7B}" name="Columna13556"/>
    <tableColumn id="29941" xr3:uid="{61F19D15-9273-40BB-9BEE-24906BC79BEA}" name="Columna13557"/>
    <tableColumn id="29942" xr3:uid="{62A91CC5-2F37-475D-8604-358B9E4E0443}" name="Columna13558"/>
    <tableColumn id="29943" xr3:uid="{E082C665-5DE3-4065-8694-03C0C68C13C0}" name="Columna13559"/>
    <tableColumn id="29944" xr3:uid="{8358693E-2B44-4727-A660-353F99CACE7C}" name="Columna13560"/>
    <tableColumn id="29945" xr3:uid="{B3F41B6F-6026-4465-AA7E-6FF4B88347FD}" name="Columna13561"/>
    <tableColumn id="29946" xr3:uid="{04903D66-5EC0-43AA-B83A-69D706D3627B}" name="Columna13562"/>
    <tableColumn id="29947" xr3:uid="{C9F83486-2B12-458C-A6B8-BCFF204016C8}" name="Columna13563"/>
    <tableColumn id="29948" xr3:uid="{26213563-F951-475A-BEA7-690DE926BF4F}" name="Columna13564"/>
    <tableColumn id="29949" xr3:uid="{E041E90F-6382-4EBA-AC0B-2DABBCEB9C30}" name="Columna13565"/>
    <tableColumn id="29950" xr3:uid="{42A0FC6E-01F1-47B7-8989-EB61810CB10A}" name="Columna13566"/>
    <tableColumn id="29951" xr3:uid="{142A8386-20B2-4C59-A8E2-FD45F2187A0D}" name="Columna13567"/>
    <tableColumn id="29952" xr3:uid="{0BF9BF3B-7063-4F02-8F10-949D971B856C}" name="Columna13568"/>
    <tableColumn id="29953" xr3:uid="{C413BB4E-F54A-43AF-9238-C7667ED1A2A3}" name="Columna13569"/>
    <tableColumn id="29954" xr3:uid="{61047CF4-233D-4172-BBB1-CFFA33C1E92E}" name="Columna13570"/>
    <tableColumn id="29955" xr3:uid="{BF8DEE3C-4AAD-4E3F-AEAE-0AD4F9F6E042}" name="Columna13571"/>
    <tableColumn id="29956" xr3:uid="{CCAC5BFB-AD64-40E6-A7D7-8F9A2BBADE04}" name="Columna13572"/>
    <tableColumn id="29957" xr3:uid="{506AEDF4-25B4-4C81-BDA1-13242B86B91C}" name="Columna13573"/>
    <tableColumn id="29958" xr3:uid="{BEAC5178-DA27-471E-9E82-4766BA33E7FD}" name="Columna13574"/>
    <tableColumn id="29959" xr3:uid="{F5A7E0BF-7AF5-47A3-8B4F-9386BDBFD3B2}" name="Columna13575"/>
    <tableColumn id="29960" xr3:uid="{0EEA4DAD-6041-4CF2-8B4B-2665AF4F1BEF}" name="Columna13576"/>
    <tableColumn id="29961" xr3:uid="{8D53D12F-7387-4DF2-812A-EF525013DB79}" name="Columna13577"/>
    <tableColumn id="29962" xr3:uid="{252745EA-1E75-48DA-8726-6EC920E966C4}" name="Columna13578"/>
    <tableColumn id="29963" xr3:uid="{F8C09DA2-5609-45D3-98C8-AEC4F52EDBA2}" name="Columna13579"/>
    <tableColumn id="29964" xr3:uid="{4710CE33-9546-4F70-B006-F9516FD4144D}" name="Columna13580"/>
    <tableColumn id="29965" xr3:uid="{79535691-8E41-4F04-821B-A8647D67DF89}" name="Columna13581"/>
    <tableColumn id="29966" xr3:uid="{96D74E05-59D6-44EA-96CA-F2F21F6D0DD3}" name="Columna13582"/>
    <tableColumn id="29967" xr3:uid="{946B7D43-3857-4576-AE7C-442BCE856F60}" name="Columna13583"/>
    <tableColumn id="29968" xr3:uid="{9E2C799F-EF47-4271-B1A1-374BDD2C82C1}" name="Columna13584"/>
    <tableColumn id="29969" xr3:uid="{C26E1794-CC98-4BFE-8275-2FA397EEEE94}" name="Columna13585"/>
    <tableColumn id="29970" xr3:uid="{6119F0F8-897C-4E9E-AD14-1D4BB248A7CA}" name="Columna13586"/>
    <tableColumn id="29971" xr3:uid="{E8D23F48-E54C-4223-801A-9C95FD53913D}" name="Columna13587"/>
    <tableColumn id="29972" xr3:uid="{5C9D0B40-1F6A-4CA1-9B73-84FAAAE218EC}" name="Columna13588"/>
    <tableColumn id="29973" xr3:uid="{C392E563-05C7-49B2-A9A1-5EB822EF6E9F}" name="Columna13589"/>
    <tableColumn id="29974" xr3:uid="{6845364F-A26D-4EDA-B0E1-AEF43A8AC500}" name="Columna13590"/>
    <tableColumn id="29975" xr3:uid="{7E57497F-26B3-48A6-9F1B-C291CD240DB8}" name="Columna13591"/>
    <tableColumn id="29976" xr3:uid="{724631B5-2034-4614-8A6D-BD9D6C283DDC}" name="Columna13592"/>
    <tableColumn id="29977" xr3:uid="{22AF6870-5A19-4010-875B-DA7C165D2F5E}" name="Columna13593"/>
    <tableColumn id="29978" xr3:uid="{8F811E63-B3B2-4E90-AC8F-731A7905F235}" name="Columna13594"/>
    <tableColumn id="29979" xr3:uid="{C78C5084-14EF-4636-B8D9-092C780A5C94}" name="Columna13595"/>
    <tableColumn id="29980" xr3:uid="{E3C3F7E2-D622-40AE-ACF1-FBE3E2345C39}" name="Columna13596"/>
    <tableColumn id="29981" xr3:uid="{422CB310-512A-4ACE-8C60-89FA7144376C}" name="Columna13597"/>
    <tableColumn id="29982" xr3:uid="{D8F020F9-F6A1-425C-AEA5-00B5F7E954E8}" name="Columna13598"/>
    <tableColumn id="29983" xr3:uid="{3F0A0BC8-5AD2-4C1D-BCC8-62BEA4CC1CE3}" name="Columna13599"/>
    <tableColumn id="29984" xr3:uid="{B9B2B8A9-DD75-48A7-8CB9-31C1195E5510}" name="Columna13600"/>
    <tableColumn id="29985" xr3:uid="{AE8D02D3-A965-462D-947F-A4BAFE4F697D}" name="Columna13601"/>
    <tableColumn id="29986" xr3:uid="{03BE7B01-84BA-49C8-866D-FC90BB20335B}" name="Columna13602"/>
    <tableColumn id="29987" xr3:uid="{8DF23D99-020A-4E09-B2D4-0D61D44BD410}" name="Columna13603"/>
    <tableColumn id="29988" xr3:uid="{83EC4CAE-8FD8-4739-9864-EFED0E00A7E6}" name="Columna13604"/>
    <tableColumn id="29989" xr3:uid="{B490F108-526C-4B1B-BF0E-4814EB483516}" name="Columna13605"/>
    <tableColumn id="29990" xr3:uid="{5C354C15-33C5-4342-BB8C-DF68589E7A5F}" name="Columna13606"/>
    <tableColumn id="29991" xr3:uid="{6C4BC219-4D7E-4D68-BA27-9720B584D630}" name="Columna13607"/>
    <tableColumn id="29992" xr3:uid="{C413C4FE-BE2A-4973-94BC-A0AA87E78DA8}" name="Columna13608"/>
    <tableColumn id="29993" xr3:uid="{5D15B900-DFAE-403C-AA66-CC3C7551AE2C}" name="Columna13609"/>
    <tableColumn id="29994" xr3:uid="{1BE5C43D-72E1-4A34-A5C3-026117860C28}" name="Columna13610"/>
    <tableColumn id="29995" xr3:uid="{83813009-812A-400B-A2F1-3FDF205C4119}" name="Columna13611"/>
    <tableColumn id="29996" xr3:uid="{E990BB09-8201-4013-A357-5AC8DAFCF4FE}" name="Columna13612"/>
    <tableColumn id="29997" xr3:uid="{20A663AB-6BB7-406A-9F16-53BF8BF90C73}" name="Columna13613"/>
    <tableColumn id="29998" xr3:uid="{8352E736-F94C-4BD5-A259-4AFEB9B5F449}" name="Columna13614"/>
    <tableColumn id="29999" xr3:uid="{80C40C92-CCA5-4642-83CA-D5AB6C57E889}" name="Columna13615"/>
    <tableColumn id="30000" xr3:uid="{602BB6AC-83E8-484D-B6D2-C62293884AAF}" name="Columna13616"/>
    <tableColumn id="30001" xr3:uid="{71562803-6E95-4792-8871-B0CCE738EE30}" name="Columna13617"/>
    <tableColumn id="30002" xr3:uid="{92E763DB-C4C9-48A5-900D-4A0C9B698C19}" name="Columna13618"/>
    <tableColumn id="30003" xr3:uid="{5FD768D2-8BBB-492A-998C-E06BA10CEDCE}" name="Columna13619"/>
    <tableColumn id="30004" xr3:uid="{8EF82BF0-2D5B-418F-B85C-1ADF6A38FE8C}" name="Columna13620"/>
    <tableColumn id="30005" xr3:uid="{64614A57-0D4C-4C5B-A4FA-41421AEE91EA}" name="Columna13621"/>
    <tableColumn id="30006" xr3:uid="{E7A54F93-8479-4FA9-BEF2-528CD0EB16C1}" name="Columna13622"/>
    <tableColumn id="30007" xr3:uid="{43AB607A-BCD0-43CC-BC6F-4F9055819B8F}" name="Columna13623"/>
    <tableColumn id="30008" xr3:uid="{83F2812F-B4A3-420C-9CBC-974C3A9039D5}" name="Columna13624"/>
    <tableColumn id="30009" xr3:uid="{F5C22C30-EF79-4C5B-B6F6-128A98F06E31}" name="Columna13625"/>
    <tableColumn id="30010" xr3:uid="{10C2AB37-0FBD-4394-9362-60F82C41CF8D}" name="Columna13626"/>
    <tableColumn id="30011" xr3:uid="{5AB12F77-FF52-48C2-B6A2-641C9EABD950}" name="Columna13627"/>
    <tableColumn id="30012" xr3:uid="{F6F32155-C115-4D4A-A16F-F59C1C6D16CB}" name="Columna13628"/>
    <tableColumn id="30013" xr3:uid="{42336780-FCEC-4C38-B7A7-C4DD49831B27}" name="Columna13629"/>
    <tableColumn id="30014" xr3:uid="{1CF21141-3199-4249-BCB3-21E18F2EEBDE}" name="Columna13630"/>
    <tableColumn id="30015" xr3:uid="{096E3EE4-778A-426B-8043-B5F1D797AF89}" name="Columna13631"/>
    <tableColumn id="30016" xr3:uid="{3C1125AA-8A84-4538-8634-3843C2BE1350}" name="Columna13632"/>
    <tableColumn id="30017" xr3:uid="{E0F997E1-C651-4ED3-9E12-6E6524572D2D}" name="Columna13633"/>
    <tableColumn id="30018" xr3:uid="{88F3F0D0-72AD-4386-B47E-A61E2B30DFEA}" name="Columna13634"/>
    <tableColumn id="30019" xr3:uid="{75FCBFC6-6A71-432D-B05D-10DEF846430F}" name="Columna13635"/>
    <tableColumn id="30020" xr3:uid="{E3FE57F1-7CCF-450C-9927-314DB69E6BB1}" name="Columna13636"/>
    <tableColumn id="30021" xr3:uid="{6F2C70BE-2C1E-4539-8AD5-A60A78F3B753}" name="Columna13637"/>
    <tableColumn id="30022" xr3:uid="{A8571470-718A-47D9-BA63-A58603774667}" name="Columna13638"/>
    <tableColumn id="30023" xr3:uid="{0C2247CD-8B7E-42B6-A29D-2DC1D8997DF3}" name="Columna13639"/>
    <tableColumn id="30024" xr3:uid="{037B82E7-2FAE-4DB3-8562-4A99571EA21E}" name="Columna13640"/>
    <tableColumn id="30025" xr3:uid="{CBF36833-6D49-4864-866C-AB90EC6E21CF}" name="Columna13641"/>
    <tableColumn id="30026" xr3:uid="{9745FD74-A42B-43E7-9674-FD3C68D2F677}" name="Columna13642"/>
    <tableColumn id="30027" xr3:uid="{8A46CE49-4182-4557-87EB-CFEDED765CA1}" name="Columna13643"/>
    <tableColumn id="30028" xr3:uid="{79B44919-096D-49F3-AD35-EDE6DF90B2CB}" name="Columna13644"/>
    <tableColumn id="30029" xr3:uid="{D5EDF339-9186-4BE4-B567-A4ED039FC29B}" name="Columna13645"/>
    <tableColumn id="30030" xr3:uid="{BB737547-547C-42EB-9CC1-4808C63C5F49}" name="Columna13646"/>
    <tableColumn id="30031" xr3:uid="{6C9278DE-F333-4A15-BEB2-B2E589720BBA}" name="Columna13647"/>
    <tableColumn id="30032" xr3:uid="{72F78186-BA15-4570-B5BA-CA35F6420B1D}" name="Columna13648"/>
    <tableColumn id="30033" xr3:uid="{13E0122B-3B5D-4544-9090-AF50A55F9FDF}" name="Columna13649"/>
    <tableColumn id="30034" xr3:uid="{C8459BF8-232A-4796-BEA5-3A04B280B7A6}" name="Columna13650"/>
    <tableColumn id="30035" xr3:uid="{2137D016-A065-4EA5-B0FC-73A546DEECCA}" name="Columna13651"/>
    <tableColumn id="30036" xr3:uid="{D8A4BB4D-9BEA-46C1-A3C1-28FE68A7CED5}" name="Columna13652"/>
    <tableColumn id="30037" xr3:uid="{E04D8238-0C9C-4368-B134-1F09EF2716F9}" name="Columna13653"/>
    <tableColumn id="30038" xr3:uid="{0B0D747E-DA82-49CE-94B8-F6BDD09BE0AC}" name="Columna13654"/>
    <tableColumn id="30039" xr3:uid="{D4E747B6-B5EA-4CA9-834B-91183F5035B2}" name="Columna13655"/>
    <tableColumn id="30040" xr3:uid="{65B4315C-92C0-42AB-85E2-9C29D9697639}" name="Columna13656"/>
    <tableColumn id="30041" xr3:uid="{3A85D1A3-1293-4A0E-B930-CB9D8A9331BF}" name="Columna13657"/>
    <tableColumn id="30042" xr3:uid="{CED4C7FC-BA1D-404D-B9E7-2B207EF6D915}" name="Columna13658"/>
    <tableColumn id="30043" xr3:uid="{D55CB715-D391-4721-B720-AB8F0BE50549}" name="Columna13659"/>
    <tableColumn id="30044" xr3:uid="{83FB963A-9C91-406A-8ACC-F2F3DB00229F}" name="Columna13660"/>
    <tableColumn id="30045" xr3:uid="{1D631890-68E3-4220-B3C9-9A6199AE69A1}" name="Columna13661"/>
    <tableColumn id="30046" xr3:uid="{B19FA945-B64B-4BA1-A25A-5DF821B6BEE0}" name="Columna13662"/>
    <tableColumn id="30047" xr3:uid="{6B01C97E-1BF6-472D-90F9-231725773BE5}" name="Columna13663"/>
    <tableColumn id="30048" xr3:uid="{12DA74A7-1B91-47A8-AAB6-805A8ADE82AA}" name="Columna13664"/>
    <tableColumn id="30049" xr3:uid="{C3C24E41-94AE-4B57-9509-5F2483DDB947}" name="Columna13665"/>
    <tableColumn id="30050" xr3:uid="{3B5F85BB-5879-41AF-AF65-DE607612F7C2}" name="Columna13666"/>
    <tableColumn id="30051" xr3:uid="{389066EC-0233-4424-BC4B-26335A5FD3A6}" name="Columna13667"/>
    <tableColumn id="30052" xr3:uid="{464A42EA-F06F-41BC-987D-328F3D06BE43}" name="Columna13668"/>
    <tableColumn id="30053" xr3:uid="{3DBD4D4A-B028-4611-97D0-4BFF45950CA8}" name="Columna13669"/>
    <tableColumn id="30054" xr3:uid="{B5D7B82A-33CC-4F9E-B9F8-8E943F599FE1}" name="Columna13670"/>
    <tableColumn id="30055" xr3:uid="{5CC3A3BF-3BC4-473E-B14D-D7D713CED143}" name="Columna13671"/>
    <tableColumn id="30056" xr3:uid="{480BED83-C2B8-4D66-81B0-6AFA5DFF1103}" name="Columna13672"/>
    <tableColumn id="30057" xr3:uid="{2FE8D837-5B5A-494B-8693-CC710840DF63}" name="Columna13673"/>
    <tableColumn id="30058" xr3:uid="{6354DEBA-5A5E-4321-8D00-11415F1278F8}" name="Columna13674"/>
    <tableColumn id="30059" xr3:uid="{9836B735-A2FF-4CDF-8C8B-53A83264F515}" name="Columna13675"/>
    <tableColumn id="30060" xr3:uid="{1D973765-FA06-48E4-AE09-94D85884215F}" name="Columna13676"/>
    <tableColumn id="30061" xr3:uid="{0641B4E4-CA78-4E0F-AC6A-F92B490AD19C}" name="Columna13677"/>
    <tableColumn id="30062" xr3:uid="{D46B4CB6-C09B-42EF-B087-94C884F3F297}" name="Columna13678"/>
    <tableColumn id="30063" xr3:uid="{4E915B23-2566-4202-B222-F8704202B9D3}" name="Columna13679"/>
    <tableColumn id="30064" xr3:uid="{8B6C2800-9BBB-4E97-BBD2-34025585EC3C}" name="Columna13680"/>
    <tableColumn id="30065" xr3:uid="{DADAA628-04BA-4476-8369-39C697BE9F4B}" name="Columna13681"/>
    <tableColumn id="30066" xr3:uid="{69A97BE5-78CB-4B84-A792-7B372474BEBA}" name="Columna13682"/>
    <tableColumn id="30067" xr3:uid="{4D9F399B-B5D5-4451-9582-168326606C4E}" name="Columna13683"/>
    <tableColumn id="30068" xr3:uid="{8F84773B-2A11-4F25-AEA9-3E585FCD08F4}" name="Columna13684"/>
    <tableColumn id="30069" xr3:uid="{207D828A-A559-46A1-86D7-C89F1BA7E47D}" name="Columna13685"/>
    <tableColumn id="30070" xr3:uid="{FC9BD51A-78FA-4508-A858-8A3A8CA76968}" name="Columna13686"/>
    <tableColumn id="30071" xr3:uid="{9AA14DFE-856B-497E-9000-667E07C2F189}" name="Columna13687"/>
    <tableColumn id="30072" xr3:uid="{65A0ACEA-CE53-46C5-8914-EA27D5969D8B}" name="Columna13688"/>
    <tableColumn id="30073" xr3:uid="{1E892ADF-01CF-4D12-8766-6F8B50995D14}" name="Columna13689"/>
    <tableColumn id="30074" xr3:uid="{666F4253-546E-4178-97B2-E62465EEF63B}" name="Columna13690"/>
    <tableColumn id="30075" xr3:uid="{32BEA0A6-D419-42EB-9891-034A7E5FC0EE}" name="Columna13691"/>
    <tableColumn id="30076" xr3:uid="{F4E7B81A-9D14-4A04-98CE-42D2A7246301}" name="Columna13692"/>
    <tableColumn id="30077" xr3:uid="{E4BFBAE7-086D-4D6F-9B40-CD7AE836F17C}" name="Columna13693"/>
    <tableColumn id="30078" xr3:uid="{CCA38B4B-AD1C-4966-968F-42C165B743E5}" name="Columna13694"/>
    <tableColumn id="30079" xr3:uid="{CFD14B18-94EB-4C7C-BF7D-D65BF11CFEA7}" name="Columna13695"/>
    <tableColumn id="30080" xr3:uid="{DD974CE8-E181-4411-A0C4-60350817A4BE}" name="Columna13696"/>
    <tableColumn id="30081" xr3:uid="{F7AF3BC9-5911-4659-B97F-E8941D16A4DE}" name="Columna13697"/>
    <tableColumn id="30082" xr3:uid="{795B8119-A6D7-4A68-AB17-65056F311DDA}" name="Columna13698"/>
    <tableColumn id="30083" xr3:uid="{B03AA596-AA1D-4FEA-92B0-38AA5D85A9A5}" name="Columna13699"/>
    <tableColumn id="30084" xr3:uid="{3FAE68AF-660E-480A-A9B6-9F3988E55961}" name="Columna13700"/>
    <tableColumn id="30085" xr3:uid="{1E1109D6-0781-4841-8C0D-33E429CE0E4C}" name="Columna13701"/>
    <tableColumn id="30086" xr3:uid="{3BE79DFB-B99D-455F-BF34-EC6574383F77}" name="Columna13702"/>
    <tableColumn id="30087" xr3:uid="{5AD3EB3E-C9B0-4539-B081-6B98F7C85E84}" name="Columna13703"/>
    <tableColumn id="30088" xr3:uid="{D97FA8D6-9657-415C-8A7A-0EE74A55C1AE}" name="Columna13704"/>
    <tableColumn id="30089" xr3:uid="{A26A7E5C-9E30-4E2B-89A2-C185C5647F55}" name="Columna13705"/>
    <tableColumn id="30090" xr3:uid="{6EE46914-76F6-4878-9DA8-03910727A884}" name="Columna13706"/>
    <tableColumn id="30091" xr3:uid="{CD73C3BF-DD08-4397-9ACC-E7BBDA06C07B}" name="Columna13707"/>
    <tableColumn id="30092" xr3:uid="{053F109E-612F-484D-890F-660C39D9E4EE}" name="Columna13708"/>
    <tableColumn id="30093" xr3:uid="{57751009-14C9-4E60-AC6A-17DBDC38E5EC}" name="Columna13709"/>
    <tableColumn id="30094" xr3:uid="{27B162E8-1DA8-420C-BD83-57D371ED4EE5}" name="Columna13710"/>
    <tableColumn id="30095" xr3:uid="{06998FAC-CE51-47FA-84BA-296FB2077E58}" name="Columna13711"/>
    <tableColumn id="30096" xr3:uid="{843D2065-26DF-4BD5-9DCB-829C97258353}" name="Columna13712"/>
    <tableColumn id="30097" xr3:uid="{3F68EF52-E874-4A7B-8153-B801281FDEFE}" name="Columna13713"/>
    <tableColumn id="30098" xr3:uid="{3D8CE6EA-DB08-4095-9DD7-D7FD9ABA741C}" name="Columna13714"/>
    <tableColumn id="30099" xr3:uid="{4AD9DC29-5ECC-4F7B-BF49-3475BB136389}" name="Columna13715"/>
    <tableColumn id="30100" xr3:uid="{D4399C9E-2908-4DAB-A39F-7B63181E9C70}" name="Columna13716"/>
    <tableColumn id="30101" xr3:uid="{DF3630F6-4DF9-40F3-B98A-E177BCDDD024}" name="Columna13717"/>
    <tableColumn id="30102" xr3:uid="{BD66ACC9-7FC6-44E4-B9EF-ABCF50A43B1D}" name="Columna13718"/>
    <tableColumn id="30103" xr3:uid="{5A3A809D-8123-467F-9BFC-86372CF3ACD6}" name="Columna13719"/>
    <tableColumn id="30104" xr3:uid="{DED9BD80-CEFE-4F0F-870E-AC3A7D974B9C}" name="Columna13720"/>
    <tableColumn id="30105" xr3:uid="{15E62E57-EBEC-4AD0-A489-2236D749A7AA}" name="Columna13721"/>
    <tableColumn id="30106" xr3:uid="{A54712C5-DFB5-49B9-AC16-0AEF196810A7}" name="Columna13722"/>
    <tableColumn id="30107" xr3:uid="{FE3323C6-DBE5-4769-881E-8408C966C2C7}" name="Columna13723"/>
    <tableColumn id="30108" xr3:uid="{63C66D40-A731-4385-8F11-C1360202CBA0}" name="Columna13724"/>
    <tableColumn id="30109" xr3:uid="{D3C5E218-9033-48E4-AAE2-7E5DF52C5AFB}" name="Columna13725"/>
    <tableColumn id="30110" xr3:uid="{5553F534-4298-4EF4-AB76-72944FC531BC}" name="Columna13726"/>
    <tableColumn id="30111" xr3:uid="{019059A6-FC52-4E4A-AD6F-FE474413F70C}" name="Columna13727"/>
    <tableColumn id="30112" xr3:uid="{418FBF8B-66B8-4387-AD59-C96DE3383367}" name="Columna13728"/>
    <tableColumn id="30113" xr3:uid="{EAFF101E-1BEE-4B40-A69E-F82B03A94E3E}" name="Columna13729"/>
    <tableColumn id="30114" xr3:uid="{112BA712-8B09-4D6D-A272-702CA1F8A2C2}" name="Columna13730"/>
    <tableColumn id="30115" xr3:uid="{36695EEC-AFEC-4B7E-A389-9EFE2926E770}" name="Columna13731"/>
    <tableColumn id="30116" xr3:uid="{68836E1D-0364-4106-AE14-195DEEBB07DA}" name="Columna13732"/>
    <tableColumn id="30117" xr3:uid="{C68E720D-40E1-48A2-BA79-9A27F4BEE280}" name="Columna13733"/>
    <tableColumn id="30118" xr3:uid="{830C088A-7FAD-497F-9DEB-A079E611F7BD}" name="Columna13734"/>
    <tableColumn id="30119" xr3:uid="{FF2622E3-AE85-4182-A8C7-5334099A5037}" name="Columna13735"/>
    <tableColumn id="30120" xr3:uid="{F6C20F20-03F6-47DB-8341-18D227451B3D}" name="Columna13736"/>
    <tableColumn id="30121" xr3:uid="{CCD32EB0-2967-46C4-8F62-F6782E8170AD}" name="Columna13737"/>
    <tableColumn id="30122" xr3:uid="{6439FDD8-C05F-43F2-B664-12179BF3A47B}" name="Columna13738"/>
    <tableColumn id="30123" xr3:uid="{C59654D7-BA0A-4775-9F67-376F7470DA72}" name="Columna13739"/>
    <tableColumn id="30124" xr3:uid="{BC383439-F0A5-416A-87B5-767129DEB3A0}" name="Columna13740"/>
    <tableColumn id="30125" xr3:uid="{1D82A300-5748-4F4A-91B2-303441742320}" name="Columna13741"/>
    <tableColumn id="30126" xr3:uid="{E120ECB3-0A5D-4CBF-9EF7-91ADED3DEF91}" name="Columna13742"/>
    <tableColumn id="30127" xr3:uid="{FE7DFC77-AD34-4E37-900F-498CC4C5907D}" name="Columna13743"/>
    <tableColumn id="30128" xr3:uid="{312B04AE-6F38-4DFE-AC2D-C853D127E6A0}" name="Columna13744"/>
    <tableColumn id="30129" xr3:uid="{07FEED4C-A9DF-4381-B46C-72ED66FFAD18}" name="Columna13745"/>
    <tableColumn id="30130" xr3:uid="{1E045FC0-3C12-4EA8-B24F-30208DA59F52}" name="Columna13746"/>
    <tableColumn id="30131" xr3:uid="{99165232-725B-47FF-B9FE-526E7C4A1DE4}" name="Columna13747"/>
    <tableColumn id="30132" xr3:uid="{432F8586-A598-42EF-B6BE-F1EF0361491B}" name="Columna13748"/>
    <tableColumn id="30133" xr3:uid="{A0C151E8-C114-4321-A638-F38533EEB7CA}" name="Columna13749"/>
    <tableColumn id="30134" xr3:uid="{D8FE383C-E846-4C39-AC2A-B5E18B747134}" name="Columna13750"/>
    <tableColumn id="30135" xr3:uid="{774B0283-BA88-4A0A-B996-86A44372B0AC}" name="Columna13751"/>
    <tableColumn id="30136" xr3:uid="{4F52BB04-BCB1-438B-8F3C-F1974698159D}" name="Columna13752"/>
    <tableColumn id="30137" xr3:uid="{1E2A56B1-ABA8-4B47-A398-2110AC9FB903}" name="Columna13753"/>
    <tableColumn id="30138" xr3:uid="{1A4A8E6D-5652-432F-87FA-BDFE034C3254}" name="Columna13754"/>
    <tableColumn id="30139" xr3:uid="{A69EBCA6-2452-4240-A300-02379C7949D8}" name="Columna13755"/>
    <tableColumn id="30140" xr3:uid="{C9A74752-6FB1-4FE6-B423-86326CB0E09E}" name="Columna13756"/>
    <tableColumn id="30141" xr3:uid="{7EE093A3-87F5-429A-9F72-F16EA263E813}" name="Columna13757"/>
    <tableColumn id="30142" xr3:uid="{441C2121-5AB1-4703-BB45-E552F9D84B68}" name="Columna13758"/>
    <tableColumn id="30143" xr3:uid="{BD581C57-AD15-4A34-983E-34FFC585BCF0}" name="Columna13759"/>
    <tableColumn id="30144" xr3:uid="{1A3AEC48-A6D8-4619-B0FA-12F50B9C44A9}" name="Columna13760"/>
    <tableColumn id="30145" xr3:uid="{81AE0376-4027-423A-8DF8-AD0B68E15772}" name="Columna13761"/>
    <tableColumn id="30146" xr3:uid="{0C0C57FF-2CFA-482B-A00C-75311E9F1243}" name="Columna13762"/>
    <tableColumn id="30147" xr3:uid="{8670FFD3-BFCF-4F51-B19F-EDA0B46A86D0}" name="Columna13763"/>
    <tableColumn id="30148" xr3:uid="{BE3DACB8-9664-4F65-905A-CC1E2951B752}" name="Columna13764"/>
    <tableColumn id="30149" xr3:uid="{BDF1793B-763E-4B99-9D21-46E7D64ACB42}" name="Columna13765"/>
    <tableColumn id="30150" xr3:uid="{829ABED6-4E0E-4E25-98D2-F95AE255BFDC}" name="Columna13766"/>
    <tableColumn id="30151" xr3:uid="{095B97C7-5A12-4E56-8424-3533495BC27E}" name="Columna13767"/>
    <tableColumn id="30152" xr3:uid="{81F2A236-5CF1-4942-B51A-2C793AF81DEB}" name="Columna13768"/>
    <tableColumn id="30153" xr3:uid="{43E0BC0C-ACDB-4241-A59E-6A204A5E595D}" name="Columna13769"/>
    <tableColumn id="30154" xr3:uid="{44C4A38C-C85D-4B51-84C1-61FE65815B04}" name="Columna13770"/>
    <tableColumn id="30155" xr3:uid="{30D9E9F8-D79F-45CB-8AF5-DF08CABDA277}" name="Columna13771"/>
    <tableColumn id="30156" xr3:uid="{68680A93-C711-4909-BDC8-4C972AFA8873}" name="Columna13772"/>
    <tableColumn id="30157" xr3:uid="{ABD519FA-AB46-42D4-BF08-32E5FE544AB6}" name="Columna13773"/>
    <tableColumn id="30158" xr3:uid="{A96117FD-D099-47E0-A78E-3223C454A840}" name="Columna13774"/>
    <tableColumn id="30159" xr3:uid="{BD241DB3-35F1-456B-B274-8BF0CA1204F4}" name="Columna13775"/>
    <tableColumn id="30160" xr3:uid="{AD41E2B7-64DA-4B5D-B017-54C5A76D6ADD}" name="Columna13776"/>
    <tableColumn id="30161" xr3:uid="{B9BBCAE1-6C41-4CE5-9297-FE3245BC730E}" name="Columna13777"/>
    <tableColumn id="30162" xr3:uid="{39747113-0452-441F-A658-7D54C14EC648}" name="Columna13778"/>
    <tableColumn id="30163" xr3:uid="{889765C2-B94E-4BA2-AA0E-E12755955599}" name="Columna13779"/>
    <tableColumn id="30164" xr3:uid="{4E325DA1-1EB2-4075-87A2-0A174D90D003}" name="Columna13780"/>
    <tableColumn id="30165" xr3:uid="{C6EEB240-9225-42E4-A667-5B52BCAF557C}" name="Columna13781"/>
    <tableColumn id="30166" xr3:uid="{8F2B84B1-3D55-4BCE-A340-E21FDA5DA464}" name="Columna13782"/>
    <tableColumn id="30167" xr3:uid="{286C73F8-0A55-4E84-AA39-A6622DD0C5B6}" name="Columna13783"/>
    <tableColumn id="30168" xr3:uid="{FC6C1D67-4404-4E2A-B9FF-1708F6A520A4}" name="Columna13784"/>
    <tableColumn id="30169" xr3:uid="{CE853AC1-1D0A-4A42-9957-1DF914FD235F}" name="Columna13785"/>
    <tableColumn id="30170" xr3:uid="{0664310F-2828-48E4-BA60-C00656634478}" name="Columna13786"/>
    <tableColumn id="30171" xr3:uid="{CE7307F6-6BE1-450B-9C84-6CDA01A604B7}" name="Columna13787"/>
    <tableColumn id="30172" xr3:uid="{757BEFFC-ACC7-4B55-A38D-1E9BE98E4FC2}" name="Columna13788"/>
    <tableColumn id="30173" xr3:uid="{1EF5E5A0-724B-4450-862A-FA868145B151}" name="Columna13789"/>
    <tableColumn id="30174" xr3:uid="{540183B7-E437-4F55-A7E1-D82E4C2DD025}" name="Columna13790"/>
    <tableColumn id="30175" xr3:uid="{5CDE8B5D-E1E0-4F52-8BB9-8472C676ED77}" name="Columna13791"/>
    <tableColumn id="30176" xr3:uid="{66404E07-9412-4559-8411-963E6248AEF8}" name="Columna13792"/>
    <tableColumn id="30177" xr3:uid="{44EB0864-7C02-4440-8AF5-8ABC97B24364}" name="Columna13793"/>
    <tableColumn id="30178" xr3:uid="{67C648ED-EBBE-4A03-B3BF-AA59EBF97237}" name="Columna13794"/>
    <tableColumn id="30179" xr3:uid="{3C655E88-9147-4A1B-8918-C97BEF918ED5}" name="Columna13795"/>
    <tableColumn id="30180" xr3:uid="{55FD2D2E-829F-4400-B44C-DF8B5E243C99}" name="Columna13796"/>
    <tableColumn id="30181" xr3:uid="{8700F2EE-57C9-41BF-B348-12FE78235C0A}" name="Columna13797"/>
    <tableColumn id="30182" xr3:uid="{2E63BA2B-30FE-488B-83FC-9CC5C24AA263}" name="Columna13798"/>
    <tableColumn id="30183" xr3:uid="{1C34122C-6365-493E-9CD4-3C851F649551}" name="Columna13799"/>
    <tableColumn id="30184" xr3:uid="{E0D39781-7D89-471C-BA6F-2E3FC9CA1C9A}" name="Columna13800"/>
    <tableColumn id="30185" xr3:uid="{A6934D74-402F-4E90-95A0-BB03C3064249}" name="Columna13801"/>
    <tableColumn id="30186" xr3:uid="{5CA8B504-A814-437F-8107-30EE29C67FB8}" name="Columna13802"/>
    <tableColumn id="30187" xr3:uid="{489998B5-0CD3-4C3B-B2E5-E6573CAF0728}" name="Columna13803"/>
    <tableColumn id="30188" xr3:uid="{DA1951C7-6E2E-4C23-BDC3-570741CB7C59}" name="Columna13804"/>
    <tableColumn id="30189" xr3:uid="{F70CFDD2-7CE4-4A87-91A6-34C85F6B518C}" name="Columna13805"/>
    <tableColumn id="30190" xr3:uid="{FF15B027-EF34-4365-83E5-7459A65547A2}" name="Columna13806"/>
    <tableColumn id="30191" xr3:uid="{2204A937-5C93-431A-9628-36449F6FAB10}" name="Columna13807"/>
    <tableColumn id="30192" xr3:uid="{8C825AE2-0BAA-470C-A649-7769F3F3061D}" name="Columna13808"/>
    <tableColumn id="30193" xr3:uid="{344F6F97-282A-4DFF-A2F4-F8E55DB19612}" name="Columna13809"/>
    <tableColumn id="30194" xr3:uid="{3B805BA5-C230-4E09-B86C-E02AB3713865}" name="Columna13810"/>
    <tableColumn id="30195" xr3:uid="{10EB2FC0-9F3A-4E55-895A-5094572C2983}" name="Columna13811"/>
    <tableColumn id="30196" xr3:uid="{C28DA2C3-F557-4759-9B4D-78FA710768FC}" name="Columna13812"/>
    <tableColumn id="30197" xr3:uid="{1B7B27E5-EE5B-4AF6-8C00-532501595A1F}" name="Columna13813"/>
    <tableColumn id="30198" xr3:uid="{B54BFBBF-0036-4D20-8127-1592CDBFE39B}" name="Columna13814"/>
    <tableColumn id="30199" xr3:uid="{AED27805-899D-4607-9495-161178B23FE7}" name="Columna13815"/>
    <tableColumn id="30200" xr3:uid="{7FBAA086-8BC3-4D6F-B7C9-CEBF350C985C}" name="Columna13816"/>
    <tableColumn id="30201" xr3:uid="{84824B23-0C3F-457E-BC90-2EB4390A1A14}" name="Columna13817"/>
    <tableColumn id="30202" xr3:uid="{F5DA14DE-8B7A-4BC4-BA21-194856878375}" name="Columna13818"/>
    <tableColumn id="30203" xr3:uid="{5814C970-4171-4C69-BB18-E1D31CB2F1E9}" name="Columna13819"/>
    <tableColumn id="30204" xr3:uid="{489B0ED2-E95E-4A73-B7EC-E0B55353A9F9}" name="Columna13820"/>
    <tableColumn id="30205" xr3:uid="{CAE2A347-0170-4F9C-8073-1B5AB7BB3EEB}" name="Columna13821"/>
    <tableColumn id="30206" xr3:uid="{11BDC526-1D0B-449D-97DF-97E5F66A0BAE}" name="Columna13822"/>
    <tableColumn id="30207" xr3:uid="{79D8AD75-99FA-4968-8088-EC42899C6558}" name="Columna13823"/>
    <tableColumn id="30208" xr3:uid="{264A787A-DAF9-48F2-B2FC-EE916E84F7FC}" name="Columna13824"/>
    <tableColumn id="30209" xr3:uid="{CAAA70C5-216C-4070-AF63-5A854185720B}" name="Columna13825"/>
    <tableColumn id="30210" xr3:uid="{80522CE4-8D25-45C0-9819-CB9695D60D6E}" name="Columna13826"/>
    <tableColumn id="30211" xr3:uid="{40655A69-AF36-4735-A825-CE0112BD60A3}" name="Columna13827"/>
    <tableColumn id="30212" xr3:uid="{66282321-0A48-48ED-A2F5-337185850A73}" name="Columna13828"/>
    <tableColumn id="30213" xr3:uid="{8A361E30-9429-4517-BE69-A1EE2147AF9E}" name="Columna13829"/>
    <tableColumn id="30214" xr3:uid="{84D3DEF3-D6CC-4033-805F-2468A841BE6E}" name="Columna13830"/>
    <tableColumn id="30215" xr3:uid="{4F00E480-CC19-4056-944B-F603716955D6}" name="Columna13831"/>
    <tableColumn id="30216" xr3:uid="{07F47A58-234D-45F8-B65F-9AB13E87FC36}" name="Columna13832"/>
    <tableColumn id="30217" xr3:uid="{7AE775A2-D2D2-4956-8F8E-E920A4417C64}" name="Columna13833"/>
    <tableColumn id="30218" xr3:uid="{3E3FB309-EF12-4F77-A409-C02ADE349312}" name="Columna13834"/>
    <tableColumn id="30219" xr3:uid="{7123F6AF-87BE-42B6-8FAA-F6FCFF402914}" name="Columna13835"/>
    <tableColumn id="30220" xr3:uid="{EDE433E9-B06B-46F6-8591-E634EE34039E}" name="Columna13836"/>
    <tableColumn id="30221" xr3:uid="{458750BC-6C10-41CE-A1CF-17EFAA0634AE}" name="Columna13837"/>
    <tableColumn id="30222" xr3:uid="{50C7C869-AA48-41B7-9EEB-A8CA84C89268}" name="Columna13838"/>
    <tableColumn id="30223" xr3:uid="{64C5EFA7-B74F-4FD3-9C0C-A0E7AF2FCE4B}" name="Columna13839"/>
    <tableColumn id="30224" xr3:uid="{878F151F-1C77-497E-A2DE-EABE486E544D}" name="Columna13840"/>
    <tableColumn id="30225" xr3:uid="{94957569-0237-4B44-8408-0017FAFD81AA}" name="Columna13841"/>
    <tableColumn id="30226" xr3:uid="{39E83B0A-7837-4A61-960C-1D72C7BFE049}" name="Columna13842"/>
    <tableColumn id="30227" xr3:uid="{995AE294-D19D-42A2-AC00-DAAF800EA974}" name="Columna13843"/>
    <tableColumn id="30228" xr3:uid="{520D2F4C-E548-4E7A-A030-5B4D2E953BBB}" name="Columna13844"/>
    <tableColumn id="30229" xr3:uid="{996FE1AE-B98E-4245-ADF3-9E8ED8FBBFE3}" name="Columna13845"/>
    <tableColumn id="30230" xr3:uid="{542A5B6A-35C5-414C-ADC9-FC9BCD0F0C6B}" name="Columna13846"/>
    <tableColumn id="30231" xr3:uid="{8A599AE7-593E-480C-976A-7396CB0BAB66}" name="Columna13847"/>
    <tableColumn id="30232" xr3:uid="{109C190C-4672-4294-BB77-A2EA6AD8C6E9}" name="Columna13848"/>
    <tableColumn id="30233" xr3:uid="{084D8B3B-1112-4774-BDCC-1095ADF63761}" name="Columna13849"/>
    <tableColumn id="30234" xr3:uid="{11C7AA26-AEDB-4E79-9932-76C7B97EB43E}" name="Columna13850"/>
    <tableColumn id="30235" xr3:uid="{8201D012-01E6-42FF-BD0E-EAF8BF6A64F3}" name="Columna13851"/>
    <tableColumn id="30236" xr3:uid="{D1396349-C486-4461-9527-C0BC52CD2C96}" name="Columna13852"/>
    <tableColumn id="30237" xr3:uid="{07A9E81F-7666-45EC-BB81-DD5E1968ADD5}" name="Columna13853"/>
    <tableColumn id="30238" xr3:uid="{073BFCCA-5AB0-46C2-9E08-43187BC57D01}" name="Columna13854"/>
    <tableColumn id="30239" xr3:uid="{9B41EFD1-659C-4AED-B90E-227B32842FF2}" name="Columna13855"/>
    <tableColumn id="30240" xr3:uid="{17A0E520-9A8C-4109-9F81-4ED43895A71C}" name="Columna13856"/>
    <tableColumn id="30241" xr3:uid="{964C1839-9176-4660-AB56-6875DE30D4BA}" name="Columna13857"/>
    <tableColumn id="30242" xr3:uid="{5FB165EA-05C6-44C6-8FCD-AFB018373077}" name="Columna13858"/>
    <tableColumn id="30243" xr3:uid="{3DDEB654-7091-4B2D-A5F8-A2639CE89989}" name="Columna13859"/>
    <tableColumn id="30244" xr3:uid="{59C01B40-0F0A-4D1C-BC76-D90932E4FE09}" name="Columna13860"/>
    <tableColumn id="30245" xr3:uid="{A688835F-F51F-485A-A569-7BD472DED9B0}" name="Columna13861"/>
    <tableColumn id="30246" xr3:uid="{C313901B-0BD5-49A2-99E7-59EB07CD053F}" name="Columna13862"/>
    <tableColumn id="30247" xr3:uid="{2A2D4F4A-CF2B-4C22-8179-04D47E01CCD1}" name="Columna13863"/>
    <tableColumn id="30248" xr3:uid="{287A5212-6BCE-44A8-BA82-D3F40A6CDCE9}" name="Columna13864"/>
    <tableColumn id="30249" xr3:uid="{78BA8371-9FD1-484E-B6CF-AB873E429057}" name="Columna13865"/>
    <tableColumn id="30250" xr3:uid="{A42856AF-4043-400E-BB43-EA30BE7F2486}" name="Columna13866"/>
    <tableColumn id="30251" xr3:uid="{137C064A-ECC8-4A6F-BAAC-1FEECA1135EA}" name="Columna13867"/>
    <tableColumn id="30252" xr3:uid="{16441DCF-8D4F-4CBB-A60B-597ACBBDFAE6}" name="Columna13868"/>
    <tableColumn id="30253" xr3:uid="{5C5130C3-23D2-49F9-9853-AE60FB4F0C89}" name="Columna13869"/>
    <tableColumn id="30254" xr3:uid="{AC079B70-7417-403A-AD53-1B0CEB3C5BA1}" name="Columna13870"/>
    <tableColumn id="30255" xr3:uid="{365E0E17-7CA1-4309-9D5C-313C83D65F89}" name="Columna13871"/>
    <tableColumn id="30256" xr3:uid="{C54A7B70-3C17-46CB-BAE0-DAB1D303C644}" name="Columna13872"/>
    <tableColumn id="30257" xr3:uid="{610675EB-5BA9-4921-BF72-09FCBEC7E0BD}" name="Columna13873"/>
    <tableColumn id="30258" xr3:uid="{F3505210-BDEF-49BA-A717-4EF35F14D53F}" name="Columna13874"/>
    <tableColumn id="30259" xr3:uid="{442A62D3-0E7F-4A60-8A53-1B01CC7B57EE}" name="Columna13875"/>
    <tableColumn id="30260" xr3:uid="{9196364A-83DC-4182-B689-6FDE75903390}" name="Columna13876"/>
    <tableColumn id="30261" xr3:uid="{0C5FCE16-5D3B-43D8-B07C-11C14DA5DB7C}" name="Columna13877"/>
    <tableColumn id="30262" xr3:uid="{FEAE1087-C348-400D-B043-65D759D9AC1C}" name="Columna13878"/>
    <tableColumn id="30263" xr3:uid="{2F6F6B88-8D10-473E-A6BF-986A29615A53}" name="Columna13879"/>
    <tableColumn id="30264" xr3:uid="{D99FE809-BCDC-468C-8EDA-E0C6B7AC3BFD}" name="Columna13880"/>
    <tableColumn id="30265" xr3:uid="{19A968FC-E02D-462E-95CC-603188D0BFC1}" name="Columna13881"/>
    <tableColumn id="30266" xr3:uid="{FFD97728-FE30-4D02-828F-867C3FF4D3D4}" name="Columna13882"/>
    <tableColumn id="30267" xr3:uid="{A7465E97-1A95-41D2-B2DA-0FD4A115AC7E}" name="Columna13883"/>
    <tableColumn id="30268" xr3:uid="{988C06C4-908F-455D-880C-062DDDB9E547}" name="Columna13884"/>
    <tableColumn id="30269" xr3:uid="{179633C5-1E9D-488E-B1C5-6122D044BC57}" name="Columna13885"/>
    <tableColumn id="30270" xr3:uid="{86AEE5E2-7014-483E-9398-C868CE42EA8E}" name="Columna13886"/>
    <tableColumn id="30271" xr3:uid="{503104F3-BFA3-4D3A-82EC-A698600263E9}" name="Columna13887"/>
    <tableColumn id="30272" xr3:uid="{78718280-8249-4DEA-8402-545D3B32BF7F}" name="Columna13888"/>
    <tableColumn id="30273" xr3:uid="{EF8A217D-0E84-4F94-8B84-B72A1FCF7E47}" name="Columna13889"/>
    <tableColumn id="30274" xr3:uid="{4005E352-D8A6-4718-9F64-2C3F4B08B515}" name="Columna13890"/>
    <tableColumn id="30275" xr3:uid="{CFA3B566-CDE9-4964-B75F-1831795D9783}" name="Columna13891"/>
    <tableColumn id="30276" xr3:uid="{511E5B90-169C-4260-B2C7-42773B0F29F6}" name="Columna13892"/>
    <tableColumn id="30277" xr3:uid="{EAD8FFA0-A2D4-4521-BA9E-F736236CE974}" name="Columna13893"/>
    <tableColumn id="30278" xr3:uid="{D4F93B38-5045-4FDD-863F-BA5CD44FD34E}" name="Columna13894"/>
    <tableColumn id="30279" xr3:uid="{83D0016A-D893-40E1-BDF4-70DF58E9538E}" name="Columna13895"/>
    <tableColumn id="30280" xr3:uid="{178DC21C-7353-4FC6-8DB4-6678467DDC98}" name="Columna13896"/>
    <tableColumn id="30281" xr3:uid="{260A62B4-BB7F-44F2-A7AF-D47E995176D5}" name="Columna13897"/>
    <tableColumn id="30282" xr3:uid="{FDCC9FC9-3284-461B-A993-3FD3354B07BA}" name="Columna13898"/>
    <tableColumn id="30283" xr3:uid="{4DE0AAFE-41E3-4D4A-B718-214CEFB548B5}" name="Columna13899"/>
    <tableColumn id="30284" xr3:uid="{AE378FB2-A18C-42D9-A29A-B7DD57709DFD}" name="Columna13900"/>
    <tableColumn id="30285" xr3:uid="{A0C6988A-159D-433E-8181-A27F52E91E2E}" name="Columna13901"/>
    <tableColumn id="30286" xr3:uid="{654F0E3B-BBFD-43A1-BB77-50C045020D85}" name="Columna13902"/>
    <tableColumn id="30287" xr3:uid="{56A20FBE-46F9-45A7-95BD-5EF02CF51A79}" name="Columna13903"/>
    <tableColumn id="30288" xr3:uid="{052BC9C6-CF06-4F37-9EDB-DB39D47E2B39}" name="Columna13904"/>
    <tableColumn id="30289" xr3:uid="{64C2E35A-416F-4242-94DD-31FC65E33C0D}" name="Columna13905"/>
    <tableColumn id="30290" xr3:uid="{DD6095F0-06FF-49B5-9616-141D83469030}" name="Columna13906"/>
    <tableColumn id="30291" xr3:uid="{241D3305-1577-4F06-842A-B03224B5BEA8}" name="Columna13907"/>
    <tableColumn id="30292" xr3:uid="{DAF626D5-9F9E-4B0C-8535-7DB5202A18BA}" name="Columna13908"/>
    <tableColumn id="30293" xr3:uid="{8AD084E9-C3FE-483C-90FB-0D880363AEEF}" name="Columna13909"/>
    <tableColumn id="30294" xr3:uid="{6CB7B67E-1672-42C2-A572-ACF18A102CE7}" name="Columna13910"/>
    <tableColumn id="30295" xr3:uid="{F03B1E84-032D-4EF7-9EE5-14DD2F6816FF}" name="Columna13911"/>
    <tableColumn id="30296" xr3:uid="{F23EC018-B9C7-4478-A4E3-C0B5D281AA9C}" name="Columna13912"/>
    <tableColumn id="30297" xr3:uid="{4262B77E-D850-493D-9E89-458B46494349}" name="Columna13913"/>
    <tableColumn id="30298" xr3:uid="{4B792F73-9734-4909-A804-722CB3704C2B}" name="Columna13914"/>
    <tableColumn id="30299" xr3:uid="{3D88212E-DD5F-4345-8D07-689217C22217}" name="Columna13915"/>
    <tableColumn id="30300" xr3:uid="{5DAAFC3F-5AAD-4860-BDBE-5A5A1802A63E}" name="Columna13916"/>
    <tableColumn id="30301" xr3:uid="{1DBF5FD2-B1AA-43FC-8EFB-6EE850CF951D}" name="Columna13917"/>
    <tableColumn id="30302" xr3:uid="{AFB875F2-E6C6-4E6D-AD2C-27C5BF39BFBD}" name="Columna13918"/>
    <tableColumn id="30303" xr3:uid="{3AE831A7-9BFD-455A-8863-C5AA15D08D52}" name="Columna13919"/>
    <tableColumn id="30304" xr3:uid="{AA23AD7E-ED7B-4FC1-9BA0-DA0758547B18}" name="Columna13920"/>
    <tableColumn id="30305" xr3:uid="{3E561611-114F-4CBC-971D-0AF4625488EF}" name="Columna13921"/>
    <tableColumn id="30306" xr3:uid="{4B411076-EA6C-436F-BF6B-86AFD046DD18}" name="Columna13922"/>
    <tableColumn id="30307" xr3:uid="{FCA1DCA1-B1AD-422E-9AAD-03868EED4267}" name="Columna13923"/>
    <tableColumn id="30308" xr3:uid="{CF18498E-27EB-4D51-9C97-5D64041C792D}" name="Columna13924"/>
    <tableColumn id="30309" xr3:uid="{4A8D3B69-2535-46BD-9108-3E6F8539913C}" name="Columna13925"/>
    <tableColumn id="30310" xr3:uid="{06399976-97A1-4DA7-ACB4-CD228B46924F}" name="Columna13926"/>
    <tableColumn id="30311" xr3:uid="{C7474022-7F09-4F8A-9982-25B4FDF7CC37}" name="Columna13927"/>
    <tableColumn id="30312" xr3:uid="{F5FBF56A-3FEB-4969-8D26-EF7F4BA0BD54}" name="Columna13928"/>
    <tableColumn id="30313" xr3:uid="{39559053-FA66-4507-A22D-843D34209C3A}" name="Columna13929"/>
    <tableColumn id="30314" xr3:uid="{57B55243-A1B3-4328-BF01-F2EA84F97C4B}" name="Columna13930"/>
    <tableColumn id="30315" xr3:uid="{60A47617-71C4-4865-9D7C-052B5028C8F5}" name="Columna13931"/>
    <tableColumn id="30316" xr3:uid="{9C484FC1-2879-412B-B6B5-5936D6F99E34}" name="Columna13932"/>
    <tableColumn id="30317" xr3:uid="{FBC95E66-5F3D-42EE-97C2-150D9F375E7D}" name="Columna13933"/>
    <tableColumn id="30318" xr3:uid="{F512D867-9BEE-419A-94AF-CEED1848633A}" name="Columna13934"/>
    <tableColumn id="30319" xr3:uid="{2EBE8437-C5D9-4303-A63C-CE97C9F4C04A}" name="Columna13935"/>
    <tableColumn id="30320" xr3:uid="{C6F9A88B-7793-40BE-BF8B-2F934765EB69}" name="Columna13936"/>
    <tableColumn id="30321" xr3:uid="{9C81EAB0-46A5-4A2F-B58B-91FD29E67F5A}" name="Columna13937"/>
    <tableColumn id="30322" xr3:uid="{31AD36F5-9C87-40A4-B9EB-85650A25563B}" name="Columna13938"/>
    <tableColumn id="30323" xr3:uid="{C350A788-746A-4333-9A32-602B268CF4C2}" name="Columna13939"/>
    <tableColumn id="30324" xr3:uid="{B8083E68-E29F-4AC7-91C8-D7A2348AB78C}" name="Columna13940"/>
    <tableColumn id="30325" xr3:uid="{5779A72C-C228-4E81-8307-C543CDA9ABA6}" name="Columna13941"/>
    <tableColumn id="30326" xr3:uid="{2FCAC8F2-C449-4658-A0AF-DD48773E1A6F}" name="Columna13942"/>
    <tableColumn id="30327" xr3:uid="{70E646B4-6EA9-4DA0-A382-4A9B23F71545}" name="Columna13943"/>
    <tableColumn id="30328" xr3:uid="{55E6E167-EE78-459D-AA3A-6EE2BBE6F077}" name="Columna13944"/>
    <tableColumn id="30329" xr3:uid="{FA3A0999-0294-41EC-AEF9-10CCC98B0D84}" name="Columna13945"/>
    <tableColumn id="30330" xr3:uid="{F1050297-E4F6-44CB-A390-43073B976651}" name="Columna13946"/>
    <tableColumn id="30331" xr3:uid="{71658254-BF1F-4DD9-A258-14F01CC776A9}" name="Columna13947"/>
    <tableColumn id="30332" xr3:uid="{F86C9CD2-8742-4969-BE5F-81C689FA2205}" name="Columna13948"/>
    <tableColumn id="30333" xr3:uid="{C96FEFAB-DBC4-453B-A980-E86F6EC9C1AD}" name="Columna13949"/>
    <tableColumn id="30334" xr3:uid="{B5602FF4-0BA7-4634-B68D-235C96F448FD}" name="Columna13950"/>
    <tableColumn id="30335" xr3:uid="{C309E5E3-163E-497C-8E2C-B9E315454244}" name="Columna13951"/>
    <tableColumn id="30336" xr3:uid="{780ADF52-68D4-48F4-9741-5C142C438427}" name="Columna13952"/>
    <tableColumn id="30337" xr3:uid="{2148634E-7C38-4696-953B-C50ECA68AFE6}" name="Columna13953"/>
    <tableColumn id="30338" xr3:uid="{F8BEFD33-EAB0-4DEC-80B4-F1689F849D11}" name="Columna13954"/>
    <tableColumn id="30339" xr3:uid="{9C1B5C5A-6498-4601-A524-AB24D65F754F}" name="Columna13955"/>
    <tableColumn id="30340" xr3:uid="{18133A3C-75B3-4832-BB01-757BEA8DA49C}" name="Columna13956"/>
    <tableColumn id="30341" xr3:uid="{09EC6C60-B463-4110-9752-58ACB9A2379E}" name="Columna13957"/>
    <tableColumn id="30342" xr3:uid="{CFD8357D-F56B-4B5D-9736-469F2E9EFD72}" name="Columna13958"/>
    <tableColumn id="30343" xr3:uid="{0B442148-2CEF-4606-A629-D4B6EE0E09BD}" name="Columna13959"/>
    <tableColumn id="30344" xr3:uid="{6AF7F6CE-873F-48D7-9DE5-48B0CE3E34C1}" name="Columna13960"/>
    <tableColumn id="30345" xr3:uid="{1D909E11-71CA-476B-AA52-61246543127C}" name="Columna13961"/>
    <tableColumn id="30346" xr3:uid="{AB71068C-FC5E-4444-8BF1-CADEF50A28C5}" name="Columna13962"/>
    <tableColumn id="30347" xr3:uid="{B70C623E-F3BD-4E78-A0BA-F8FC6A5A12D7}" name="Columna13963"/>
    <tableColumn id="30348" xr3:uid="{80C34AD6-3488-4FCF-80E3-98A2B68F4FE5}" name="Columna13964"/>
    <tableColumn id="30349" xr3:uid="{7B3D3124-BE83-4312-96CE-B752A281CD43}" name="Columna13965"/>
    <tableColumn id="30350" xr3:uid="{5764371F-8445-4D3B-898D-B0C0A9024B62}" name="Columna13966"/>
    <tableColumn id="30351" xr3:uid="{BAB8D677-5C60-4D96-A955-104B3252C12D}" name="Columna13967"/>
    <tableColumn id="30352" xr3:uid="{17D9DEE9-DB2A-41E8-9237-B46FBF0317CB}" name="Columna13968"/>
    <tableColumn id="30353" xr3:uid="{C5E1C217-14AF-40DB-ADFB-F7C688AD3674}" name="Columna13969"/>
    <tableColumn id="30354" xr3:uid="{3BEA6E70-CAD0-4AFE-AFAE-A7D1BFDD6E90}" name="Columna13970"/>
    <tableColumn id="30355" xr3:uid="{1A9EDB18-8858-4F50-9B40-0A69276D090D}" name="Columna13971"/>
    <tableColumn id="30356" xr3:uid="{1FBE032F-2AA5-4E08-9F15-CFCA3CED85D9}" name="Columna13972"/>
    <tableColumn id="30357" xr3:uid="{E95303EA-ED87-49D4-BD1B-D4E1FEBF1E3C}" name="Columna13973"/>
    <tableColumn id="30358" xr3:uid="{9585CAC5-B150-4827-A3D8-035DD2EC3BF9}" name="Columna13974"/>
    <tableColumn id="30359" xr3:uid="{E04227C0-AC62-4E81-92E2-E51F719374F1}" name="Columna13975"/>
    <tableColumn id="30360" xr3:uid="{A12D601B-3BA1-42FB-94D2-871BC880EDCD}" name="Columna13976"/>
    <tableColumn id="30361" xr3:uid="{6B5D5F21-A652-4CE7-B7DA-BCB8B36AE5D9}" name="Columna13977"/>
    <tableColumn id="30362" xr3:uid="{1F572D4E-E305-48A0-A3B6-E7C5D3CBA253}" name="Columna13978"/>
    <tableColumn id="30363" xr3:uid="{2A9C0D1C-8A81-46DE-8121-18AC69338B84}" name="Columna13979"/>
    <tableColumn id="30364" xr3:uid="{C7E0547E-B78D-4A15-AF40-B8D584DC1D85}" name="Columna13980"/>
    <tableColumn id="30365" xr3:uid="{BEF5340B-D8B1-4D39-A226-49A03F061AD3}" name="Columna13981"/>
    <tableColumn id="30366" xr3:uid="{B674AECD-8D14-49AE-A0E1-B272E9B3EB9D}" name="Columna13982"/>
    <tableColumn id="30367" xr3:uid="{D246791B-CFAB-4AD0-B60F-58C48698442F}" name="Columna13983"/>
    <tableColumn id="30368" xr3:uid="{32C94A2D-4087-400F-8B10-E125FB1D96D8}" name="Columna13984"/>
    <tableColumn id="30369" xr3:uid="{D1F07F12-084A-48C0-8CCB-121DF765AD15}" name="Columna13985"/>
    <tableColumn id="30370" xr3:uid="{8D96BA46-5B37-49EF-9C2E-E90011167961}" name="Columna13986"/>
    <tableColumn id="30371" xr3:uid="{ABCCEECB-2E80-436D-A4A9-E445C258E7B7}" name="Columna13987"/>
    <tableColumn id="30372" xr3:uid="{B82C11EB-6FCE-43A0-A5BD-2DCDA76D1053}" name="Columna13988"/>
    <tableColumn id="30373" xr3:uid="{B46D8EFF-5D1A-4295-A415-8210E2D6D7FB}" name="Columna13989"/>
    <tableColumn id="30374" xr3:uid="{BED4CA28-7F1E-454D-9F5B-DDDEE74BAB89}" name="Columna13990"/>
    <tableColumn id="30375" xr3:uid="{7E265FB0-2D7C-4F74-A2A4-E4757307CD61}" name="Columna13991"/>
    <tableColumn id="30376" xr3:uid="{05BDC432-27C7-4807-B5C3-E4B063C502C8}" name="Columna13992"/>
    <tableColumn id="30377" xr3:uid="{C86106FA-E15D-462A-85BF-35CADE2A2C79}" name="Columna13993"/>
    <tableColumn id="30378" xr3:uid="{22073EB9-9C20-4008-8BBB-2757E4D32508}" name="Columna13994"/>
    <tableColumn id="30379" xr3:uid="{13074FD4-D366-4114-A9AF-D43B31551108}" name="Columna13995"/>
    <tableColumn id="30380" xr3:uid="{32C0FF24-F39D-4190-95DE-D3A345093F54}" name="Columna13996"/>
    <tableColumn id="30381" xr3:uid="{E5E4926E-F514-4D82-B561-6518A65EF402}" name="Columna13997"/>
    <tableColumn id="30382" xr3:uid="{AD152D73-F1CE-4774-9243-2CD7A9E3F4F1}" name="Columna13998"/>
    <tableColumn id="30383" xr3:uid="{853EC56E-3F9C-4F46-92FF-314D430737F6}" name="Columna13999"/>
    <tableColumn id="30384" xr3:uid="{06E5E2D8-8779-4D74-8F74-E92C2701B134}" name="Columna14000"/>
    <tableColumn id="30385" xr3:uid="{3A36C16B-9FB5-44C2-A26A-1FF025C70F65}" name="Columna14001"/>
    <tableColumn id="30386" xr3:uid="{992A767E-7025-499A-9D8A-0EE95CEC89CF}" name="Columna14002"/>
    <tableColumn id="30387" xr3:uid="{465E3088-3944-4104-81BA-CF26CEC95660}" name="Columna14003"/>
    <tableColumn id="30388" xr3:uid="{96E80CFB-50FD-45BD-9DC7-951ECCDC142D}" name="Columna14004"/>
    <tableColumn id="30389" xr3:uid="{43305103-2BAC-44FB-BBE5-E4EE1E80EA19}" name="Columna14005"/>
    <tableColumn id="30390" xr3:uid="{ABB556BA-D4AC-4FA3-A839-6EEBD8F07F77}" name="Columna14006"/>
    <tableColumn id="30391" xr3:uid="{0C211D96-6890-432E-B546-2D62B47C729F}" name="Columna14007"/>
    <tableColumn id="30392" xr3:uid="{346C4206-A325-4158-A9D3-2B55FF7838B2}" name="Columna14008"/>
    <tableColumn id="30393" xr3:uid="{1A00C247-177D-42F2-A776-1440DA5928A3}" name="Columna14009"/>
    <tableColumn id="30394" xr3:uid="{B00DCF65-E970-4143-BD89-5AFBD0E50421}" name="Columna14010"/>
    <tableColumn id="30395" xr3:uid="{E3CCFEFF-27B8-428C-A759-A3B245059622}" name="Columna14011"/>
    <tableColumn id="30396" xr3:uid="{573823C6-F543-49A9-BCC6-6A86F58C448C}" name="Columna14012"/>
    <tableColumn id="30397" xr3:uid="{6D0BF8D4-C283-4FCD-8D66-E14461FF1A3A}" name="Columna14013"/>
    <tableColumn id="30398" xr3:uid="{6A385B0C-9FD2-455A-B331-7EE2FC0B7404}" name="Columna14014"/>
    <tableColumn id="30399" xr3:uid="{9281BAD1-1B3B-4D75-B96E-13F5BA4AC8D7}" name="Columna14015"/>
    <tableColumn id="30400" xr3:uid="{6D75AA64-B303-4696-9D36-7330FF523EF2}" name="Columna14016"/>
    <tableColumn id="30401" xr3:uid="{936D24AA-C2FE-4C50-AFB7-9801F8E5CA3E}" name="Columna14017"/>
    <tableColumn id="30402" xr3:uid="{C05AEAA9-36DD-497A-9A17-F23E5D1A6ED5}" name="Columna14018"/>
    <tableColumn id="30403" xr3:uid="{2FB6707C-7A43-4966-9878-535CF06D491B}" name="Columna14019"/>
    <tableColumn id="30404" xr3:uid="{A02DDEC3-EB10-4AFE-994E-224F0F6F28D9}" name="Columna14020"/>
    <tableColumn id="30405" xr3:uid="{A1101124-033B-48CE-969F-597A3D275C20}" name="Columna14021"/>
    <tableColumn id="30406" xr3:uid="{A29CF15E-6D81-4702-A00F-7F7652C848B1}" name="Columna14022"/>
    <tableColumn id="30407" xr3:uid="{5837AECD-1B3E-4B1E-869A-1307DEB67D83}" name="Columna14023"/>
    <tableColumn id="30408" xr3:uid="{9175114D-6CCC-419F-9701-B848AFF1D523}" name="Columna14024"/>
    <tableColumn id="30409" xr3:uid="{CC4B0BD6-3B03-4B21-8849-A971695CC353}" name="Columna14025"/>
    <tableColumn id="30410" xr3:uid="{CB0A53E6-22EB-4F68-822A-C9FE89BEB49C}" name="Columna14026"/>
    <tableColumn id="30411" xr3:uid="{F79BC913-840F-4C69-BA14-23FDFD015148}" name="Columna14027"/>
    <tableColumn id="30412" xr3:uid="{EFF5B815-D29A-49EB-81B9-32725F726F5B}" name="Columna14028"/>
    <tableColumn id="30413" xr3:uid="{ADA34E97-E519-45CB-A33B-4E68352691F3}" name="Columna14029"/>
    <tableColumn id="30414" xr3:uid="{E0FB405C-CDC8-48AC-8F5E-4479E72D749F}" name="Columna14030"/>
    <tableColumn id="30415" xr3:uid="{E813C7E0-CFB5-4A3F-9D75-88BECD6B0539}" name="Columna14031"/>
    <tableColumn id="30416" xr3:uid="{A3D1FFEE-747A-480F-B941-57F101B7C99E}" name="Columna14032"/>
    <tableColumn id="30417" xr3:uid="{6D4E9E3B-1CE4-46F1-B4C0-FDE951B6AC1E}" name="Columna14033"/>
    <tableColumn id="30418" xr3:uid="{6D5ECC08-B3C1-477E-9247-4922A41EB107}" name="Columna14034"/>
    <tableColumn id="30419" xr3:uid="{EB691794-315F-4311-9A5F-D96E01C668FB}" name="Columna14035"/>
    <tableColumn id="30420" xr3:uid="{939D4A74-A69D-47C4-8193-2F7A965CF897}" name="Columna14036"/>
    <tableColumn id="30421" xr3:uid="{5783DFF1-3A47-4F27-B580-4238DE916F9C}" name="Columna14037"/>
    <tableColumn id="30422" xr3:uid="{6D2D6272-4927-4C86-8B95-3DBEE81C75A5}" name="Columna14038"/>
    <tableColumn id="30423" xr3:uid="{292B36BB-2DF7-4260-AC1D-BE830C312975}" name="Columna14039"/>
    <tableColumn id="30424" xr3:uid="{70716D5F-6F51-4910-89D5-C76A61FE7C7F}" name="Columna14040"/>
    <tableColumn id="30425" xr3:uid="{F3B09B82-428D-4A18-B824-8F1F2D5DE645}" name="Columna14041"/>
    <tableColumn id="30426" xr3:uid="{8E3E382F-9D3C-4A48-8074-F254B89B7382}" name="Columna14042"/>
    <tableColumn id="30427" xr3:uid="{F712BC12-7705-4FC1-BE69-154AF94246D3}" name="Columna14043"/>
    <tableColumn id="30428" xr3:uid="{AABF760D-620D-4F08-928B-835A09F6E49F}" name="Columna14044"/>
    <tableColumn id="30429" xr3:uid="{C4D2A694-BFBF-479B-9FB2-2DAA3850FF2C}" name="Columna14045"/>
    <tableColumn id="30430" xr3:uid="{FD2F122E-8ACE-4694-87DF-CE0EA04EA2D3}" name="Columna14046"/>
    <tableColumn id="30431" xr3:uid="{A40E4E3F-F499-4800-8754-AC74F833BA51}" name="Columna14047"/>
    <tableColumn id="30432" xr3:uid="{D6BF9B8C-847E-451D-8757-95B02DCD044A}" name="Columna14048"/>
    <tableColumn id="30433" xr3:uid="{2B0E2033-F5C8-4BAC-85DE-55DCEAF4A6CF}" name="Columna14049"/>
    <tableColumn id="30434" xr3:uid="{645525C5-3207-4422-BB98-5C00725EABC3}" name="Columna14050"/>
    <tableColumn id="30435" xr3:uid="{63C19E2B-44F4-4F64-9678-F7E0F75FF81B}" name="Columna14051"/>
    <tableColumn id="30436" xr3:uid="{740D8B25-69C7-4511-93AD-C4DD67ADE4A1}" name="Columna14052"/>
    <tableColumn id="30437" xr3:uid="{F765C4EE-64BE-4C89-B287-22B68A08A024}" name="Columna14053"/>
    <tableColumn id="30438" xr3:uid="{9629CF67-F4C2-4EF8-B310-02EB2F0E2EEC}" name="Columna14054"/>
    <tableColumn id="30439" xr3:uid="{E9BE70C6-25A1-4D09-9380-E87ED10EDC63}" name="Columna14055"/>
    <tableColumn id="30440" xr3:uid="{1B15380A-5AFC-4CA7-BBC9-2BFFF53FCAE3}" name="Columna14056"/>
    <tableColumn id="30441" xr3:uid="{BBC8F80F-18DD-43BC-A756-6BC382F726B3}" name="Columna14057"/>
    <tableColumn id="30442" xr3:uid="{BB47255B-0309-4684-8AA6-55A9931D8E55}" name="Columna14058"/>
    <tableColumn id="30443" xr3:uid="{3349C6A6-2B72-4EDF-8447-B8BC363C3AC2}" name="Columna14059"/>
    <tableColumn id="30444" xr3:uid="{C6940ECC-587A-4147-8AF4-27F388F23491}" name="Columna14060"/>
    <tableColumn id="30445" xr3:uid="{D701B0DC-5B56-4740-839D-94842470BE16}" name="Columna14061"/>
    <tableColumn id="30446" xr3:uid="{ADA02411-AA21-47D0-8CE1-0C7B728C3789}" name="Columna14062"/>
    <tableColumn id="30447" xr3:uid="{4898F3E4-0A34-413A-A13C-E1400D8BC413}" name="Columna14063"/>
    <tableColumn id="30448" xr3:uid="{D718ED60-3A45-411D-A4D9-7E85B8E7C2D9}" name="Columna14064"/>
    <tableColumn id="30449" xr3:uid="{C2B80218-1B86-4AD1-9E85-79DFA067920B}" name="Columna14065"/>
    <tableColumn id="30450" xr3:uid="{87B7B812-4BBE-421E-BD66-4F401BE3E25D}" name="Columna14066"/>
    <tableColumn id="30451" xr3:uid="{CDDAE42E-8028-4CBE-A37E-CB76023A69DE}" name="Columna14067"/>
    <tableColumn id="30452" xr3:uid="{CB41F0CE-D9B1-48A0-A370-8FE944AFBB03}" name="Columna14068"/>
    <tableColumn id="30453" xr3:uid="{3EFD49CE-C8E7-4296-96B0-7DA13F27EE0A}" name="Columna14069"/>
    <tableColumn id="30454" xr3:uid="{01F6144E-5465-451A-A6B5-C125953412B6}" name="Columna14070"/>
    <tableColumn id="30455" xr3:uid="{BEB2E630-4017-459D-B9EB-042319BD6FE5}" name="Columna14071"/>
    <tableColumn id="30456" xr3:uid="{8AF56B54-3240-4900-9652-492792B0CC66}" name="Columna14072"/>
    <tableColumn id="30457" xr3:uid="{8CE56759-2A38-4633-BD06-20EAC4C06082}" name="Columna14073"/>
    <tableColumn id="30458" xr3:uid="{F0E2D6D0-708D-4575-8A92-6196418D6F34}" name="Columna14074"/>
    <tableColumn id="30459" xr3:uid="{EE6BF105-70E6-466B-8EB2-78C74638B994}" name="Columna14075"/>
    <tableColumn id="30460" xr3:uid="{301679FA-9D30-4289-BFF3-04D9FE5033D2}" name="Columna14076"/>
    <tableColumn id="30461" xr3:uid="{67071798-FB2C-4671-B801-0634CCC08624}" name="Columna14077"/>
    <tableColumn id="30462" xr3:uid="{45C1CEA9-D00B-4E6E-AA46-12FFB41DD1D8}" name="Columna14078"/>
    <tableColumn id="30463" xr3:uid="{CEE47433-B8D3-4185-B0BC-903F285D8F5F}" name="Columna14079"/>
    <tableColumn id="30464" xr3:uid="{1B84B988-52BD-4930-B58F-D84E7EC70E59}" name="Columna14080"/>
    <tableColumn id="30465" xr3:uid="{B496C42E-C721-47E9-850D-2BBD7BF6D113}" name="Columna14081"/>
    <tableColumn id="30466" xr3:uid="{84605042-1D01-4D4E-BD0E-46BA80578DEF}" name="Columna14082"/>
    <tableColumn id="30467" xr3:uid="{8E6E69DA-B207-4053-BFB5-A3EB43AC50D9}" name="Columna14083"/>
    <tableColumn id="30468" xr3:uid="{9C3998A5-E290-40FC-9784-8286CF7B2586}" name="Columna14084"/>
    <tableColumn id="30469" xr3:uid="{16645EA3-AA02-4483-B8CE-252A79839FF2}" name="Columna14085"/>
    <tableColumn id="30470" xr3:uid="{D576AE5C-67FE-4EA3-A08E-D088AFB8B576}" name="Columna14086"/>
    <tableColumn id="30471" xr3:uid="{94D587CF-7F8A-4F53-BAFB-5F5FC7DA6A4A}" name="Columna14087"/>
    <tableColumn id="30472" xr3:uid="{F3EBFC4A-462C-42D5-AF99-5D24F4997D21}" name="Columna14088"/>
    <tableColumn id="30473" xr3:uid="{36E1005C-7EA6-4A81-B33C-2CDCF812E999}" name="Columna14089"/>
    <tableColumn id="30474" xr3:uid="{6D7843E7-9BA0-4440-BBA8-7D216FFF9DD3}" name="Columna14090"/>
    <tableColumn id="30475" xr3:uid="{708B7832-4FE8-4840-A0B5-4B7004C92AC3}" name="Columna14091"/>
    <tableColumn id="30476" xr3:uid="{6160E29E-AC50-416C-8855-DD7F637F42B0}" name="Columna14092"/>
    <tableColumn id="30477" xr3:uid="{E4D4064E-E9ED-45CA-A61B-E8B41C58AC6C}" name="Columna14093"/>
    <tableColumn id="30478" xr3:uid="{B89DA171-BAC8-4770-B48C-5668C22AD935}" name="Columna14094"/>
    <tableColumn id="30479" xr3:uid="{D32AE56F-BC97-450E-80EF-4AEBD87FB07B}" name="Columna14095"/>
    <tableColumn id="30480" xr3:uid="{FEAF8275-D565-45CF-95E2-15CD4D330ABB}" name="Columna14096"/>
    <tableColumn id="30481" xr3:uid="{20E56B81-2781-41E4-972D-B4C777F3B657}" name="Columna14097"/>
    <tableColumn id="30482" xr3:uid="{80417BC1-280B-4866-B824-502C33C08F83}" name="Columna14098"/>
    <tableColumn id="30483" xr3:uid="{C5BBF1ED-2ACF-4556-8BD0-6895589080EF}" name="Columna14099"/>
    <tableColumn id="30484" xr3:uid="{7F526404-7F02-40CB-A1A0-000A9F4C92E2}" name="Columna14100"/>
    <tableColumn id="30485" xr3:uid="{FC979F25-5F2C-4149-8B53-4CAC991032AA}" name="Columna14101"/>
    <tableColumn id="30486" xr3:uid="{2DE96261-89DB-4728-A888-E3A4D90BF529}" name="Columna14102"/>
    <tableColumn id="30487" xr3:uid="{6C234658-BEAE-48BE-BBEF-8CDB1437FC7F}" name="Columna14103"/>
    <tableColumn id="30488" xr3:uid="{BDD56072-01C8-4C50-AC29-E8E9EDB66436}" name="Columna14104"/>
    <tableColumn id="30489" xr3:uid="{5C1FF9CE-4FF1-4C13-A6E8-67C29CE64C7B}" name="Columna14105"/>
    <tableColumn id="30490" xr3:uid="{1394D923-B8D1-40AC-8A31-B075D7259DDF}" name="Columna14106"/>
    <tableColumn id="30491" xr3:uid="{D21FE460-9EF9-41BB-9D39-365BFE6CE972}" name="Columna14107"/>
    <tableColumn id="30492" xr3:uid="{D774DADA-3177-405D-B9E5-F4A74C90358F}" name="Columna14108"/>
    <tableColumn id="30493" xr3:uid="{0E2A4415-C33B-4783-A57F-2CD2036CDC56}" name="Columna14109"/>
    <tableColumn id="30494" xr3:uid="{55031E8D-B4E6-4B8F-9C37-3F62726C7285}" name="Columna14110"/>
    <tableColumn id="30495" xr3:uid="{A0FB7369-84A1-48D2-8A79-774ED386F90B}" name="Columna14111"/>
    <tableColumn id="30496" xr3:uid="{0AA2E218-C2A0-491C-9380-51426A959346}" name="Columna14112"/>
    <tableColumn id="30497" xr3:uid="{797E47EE-C4D4-4D2E-8C5E-C8AC034D11D5}" name="Columna14113"/>
    <tableColumn id="30498" xr3:uid="{8F4D6E5E-E6D6-4759-8193-4DA94B49C6A9}" name="Columna14114"/>
    <tableColumn id="30499" xr3:uid="{9FA7F046-E8EC-4476-B130-E09DCC3926E2}" name="Columna14115"/>
    <tableColumn id="30500" xr3:uid="{E4B3D9AE-50F6-416E-8D62-F3B0CD3B611B}" name="Columna14116"/>
    <tableColumn id="30501" xr3:uid="{18795FA7-ED1C-45D6-9BC4-CD51BCBEB92C}" name="Columna14117"/>
    <tableColumn id="30502" xr3:uid="{E7648A2D-7201-44AF-B85B-39AF2B623C7E}" name="Columna14118"/>
    <tableColumn id="30503" xr3:uid="{F361E40A-88EC-4A0E-863F-333C86F8FBED}" name="Columna14119"/>
    <tableColumn id="30504" xr3:uid="{298A776A-F3D1-498E-B282-06F48452BE79}" name="Columna14120"/>
    <tableColumn id="30505" xr3:uid="{5B598540-2A4A-42AD-AD74-8EF476747EE4}" name="Columna14121"/>
    <tableColumn id="30506" xr3:uid="{DB7D3BDC-257F-4B98-9596-4CF4F02F6EA3}" name="Columna14122"/>
    <tableColumn id="30507" xr3:uid="{04E4B11E-9BD8-4699-B042-2734203A4474}" name="Columna14123"/>
    <tableColumn id="30508" xr3:uid="{9913C8BA-EEFF-4FD4-AF90-8FE6C8603B92}" name="Columna14124"/>
    <tableColumn id="30509" xr3:uid="{A73476A5-C8C1-42E9-B13A-E761ABB69534}" name="Columna14125"/>
    <tableColumn id="30510" xr3:uid="{659C1606-4FDE-42C6-A3F6-C98415190EE2}" name="Columna14126"/>
    <tableColumn id="30511" xr3:uid="{F6A82B1A-B6F7-40E1-B3FD-C680BB9F1E90}" name="Columna14127"/>
    <tableColumn id="30512" xr3:uid="{B4D661E6-5DE5-4029-8480-41F550B0CDE6}" name="Columna14128"/>
    <tableColumn id="30513" xr3:uid="{DC74C90E-933A-423C-ABCD-2C1E9411FD23}" name="Columna14129"/>
    <tableColumn id="30514" xr3:uid="{12EDF06C-2DB9-403D-BA1B-D680ACCD9597}" name="Columna14130"/>
    <tableColumn id="30515" xr3:uid="{7C9C2FBF-9C5C-4E08-8AEE-F1D511900A7C}" name="Columna14131"/>
    <tableColumn id="30516" xr3:uid="{EEC060F4-B8A5-4C89-87EF-45E875E41FE0}" name="Columna14132"/>
    <tableColumn id="30517" xr3:uid="{1903CADA-8B78-4020-B66C-7B2300B511EA}" name="Columna14133"/>
    <tableColumn id="30518" xr3:uid="{70D55F00-26DB-4A71-8855-94971E7E242A}" name="Columna14134"/>
    <tableColumn id="30519" xr3:uid="{5CBCEC0C-3FCF-4B1A-BDA9-AB1D3EE3305D}" name="Columna14135"/>
    <tableColumn id="30520" xr3:uid="{56025E99-52D9-4E73-ACB9-0E9F395CE021}" name="Columna14136"/>
    <tableColumn id="30521" xr3:uid="{626B412F-0FD9-477B-842D-09C9A96D320D}" name="Columna14137"/>
    <tableColumn id="30522" xr3:uid="{A53C063D-FC52-46D1-9ED5-5272A2BA5DB1}" name="Columna14138"/>
    <tableColumn id="30523" xr3:uid="{88149EC1-CDB0-43C6-BE92-D2B8494FC8EA}" name="Columna14139"/>
    <tableColumn id="30524" xr3:uid="{59D978AF-6FDF-4E26-9E58-8D00F0835728}" name="Columna14140"/>
    <tableColumn id="30525" xr3:uid="{5541FADE-05C7-4338-81D5-8B1E06C186E2}" name="Columna14141"/>
    <tableColumn id="30526" xr3:uid="{3DB57469-3A0C-43A3-BE85-A06A72E8DF22}" name="Columna14142"/>
    <tableColumn id="30527" xr3:uid="{1D954BB5-583D-4BDA-973C-388E869072E6}" name="Columna14143"/>
    <tableColumn id="30528" xr3:uid="{6684409A-1BDE-409E-A8D6-87435E04A967}" name="Columna14144"/>
    <tableColumn id="30529" xr3:uid="{AD6EF95E-B53D-490F-BE24-384E9EC60DE2}" name="Columna14145"/>
    <tableColumn id="30530" xr3:uid="{3E585C42-790E-464F-85E9-ABCC07C6F8DA}" name="Columna14146"/>
    <tableColumn id="30531" xr3:uid="{F37BFE0A-6399-4179-9CFB-4FC18FB62484}" name="Columna14147"/>
    <tableColumn id="30532" xr3:uid="{6F22D0DF-E69A-440A-8634-4DA811C0F03D}" name="Columna14148"/>
    <tableColumn id="30533" xr3:uid="{310AEFA5-9F22-49AC-BB86-C0DDF5039108}" name="Columna14149"/>
    <tableColumn id="30534" xr3:uid="{401B903F-9763-45F9-9468-D4222606C9FF}" name="Columna14150"/>
    <tableColumn id="30535" xr3:uid="{7C3CF65F-FD25-4281-AF56-0DBE77BE8EDB}" name="Columna14151"/>
    <tableColumn id="30536" xr3:uid="{1FE5BE44-5ADC-4DBD-975C-A31F3A9CA00A}" name="Columna14152"/>
    <tableColumn id="30537" xr3:uid="{9EFAA0AE-23E9-4091-AC61-5316B7C0275B}" name="Columna14153"/>
    <tableColumn id="30538" xr3:uid="{4C189252-C4D7-40D4-9383-9175486C2E54}" name="Columna14154"/>
    <tableColumn id="30539" xr3:uid="{961813C3-4427-4FA5-9000-0483CC0EAFEA}" name="Columna14155"/>
    <tableColumn id="30540" xr3:uid="{C4464E99-87EA-46A9-AE19-8A3B41109B29}" name="Columna14156"/>
    <tableColumn id="30541" xr3:uid="{0E2B8CB5-76A0-40BB-B621-6179436ADACF}" name="Columna14157"/>
    <tableColumn id="30542" xr3:uid="{4C88A52F-13C4-4FB8-959B-413607D4A366}" name="Columna14158"/>
    <tableColumn id="30543" xr3:uid="{31BE69D1-AD45-44FF-9FDD-1F92C1A682E0}" name="Columna14159"/>
    <tableColumn id="30544" xr3:uid="{B70D7149-67A4-4B2E-B72E-2AB0C933A987}" name="Columna14160"/>
    <tableColumn id="30545" xr3:uid="{2D63DCE4-5F4B-4545-9A93-C20A4DDB0760}" name="Columna14161"/>
    <tableColumn id="30546" xr3:uid="{D803283D-C3EA-446B-A4B0-EC3F6AD48C6F}" name="Columna14162"/>
    <tableColumn id="30547" xr3:uid="{281EAA83-4E46-44E3-BDDA-913B4637F032}" name="Columna14163"/>
    <tableColumn id="30548" xr3:uid="{6AF6CAB8-FE23-4BCE-A9BB-E0DA31BFEFA0}" name="Columna14164"/>
    <tableColumn id="30549" xr3:uid="{86AEE5C7-AC8B-481B-A2DB-9A2969A35C72}" name="Columna14165"/>
    <tableColumn id="30550" xr3:uid="{84A4B472-52AA-4EF5-AFD7-4E3539E7719B}" name="Columna14166"/>
    <tableColumn id="30551" xr3:uid="{7F564C6B-E012-4DCB-AFA4-CD5C946EC086}" name="Columna14167"/>
    <tableColumn id="30552" xr3:uid="{A6690B1A-6BDC-4D05-BA74-4ED481F963A6}" name="Columna14168"/>
    <tableColumn id="30553" xr3:uid="{763D5211-8D56-4C63-8332-22297A31AE28}" name="Columna14169"/>
    <tableColumn id="30554" xr3:uid="{1431270C-F912-4D6E-80DC-B72CA682E24B}" name="Columna14170"/>
    <tableColumn id="30555" xr3:uid="{5C0A14B7-1B4E-4959-8E87-03BC5FB8AEB1}" name="Columna14171"/>
    <tableColumn id="30556" xr3:uid="{4815B1AC-7234-492C-9E81-5080C01ADEDA}" name="Columna14172"/>
    <tableColumn id="30557" xr3:uid="{383FB136-AD84-4EC4-98DF-B010EE280D18}" name="Columna14173"/>
    <tableColumn id="30558" xr3:uid="{BF957C71-647B-4910-90ED-89DB1A82B174}" name="Columna14174"/>
    <tableColumn id="30559" xr3:uid="{A018B4B8-3A86-482F-8509-0BB6492A1BF3}" name="Columna14175"/>
    <tableColumn id="30560" xr3:uid="{662F81AF-85D7-434C-BDAF-0A1324ABF30A}" name="Columna14176"/>
    <tableColumn id="30561" xr3:uid="{DCD216F3-BD2E-4B24-AD65-D12EE7E33CF0}" name="Columna14177"/>
    <tableColumn id="30562" xr3:uid="{18F50251-805A-4A61-822B-4522B5A70949}" name="Columna14178"/>
    <tableColumn id="30563" xr3:uid="{6CEAD91A-0602-4D6C-A9B0-CA7E0D899421}" name="Columna14179"/>
    <tableColumn id="30564" xr3:uid="{593FB763-D5F8-4ED0-937F-D5C542FEF386}" name="Columna14180"/>
    <tableColumn id="30565" xr3:uid="{629B7D00-209F-46B8-A9B6-144024A0D46E}" name="Columna14181"/>
    <tableColumn id="30566" xr3:uid="{21129D06-B5BA-432F-935A-94A1762B1B39}" name="Columna14182"/>
    <tableColumn id="30567" xr3:uid="{1CC715BC-4FEA-4FCB-8FD3-FD210933298F}" name="Columna14183"/>
    <tableColumn id="30568" xr3:uid="{1446C6DE-9E7D-419A-8F6A-E94BD8635A72}" name="Columna14184"/>
    <tableColumn id="30569" xr3:uid="{15D7900F-13CE-4FFA-B27E-AF2C9281CC6B}" name="Columna14185"/>
    <tableColumn id="30570" xr3:uid="{BBE4B7CF-8E3A-40CD-B627-E9EB617F587A}" name="Columna14186"/>
    <tableColumn id="30571" xr3:uid="{2392B5FF-C6F6-4388-9B90-A1F985ECCC4D}" name="Columna14187"/>
    <tableColumn id="30572" xr3:uid="{267E0CF4-333C-4A2B-B60F-6A8746A77F03}" name="Columna14188"/>
    <tableColumn id="30573" xr3:uid="{55935590-E567-4F12-926E-F1668D2EE638}" name="Columna14189"/>
    <tableColumn id="30574" xr3:uid="{00787F8E-6FEC-4A4B-BC56-F961205DDC59}" name="Columna14190"/>
    <tableColumn id="30575" xr3:uid="{54A76D45-AB67-4EC9-B491-CD129D2BB588}" name="Columna14191"/>
    <tableColumn id="30576" xr3:uid="{D0AF8096-D333-47E7-B59F-22FAD749F5C6}" name="Columna14192"/>
    <tableColumn id="30577" xr3:uid="{5414A944-47BC-4601-BA87-569BCE040AF2}" name="Columna14193"/>
    <tableColumn id="30578" xr3:uid="{0CCEBCBA-23B6-48F8-B6BF-176549A63FBC}" name="Columna14194"/>
    <tableColumn id="30579" xr3:uid="{ED168A06-C069-4D80-8B2F-2B956770563F}" name="Columna14195"/>
    <tableColumn id="30580" xr3:uid="{3C9BDF9F-3C04-43DF-A02C-8AE117692A22}" name="Columna14196"/>
    <tableColumn id="30581" xr3:uid="{BF7F4AB5-FBB1-4F17-AB02-F77AFC76A64B}" name="Columna14197"/>
    <tableColumn id="30582" xr3:uid="{4090E924-7AB9-4E1A-BB52-4D070062C661}" name="Columna14198"/>
    <tableColumn id="30583" xr3:uid="{FC8EBF66-4030-4589-8829-3F2ADC15D872}" name="Columna14199"/>
    <tableColumn id="30584" xr3:uid="{B38E0953-4654-4B62-A861-BA945B118810}" name="Columna14200"/>
    <tableColumn id="30585" xr3:uid="{4149AC78-A3E6-4E32-8B7A-59F7C64E65D6}" name="Columna14201"/>
    <tableColumn id="30586" xr3:uid="{4D9E1B73-2D73-48FA-BE58-045F2CF42C0B}" name="Columna14202"/>
    <tableColumn id="30587" xr3:uid="{77E1AE59-EC5F-46FA-8EA7-E9644D04B4A8}" name="Columna14203"/>
    <tableColumn id="30588" xr3:uid="{4922E823-2AF3-408C-BF3E-668C35DD26F3}" name="Columna14204"/>
    <tableColumn id="30589" xr3:uid="{E5B90F6A-DA96-4B10-A7E3-AF716B9DCFC6}" name="Columna14205"/>
    <tableColumn id="30590" xr3:uid="{237F2042-4D6E-4D11-ACED-92B9BBCD43A4}" name="Columna14206"/>
    <tableColumn id="30591" xr3:uid="{FDE2DC5F-E8EC-43CA-9AAB-72AF29E1CE15}" name="Columna14207"/>
    <tableColumn id="30592" xr3:uid="{98B94DBB-18DB-4464-BC09-45216756632E}" name="Columna14208"/>
    <tableColumn id="30593" xr3:uid="{C363C643-B925-4CF9-889F-FE8BF9B22E8D}" name="Columna14209"/>
    <tableColumn id="30594" xr3:uid="{2001ACC2-204F-408B-9653-EB6ACACA47AD}" name="Columna14210"/>
    <tableColumn id="30595" xr3:uid="{33A34281-8F66-4A0E-8E4C-4AE2D7CA8540}" name="Columna14211"/>
    <tableColumn id="30596" xr3:uid="{82BCC61E-73E4-4ECD-BF0A-6B660DDF5BD4}" name="Columna14212"/>
    <tableColumn id="30597" xr3:uid="{F960EAFA-E327-4A46-A74D-4ED0D82E08E5}" name="Columna14213"/>
    <tableColumn id="30598" xr3:uid="{8EB85908-CE78-4621-822C-30148A175314}" name="Columna14214"/>
    <tableColumn id="30599" xr3:uid="{4233AFC7-AA19-4E8D-9EFC-60CAB76CCEB6}" name="Columna14215"/>
    <tableColumn id="30600" xr3:uid="{EF7C420B-FFAD-419F-91E7-5A0B941C2770}" name="Columna14216"/>
    <tableColumn id="30601" xr3:uid="{FCB29634-32F7-4ADC-8B59-CBB8FB1F3C9D}" name="Columna14217"/>
    <tableColumn id="30602" xr3:uid="{24B7FFEE-4272-4DC3-A247-F149E783EAE8}" name="Columna14218"/>
    <tableColumn id="30603" xr3:uid="{D2286D76-D0C0-435D-AEC7-B5B4C962562B}" name="Columna14219"/>
    <tableColumn id="30604" xr3:uid="{72E746E1-B5DF-4B59-A177-531BF549F7F4}" name="Columna14220"/>
    <tableColumn id="30605" xr3:uid="{164B25AA-D701-4E42-8915-986F24C41597}" name="Columna14221"/>
    <tableColumn id="30606" xr3:uid="{0A6815E1-A642-49C4-BB21-A700FB66298D}" name="Columna14222"/>
    <tableColumn id="30607" xr3:uid="{37C52A04-0C50-4EBB-8A74-3F867998BB2A}" name="Columna14223"/>
    <tableColumn id="30608" xr3:uid="{26AFA235-FA54-4885-A003-AE1D0BFE6947}" name="Columna14224"/>
    <tableColumn id="30609" xr3:uid="{7B17225F-BC7F-4157-BED3-1BA3F06E3F6B}" name="Columna14225"/>
    <tableColumn id="30610" xr3:uid="{33FF1FDE-D73C-4661-A351-F294193C0E85}" name="Columna14226"/>
    <tableColumn id="30611" xr3:uid="{D8BF88EC-1466-4F99-A15A-7A06D6E44464}" name="Columna14227"/>
    <tableColumn id="30612" xr3:uid="{739FCD97-D409-4115-833C-EE2598F7AB03}" name="Columna14228"/>
    <tableColumn id="30613" xr3:uid="{FD88D05D-EA87-4349-BC76-27A46814241E}" name="Columna14229"/>
    <tableColumn id="30614" xr3:uid="{9C1D7982-8B67-4415-A0E7-6F55BFA9B961}" name="Columna14230"/>
    <tableColumn id="30615" xr3:uid="{6686B7E3-B3A5-4D30-8DAB-3364C1F00CCC}" name="Columna14231"/>
    <tableColumn id="30616" xr3:uid="{0DDA6EAB-CCEB-4F75-A492-B1AC6D7C3A68}" name="Columna14232"/>
    <tableColumn id="30617" xr3:uid="{6F949404-A7D2-4955-9725-0A5B1D7D0AC3}" name="Columna14233"/>
    <tableColumn id="30618" xr3:uid="{0ED6FBE4-E678-4FE0-BCAE-43B6D9DA3F72}" name="Columna14234"/>
    <tableColumn id="30619" xr3:uid="{7CFB7F60-3BEF-4973-9480-2746F49D8303}" name="Columna14235"/>
    <tableColumn id="30620" xr3:uid="{B3B402C3-24DA-4DEF-80E4-D6D669CE526A}" name="Columna14236"/>
    <tableColumn id="30621" xr3:uid="{0B1EB52A-E343-4985-B1E1-D31698EFC8F6}" name="Columna14237"/>
    <tableColumn id="30622" xr3:uid="{19FDC49E-8C7C-47FD-908A-8D948F43139D}" name="Columna14238"/>
    <tableColumn id="30623" xr3:uid="{3AA9864C-3514-4D48-8786-31A44964C2EF}" name="Columna14239"/>
    <tableColumn id="30624" xr3:uid="{811E5AE0-4D12-4792-BB67-AAF6682867D5}" name="Columna14240"/>
    <tableColumn id="30625" xr3:uid="{8E7E3A58-5A5B-4CD4-8967-2F956B64AB8A}" name="Columna14241"/>
    <tableColumn id="30626" xr3:uid="{8B41FA6F-A462-41AB-B60C-99549F7A8C4C}" name="Columna14242"/>
    <tableColumn id="30627" xr3:uid="{766478D1-1370-44D8-B6CD-EBE397AEEBFD}" name="Columna14243"/>
    <tableColumn id="30628" xr3:uid="{FA71E961-1B84-470E-BE09-E602E9729823}" name="Columna14244"/>
    <tableColumn id="30629" xr3:uid="{1CD8849D-F147-4925-910C-A9018F81FBEF}" name="Columna14245"/>
    <tableColumn id="30630" xr3:uid="{B2F1CD45-69F0-4D3E-B8BA-5B390A538237}" name="Columna14246"/>
    <tableColumn id="30631" xr3:uid="{A47B5B51-A6D7-4B1C-95FB-D50670C7B723}" name="Columna14247"/>
    <tableColumn id="30632" xr3:uid="{D7E3CC0F-CAE5-4124-8D0D-C984C92C8F13}" name="Columna14248"/>
    <tableColumn id="30633" xr3:uid="{24F20F4A-461B-4999-86E6-8E57DDA971AD}" name="Columna14249"/>
    <tableColumn id="30634" xr3:uid="{C6D4A4B5-7AC1-4207-BC92-32FAE8069A86}" name="Columna14250"/>
    <tableColumn id="30635" xr3:uid="{F4737487-E62C-4414-A248-CD15728C5FE6}" name="Columna14251"/>
    <tableColumn id="30636" xr3:uid="{26106C35-03AD-42BF-A0A6-1AB910754334}" name="Columna14252"/>
    <tableColumn id="30637" xr3:uid="{2A8775AD-AAB7-49B4-BC2D-DEA1CCA5F049}" name="Columna14253"/>
    <tableColumn id="30638" xr3:uid="{4F379F30-02F3-4CE1-8783-556D5FFCE103}" name="Columna14254"/>
    <tableColumn id="30639" xr3:uid="{6CD6A3F3-15D2-47C1-93BB-10D617C1286C}" name="Columna14255"/>
    <tableColumn id="30640" xr3:uid="{41508749-0C90-471D-B01F-3AAA6005854A}" name="Columna14256"/>
    <tableColumn id="30641" xr3:uid="{5C8F306D-FDDB-4ED9-88C3-65C09958F582}" name="Columna14257"/>
    <tableColumn id="30642" xr3:uid="{876FF2DB-46F5-4295-93E0-84990459F2CE}" name="Columna14258"/>
    <tableColumn id="30643" xr3:uid="{F3AAEC99-3F83-44C8-BEFE-0433FD55DAF9}" name="Columna14259"/>
    <tableColumn id="30644" xr3:uid="{7B2DA009-D7CD-4AE0-B723-1B21BD14BBBA}" name="Columna14260"/>
    <tableColumn id="30645" xr3:uid="{E57BA102-170D-4488-A40D-726614F2AAC9}" name="Columna14261"/>
    <tableColumn id="30646" xr3:uid="{2E136EC9-3AF8-4EEE-9569-B0E9B0950A59}" name="Columna14262"/>
    <tableColumn id="30647" xr3:uid="{2E382500-6C5B-4D1D-9758-CCCE07C0B0EB}" name="Columna14263"/>
    <tableColumn id="30648" xr3:uid="{C7CFDACC-9CC5-4387-8E95-4BA731ABD28D}" name="Columna14264"/>
    <tableColumn id="30649" xr3:uid="{C90E4093-032F-467F-B44B-88480BBA1BEB}" name="Columna14265"/>
    <tableColumn id="30650" xr3:uid="{8B52BB43-DC31-49F6-9A2E-7B30CF533B17}" name="Columna14266"/>
    <tableColumn id="30651" xr3:uid="{71F8A4D5-ED59-4BD0-AE29-64D1AC7E5F75}" name="Columna14267"/>
    <tableColumn id="30652" xr3:uid="{0E1F5C29-5A4D-4880-BFE7-F5BEB3555029}" name="Columna14268"/>
    <tableColumn id="30653" xr3:uid="{3B09B7AE-20BF-4C2A-9C22-E634DF4C75AA}" name="Columna14269"/>
    <tableColumn id="30654" xr3:uid="{5ADAE78B-A3AE-46C7-AEBD-689AE1CA64E3}" name="Columna14270"/>
    <tableColumn id="30655" xr3:uid="{1CD1B31B-81F7-49EE-A0E0-4CE69E4EBC91}" name="Columna14271"/>
    <tableColumn id="30656" xr3:uid="{4FDA6A8A-A11D-46D7-97D5-EC82B9D56BB9}" name="Columna14272"/>
    <tableColumn id="30657" xr3:uid="{68873148-3706-4B6F-B317-0D1A405EBD95}" name="Columna14273"/>
    <tableColumn id="30658" xr3:uid="{F205CDCA-639A-41DE-9FDA-6A2AA78AE617}" name="Columna14274"/>
    <tableColumn id="30659" xr3:uid="{93CD41F5-0C7D-461C-8B4C-7818D23AF450}" name="Columna14275"/>
    <tableColumn id="30660" xr3:uid="{FF9871FE-3536-4C37-82B7-33D656C5CFEE}" name="Columna14276"/>
    <tableColumn id="30661" xr3:uid="{F5A65CBC-6DD8-4CA2-843E-1A201F767BC5}" name="Columna14277"/>
    <tableColumn id="30662" xr3:uid="{1F1D6CE5-4E3D-489E-9F74-1794F053EF13}" name="Columna14278"/>
    <tableColumn id="30663" xr3:uid="{C73D2076-3DCE-4D82-B411-C051BBA5B9D3}" name="Columna14279"/>
    <tableColumn id="30664" xr3:uid="{EA454C68-449F-40BE-B37C-1E1E20A33EFF}" name="Columna14280"/>
    <tableColumn id="30665" xr3:uid="{38BC54FB-3FA0-4BF9-A78A-F2DF9218F572}" name="Columna14281"/>
    <tableColumn id="30666" xr3:uid="{5EC386B3-C4A8-4596-AD72-E4EACCA4F3B7}" name="Columna14282"/>
    <tableColumn id="30667" xr3:uid="{6F6B656D-2246-4E5A-9981-8554CBE499CF}" name="Columna14283"/>
    <tableColumn id="30668" xr3:uid="{CE503036-935F-4499-A391-CA8E14697537}" name="Columna14284"/>
    <tableColumn id="30669" xr3:uid="{C2A54691-3B11-4AEA-A243-9CF7E54E09C3}" name="Columna14285"/>
    <tableColumn id="30670" xr3:uid="{3AD24BA9-42AB-4A67-8A8C-6E110EDF87E5}" name="Columna14286"/>
    <tableColumn id="30671" xr3:uid="{266AF6B9-DBF2-4EC8-BF47-32CC5EAF31B1}" name="Columna14287"/>
    <tableColumn id="30672" xr3:uid="{D67BD0B8-3171-4BA5-A4CF-ADC25FA0DE98}" name="Columna14288"/>
    <tableColumn id="30673" xr3:uid="{C19A7C40-D083-4200-8B81-404E77B5A6B6}" name="Columna14289"/>
    <tableColumn id="30674" xr3:uid="{500D7AB9-24D1-4FDC-8367-532959A7211B}" name="Columna14290"/>
    <tableColumn id="30675" xr3:uid="{AD431D47-A43C-40E2-89FC-88C40865BF5E}" name="Columna14291"/>
    <tableColumn id="30676" xr3:uid="{0968C31C-9E6E-4CB1-ABF2-06C898AD5E4D}" name="Columna14292"/>
    <tableColumn id="30677" xr3:uid="{3C53C4A5-A76F-43FB-9DEF-02D540E9D0A1}" name="Columna14293"/>
    <tableColumn id="30678" xr3:uid="{4D3E99AA-6B94-4C9F-9F42-D7F4C0C638F4}" name="Columna14294"/>
    <tableColumn id="30679" xr3:uid="{D05701F6-386C-4954-B629-D1209585222D}" name="Columna14295"/>
    <tableColumn id="30680" xr3:uid="{029575DE-3504-45AC-99B6-0B6DAED62071}" name="Columna14296"/>
    <tableColumn id="30681" xr3:uid="{357965DA-E7A9-417C-ADCC-0422EBF7FCFE}" name="Columna14297"/>
    <tableColumn id="30682" xr3:uid="{7A8E5AB8-737B-443E-8939-CEAA130494E6}" name="Columna14298"/>
    <tableColumn id="30683" xr3:uid="{A48F49FE-EC94-4AB6-980D-99C1D2FF5801}" name="Columna14299"/>
    <tableColumn id="30684" xr3:uid="{2A060E9D-E392-4C03-9EBD-E34302EBBA25}" name="Columna14300"/>
    <tableColumn id="30685" xr3:uid="{8F7D195F-15D1-48D6-AAC4-F13A1100C20A}" name="Columna14301"/>
    <tableColumn id="30686" xr3:uid="{08D43A91-E329-4994-9AC6-05F0DBC83119}" name="Columna14302"/>
    <tableColumn id="30687" xr3:uid="{202BE9B3-7E2D-4866-80BD-DED8965EA3D3}" name="Columna14303"/>
    <tableColumn id="30688" xr3:uid="{E45E8237-46EE-4304-8B09-5D62F12254CD}" name="Columna14304"/>
    <tableColumn id="30689" xr3:uid="{AE15B200-29E3-4513-88EB-C5D6DB145DB7}" name="Columna14305"/>
    <tableColumn id="30690" xr3:uid="{14DB30AE-953E-47F3-BA2B-1CAD6C6D201D}" name="Columna14306"/>
    <tableColumn id="30691" xr3:uid="{23E801F6-23F7-4B6A-B45D-56B83D481398}" name="Columna14307"/>
    <tableColumn id="30692" xr3:uid="{121445F0-FF42-481D-83A2-69C15EAE85EB}" name="Columna14308"/>
    <tableColumn id="30693" xr3:uid="{0A6D65E5-DE04-44D3-890D-BA80B8261471}" name="Columna14309"/>
    <tableColumn id="30694" xr3:uid="{CBFB3E2F-939F-4781-BE67-13BB1063E16F}" name="Columna14310"/>
    <tableColumn id="30695" xr3:uid="{812DE02C-64F0-4446-9556-64537163B34D}" name="Columna14311"/>
    <tableColumn id="30696" xr3:uid="{5922820A-F420-47E6-9290-0DC22719825C}" name="Columna14312"/>
    <tableColumn id="30697" xr3:uid="{1ED4103F-27FD-4898-AEA1-5E9BD0E8F8D9}" name="Columna14313"/>
    <tableColumn id="30698" xr3:uid="{97A0E17B-9458-414A-B4C9-073A6E722535}" name="Columna14314"/>
    <tableColumn id="30699" xr3:uid="{2EFB413B-5E84-4C0C-90AA-3056EF9F4652}" name="Columna14315"/>
    <tableColumn id="30700" xr3:uid="{302D4FFB-0708-4CE2-B437-36B1198EBB3D}" name="Columna14316"/>
    <tableColumn id="30701" xr3:uid="{0F265166-C334-47E6-A7B4-A60524B61E00}" name="Columna14317"/>
    <tableColumn id="30702" xr3:uid="{E1183E54-5839-430D-ADF2-3425D34180B9}" name="Columna14318"/>
    <tableColumn id="30703" xr3:uid="{96EB8708-273E-4993-89A0-AE74C4E52E22}" name="Columna14319"/>
    <tableColumn id="30704" xr3:uid="{6319089A-A43B-4162-BAF0-1C063A2B8D2B}" name="Columna14320"/>
    <tableColumn id="30705" xr3:uid="{1380EBA4-3152-4E66-90F4-287C6A67DD68}" name="Columna14321"/>
    <tableColumn id="30706" xr3:uid="{631DDDE7-690D-4471-AFCD-F225A0BC7689}" name="Columna14322"/>
    <tableColumn id="30707" xr3:uid="{F1D4B63A-5C64-4728-A064-D83FF6F2193C}" name="Columna14323"/>
    <tableColumn id="30708" xr3:uid="{EFC9138F-2A44-4914-B8EA-E427D92323F3}" name="Columna14324"/>
    <tableColumn id="30709" xr3:uid="{438AF559-4F3B-48C1-B079-C4F0BC866C7F}" name="Columna14325"/>
    <tableColumn id="30710" xr3:uid="{DA3FF4C4-C2F8-468A-AED4-29D29FC7DAB7}" name="Columna14326"/>
    <tableColumn id="30711" xr3:uid="{8C3525A5-A851-4ED2-93BC-5F3A97C01E07}" name="Columna14327"/>
    <tableColumn id="30712" xr3:uid="{AE9DDB91-39B1-4E96-B673-5E8EBCC7CDE1}" name="Columna14328"/>
    <tableColumn id="30713" xr3:uid="{C037A3C3-21EA-41EB-B317-98E3CC86ABE2}" name="Columna14329"/>
    <tableColumn id="30714" xr3:uid="{0AA10C5B-3B49-4D31-A822-3CF8C2925555}" name="Columna14330"/>
    <tableColumn id="30715" xr3:uid="{8607E922-7817-4986-90C8-6A24CD2080F6}" name="Columna14331"/>
    <tableColumn id="30716" xr3:uid="{71580A68-B4BC-41DC-9C5B-07BB4CBED8FB}" name="Columna14332"/>
    <tableColumn id="30717" xr3:uid="{8AF58346-5231-4D2E-93B0-FC7AF5C62A14}" name="Columna14333"/>
    <tableColumn id="30718" xr3:uid="{68C6B0DE-612F-4A32-A545-C925CE0EFE94}" name="Columna14334"/>
    <tableColumn id="30719" xr3:uid="{C6A1BFFC-633D-4745-9442-84DC43B1719E}" name="Columna14335"/>
    <tableColumn id="30720" xr3:uid="{7FA84869-344F-4E3B-947F-1FB638B1F341}" name="Columna14336"/>
    <tableColumn id="30721" xr3:uid="{A697D99D-92C3-4F20-BC1F-E0CD8ECF2A27}" name="Columna14337"/>
    <tableColumn id="30722" xr3:uid="{37DECD68-15FE-4411-A26D-1E0A67103988}" name="Columna14338"/>
    <tableColumn id="30723" xr3:uid="{04418AB4-508C-41D4-BFE5-D08C9B685FF3}" name="Columna14339"/>
    <tableColumn id="30724" xr3:uid="{3C655EAD-8E4B-4760-A14A-DE2A05CADE2D}" name="Columna14340"/>
    <tableColumn id="30725" xr3:uid="{D1CD64FD-68DC-48FA-A672-2627642410D8}" name="Columna14341"/>
    <tableColumn id="30726" xr3:uid="{8B045CF5-9B59-4E7F-898B-6A5C461E89C3}" name="Columna14342"/>
    <tableColumn id="30727" xr3:uid="{E8AD1708-7AC9-4DD2-B3DF-8BC9B05ECFB0}" name="Columna14343"/>
    <tableColumn id="30728" xr3:uid="{DDB0A265-824B-4906-81AC-713F7162B0AF}" name="Columna14344"/>
    <tableColumn id="30729" xr3:uid="{0CC40E79-9120-49CF-8194-422E2A94EBE0}" name="Columna14345"/>
    <tableColumn id="30730" xr3:uid="{E69F0014-84E8-4829-869D-10AFE9A4141E}" name="Columna14346"/>
    <tableColumn id="30731" xr3:uid="{0716671D-B7B1-41CA-AE63-EC19E9E083CE}" name="Columna14347"/>
    <tableColumn id="30732" xr3:uid="{8CD732B4-051A-464D-9A57-738EEC95941C}" name="Columna14348"/>
    <tableColumn id="30733" xr3:uid="{486B540C-C67D-4DB1-B5D7-844EAF74B313}" name="Columna14349"/>
    <tableColumn id="30734" xr3:uid="{DD13D802-7960-4B17-A43C-030C3531F2AC}" name="Columna14350"/>
    <tableColumn id="30735" xr3:uid="{2387DC7E-2500-4ECA-A043-661715027D24}" name="Columna14351"/>
    <tableColumn id="30736" xr3:uid="{2E59F105-4DDA-4168-9EE9-87F8D4A38523}" name="Columna14352"/>
    <tableColumn id="30737" xr3:uid="{78D84927-8E20-41B2-8610-1DA31F2A987E}" name="Columna14353"/>
    <tableColumn id="30738" xr3:uid="{92DD396C-53CA-488C-9A95-8CE78C8B20A0}" name="Columna14354"/>
    <tableColumn id="30739" xr3:uid="{953A49FB-67AE-4EF7-97BA-5A4C36A1DF7A}" name="Columna14355"/>
    <tableColumn id="30740" xr3:uid="{E17EC44D-5BCE-4823-8B84-D157C244C89A}" name="Columna14356"/>
    <tableColumn id="30741" xr3:uid="{EA7D40BD-CE4B-476C-ABA7-8C2903E35B1B}" name="Columna14357"/>
    <tableColumn id="30742" xr3:uid="{81665B31-914B-4C9C-BC9A-734E19CD8DFF}" name="Columna14358"/>
    <tableColumn id="30743" xr3:uid="{34FD685F-DA30-4021-9B58-0E3A62746D53}" name="Columna14359"/>
    <tableColumn id="30744" xr3:uid="{0AF90786-885F-4AFC-B4F3-76CD2A420875}" name="Columna14360"/>
    <tableColumn id="30745" xr3:uid="{7F338BD8-7668-4027-871D-DAFA59A20D7C}" name="Columna14361"/>
    <tableColumn id="30746" xr3:uid="{75F5816C-BC1B-4D05-AEE1-729100B479AB}" name="Columna14362"/>
    <tableColumn id="30747" xr3:uid="{A59EF757-3212-4D7F-969D-C36F6AA3ACA4}" name="Columna14363"/>
    <tableColumn id="30748" xr3:uid="{1B8A738C-E9E7-48AD-B1FB-9B3B9B8C76EF}" name="Columna14364"/>
    <tableColumn id="30749" xr3:uid="{F8AF2D32-C673-411E-94A9-0780E89471CA}" name="Columna14365"/>
    <tableColumn id="30750" xr3:uid="{4F7B0931-ACD7-410E-B050-EA93C841632C}" name="Columna14366"/>
    <tableColumn id="30751" xr3:uid="{D7BD87A1-7DCD-4440-A0D4-7415F75C080F}" name="Columna14367"/>
    <tableColumn id="30752" xr3:uid="{20352CE4-5FA4-4937-B32A-2812BE750178}" name="Columna14368"/>
    <tableColumn id="30753" xr3:uid="{605718AE-B9A5-45B8-AEC0-F639BA7CEA66}" name="Columna14369"/>
    <tableColumn id="30754" xr3:uid="{89B735BA-2899-4952-95ED-DF15464E0393}" name="Columna14370"/>
    <tableColumn id="30755" xr3:uid="{758D9142-413E-4206-AA44-C2FA8D759279}" name="Columna14371"/>
    <tableColumn id="30756" xr3:uid="{DE1C8634-73A7-496C-A982-2E08F3CDBCAB}" name="Columna14372"/>
    <tableColumn id="30757" xr3:uid="{8A2E4BBC-3B60-4A64-A803-342A79499E3E}" name="Columna14373"/>
    <tableColumn id="30758" xr3:uid="{2DC6D707-5AEB-4FA5-B7FD-F6E4F7F911F5}" name="Columna14374"/>
    <tableColumn id="30759" xr3:uid="{210CC60A-86D3-4A9A-9C7F-812389BB44DA}" name="Columna14375"/>
    <tableColumn id="30760" xr3:uid="{5D2B66F2-551A-4CCA-AB3A-1C622F53F56F}" name="Columna14376"/>
    <tableColumn id="30761" xr3:uid="{C3202D8A-7DBF-436C-BE9A-8A660F0B5022}" name="Columna14377"/>
    <tableColumn id="30762" xr3:uid="{B8EE818C-86DF-438C-A215-04EE6B4F2698}" name="Columna14378"/>
    <tableColumn id="30763" xr3:uid="{01D12D0B-4358-499F-A08A-2F26B0CA5FD1}" name="Columna14379"/>
    <tableColumn id="30764" xr3:uid="{43E3101F-2E0E-472B-8B63-355D39B83C7B}" name="Columna14380"/>
    <tableColumn id="30765" xr3:uid="{58D2A1E5-75C6-4C5F-8EF9-FC34D9C38C46}" name="Columna14381"/>
    <tableColumn id="30766" xr3:uid="{D59F51EB-6561-4A59-86E5-F973EC55F9E8}" name="Columna14382"/>
    <tableColumn id="30767" xr3:uid="{520A2554-24AF-404E-95DC-334B3E3F18EB}" name="Columna14383"/>
    <tableColumn id="30768" xr3:uid="{29E6C961-D40E-464C-83A6-7A2EEA99A645}" name="Columna14384"/>
    <tableColumn id="30769" xr3:uid="{6455814A-3E44-4FA5-A142-E56F5C8E13C8}" name="Columna14385"/>
    <tableColumn id="30770" xr3:uid="{C3CD3A53-0527-422E-9074-3817E98311F7}" name="Columna14386"/>
    <tableColumn id="30771" xr3:uid="{BE19BB49-1935-43CB-ACF6-B5B937F86FCA}" name="Columna14387"/>
    <tableColumn id="30772" xr3:uid="{EFD30F24-6276-49F0-AD42-6E4E7ECF1D76}" name="Columna14388"/>
    <tableColumn id="30773" xr3:uid="{63D1FDFF-F1DB-47E3-A8E2-9B9F0B92AB26}" name="Columna14389"/>
    <tableColumn id="30774" xr3:uid="{3FF019BA-298F-4466-A701-C3CC19C2BFFD}" name="Columna14390"/>
    <tableColumn id="30775" xr3:uid="{E353EC64-F20E-4A24-8DA9-49B4A60BCEE2}" name="Columna14391"/>
    <tableColumn id="30776" xr3:uid="{E472A83D-6ED4-44F4-B901-72413ED546D5}" name="Columna14392"/>
    <tableColumn id="30777" xr3:uid="{D2B87E49-4D9C-425F-BCE1-D305DD71159D}" name="Columna14393"/>
    <tableColumn id="30778" xr3:uid="{363D9E11-6900-4F35-BB69-6843A8D31D37}" name="Columna14394"/>
    <tableColumn id="30779" xr3:uid="{B4D3A1DA-9EC5-497D-AAA7-60664903DDC9}" name="Columna14395"/>
    <tableColumn id="30780" xr3:uid="{5EF2BBA0-6651-4EDD-A2FB-3967C49AAD50}" name="Columna14396"/>
    <tableColumn id="30781" xr3:uid="{E56FA514-3E6D-4064-9B58-7B3B1671D75E}" name="Columna14397"/>
    <tableColumn id="30782" xr3:uid="{A2F8A9AA-A982-48DF-814E-81BEC01DF5CD}" name="Columna14398"/>
    <tableColumn id="30783" xr3:uid="{DD3F1D85-705B-4ECD-A5BA-E9FD65D8F734}" name="Columna14399"/>
    <tableColumn id="30784" xr3:uid="{A362E8E1-A096-4FC0-801E-FD8260450913}" name="Columna14400"/>
    <tableColumn id="30785" xr3:uid="{A075AAC3-82DC-4BDD-9130-9C9118D42B89}" name="Columna14401"/>
    <tableColumn id="30786" xr3:uid="{7A9D9388-47D2-4FC0-A9AD-692CB6BE1965}" name="Columna14402"/>
    <tableColumn id="30787" xr3:uid="{BCDF785D-D3FA-448F-9535-4206105CF1B9}" name="Columna14403"/>
    <tableColumn id="30788" xr3:uid="{918ECCD3-175F-40C8-A7BD-22271A312E15}" name="Columna14404"/>
    <tableColumn id="30789" xr3:uid="{C4C36E9C-3F58-4C1C-8E6E-AC72EA3FC8F4}" name="Columna14405"/>
    <tableColumn id="30790" xr3:uid="{46034FCA-8C90-453E-BC34-B3F509DF155D}" name="Columna14406"/>
    <tableColumn id="30791" xr3:uid="{8DBEA1E8-7A69-4605-BB7E-BDF15DA54522}" name="Columna14407"/>
    <tableColumn id="30792" xr3:uid="{C1DF28DD-ED72-475C-831F-96EC4C1092C3}" name="Columna14408"/>
    <tableColumn id="30793" xr3:uid="{35ABF2E0-A836-4C3F-A581-2D9F40B301C4}" name="Columna14409"/>
    <tableColumn id="30794" xr3:uid="{C85E44EA-2777-44F9-97E3-C474FB425324}" name="Columna14410"/>
    <tableColumn id="30795" xr3:uid="{4C5CBA44-25D9-47D7-A6CA-9738ADDB1A3E}" name="Columna14411"/>
    <tableColumn id="30796" xr3:uid="{1609CBA1-93B7-4D50-8C24-9802E72641A5}" name="Columna14412"/>
    <tableColumn id="30797" xr3:uid="{776CAC7B-6C97-4D72-A3AE-0C3BD4832191}" name="Columna14413"/>
    <tableColumn id="30798" xr3:uid="{58A9F466-90C9-4D48-98D5-4116EA52C134}" name="Columna14414"/>
    <tableColumn id="30799" xr3:uid="{CFF6EC07-CDF1-49F5-9DE9-342C7554D6EB}" name="Columna14415"/>
    <tableColumn id="30800" xr3:uid="{E302D4CE-BE27-496E-9F77-3429080996BE}" name="Columna14416"/>
    <tableColumn id="30801" xr3:uid="{03B1BD3E-0E85-4A2E-983C-533CC937DAAF}" name="Columna14417"/>
    <tableColumn id="30802" xr3:uid="{A8D260FD-05BD-4286-B986-22707F41F656}" name="Columna14418"/>
    <tableColumn id="30803" xr3:uid="{64468114-CE86-4C12-9396-EDB5A63A9580}" name="Columna14419"/>
    <tableColumn id="30804" xr3:uid="{EA21B852-FBAA-4B35-A5A2-051550580D79}" name="Columna14420"/>
    <tableColumn id="30805" xr3:uid="{5DE9C613-025C-4433-9A3B-E4045756D7D7}" name="Columna14421"/>
    <tableColumn id="30806" xr3:uid="{63973104-B09B-4F85-8134-A9196FAF216C}" name="Columna14422"/>
    <tableColumn id="30807" xr3:uid="{39390DDD-5F62-4091-87F9-8A017A3BF18A}" name="Columna14423"/>
    <tableColumn id="30808" xr3:uid="{586B5354-6938-4D8C-B0E0-69BE5672FE66}" name="Columna14424"/>
    <tableColumn id="30809" xr3:uid="{94BAA2EC-5A26-4FCA-A974-1BCE2AD81020}" name="Columna14425"/>
    <tableColumn id="30810" xr3:uid="{2329772A-584F-4C65-97C8-38B7501655EB}" name="Columna14426"/>
    <tableColumn id="30811" xr3:uid="{23892FD8-79AC-4EA1-9737-10860CA6B6CB}" name="Columna14427"/>
    <tableColumn id="30812" xr3:uid="{52978F27-06AB-4186-8A47-10863D011AF6}" name="Columna14428"/>
    <tableColumn id="30813" xr3:uid="{7A876775-4BE2-4489-992B-B32922F199A0}" name="Columna14429"/>
    <tableColumn id="30814" xr3:uid="{DE7574EA-90AA-48C8-983A-2B6880F8D57C}" name="Columna14430"/>
    <tableColumn id="30815" xr3:uid="{547F80A5-2B13-427D-871B-9F229EB4FD77}" name="Columna14431"/>
    <tableColumn id="30816" xr3:uid="{BBE60DC9-1E0D-4C41-B662-8412B5786E60}" name="Columna14432"/>
    <tableColumn id="30817" xr3:uid="{4B8D1B45-F079-4E20-91A2-106EDBAB4142}" name="Columna14433"/>
    <tableColumn id="30818" xr3:uid="{A085A519-B996-4A6A-98E5-8199B76E26F8}" name="Columna14434"/>
    <tableColumn id="30819" xr3:uid="{EEC91523-06BE-4368-8EC0-ADD8923C90CE}" name="Columna14435"/>
    <tableColumn id="30820" xr3:uid="{290CC3EF-3B40-47DB-AECF-1C7F225FF380}" name="Columna14436"/>
    <tableColumn id="30821" xr3:uid="{06C7CF06-FBF2-4E92-80FD-007920026507}" name="Columna14437"/>
    <tableColumn id="30822" xr3:uid="{D3C080FC-235E-4A02-8FE5-8B52A8EE32D4}" name="Columna14438"/>
    <tableColumn id="30823" xr3:uid="{ECD666D0-3062-4C20-98AD-97561DBBB792}" name="Columna14439"/>
    <tableColumn id="30824" xr3:uid="{61FDBF67-2B8F-4CE5-8BB7-20DFEDA55745}" name="Columna14440"/>
    <tableColumn id="30825" xr3:uid="{EAD6074D-57DA-477E-9AE1-94F3BAD5AD75}" name="Columna14441"/>
    <tableColumn id="30826" xr3:uid="{EF107F04-FB83-4787-AC95-D1FEB8387CF5}" name="Columna14442"/>
    <tableColumn id="30827" xr3:uid="{BB4B4493-AD16-4827-80AF-C1073629F19B}" name="Columna14443"/>
    <tableColumn id="30828" xr3:uid="{E10C99D5-A268-4E8F-B9D3-75EDD6C674AE}" name="Columna14444"/>
    <tableColumn id="30829" xr3:uid="{574ACD6D-1D59-4AB2-8503-C9D0F19FF65C}" name="Columna14445"/>
    <tableColumn id="30830" xr3:uid="{2F89CEA8-D839-4BC9-A5C7-BB5E09C96BF6}" name="Columna14446"/>
    <tableColumn id="30831" xr3:uid="{9F050799-A042-4D8A-A171-B3C9147A8722}" name="Columna14447"/>
    <tableColumn id="30832" xr3:uid="{671A931C-2986-42AF-9728-2D87D9538C0E}" name="Columna14448"/>
    <tableColumn id="30833" xr3:uid="{EC7BE6B9-2FFD-4127-9E86-CAB00CC44BB1}" name="Columna14449"/>
    <tableColumn id="30834" xr3:uid="{5AD9ECFD-372A-4EA5-87B2-55FF168368F7}" name="Columna14450"/>
    <tableColumn id="30835" xr3:uid="{132ADB69-ACC4-4A8D-82CE-02816C271962}" name="Columna14451"/>
    <tableColumn id="30836" xr3:uid="{2525CDD7-3886-4F37-8864-543641A78483}" name="Columna14452"/>
    <tableColumn id="30837" xr3:uid="{3DD404AE-83FF-49B8-AD88-C088F6A3717C}" name="Columna14453"/>
    <tableColumn id="30838" xr3:uid="{3C4BC9CE-5E38-4F48-89E3-BB339310ACE5}" name="Columna14454"/>
    <tableColumn id="30839" xr3:uid="{59D9F441-95D8-4950-89BD-2393A6E5471A}" name="Columna14455"/>
    <tableColumn id="30840" xr3:uid="{2E8DDF86-A259-4AA9-9016-53794E5D52CD}" name="Columna14456"/>
    <tableColumn id="30841" xr3:uid="{F4B9A449-3302-4832-ADE5-AA65C1D10EB1}" name="Columna14457"/>
    <tableColumn id="30842" xr3:uid="{007CD48B-7E96-4D83-A74E-DA70BD48D72A}" name="Columna14458"/>
    <tableColumn id="30843" xr3:uid="{0945D9F7-FFEA-4E06-9E9C-E270A7EC4F68}" name="Columna14459"/>
    <tableColumn id="30844" xr3:uid="{605501B4-7D9B-4EA0-B882-C255E7D9DBD5}" name="Columna14460"/>
    <tableColumn id="30845" xr3:uid="{3BE136F7-C8D9-4625-B36C-D810E8008C00}" name="Columna14461"/>
    <tableColumn id="30846" xr3:uid="{4D29F8EE-F902-4D64-AC03-57D0367B724A}" name="Columna14462"/>
    <tableColumn id="30847" xr3:uid="{6D5A3CCF-3821-480F-800B-0B78A5F52A44}" name="Columna14463"/>
    <tableColumn id="30848" xr3:uid="{6D3EE48D-B3B3-4589-9136-B640685FBF0A}" name="Columna14464"/>
    <tableColumn id="30849" xr3:uid="{26D54DD8-2E59-4B9B-A438-D771E01A8622}" name="Columna14465"/>
    <tableColumn id="30850" xr3:uid="{BD633394-BAD0-4177-A39D-7D13CE5DC69E}" name="Columna14466"/>
    <tableColumn id="30851" xr3:uid="{ECF0F907-B22D-4D63-B99B-7A6CED56C87D}" name="Columna14467"/>
    <tableColumn id="30852" xr3:uid="{BEE82CD3-EEDD-4382-A95A-56091EBC543E}" name="Columna14468"/>
    <tableColumn id="30853" xr3:uid="{0FF2898D-3F56-49E5-AEAE-975BD342339D}" name="Columna14469"/>
    <tableColumn id="30854" xr3:uid="{623D1BD7-9852-44BB-833D-49AF9DFE8DB2}" name="Columna14470"/>
    <tableColumn id="30855" xr3:uid="{267FBED6-6326-4CF3-B662-5996A605EB59}" name="Columna14471"/>
    <tableColumn id="30856" xr3:uid="{002B20BD-14FB-44AB-8C82-A4938E60C61B}" name="Columna14472"/>
    <tableColumn id="30857" xr3:uid="{082193D1-4CB0-4D0B-BAAD-4E6E3C7F9B93}" name="Columna14473"/>
    <tableColumn id="30858" xr3:uid="{B4993183-C7FF-476A-A8D6-9A8B67456B12}" name="Columna14474"/>
    <tableColumn id="30859" xr3:uid="{00414BD1-4650-4DB0-BAC7-9498B5F36C21}" name="Columna14475"/>
    <tableColumn id="30860" xr3:uid="{0084AA8D-10C7-4CBB-848C-CDFDC13F3505}" name="Columna14476"/>
    <tableColumn id="30861" xr3:uid="{FD81562F-009A-4EAA-AA79-B30756D49EEE}" name="Columna14477"/>
    <tableColumn id="30862" xr3:uid="{D153229B-545E-423A-9177-89105761DA7A}" name="Columna14478"/>
    <tableColumn id="30863" xr3:uid="{38B23D7E-1A7B-47A1-9848-20CB9D04C6BB}" name="Columna14479"/>
    <tableColumn id="30864" xr3:uid="{509F2906-9E20-43D3-A32A-E553F2D5EFB3}" name="Columna14480"/>
    <tableColumn id="30865" xr3:uid="{D6D71F6F-ACF6-4786-90D0-35CF5FBEB629}" name="Columna14481"/>
    <tableColumn id="30866" xr3:uid="{25130676-962F-4BE4-84F7-3104BF7106E3}" name="Columna14482"/>
    <tableColumn id="30867" xr3:uid="{F4D4BB30-E48E-408C-87D7-90E8A78E143E}" name="Columna14483"/>
    <tableColumn id="30868" xr3:uid="{9DAC810C-E6C3-44A8-8693-CB0F305FA1DF}" name="Columna14484"/>
    <tableColumn id="30869" xr3:uid="{B0E3DC86-3815-4552-88C5-FB6F60A32907}" name="Columna14485"/>
    <tableColumn id="30870" xr3:uid="{8B7F575B-7FF6-418C-9898-DBF97F008058}" name="Columna14486"/>
    <tableColumn id="30871" xr3:uid="{5D30087D-669E-4000-B014-F241BE68FC8C}" name="Columna14487"/>
    <tableColumn id="30872" xr3:uid="{52C07CDA-660D-47FA-B23B-6A66D6970CAE}" name="Columna14488"/>
    <tableColumn id="30873" xr3:uid="{92171B2D-12C4-40DC-8D28-1D1568659BD1}" name="Columna14489"/>
    <tableColumn id="30874" xr3:uid="{3EA77190-ABC1-4871-BB9F-698868B340DE}" name="Columna14490"/>
    <tableColumn id="30875" xr3:uid="{5F81D9E6-5AB4-4DE7-9DBE-54BB46D9ECD7}" name="Columna14491"/>
    <tableColumn id="30876" xr3:uid="{F0F1A7D0-3A48-4EF8-865C-6CDBA23D56A8}" name="Columna14492"/>
    <tableColumn id="30877" xr3:uid="{D5468272-A36F-4741-933B-0098D7295997}" name="Columna14493"/>
    <tableColumn id="30878" xr3:uid="{FA79A05B-1531-4341-900D-525F7BC14FF9}" name="Columna14494"/>
    <tableColumn id="30879" xr3:uid="{E0A3EDD2-F91D-437F-89F8-7F32D0BD91F8}" name="Columna14495"/>
    <tableColumn id="30880" xr3:uid="{245E73FC-E019-459E-A947-838F5E70D522}" name="Columna14496"/>
    <tableColumn id="30881" xr3:uid="{A958A563-7AC6-451C-96D0-CD4E2A4AC7CB}" name="Columna14497"/>
    <tableColumn id="30882" xr3:uid="{754BFD5D-36D3-43B7-9E2C-0CA6F85CE7FF}" name="Columna14498"/>
    <tableColumn id="30883" xr3:uid="{CF882E3A-F2B8-4252-88A4-50170792A8C4}" name="Columna14499"/>
    <tableColumn id="30884" xr3:uid="{0A9CEF42-CCD1-40DA-BD1B-50F200AC1913}" name="Columna14500"/>
    <tableColumn id="30885" xr3:uid="{9D214919-2FCC-4AA3-A075-222E481B0448}" name="Columna14501"/>
    <tableColumn id="30886" xr3:uid="{9461E095-2EC5-469C-9205-7EE6C2EF1432}" name="Columna14502"/>
    <tableColumn id="30887" xr3:uid="{D02D3FED-C3BD-4898-ACF1-28D489573927}" name="Columna14503"/>
    <tableColumn id="30888" xr3:uid="{E2CD288A-269E-4173-883F-E568095EF194}" name="Columna14504"/>
    <tableColumn id="30889" xr3:uid="{7E3353EC-64C4-4E99-A353-EDFD3324DF1A}" name="Columna14505"/>
    <tableColumn id="30890" xr3:uid="{2782B742-CE12-448C-9139-8F413E6B9787}" name="Columna14506"/>
    <tableColumn id="30891" xr3:uid="{7E51C814-D5B0-4371-B8BB-06CF41C9E4E4}" name="Columna14507"/>
    <tableColumn id="30892" xr3:uid="{3B23F051-F659-4E94-BBEC-AEBCFCA11AA5}" name="Columna14508"/>
    <tableColumn id="30893" xr3:uid="{544141D0-92ED-4C13-BED4-87686F07EE24}" name="Columna14509"/>
    <tableColumn id="30894" xr3:uid="{9E201A9D-6CAC-4CCE-A67D-1D2FA5B88E9D}" name="Columna14510"/>
    <tableColumn id="30895" xr3:uid="{6A867D37-2874-4420-930C-3494F2E0E3CD}" name="Columna14511"/>
    <tableColumn id="30896" xr3:uid="{158A0895-433C-4F47-BC48-37269F6C5C6B}" name="Columna14512"/>
    <tableColumn id="30897" xr3:uid="{C307C5EF-B3A8-4F2A-AEA7-99FDB7642E0B}" name="Columna14513"/>
    <tableColumn id="30898" xr3:uid="{EFF5C19F-2B77-44F6-BE5B-162A5C18AB16}" name="Columna14514"/>
    <tableColumn id="30899" xr3:uid="{BAF0D380-3E4C-408C-9821-A1462A017F92}" name="Columna14515"/>
    <tableColumn id="30900" xr3:uid="{6F4ADBAD-E914-4073-9A44-190D5FEB5B7F}" name="Columna14516"/>
    <tableColumn id="30901" xr3:uid="{620C6590-E95F-40BE-9A66-C4C05AA3208D}" name="Columna14517"/>
    <tableColumn id="30902" xr3:uid="{29732D76-80F7-41F8-8EC8-8C712281A394}" name="Columna14518"/>
    <tableColumn id="30903" xr3:uid="{57F3F9B0-3C75-4DBE-A713-95B631122233}" name="Columna14519"/>
    <tableColumn id="30904" xr3:uid="{C9777B06-3F05-4D35-BBB9-1461179CE3F4}" name="Columna14520"/>
    <tableColumn id="30905" xr3:uid="{6B6652EC-170F-4821-8150-4836164A1B5D}" name="Columna14521"/>
    <tableColumn id="30906" xr3:uid="{69522C89-01BF-4E78-9831-4E9F7AB6C307}" name="Columna14522"/>
    <tableColumn id="30907" xr3:uid="{AB95AE0C-C1BF-4634-ADB5-41F22F427566}" name="Columna14523"/>
    <tableColumn id="30908" xr3:uid="{D2BAAD8A-1D44-4988-9106-130FDDE23FE6}" name="Columna14524"/>
    <tableColumn id="30909" xr3:uid="{3DEA01E3-1766-4CF8-A7BA-2E7669A0518C}" name="Columna14525"/>
    <tableColumn id="30910" xr3:uid="{07704C69-E3CC-4539-8143-52C477D08426}" name="Columna14526"/>
    <tableColumn id="30911" xr3:uid="{E2F90484-58B1-4A36-9C8D-1333EE323FFD}" name="Columna14527"/>
    <tableColumn id="30912" xr3:uid="{D017B7ED-1481-47B5-9B99-4F9D66E2A507}" name="Columna14528"/>
    <tableColumn id="30913" xr3:uid="{7E53EF3D-E2E9-4D06-982A-7F114DD3AD48}" name="Columna14529"/>
    <tableColumn id="30914" xr3:uid="{3E31874F-28C0-4A34-86CD-0B4DC6F0333A}" name="Columna14530"/>
    <tableColumn id="30915" xr3:uid="{88A40460-67B7-4A83-83C0-20993D38A032}" name="Columna14531"/>
    <tableColumn id="30916" xr3:uid="{63C57083-9209-41E3-9367-C8982C211F24}" name="Columna14532"/>
    <tableColumn id="30917" xr3:uid="{4448546F-E8F3-4149-B844-82A94F40F628}" name="Columna14533"/>
    <tableColumn id="30918" xr3:uid="{54B52703-96CC-48E7-90EF-C5046D68BF6E}" name="Columna14534"/>
    <tableColumn id="30919" xr3:uid="{9C06183D-5BE3-46B8-BE24-F50E6A92DC04}" name="Columna14535"/>
    <tableColumn id="30920" xr3:uid="{549D879B-FABA-4278-8349-7A9D8DEBD74D}" name="Columna14536"/>
    <tableColumn id="30921" xr3:uid="{96992B47-65DB-4755-B403-6751CD1A3F53}" name="Columna14537"/>
    <tableColumn id="30922" xr3:uid="{5CEB39A2-F322-4DF9-AD25-AA77B2BAB1AD}" name="Columna14538"/>
    <tableColumn id="30923" xr3:uid="{F66BE19C-29BA-4702-9494-49ED692B3898}" name="Columna14539"/>
    <tableColumn id="30924" xr3:uid="{14FAD82D-8485-4F88-9984-AA3919EFC9C0}" name="Columna14540"/>
    <tableColumn id="30925" xr3:uid="{94C90430-44CD-4E73-959C-C88F07333F53}" name="Columna14541"/>
    <tableColumn id="30926" xr3:uid="{6C8504BE-B8DE-4AB2-9B4E-2E05737CAE90}" name="Columna14542"/>
    <tableColumn id="30927" xr3:uid="{8B8376C7-5946-43CA-A5FC-FCEE91AF82C0}" name="Columna14543"/>
    <tableColumn id="30928" xr3:uid="{9E97E1AC-0C44-44BE-94E2-04981A2F7F01}" name="Columna14544"/>
    <tableColumn id="30929" xr3:uid="{33E8B24A-3BFA-4711-BD34-5130862DD6E3}" name="Columna14545"/>
    <tableColumn id="30930" xr3:uid="{D9B33A6D-0FE4-4E73-B716-24C2441611E8}" name="Columna14546"/>
    <tableColumn id="30931" xr3:uid="{2AC451AC-4278-49E0-A81B-FE1AA28111E6}" name="Columna14547"/>
    <tableColumn id="30932" xr3:uid="{2EE2A411-D48A-4394-A67A-34037A7623EB}" name="Columna14548"/>
    <tableColumn id="30933" xr3:uid="{F4A8B888-D581-47DB-B632-2B4FB98314B8}" name="Columna14549"/>
    <tableColumn id="30934" xr3:uid="{EA30145D-6049-4971-9B95-26FE57A81BD6}" name="Columna14550"/>
    <tableColumn id="30935" xr3:uid="{C1248796-A02E-446B-9C20-9F8FC9CE3ECD}" name="Columna14551"/>
    <tableColumn id="30936" xr3:uid="{4DF7B5F8-24D4-4910-9267-550E727980DD}" name="Columna14552"/>
    <tableColumn id="30937" xr3:uid="{F9EB0027-1D89-408F-A6A0-5E79C70CAADA}" name="Columna14553"/>
    <tableColumn id="30938" xr3:uid="{539456C5-7920-4167-B28D-B2AA96F927C8}" name="Columna14554"/>
    <tableColumn id="30939" xr3:uid="{CDC0B1B4-D1C6-43E8-B246-56CC9E8AABFB}" name="Columna14555"/>
    <tableColumn id="30940" xr3:uid="{04287447-FD8C-4C09-8EA2-FEC1C53F2B88}" name="Columna14556"/>
    <tableColumn id="30941" xr3:uid="{0C81553D-B5B9-46B7-ADF1-E5ED88584A52}" name="Columna14557"/>
    <tableColumn id="30942" xr3:uid="{F128DB70-B139-48D4-B435-9AE65BA0CB16}" name="Columna14558"/>
    <tableColumn id="30943" xr3:uid="{18EF16D8-1BB1-4256-98F7-97EEA5D73E93}" name="Columna14559"/>
    <tableColumn id="30944" xr3:uid="{75CABA6A-C485-479E-8208-012A7996273B}" name="Columna14560"/>
    <tableColumn id="30945" xr3:uid="{AF2CC515-0AA5-40F5-A7FB-F6EC8C649F88}" name="Columna14561"/>
    <tableColumn id="30946" xr3:uid="{38A5D706-AB12-4B88-857E-C07B78C07781}" name="Columna14562"/>
    <tableColumn id="30947" xr3:uid="{21DEFB60-EAEC-43C8-9480-0F118858E39B}" name="Columna14563"/>
    <tableColumn id="30948" xr3:uid="{073E2BF1-A285-4531-94C0-3756FBB46ABD}" name="Columna14564"/>
    <tableColumn id="30949" xr3:uid="{0453C2DE-7294-4510-AB88-8212E6E34015}" name="Columna14565"/>
    <tableColumn id="30950" xr3:uid="{BDE1B96F-FE82-46A2-897E-5FACFFEAADB2}" name="Columna14566"/>
    <tableColumn id="30951" xr3:uid="{B09ED000-C021-4120-8194-2FD33C3DF8F7}" name="Columna14567"/>
    <tableColumn id="30952" xr3:uid="{F7D1049F-8E58-44F8-8606-A6B0D765EEB5}" name="Columna14568"/>
    <tableColumn id="30953" xr3:uid="{226F8562-8843-4707-A5A6-3E57ABF888CC}" name="Columna14569"/>
    <tableColumn id="30954" xr3:uid="{EA16E426-0930-4CF5-8F56-8356DD18B8B8}" name="Columna14570"/>
    <tableColumn id="30955" xr3:uid="{DC8ED1A5-54DB-4708-BAA1-06FA3089F248}" name="Columna14571"/>
    <tableColumn id="30956" xr3:uid="{2180F2EE-D248-432E-B5B3-C7ACDCAF7890}" name="Columna14572"/>
    <tableColumn id="30957" xr3:uid="{1D8625EF-A182-4CCE-AE9A-5E806497572F}" name="Columna14573"/>
    <tableColumn id="30958" xr3:uid="{C826DFCA-0B52-48CC-B6B1-A36900BEF1CE}" name="Columna14574"/>
    <tableColumn id="30959" xr3:uid="{DEE68A71-B7CE-42EA-9979-0EC6A838D849}" name="Columna14575"/>
    <tableColumn id="30960" xr3:uid="{0F01F5CC-6091-4659-9D7E-1E0825836E9D}" name="Columna14576"/>
    <tableColumn id="30961" xr3:uid="{F672FE97-FEA4-45CC-9B93-16A651083E88}" name="Columna14577"/>
    <tableColumn id="30962" xr3:uid="{BC9E5216-20B0-4B7D-B436-0EE33F696CB1}" name="Columna14578"/>
    <tableColumn id="30963" xr3:uid="{49DF7990-5F78-4B73-A74E-238682DDD9EF}" name="Columna14579"/>
    <tableColumn id="30964" xr3:uid="{EFD2340B-FB0E-4B95-B22A-5BF023367F9E}" name="Columna14580"/>
    <tableColumn id="30965" xr3:uid="{9E946F6A-AAEF-4C65-B922-19EA1610D426}" name="Columna14581"/>
    <tableColumn id="30966" xr3:uid="{924F7497-233A-47BE-8271-9F498DF885A7}" name="Columna14582"/>
    <tableColumn id="30967" xr3:uid="{C1637245-C900-4DB6-BCCE-A4083567A1E0}" name="Columna14583"/>
    <tableColumn id="30968" xr3:uid="{143551B6-1480-4793-AF7E-F46086258B8F}" name="Columna14584"/>
    <tableColumn id="30969" xr3:uid="{AE2A1237-F525-480A-BD2C-FF07803959BD}" name="Columna14585"/>
    <tableColumn id="30970" xr3:uid="{D0C6A4B0-3D84-4EB7-93EA-7A1F7BE203DF}" name="Columna14586"/>
    <tableColumn id="30971" xr3:uid="{ECA89FB6-1D6B-4C45-98E3-002A140634AF}" name="Columna14587"/>
    <tableColumn id="30972" xr3:uid="{DFD701A1-6721-4977-82FD-B9AB9C883CB0}" name="Columna14588"/>
    <tableColumn id="30973" xr3:uid="{29F3F102-C285-4FD1-BF9D-D0C8E4DB0F33}" name="Columna14589"/>
    <tableColumn id="30974" xr3:uid="{922927C2-9415-4212-BD23-C4DB21D4564A}" name="Columna14590"/>
    <tableColumn id="30975" xr3:uid="{7553C3C2-C15F-4317-B8DF-B52AAEB8D775}" name="Columna14591"/>
    <tableColumn id="30976" xr3:uid="{E21FC66A-284D-42E7-B8EA-8BA638007D9E}" name="Columna14592"/>
    <tableColumn id="30977" xr3:uid="{91FBB00E-EB54-43D5-A7E9-80472C80491E}" name="Columna14593"/>
    <tableColumn id="30978" xr3:uid="{21398459-BB98-4263-8E0A-81F09F44B856}" name="Columna14594"/>
    <tableColumn id="30979" xr3:uid="{C9524F02-021A-46CE-B14A-12BC96AFA5DC}" name="Columna14595"/>
    <tableColumn id="30980" xr3:uid="{B24C8322-2734-438B-9651-322B79F2566E}" name="Columna14596"/>
    <tableColumn id="30981" xr3:uid="{7BFEDF97-4D83-4DC4-BE0A-825255D162E8}" name="Columna14597"/>
    <tableColumn id="30982" xr3:uid="{2CFA4E22-5C58-4E32-A97F-C1F6518E68ED}" name="Columna14598"/>
    <tableColumn id="30983" xr3:uid="{129C308B-FF07-47D8-883B-F870C06C8990}" name="Columna14599"/>
    <tableColumn id="30984" xr3:uid="{3BEBF8F2-CB97-4D09-BED9-978077D3A34B}" name="Columna14600"/>
    <tableColumn id="30985" xr3:uid="{E713F47A-1D6E-4EAC-BAB8-231DB94A235C}" name="Columna14601"/>
    <tableColumn id="30986" xr3:uid="{CAB7EF4E-4B52-4C7D-B4BC-F326F7EA8381}" name="Columna14602"/>
    <tableColumn id="30987" xr3:uid="{C3CF1D24-821A-4E4A-AEE8-914B96120E9A}" name="Columna14603"/>
    <tableColumn id="30988" xr3:uid="{3B4C34A4-F3F2-4492-BA35-A2D176DA46CF}" name="Columna14604"/>
    <tableColumn id="30989" xr3:uid="{DA79C4FB-5036-423A-BEB6-44BD3D4A7534}" name="Columna14605"/>
    <tableColumn id="30990" xr3:uid="{221D8BB6-607B-4E6B-83B3-8F3AE31D520A}" name="Columna14606"/>
    <tableColumn id="30991" xr3:uid="{C7A5EFC4-8F61-4092-ACDB-6840D6632141}" name="Columna14607"/>
    <tableColumn id="30992" xr3:uid="{A55AACDD-B03A-43EE-960A-657855CE5966}" name="Columna14608"/>
    <tableColumn id="30993" xr3:uid="{A80C391C-E4C5-4505-B10E-68BE6B71E775}" name="Columna14609"/>
    <tableColumn id="30994" xr3:uid="{27382720-AA21-4299-B7F3-BBE73DB06CE4}" name="Columna14610"/>
    <tableColumn id="30995" xr3:uid="{C248C416-2FF4-487A-9F25-56B09339F034}" name="Columna14611"/>
    <tableColumn id="30996" xr3:uid="{35CD5AB1-6FCF-40BB-A615-835ED039AC42}" name="Columna14612"/>
    <tableColumn id="30997" xr3:uid="{1F70B779-EF10-490B-8050-DE6275778239}" name="Columna14613"/>
    <tableColumn id="30998" xr3:uid="{B7D4DAA1-4EF7-40AF-9D43-E32191A362CC}" name="Columna14614"/>
    <tableColumn id="30999" xr3:uid="{E41E0D12-396F-4A92-B65C-61776B3D91F0}" name="Columna14615"/>
    <tableColumn id="31000" xr3:uid="{3542768B-FD46-4D04-AB5C-FD177DE9219A}" name="Columna14616"/>
    <tableColumn id="31001" xr3:uid="{904AD726-8405-466A-924A-E36B5AF35AAB}" name="Columna14617"/>
    <tableColumn id="31002" xr3:uid="{50C55481-7EA0-4FB3-A5EF-2B7B8E038E06}" name="Columna14618"/>
    <tableColumn id="31003" xr3:uid="{B6E206D9-C026-4C41-82C7-206727B5A67E}" name="Columna14619"/>
    <tableColumn id="31004" xr3:uid="{48FF6F35-EE80-4040-ADF8-F9108B76987A}" name="Columna14620"/>
    <tableColumn id="31005" xr3:uid="{7279D74D-4EC4-4F3B-95A8-9672551228A7}" name="Columna14621"/>
    <tableColumn id="31006" xr3:uid="{154F2B0C-F970-4E0A-813F-B68D43B81E91}" name="Columna14622"/>
    <tableColumn id="31007" xr3:uid="{7D6D0573-094A-427C-A399-1F27E69AB5CD}" name="Columna14623"/>
    <tableColumn id="31008" xr3:uid="{4F934C8A-B26B-4508-BE27-BFF166D8AD3B}" name="Columna14624"/>
    <tableColumn id="31009" xr3:uid="{CBD9CA04-D22D-4930-93E2-07ED9E3E0EC3}" name="Columna14625"/>
    <tableColumn id="31010" xr3:uid="{692B5042-3F3E-443A-842E-A5738D93BA15}" name="Columna14626"/>
    <tableColumn id="31011" xr3:uid="{F7606388-931B-41B0-9D1C-00220D2AF921}" name="Columna14627"/>
    <tableColumn id="31012" xr3:uid="{51F981EB-8344-4145-A51E-53A60877C178}" name="Columna14628"/>
    <tableColumn id="31013" xr3:uid="{B72756C7-46B8-455D-8BDD-EC7E5EFAFF63}" name="Columna14629"/>
    <tableColumn id="31014" xr3:uid="{A5DCA8A7-58F0-4AAD-9636-2E49C53E86E8}" name="Columna14630"/>
    <tableColumn id="31015" xr3:uid="{A1ACFBAB-0347-4875-9E54-B48604FDC0E4}" name="Columna14631"/>
    <tableColumn id="31016" xr3:uid="{8540F6F4-4F95-4144-AC5B-DCB800E82A1E}" name="Columna14632"/>
    <tableColumn id="31017" xr3:uid="{4603D0C8-B17B-411A-8650-0532ED7CDBFC}" name="Columna14633"/>
    <tableColumn id="31018" xr3:uid="{8E51D9D6-01E0-43C6-94FF-90EC6B9D7451}" name="Columna14634"/>
    <tableColumn id="31019" xr3:uid="{37D23717-2E17-4BE3-B9E1-A0D3E92714D2}" name="Columna14635"/>
    <tableColumn id="31020" xr3:uid="{52E58077-CF63-41F3-B86B-167EF0820728}" name="Columna14636"/>
    <tableColumn id="31021" xr3:uid="{02C44E71-0679-4FF4-BCF3-BFA96EB63A38}" name="Columna14637"/>
    <tableColumn id="31022" xr3:uid="{501A1D15-AAD7-4698-B984-967FB7D75190}" name="Columna14638"/>
    <tableColumn id="31023" xr3:uid="{752AE93D-5376-49EC-BE9D-CA4105061E93}" name="Columna14639"/>
    <tableColumn id="31024" xr3:uid="{4C091D98-3138-41AA-9190-37B983A8207A}" name="Columna14640"/>
    <tableColumn id="31025" xr3:uid="{7C8566A4-6C6D-4ED5-BBF6-EE9C13DAB639}" name="Columna14641"/>
    <tableColumn id="31026" xr3:uid="{1B951D08-BEDB-4549-93F5-01A698C3BFA8}" name="Columna14642"/>
    <tableColumn id="31027" xr3:uid="{53C6F588-2DC5-4977-BE43-13B6F8D89A2E}" name="Columna14643"/>
    <tableColumn id="31028" xr3:uid="{0EC7ACBE-016C-466F-882A-2AAA6682E2D5}" name="Columna14644"/>
    <tableColumn id="31029" xr3:uid="{A44790D1-DDCF-4DB3-B9EE-9BFB3F43E9C5}" name="Columna14645"/>
    <tableColumn id="31030" xr3:uid="{D549796F-458B-45A8-8DE8-2E7D5572C5C9}" name="Columna14646"/>
    <tableColumn id="31031" xr3:uid="{899945CB-74ED-44DB-B5AB-C7C9B1B0A6CA}" name="Columna14647"/>
    <tableColumn id="31032" xr3:uid="{CECF9C76-B630-4C13-AF6B-A4C1E1F0E6C8}" name="Columna14648"/>
    <tableColumn id="31033" xr3:uid="{1A7D492C-92A4-4592-A770-AFDFC9EDABDB}" name="Columna14649"/>
    <tableColumn id="31034" xr3:uid="{79EFFC0A-2077-4BD4-A4E6-8A669EDD5BEE}" name="Columna14650"/>
    <tableColumn id="31035" xr3:uid="{A11BC118-1F31-4EDA-A89D-A2A52F84B5AD}" name="Columna14651"/>
    <tableColumn id="31036" xr3:uid="{2E79CC8E-FBF8-4CC1-A926-97FC9A452FE6}" name="Columna14652"/>
    <tableColumn id="31037" xr3:uid="{1378FE25-04C6-4961-B5B3-B51473CEC5A6}" name="Columna14653"/>
    <tableColumn id="31038" xr3:uid="{7DC727C3-3D14-45DE-B580-2BAA2F62CF8C}" name="Columna14654"/>
    <tableColumn id="31039" xr3:uid="{00CA62D5-A1C5-43E4-877E-E99390A409C1}" name="Columna14655"/>
    <tableColumn id="31040" xr3:uid="{27AA092D-2DCD-4B65-85EB-9B9A529F4CDF}" name="Columna14656"/>
    <tableColumn id="31041" xr3:uid="{257359C0-4A7C-4584-A6F3-6290ABA5B77C}" name="Columna14657"/>
    <tableColumn id="31042" xr3:uid="{430D2370-800D-4E2B-B643-DB54A9619A30}" name="Columna14658"/>
    <tableColumn id="31043" xr3:uid="{B84F9BAA-540B-4FFD-A304-20CC9744812B}" name="Columna14659"/>
    <tableColumn id="31044" xr3:uid="{84B15BF6-4821-44F2-BEC4-73D8BCD4C48C}" name="Columna14660"/>
    <tableColumn id="31045" xr3:uid="{7F1E750E-9DC3-4500-AE28-109784ABE3EF}" name="Columna14661"/>
    <tableColumn id="31046" xr3:uid="{A066B7AD-40C9-4240-AD18-0AC1EABBC79B}" name="Columna14662"/>
    <tableColumn id="31047" xr3:uid="{3C15E848-7319-4B93-8A83-FBACD8CE3FCB}" name="Columna14663"/>
    <tableColumn id="31048" xr3:uid="{2A115EAC-CAA9-4FA3-B834-609AE7525902}" name="Columna14664"/>
    <tableColumn id="31049" xr3:uid="{11ADAF74-331C-4B1C-9EFC-A27DA7225042}" name="Columna14665"/>
    <tableColumn id="31050" xr3:uid="{17E6F06A-BD91-461F-BAFC-2106F3D1EFA8}" name="Columna14666"/>
    <tableColumn id="31051" xr3:uid="{2BDB73BF-1B8D-4D63-9896-AFE4C1A769DC}" name="Columna14667"/>
    <tableColumn id="31052" xr3:uid="{C4825513-D566-452E-9C3C-DDC74DDE159D}" name="Columna14668"/>
    <tableColumn id="31053" xr3:uid="{F7B38985-D6A5-46D4-8571-B36D31E6ADF5}" name="Columna14669"/>
    <tableColumn id="31054" xr3:uid="{932C882B-9D73-4FB2-9478-08F84D002E74}" name="Columna14670"/>
    <tableColumn id="31055" xr3:uid="{48096F70-410E-4B0D-8F8D-DD8E887EB4B7}" name="Columna14671"/>
    <tableColumn id="31056" xr3:uid="{07544432-3918-434D-8662-2E930773D4D8}" name="Columna14672"/>
    <tableColumn id="31057" xr3:uid="{F6C0254D-E774-48E8-8A75-A534A076FAF3}" name="Columna14673"/>
    <tableColumn id="31058" xr3:uid="{37957D34-4E95-4DD3-BAD5-C345C7F4A450}" name="Columna14674"/>
    <tableColumn id="31059" xr3:uid="{8D2A0F67-D195-4C1A-A139-9212CEC5947F}" name="Columna14675"/>
    <tableColumn id="31060" xr3:uid="{CCC77160-9741-477C-ADD7-9CCDC2BB6801}" name="Columna14676"/>
    <tableColumn id="31061" xr3:uid="{77A83753-7221-427C-948E-9F0389EEB749}" name="Columna14677"/>
    <tableColumn id="31062" xr3:uid="{094CF557-CED7-4515-AE84-C8E522E00793}" name="Columna14678"/>
    <tableColumn id="31063" xr3:uid="{C25B0428-1A15-4062-BB8A-D130FA36A59F}" name="Columna14679"/>
    <tableColumn id="31064" xr3:uid="{924FED49-1DFE-4569-A0B1-B1E096DD5A44}" name="Columna14680"/>
    <tableColumn id="31065" xr3:uid="{465501FA-FAB7-41D8-9A5D-F0E905AA95F1}" name="Columna14681"/>
    <tableColumn id="31066" xr3:uid="{9E626A23-F3B7-40C1-9637-556B9FAC09E3}" name="Columna14682"/>
    <tableColumn id="31067" xr3:uid="{4A42B621-C179-4A5D-B8A2-8BC5B61A7E40}" name="Columna14683"/>
    <tableColumn id="31068" xr3:uid="{BBD50FEA-3585-42AE-8F80-D44BDDF9F1DA}" name="Columna14684"/>
    <tableColumn id="31069" xr3:uid="{55D16F7A-8B0B-42DF-8839-AF50382E4D55}" name="Columna14685"/>
    <tableColumn id="31070" xr3:uid="{D7486FE1-EBD5-4C0B-9F1F-33BEA4710225}" name="Columna14686"/>
    <tableColumn id="31071" xr3:uid="{EEA29548-B8B4-4EE8-A53F-BCC3A213DB84}" name="Columna14687"/>
    <tableColumn id="31072" xr3:uid="{3451DF6B-A5B4-4923-B3B7-12EDA2F7F17D}" name="Columna14688"/>
    <tableColumn id="31073" xr3:uid="{DA728C56-809C-438F-8594-9D021BDF9594}" name="Columna14689"/>
    <tableColumn id="31074" xr3:uid="{F0675E17-4CDB-437A-A95C-5FE4DB3D0C42}" name="Columna14690"/>
    <tableColumn id="31075" xr3:uid="{8A1480D6-58BF-4EA0-B26B-BF2AC6C61818}" name="Columna14691"/>
    <tableColumn id="31076" xr3:uid="{2681ADA8-F114-45E5-B8E4-F1D469B0C7E0}" name="Columna14692"/>
    <tableColumn id="31077" xr3:uid="{C11EAC8A-AC95-4150-B899-BDDC2BE4C86B}" name="Columna14693"/>
    <tableColumn id="31078" xr3:uid="{88FCB968-67DE-4033-8E64-03410B04CA3B}" name="Columna14694"/>
    <tableColumn id="31079" xr3:uid="{7BAC6B4D-872E-4A9E-AF1B-8248078E1A49}" name="Columna14695"/>
    <tableColumn id="31080" xr3:uid="{589C6ECF-5849-40D6-B7D7-C1E42C0117E6}" name="Columna14696"/>
    <tableColumn id="31081" xr3:uid="{9784EA32-0024-4A1E-901F-D90299FF8F11}" name="Columna14697"/>
    <tableColumn id="31082" xr3:uid="{CDF87718-5AB9-42D2-8CDD-FE7E18C90738}" name="Columna14698"/>
    <tableColumn id="31083" xr3:uid="{B1EB9DA9-07A8-464D-A51D-D8582EC9DAD6}" name="Columna14699"/>
    <tableColumn id="31084" xr3:uid="{D852FD30-522A-48E8-9BC3-D5761F2AE6D8}" name="Columna14700"/>
    <tableColumn id="31085" xr3:uid="{1CDEA796-0123-46E3-9E2B-FB206EBE9CB0}" name="Columna14701"/>
    <tableColumn id="31086" xr3:uid="{FDD4E386-F2FD-4424-B76A-F9D84A709C6F}" name="Columna14702"/>
    <tableColumn id="31087" xr3:uid="{A8D9D303-26C7-490D-95C2-94C817EB2F0C}" name="Columna14703"/>
    <tableColumn id="31088" xr3:uid="{02BEB3D7-3728-4231-A307-CF3AC9BD113D}" name="Columna14704"/>
    <tableColumn id="31089" xr3:uid="{832C6D84-9057-4253-A7C4-8576A840218B}" name="Columna14705"/>
    <tableColumn id="31090" xr3:uid="{553C53CD-8C72-4986-BEAB-A203630E642A}" name="Columna14706"/>
    <tableColumn id="31091" xr3:uid="{814153EA-C94B-4CE9-948E-9F05ED0CC447}" name="Columna14707"/>
    <tableColumn id="31092" xr3:uid="{01737455-922A-4C00-9983-EC7BECDDC7FF}" name="Columna14708"/>
    <tableColumn id="31093" xr3:uid="{B0CA3608-36F2-4193-B4E5-FAD882F95F9C}" name="Columna14709"/>
    <tableColumn id="31094" xr3:uid="{95F30D4F-B7E2-4C27-B763-F434DD3F51A6}" name="Columna14710"/>
    <tableColumn id="31095" xr3:uid="{E40D4A17-17EE-45AC-B415-C6790DF307AA}" name="Columna14711"/>
    <tableColumn id="31096" xr3:uid="{4E4B3D22-AF1C-480D-AB33-F1E6AD9552C6}" name="Columna14712"/>
    <tableColumn id="31097" xr3:uid="{E833D011-40BF-4E41-9709-2C055C69D5AA}" name="Columna14713"/>
    <tableColumn id="31098" xr3:uid="{61BC83E5-2510-4F8B-849B-49B16377450F}" name="Columna14714"/>
    <tableColumn id="31099" xr3:uid="{4A8A1195-88E9-418C-849D-C2C1740FA876}" name="Columna14715"/>
    <tableColumn id="31100" xr3:uid="{B7DF100C-88FA-4B6F-BAF2-FB6F29CA7EEC}" name="Columna14716"/>
    <tableColumn id="31101" xr3:uid="{048047BF-4622-48E8-9495-6C46C2902511}" name="Columna14717"/>
    <tableColumn id="31102" xr3:uid="{CD6707B6-CBF6-42C7-BF0C-1841B1A324F6}" name="Columna14718"/>
    <tableColumn id="31103" xr3:uid="{CA347F8C-8D9B-4FC3-B2A7-480581B9376E}" name="Columna14719"/>
    <tableColumn id="31104" xr3:uid="{6E19246D-1B4D-4576-9BB5-CADDE7A2E218}" name="Columna14720"/>
    <tableColumn id="31105" xr3:uid="{EFFF4A00-70F4-4584-AA5B-9882845DBC5A}" name="Columna14721"/>
    <tableColumn id="31106" xr3:uid="{4478E5A9-B957-4422-A059-72F75CA536F9}" name="Columna14722"/>
    <tableColumn id="31107" xr3:uid="{9CC6032D-3E30-4186-ACFF-514041226334}" name="Columna14723"/>
    <tableColumn id="31108" xr3:uid="{82071AE7-2CAF-4255-8648-857B2B724CE0}" name="Columna14724"/>
    <tableColumn id="31109" xr3:uid="{82454357-8537-436C-8896-A60A14AEBC9B}" name="Columna14725"/>
    <tableColumn id="31110" xr3:uid="{CAF86D9A-82E9-44AA-A0D3-8A86BC7D94A7}" name="Columna14726"/>
    <tableColumn id="31111" xr3:uid="{3B62B613-CC88-4615-8252-50E4966E115B}" name="Columna14727"/>
    <tableColumn id="31112" xr3:uid="{30142F9D-9A41-462A-A692-855FF81D5B52}" name="Columna14728"/>
    <tableColumn id="31113" xr3:uid="{4DC09CDB-8644-420B-B1F0-640B5C1A1FCE}" name="Columna14729"/>
    <tableColumn id="31114" xr3:uid="{84B60AD0-3709-4350-AF2B-B20EB50A5E76}" name="Columna14730"/>
    <tableColumn id="31115" xr3:uid="{60DFF826-AA43-4DDA-8AA9-38D5DBFEFCE7}" name="Columna14731"/>
    <tableColumn id="31116" xr3:uid="{851B486F-CE17-47B9-A315-46C7CE09B268}" name="Columna14732"/>
    <tableColumn id="31117" xr3:uid="{F9B3E2F4-055A-407B-B007-A27360A7F1E2}" name="Columna14733"/>
    <tableColumn id="31118" xr3:uid="{6E2DFD55-4598-4162-84E0-DA8BCFB451C1}" name="Columna14734"/>
    <tableColumn id="31119" xr3:uid="{954FB143-9C3D-4F88-B521-06C8D82B4689}" name="Columna14735"/>
    <tableColumn id="31120" xr3:uid="{5860D18C-FC4E-4505-901D-799BDCFFCBA6}" name="Columna14736"/>
    <tableColumn id="31121" xr3:uid="{0E9A9E1D-A40F-436D-B5F4-9F394C8D6D45}" name="Columna14737"/>
    <tableColumn id="31122" xr3:uid="{AD24EE07-678D-4EED-9F39-D09ED83348EB}" name="Columna14738"/>
    <tableColumn id="31123" xr3:uid="{B96A4B7B-53F2-4ADC-BECF-4CEF3F919534}" name="Columna14739"/>
    <tableColumn id="31124" xr3:uid="{D21C6885-19A3-4AC6-B30B-115642CCBEAF}" name="Columna14740"/>
    <tableColumn id="31125" xr3:uid="{28CA658B-B1EB-4091-8BDD-D40EEA4D1C1C}" name="Columna14741"/>
    <tableColumn id="31126" xr3:uid="{300DA612-C0C0-49BC-B444-38DEE9EEEA9A}" name="Columna14742"/>
    <tableColumn id="31127" xr3:uid="{A465E8D9-F311-4AB6-A7C5-11E7905C1149}" name="Columna14743"/>
    <tableColumn id="31128" xr3:uid="{50DFEB25-BA7C-42FD-8492-4289EA573D5F}" name="Columna14744"/>
    <tableColumn id="31129" xr3:uid="{6FE346FE-409E-401B-A314-D91D8308D656}" name="Columna14745"/>
    <tableColumn id="31130" xr3:uid="{28A5A98E-8712-490D-8E42-2B7D2C16088F}" name="Columna14746"/>
    <tableColumn id="31131" xr3:uid="{5BCD3A98-1EC8-4EF3-8B0E-0EE0993A2A9A}" name="Columna14747"/>
    <tableColumn id="31132" xr3:uid="{6AD656D1-7849-4F8A-A56A-C976E12686AA}" name="Columna14748"/>
    <tableColumn id="31133" xr3:uid="{573237D5-6A55-41BC-812C-533F94975D2B}" name="Columna14749"/>
    <tableColumn id="31134" xr3:uid="{3DEC468D-DDC9-4ADA-B1DF-49EA654A0699}" name="Columna14750"/>
    <tableColumn id="31135" xr3:uid="{D6EB4B4E-47EC-4F3C-9ADB-C50030972C87}" name="Columna14751"/>
    <tableColumn id="31136" xr3:uid="{9364713B-B733-4228-9FFF-97FE310F11AF}" name="Columna14752"/>
    <tableColumn id="31137" xr3:uid="{972584E6-21C1-4A3F-A812-620084614EF0}" name="Columna14753"/>
    <tableColumn id="31138" xr3:uid="{4CC2FAA1-A0B0-4B22-B84F-8BC6FF566759}" name="Columna14754"/>
    <tableColumn id="31139" xr3:uid="{62D30159-2452-4D54-AF96-C6493EAE7D1B}" name="Columna14755"/>
    <tableColumn id="31140" xr3:uid="{4DC410C7-AEE3-455F-999D-BC6293966A26}" name="Columna14756"/>
    <tableColumn id="31141" xr3:uid="{68AF8750-0B1E-42E9-A034-F5CBDA595E20}" name="Columna14757"/>
    <tableColumn id="31142" xr3:uid="{81F378B4-C5E8-4A0C-ACD7-7CCED4C10921}" name="Columna14758"/>
    <tableColumn id="31143" xr3:uid="{5C216C5A-4854-4AB7-A601-EC4E7FD563E5}" name="Columna14759"/>
    <tableColumn id="31144" xr3:uid="{0FAF6E75-2B82-41C4-AC42-8B2AA2AC7E24}" name="Columna14760"/>
    <tableColumn id="31145" xr3:uid="{5BDD17BE-EC79-483B-8846-4CC6C347899E}" name="Columna14761"/>
    <tableColumn id="31146" xr3:uid="{EED26DD8-68AE-420E-A725-C4496F027549}" name="Columna14762"/>
    <tableColumn id="31147" xr3:uid="{EBD9CC07-6CB5-40FE-86F8-126369DE6614}" name="Columna14763"/>
    <tableColumn id="31148" xr3:uid="{79DD2263-FDD0-4728-9658-1B11300FE609}" name="Columna14764"/>
    <tableColumn id="31149" xr3:uid="{EB7CF7D3-4011-46DD-8E4C-ED1E56EE4AE3}" name="Columna14765"/>
    <tableColumn id="31150" xr3:uid="{5845E60E-344A-4CD2-8EC5-0A43C9B4721C}" name="Columna14766"/>
    <tableColumn id="31151" xr3:uid="{CAA06D36-B4FA-4427-86F5-48DDF15103B7}" name="Columna14767"/>
    <tableColumn id="31152" xr3:uid="{ACC39AA1-3238-45BA-8F1D-EAACEB4C8BFF}" name="Columna14768"/>
    <tableColumn id="31153" xr3:uid="{AA6AE919-2673-48C2-A50C-5B5D2C63855D}" name="Columna14769"/>
    <tableColumn id="31154" xr3:uid="{5BD6CDED-0403-4523-9A98-55DCB2E84ECA}" name="Columna14770"/>
    <tableColumn id="31155" xr3:uid="{5046CD42-40BE-4433-933A-FC672FFF8D7C}" name="Columna14771"/>
    <tableColumn id="31156" xr3:uid="{E18768D8-FBED-4F80-A4D4-BC3051F87062}" name="Columna14772"/>
    <tableColumn id="31157" xr3:uid="{268A4EEB-069F-4828-ACBD-5AA604DFA184}" name="Columna14773"/>
    <tableColumn id="31158" xr3:uid="{DA9C618D-418B-499D-A8D9-D6C24E15669D}" name="Columna14774"/>
    <tableColumn id="31159" xr3:uid="{FA803560-FF62-40FA-B292-A0C7C7742D8D}" name="Columna14775"/>
    <tableColumn id="31160" xr3:uid="{F5B3A620-9948-49D2-8B62-DDB6CA47EAAE}" name="Columna14776"/>
    <tableColumn id="31161" xr3:uid="{9370105E-4EDE-47FD-8D6F-2EA3AD2A441A}" name="Columna14777"/>
    <tableColumn id="31162" xr3:uid="{3A20D958-4009-4A52-9C27-D262EC10706F}" name="Columna14778"/>
    <tableColumn id="31163" xr3:uid="{CAD71C3E-9F97-43E6-9368-956F9CA105D8}" name="Columna14779"/>
    <tableColumn id="31164" xr3:uid="{FA01CB44-524F-40DE-B869-BEC540144DC7}" name="Columna14780"/>
    <tableColumn id="31165" xr3:uid="{91C8DC39-C049-4EBE-8BF4-1A95380DB558}" name="Columna14781"/>
    <tableColumn id="31166" xr3:uid="{0DC34180-03A4-4936-8FFE-4BAAA54FCD23}" name="Columna14782"/>
    <tableColumn id="31167" xr3:uid="{B49DF4BC-3402-4F2A-81CF-14F60EC1ABAB}" name="Columna14783"/>
    <tableColumn id="31168" xr3:uid="{6CBB4A62-965D-4229-9CAE-DB672C915689}" name="Columna14784"/>
    <tableColumn id="31169" xr3:uid="{432BD28D-CA0B-4B3E-AAF8-66B7F9887B79}" name="Columna14785"/>
    <tableColumn id="31170" xr3:uid="{D337F4DA-3F73-4D0A-AAEB-86D3C19801D5}" name="Columna14786"/>
    <tableColumn id="31171" xr3:uid="{F49CBCA3-D5EA-4E28-8798-21FCE1E0AC9B}" name="Columna14787"/>
    <tableColumn id="31172" xr3:uid="{61981DD4-FE36-4140-BC5F-815A230E689B}" name="Columna14788"/>
    <tableColumn id="31173" xr3:uid="{2B3740DC-BDE2-4452-A583-3793D357FBBF}" name="Columna14789"/>
    <tableColumn id="31174" xr3:uid="{E2493DB5-AA5A-44BC-9AA1-1B6960CEB58A}" name="Columna14790"/>
    <tableColumn id="31175" xr3:uid="{B7060FF2-8915-4C0A-8981-285DFDE31CC5}" name="Columna14791"/>
    <tableColumn id="31176" xr3:uid="{D75545E4-6CF8-4A0D-813C-10E1D4BBAB36}" name="Columna14792"/>
    <tableColumn id="31177" xr3:uid="{97469025-7AC7-4261-AF71-5494A040E76A}" name="Columna14793"/>
    <tableColumn id="31178" xr3:uid="{A453B859-42B7-478E-9BF5-3D911B1DEC1E}" name="Columna14794"/>
    <tableColumn id="31179" xr3:uid="{DAB72EBD-66E5-4BD1-A1C8-AD8BAC3DAE4F}" name="Columna14795"/>
    <tableColumn id="31180" xr3:uid="{5F65936A-B1C4-495C-B325-DA4727C9FD76}" name="Columna14796"/>
    <tableColumn id="31181" xr3:uid="{79C3A899-EB18-41CA-957E-B1EC3D816443}" name="Columna14797"/>
    <tableColumn id="31182" xr3:uid="{289FA976-8FA0-491A-95A6-073016187D5A}" name="Columna14798"/>
    <tableColumn id="31183" xr3:uid="{EA150213-2FC7-4BE2-9EA1-FD3C5A9FE75F}" name="Columna14799"/>
    <tableColumn id="31184" xr3:uid="{E1C59FF1-9C8E-4F7B-8E7D-6C5061C2886E}" name="Columna14800"/>
    <tableColumn id="31185" xr3:uid="{61F3E2F5-3CA8-479E-BA3A-E95690C2B34B}" name="Columna14801"/>
    <tableColumn id="31186" xr3:uid="{9C8BA4D2-B757-457B-A908-47FF8076EFD8}" name="Columna14802"/>
    <tableColumn id="31187" xr3:uid="{06AAF2EC-7D72-472E-9F93-86CB2E87DDD0}" name="Columna14803"/>
    <tableColumn id="31188" xr3:uid="{AA4329B1-F252-4EDC-84E4-F0DDFDE215F4}" name="Columna14804"/>
    <tableColumn id="31189" xr3:uid="{8805CF3B-DD2B-463C-B252-EB3A58EE1C91}" name="Columna14805"/>
    <tableColumn id="31190" xr3:uid="{9D80568B-B07F-406B-AF0F-5EEECABFF864}" name="Columna14806"/>
    <tableColumn id="31191" xr3:uid="{9C67E116-55E9-4873-AFAD-B776942B3986}" name="Columna14807"/>
    <tableColumn id="31192" xr3:uid="{4E6E17F4-58A1-402A-817B-ED4E1759FB52}" name="Columna14808"/>
    <tableColumn id="31193" xr3:uid="{A42BC9FD-BDF0-43E7-9830-317ADBA3885E}" name="Columna14809"/>
    <tableColumn id="31194" xr3:uid="{A30B3363-C5CF-40A2-A8F1-190C0152A466}" name="Columna14810"/>
    <tableColumn id="31195" xr3:uid="{8801E384-C58A-4499-9675-26AB6DA5C607}" name="Columna14811"/>
    <tableColumn id="31196" xr3:uid="{995EB31D-E998-451F-A58F-2FDEF06A9DE4}" name="Columna14812"/>
    <tableColumn id="31197" xr3:uid="{FBAF24CE-9330-4BA5-BD83-3D2659EF51A7}" name="Columna14813"/>
    <tableColumn id="31198" xr3:uid="{EA66EC07-772B-4623-9D32-80B0485E04C2}" name="Columna14814"/>
    <tableColumn id="31199" xr3:uid="{FAB24660-DCA8-4206-BA9D-47C6679B9FBE}" name="Columna14815"/>
    <tableColumn id="31200" xr3:uid="{3DEF7328-404A-4276-B95B-928579F73778}" name="Columna14816"/>
    <tableColumn id="31201" xr3:uid="{8066599C-A694-4D8B-8455-69BE3741A913}" name="Columna14817"/>
    <tableColumn id="31202" xr3:uid="{5183D12F-DF1A-46B5-9B16-C5F008596C24}" name="Columna14818"/>
    <tableColumn id="31203" xr3:uid="{A2526E30-EEF5-43D8-B156-29D7FCC69072}" name="Columna14819"/>
    <tableColumn id="31204" xr3:uid="{454F1627-5B8B-479E-B980-17263C18148C}" name="Columna14820"/>
    <tableColumn id="31205" xr3:uid="{28E8538D-6A3C-4124-95B1-F80CB96A94FA}" name="Columna14821"/>
    <tableColumn id="31206" xr3:uid="{EF6E909C-5D5A-47E2-AF86-5CDCF127CE5E}" name="Columna14822"/>
    <tableColumn id="31207" xr3:uid="{37ECDA9A-7076-4ECB-936E-52BE7FDA6707}" name="Columna14823"/>
    <tableColumn id="31208" xr3:uid="{D827B070-E3FA-4F7D-8092-36F54190D318}" name="Columna14824"/>
    <tableColumn id="31209" xr3:uid="{42BFE8C4-4595-456D-85B7-D51DA15C5E13}" name="Columna14825"/>
    <tableColumn id="31210" xr3:uid="{43994CFF-9C7A-4CB8-8F2D-34F986EA79D8}" name="Columna14826"/>
    <tableColumn id="31211" xr3:uid="{03F4DB1D-1A6D-4F79-8ED4-BAC96A7B4369}" name="Columna14827"/>
    <tableColumn id="31212" xr3:uid="{EDA66EB9-75CB-4E5E-AD14-6CFB8E3AEE4D}" name="Columna14828"/>
    <tableColumn id="31213" xr3:uid="{AFA75426-EDE8-42AB-9DF2-F5C3EA772C4D}" name="Columna14829"/>
    <tableColumn id="31214" xr3:uid="{16C97E00-0FAC-4C85-908A-D03D9A2C58C4}" name="Columna14830"/>
    <tableColumn id="31215" xr3:uid="{2DFD4ECC-C0BC-45EF-A6D6-75F5E0D6E023}" name="Columna14831"/>
    <tableColumn id="31216" xr3:uid="{31889564-F5FD-4F64-A8D4-6FBA7DFF7FFF}" name="Columna14832"/>
    <tableColumn id="31217" xr3:uid="{3023C82A-8B2E-41DC-B0CB-98459B7F7E05}" name="Columna14833"/>
    <tableColumn id="31218" xr3:uid="{F412B8BE-33BA-43F6-BEAE-1423DA75369B}" name="Columna14834"/>
    <tableColumn id="31219" xr3:uid="{3672DE1C-3EA9-47B2-9E1E-81F84EBE9ADC}" name="Columna14835"/>
    <tableColumn id="31220" xr3:uid="{A4070854-7A77-478C-B394-8D3564BD0734}" name="Columna14836"/>
    <tableColumn id="31221" xr3:uid="{82124708-2091-4013-B989-C61F7CD51F0B}" name="Columna14837"/>
    <tableColumn id="31222" xr3:uid="{E2A1A866-F3CE-4626-B302-68971267EB5B}" name="Columna14838"/>
    <tableColumn id="31223" xr3:uid="{ECA1BCEB-48CA-45AF-A530-9F3BDB9F3BAD}" name="Columna14839"/>
    <tableColumn id="31224" xr3:uid="{8845A7A5-B178-48A1-9427-B13747728A4D}" name="Columna14840"/>
    <tableColumn id="31225" xr3:uid="{704C7EBA-1DE6-4BF4-B5EA-85A9946AFB44}" name="Columna14841"/>
    <tableColumn id="31226" xr3:uid="{78C9591E-019B-4A6B-8A30-3D882F502F35}" name="Columna14842"/>
    <tableColumn id="31227" xr3:uid="{1D21DE02-DF56-4266-BD40-B581010D449C}" name="Columna14843"/>
    <tableColumn id="31228" xr3:uid="{C3D29E68-BC9D-4A95-A1C0-557770F16578}" name="Columna14844"/>
    <tableColumn id="31229" xr3:uid="{D78C1D66-3892-4C92-B3B1-87130C6F506A}" name="Columna14845"/>
    <tableColumn id="31230" xr3:uid="{FA3A3B1E-8329-4056-A738-E0AEF5092045}" name="Columna14846"/>
    <tableColumn id="31231" xr3:uid="{4AC98B50-A72C-46A0-89FD-3D4A29408B42}" name="Columna14847"/>
    <tableColumn id="31232" xr3:uid="{6E78FC5D-925A-4883-941C-C7E1AC2498B2}" name="Columna14848"/>
    <tableColumn id="31233" xr3:uid="{F49EC448-53B9-4A67-B703-B5E47CFE9274}" name="Columna14849"/>
    <tableColumn id="31234" xr3:uid="{65621A26-0244-42F5-BCC2-A5849035B80A}" name="Columna14850"/>
    <tableColumn id="31235" xr3:uid="{751AF594-E53B-407B-92BC-22311F0684E7}" name="Columna14851"/>
    <tableColumn id="31236" xr3:uid="{C333C9C5-D917-43EE-A215-0618623B7DF8}" name="Columna14852"/>
    <tableColumn id="31237" xr3:uid="{8085EABC-43F8-4B87-A8C0-B06BEAF195E7}" name="Columna14853"/>
    <tableColumn id="31238" xr3:uid="{2DEFC4A3-1F33-4ED3-AF83-78B728A02A85}" name="Columna14854"/>
    <tableColumn id="31239" xr3:uid="{672D3DA8-FCAD-4260-B96D-B985EF0F3205}" name="Columna14855"/>
    <tableColumn id="31240" xr3:uid="{F7F4B2F5-450B-4741-9D0E-012389DE1B10}" name="Columna14856"/>
    <tableColumn id="31241" xr3:uid="{17349D5A-BCBE-4121-8DBF-2F9ABCFEF0A2}" name="Columna14857"/>
    <tableColumn id="31242" xr3:uid="{70CF9793-5C8A-45CC-9C25-533C7FB4815E}" name="Columna14858"/>
    <tableColumn id="31243" xr3:uid="{BBF218CC-A63F-4728-A87E-8A1F0A21630B}" name="Columna14859"/>
    <tableColumn id="31244" xr3:uid="{36FCB174-969F-4466-8C11-1BA99B7F2F0E}" name="Columna14860"/>
    <tableColumn id="31245" xr3:uid="{D4573C0A-1B49-4C65-9174-F465B651DFF7}" name="Columna14861"/>
    <tableColumn id="31246" xr3:uid="{2D4BB8A9-94B1-41DD-9AAA-0F66B247403C}" name="Columna14862"/>
    <tableColumn id="31247" xr3:uid="{2FD49FB1-0A34-46A3-8F0A-1244D1FF38C6}" name="Columna14863"/>
    <tableColumn id="31248" xr3:uid="{716AFD27-EDF2-4A60-985D-553E0ECD46AE}" name="Columna14864"/>
    <tableColumn id="31249" xr3:uid="{F144FA21-76EF-4C98-8FE2-C416CA01DC78}" name="Columna14865"/>
    <tableColumn id="31250" xr3:uid="{BDA6536D-A67F-4496-B75A-EC47435AF85E}" name="Columna14866"/>
    <tableColumn id="31251" xr3:uid="{A8BA94CF-7B42-43F1-A5CA-2E85A10089D1}" name="Columna14867"/>
    <tableColumn id="31252" xr3:uid="{2BBF9917-EBCE-433C-B821-CC71CF8A2F60}" name="Columna14868"/>
    <tableColumn id="31253" xr3:uid="{2BB3BDE6-CD06-4811-AED6-BCFE86A3F961}" name="Columna14869"/>
    <tableColumn id="31254" xr3:uid="{D24BFE57-CBE3-445B-BACC-62C8C539ED65}" name="Columna14870"/>
    <tableColumn id="31255" xr3:uid="{6BF3EA6D-9BCD-45A7-ABBC-19AC4DB7053D}" name="Columna14871"/>
    <tableColumn id="31256" xr3:uid="{6380D982-5DCE-4D9D-B02C-5EF2E023C91D}" name="Columna14872"/>
    <tableColumn id="31257" xr3:uid="{469F5B94-C955-4750-AD1B-52AF41C6478D}" name="Columna14873"/>
    <tableColumn id="31258" xr3:uid="{87DD413D-B916-490C-93D9-FB0CE89F2BB7}" name="Columna14874"/>
    <tableColumn id="31259" xr3:uid="{E8F67D0B-CEB8-4C57-9E35-8223A16281EA}" name="Columna14875"/>
    <tableColumn id="31260" xr3:uid="{F656CF68-EC3B-4C66-8ED2-A04297FD233B}" name="Columna14876"/>
    <tableColumn id="31261" xr3:uid="{EF55FE11-CCD8-4CD8-83F0-B0A0C8F5F169}" name="Columna14877"/>
    <tableColumn id="31262" xr3:uid="{B62B459C-2B7E-4B71-BE76-86B543A36A02}" name="Columna14878"/>
    <tableColumn id="31263" xr3:uid="{56343571-D44C-478F-B454-1C9400699101}" name="Columna14879"/>
    <tableColumn id="31264" xr3:uid="{FA74F9EC-C89E-4E61-AE50-C556A8D28722}" name="Columna14880"/>
    <tableColumn id="31265" xr3:uid="{A736F514-46A3-4A57-ADC0-958E5D56DD60}" name="Columna14881"/>
    <tableColumn id="31266" xr3:uid="{A219EFE9-489B-4E6A-A1B2-1F6CE2BA1490}" name="Columna14882"/>
    <tableColumn id="31267" xr3:uid="{BF090B16-8375-4FFF-AE0B-764283197D26}" name="Columna14883"/>
    <tableColumn id="31268" xr3:uid="{8C3FD4BE-AA2A-4F8B-BE99-A8DE365AECB5}" name="Columna14884"/>
    <tableColumn id="31269" xr3:uid="{02990E17-135F-458C-B7ED-819AD8967AC1}" name="Columna14885"/>
    <tableColumn id="31270" xr3:uid="{DED85816-9AD6-4736-B8F5-58E44D0EC2AF}" name="Columna14886"/>
    <tableColumn id="31271" xr3:uid="{849E3A13-59C9-47E7-8815-51159C26586D}" name="Columna14887"/>
    <tableColumn id="31272" xr3:uid="{C2627343-B06B-43C0-8491-1B6EBC863BAC}" name="Columna14888"/>
    <tableColumn id="31273" xr3:uid="{DE2E13DE-DE3D-48AF-BA99-887D0BCFDBC6}" name="Columna14889"/>
    <tableColumn id="31274" xr3:uid="{D625B7AC-D60B-468E-84C6-765ECE7B753E}" name="Columna14890"/>
    <tableColumn id="31275" xr3:uid="{36FCA2AC-50B8-4030-92E8-7151E0D609F0}" name="Columna14891"/>
    <tableColumn id="31276" xr3:uid="{25122D7E-4D43-4FA8-A5AE-42A3E612C143}" name="Columna14892"/>
    <tableColumn id="31277" xr3:uid="{8D7B3852-8B9E-4EAB-8966-695B9033C8C4}" name="Columna14893"/>
    <tableColumn id="31278" xr3:uid="{6566751C-910B-4E28-A22C-29B941399233}" name="Columna14894"/>
    <tableColumn id="31279" xr3:uid="{58EA66AC-B303-4A58-8ED3-AA25515C1AB1}" name="Columna14895"/>
    <tableColumn id="31280" xr3:uid="{E45E68DB-5398-4286-86F9-6103576E55F6}" name="Columna14896"/>
    <tableColumn id="31281" xr3:uid="{5E545E48-1274-4584-9742-211AAFC6CD77}" name="Columna14897"/>
    <tableColumn id="31282" xr3:uid="{0DDFBA4F-B85A-4C6E-9A67-AC2AF8DD918F}" name="Columna14898"/>
    <tableColumn id="31283" xr3:uid="{3E0094CB-3A86-4798-977F-10684021DD88}" name="Columna14899"/>
    <tableColumn id="31284" xr3:uid="{009D8E66-F1DF-49BE-A8D6-8C3BD1962309}" name="Columna14900"/>
    <tableColumn id="31285" xr3:uid="{91EDD348-AC2B-4319-945C-898624A7A706}" name="Columna14901"/>
    <tableColumn id="31286" xr3:uid="{D3331AE2-B973-424E-AA42-CBB05AF9B0A9}" name="Columna14902"/>
    <tableColumn id="31287" xr3:uid="{E00BC94A-4E66-4799-AED5-C2CB8A5C63CD}" name="Columna14903"/>
    <tableColumn id="31288" xr3:uid="{1E48164C-D8E4-4F55-A902-EE3C34AE844B}" name="Columna14904"/>
    <tableColumn id="31289" xr3:uid="{3D7B7BF0-BE51-415A-8DF3-CE47EFAD96D2}" name="Columna14905"/>
    <tableColumn id="31290" xr3:uid="{D82ABCD8-7DC6-46D0-860F-BAA4ED95030F}" name="Columna14906"/>
    <tableColumn id="31291" xr3:uid="{79A94479-0FCB-47AD-91EC-652160836BA5}" name="Columna14907"/>
    <tableColumn id="31292" xr3:uid="{40C9D465-56C5-4782-A838-BA7DB645C6BD}" name="Columna14908"/>
    <tableColumn id="31293" xr3:uid="{72F7FBDD-B3AE-40CD-8B23-6290F9F045B5}" name="Columna14909"/>
    <tableColumn id="31294" xr3:uid="{69C6E7B8-C78E-4AEA-AB99-777E7971CA46}" name="Columna14910"/>
    <tableColumn id="31295" xr3:uid="{1D7E386F-115D-4AF4-ABE0-4A93148481DB}" name="Columna14911"/>
    <tableColumn id="31296" xr3:uid="{E62FC185-4842-4CEE-ADC6-DB613471B969}" name="Columna14912"/>
    <tableColumn id="31297" xr3:uid="{E9858063-11CE-4D07-97E3-70A7891A96C9}" name="Columna14913"/>
    <tableColumn id="31298" xr3:uid="{ED30E7CB-DD64-4306-84F7-2F7A86332382}" name="Columna14914"/>
    <tableColumn id="31299" xr3:uid="{F2B987C7-7697-4E54-9AFB-EA7F47039BAA}" name="Columna14915"/>
    <tableColumn id="31300" xr3:uid="{0982D84F-EB0E-4057-B793-B2D40B1A7802}" name="Columna14916"/>
    <tableColumn id="31301" xr3:uid="{DE76A3EC-6DDF-4A08-9364-46A5FB7AA514}" name="Columna14917"/>
    <tableColumn id="31302" xr3:uid="{37CCBC7D-0D65-45D4-8C2C-7026ABF839A5}" name="Columna14918"/>
    <tableColumn id="31303" xr3:uid="{594707B1-09E8-4DB2-935A-9A773AA87BB7}" name="Columna14919"/>
    <tableColumn id="31304" xr3:uid="{B454E77C-F94F-4319-8C9F-7B45F8023C99}" name="Columna14920"/>
    <tableColumn id="31305" xr3:uid="{BB596982-9FC0-4F2D-B21B-0F10B9DA51EE}" name="Columna14921"/>
    <tableColumn id="31306" xr3:uid="{222BB13A-2D54-4430-9A3B-C5635B2D1853}" name="Columna14922"/>
    <tableColumn id="31307" xr3:uid="{1814F791-3137-4842-8B5F-57BCC5E61E05}" name="Columna14923"/>
    <tableColumn id="31308" xr3:uid="{8C08ADED-242A-437B-881F-63317A8FE867}" name="Columna14924"/>
    <tableColumn id="31309" xr3:uid="{A2D766C9-1715-4AFB-8203-9235EE0DC3CD}" name="Columna14925"/>
    <tableColumn id="31310" xr3:uid="{4B9F66C7-682A-4F95-9055-F89BCE5E3FF7}" name="Columna14926"/>
    <tableColumn id="31311" xr3:uid="{70457CD3-BE8F-4B4D-9FF8-23CC60444364}" name="Columna14927"/>
    <tableColumn id="31312" xr3:uid="{FD768767-3E7C-4CFC-B975-F78AA08206E1}" name="Columna14928"/>
    <tableColumn id="31313" xr3:uid="{61BD6518-9B58-43C0-8007-CF8075E6824C}" name="Columna14929"/>
    <tableColumn id="31314" xr3:uid="{59C2CBDE-9CD7-44CB-84E4-41D5B8205C2F}" name="Columna14930"/>
    <tableColumn id="31315" xr3:uid="{5D0378D0-D5BA-454B-B895-EF7A65F8E85F}" name="Columna14931"/>
    <tableColumn id="31316" xr3:uid="{5BB8EF86-411C-447C-968C-B598A053038B}" name="Columna14932"/>
    <tableColumn id="31317" xr3:uid="{54D381C2-4945-4472-865E-96736F504692}" name="Columna14933"/>
    <tableColumn id="31318" xr3:uid="{033F6581-1FDE-474B-A64F-A8D6A3CC1CD6}" name="Columna14934"/>
    <tableColumn id="31319" xr3:uid="{B4BA2869-CD0A-4AC6-815B-41D4E2A07608}" name="Columna14935"/>
    <tableColumn id="31320" xr3:uid="{71C73071-8F2F-4594-8B39-1AABFFEC38BA}" name="Columna14936"/>
    <tableColumn id="31321" xr3:uid="{C70D4356-F2D5-4EEC-A1C7-4B7746DA7CC5}" name="Columna14937"/>
    <tableColumn id="31322" xr3:uid="{E9537774-7F43-4214-805F-C963A1C73DE0}" name="Columna14938"/>
    <tableColumn id="31323" xr3:uid="{F6B51846-A4F8-4D34-B6DD-5E15C5C64E4A}" name="Columna14939"/>
    <tableColumn id="31324" xr3:uid="{E0A5D731-01E7-4D8B-AE3E-2CA58F962D96}" name="Columna14940"/>
    <tableColumn id="31325" xr3:uid="{D01C9A26-88DF-4F33-B141-E784813696EB}" name="Columna14941"/>
    <tableColumn id="31326" xr3:uid="{A0995D28-1DCA-4CA1-8AED-30CD61434645}" name="Columna14942"/>
    <tableColumn id="31327" xr3:uid="{D284379D-0DC4-424F-B689-7FDFA5317963}" name="Columna14943"/>
    <tableColumn id="31328" xr3:uid="{38B3365B-C127-4AFA-92A7-A95430D6C910}" name="Columna14944"/>
    <tableColumn id="31329" xr3:uid="{89672590-7889-47EE-9254-E675D7AAD1D6}" name="Columna14945"/>
    <tableColumn id="31330" xr3:uid="{055DD186-204C-416B-B602-A09ABFEF9C03}" name="Columna14946"/>
    <tableColumn id="31331" xr3:uid="{BB4673DE-15EC-4A3E-B36B-6A27EA4B7E2C}" name="Columna14947"/>
    <tableColumn id="31332" xr3:uid="{548A2EB7-85D9-4529-BB82-836FC593A41A}" name="Columna14948"/>
    <tableColumn id="31333" xr3:uid="{4CBCE477-CA3C-4333-9250-F32560B699E0}" name="Columna14949"/>
    <tableColumn id="31334" xr3:uid="{5416BBD0-69AF-43FF-919C-1C018BAB6FE9}" name="Columna14950"/>
    <tableColumn id="31335" xr3:uid="{A8498875-64C4-4379-A444-AAFAFCFB3609}" name="Columna14951"/>
    <tableColumn id="31336" xr3:uid="{F223EF07-0749-4266-A1CD-E9F7F8627F96}" name="Columna14952"/>
    <tableColumn id="31337" xr3:uid="{C3E42903-461F-4AEC-8E9F-503106498709}" name="Columna14953"/>
    <tableColumn id="31338" xr3:uid="{9CBE96CA-BA23-4376-BA8D-3084CCBD3484}" name="Columna14954"/>
    <tableColumn id="31339" xr3:uid="{6B33E779-6588-438E-A315-4C99468DDE1D}" name="Columna14955"/>
    <tableColumn id="31340" xr3:uid="{8FECDF53-9803-4C54-9D0B-AB272DD8E895}" name="Columna14956"/>
    <tableColumn id="31341" xr3:uid="{ABFC50AD-8541-4F85-99FE-45B1F55EFFE8}" name="Columna14957"/>
    <tableColumn id="31342" xr3:uid="{E24391AB-3921-4BAD-A644-DEBE9F3C31CD}" name="Columna14958"/>
    <tableColumn id="31343" xr3:uid="{749BCA43-D36D-4230-9ABF-F08DEE642B74}" name="Columna14959"/>
    <tableColumn id="31344" xr3:uid="{A8E5F378-3382-408A-B58C-8B43AD8FF8AC}" name="Columna14960"/>
    <tableColumn id="31345" xr3:uid="{E0B29087-3D26-4F6D-943F-4B2BC2425EC8}" name="Columna14961"/>
    <tableColumn id="31346" xr3:uid="{3750D63F-95F0-416D-B6F2-10EBA9ED9462}" name="Columna14962"/>
    <tableColumn id="31347" xr3:uid="{07C86488-46BD-45F5-8827-51BDE4FF5FD1}" name="Columna14963"/>
    <tableColumn id="31348" xr3:uid="{9C1BC0FC-4F11-4FB1-8CD5-33882D6122F0}" name="Columna14964"/>
    <tableColumn id="31349" xr3:uid="{18719ED4-2C14-41E4-A9A4-383F220D5847}" name="Columna14965"/>
    <tableColumn id="31350" xr3:uid="{B1F5A413-67C6-4B6F-AA7A-D6ECBF05FA2F}" name="Columna14966"/>
    <tableColumn id="31351" xr3:uid="{DEB297D4-11B3-4A3A-8CE2-7BD2451A3A61}" name="Columna14967"/>
    <tableColumn id="31352" xr3:uid="{F478CC6B-0DF6-4B2E-85A6-2E5F5DCA5571}" name="Columna14968"/>
    <tableColumn id="31353" xr3:uid="{EC0B6804-A18D-46C7-9A4A-89EEE706F432}" name="Columna14969"/>
    <tableColumn id="31354" xr3:uid="{EFB7D0AC-0070-4462-AC61-CBC62FDAFF45}" name="Columna14970"/>
    <tableColumn id="31355" xr3:uid="{8F8B1C12-29A0-4878-B9FC-79903C305F3B}" name="Columna14971"/>
    <tableColumn id="31356" xr3:uid="{1BB4B131-2E8E-4C36-AD6A-F3107EF69601}" name="Columna14972"/>
    <tableColumn id="31357" xr3:uid="{8570D86B-5791-4CEF-A784-A19B25C2CFAA}" name="Columna14973"/>
    <tableColumn id="31358" xr3:uid="{D9987150-9C43-4C95-BFF6-120611AF2519}" name="Columna14974"/>
    <tableColumn id="31359" xr3:uid="{38292EA9-3C18-4B67-B022-D3F1CE5341CC}" name="Columna14975"/>
    <tableColumn id="31360" xr3:uid="{428CFFCF-401C-4CC4-8135-1B534528842C}" name="Columna14976"/>
    <tableColumn id="31361" xr3:uid="{A9071C50-FFE0-4B63-A357-4B8680039E82}" name="Columna14977"/>
    <tableColumn id="31362" xr3:uid="{0A34A64F-3927-4953-8C03-6443A29E7BAA}" name="Columna14978"/>
    <tableColumn id="31363" xr3:uid="{06D62BE2-9106-4861-AC39-0D0861315753}" name="Columna14979"/>
    <tableColumn id="31364" xr3:uid="{25FC6E40-BD4C-4562-B966-B280933431D5}" name="Columna14980"/>
    <tableColumn id="31365" xr3:uid="{5861E7D9-3355-4269-AE1E-FCD3183FBA3A}" name="Columna14981"/>
    <tableColumn id="31366" xr3:uid="{36CC5EF7-A044-46EB-8F29-634131D3EDDC}" name="Columna14982"/>
    <tableColumn id="31367" xr3:uid="{2FE37829-C0F7-4613-8128-DB59C0838C58}" name="Columna14983"/>
    <tableColumn id="31368" xr3:uid="{62696A22-FC02-4F84-AEB7-11188BFA0F19}" name="Columna14984"/>
    <tableColumn id="31369" xr3:uid="{D16326A8-D5BA-4176-B6DA-1C9C4C75527A}" name="Columna14985"/>
    <tableColumn id="31370" xr3:uid="{74187205-EBCA-40D2-BEB8-869EF3A781AC}" name="Columna14986"/>
    <tableColumn id="31371" xr3:uid="{FC0E76E5-6415-40B5-9F3D-37E657E4C2A6}" name="Columna14987"/>
    <tableColumn id="31372" xr3:uid="{1F8BF7C1-E417-43A0-A49F-964E5163F111}" name="Columna14988"/>
    <tableColumn id="31373" xr3:uid="{C50F0FDD-C2F4-4089-ABAE-18E11CBB2548}" name="Columna14989"/>
    <tableColumn id="31374" xr3:uid="{9FBF55AE-B065-4A4C-8BC2-6CB073B9F678}" name="Columna14990"/>
    <tableColumn id="31375" xr3:uid="{2AEF5E16-62D7-406A-A196-3549E334289E}" name="Columna14991"/>
    <tableColumn id="31376" xr3:uid="{E346686D-0C6B-4881-A0B6-A902CBE693A5}" name="Columna14992"/>
    <tableColumn id="31377" xr3:uid="{E2006AEB-F72D-4958-BCB9-FE449B9A4473}" name="Columna14993"/>
    <tableColumn id="31378" xr3:uid="{0A43EF12-E393-49AC-8145-2D2224736940}" name="Columna14994"/>
    <tableColumn id="31379" xr3:uid="{B28A0C8E-86F6-4649-BF0E-956ACC08C52B}" name="Columna14995"/>
    <tableColumn id="31380" xr3:uid="{DBDB1A29-19F5-4E3F-A4DE-CCEAA1464ED5}" name="Columna14996"/>
    <tableColumn id="31381" xr3:uid="{A8191303-9F4F-4966-8C3C-804324459A4D}" name="Columna14997"/>
    <tableColumn id="31382" xr3:uid="{9F3205E4-8B8D-4A50-B161-649AB3947848}" name="Columna14998"/>
    <tableColumn id="31383" xr3:uid="{3AEF13DC-B212-4F21-A27A-1155F4405AD6}" name="Columna14999"/>
    <tableColumn id="31384" xr3:uid="{F2DA8A22-1730-4B51-93E9-4DF817E5C4B9}" name="Columna15000"/>
    <tableColumn id="31385" xr3:uid="{9271C81C-42A8-4822-98BE-5F8E356E1445}" name="Columna15001"/>
    <tableColumn id="31386" xr3:uid="{73C47379-09EC-429C-AAF9-865FE6B0F84F}" name="Columna15002"/>
    <tableColumn id="31387" xr3:uid="{19575BDD-6B75-4F26-B10C-77A9E18E98DF}" name="Columna15003"/>
    <tableColumn id="31388" xr3:uid="{2924C3C5-E2A7-4F23-A82C-69EDF30AE3AB}" name="Columna15004"/>
    <tableColumn id="31389" xr3:uid="{85FED09B-88D1-4AA1-B82B-039C6AB0E440}" name="Columna15005"/>
    <tableColumn id="31390" xr3:uid="{EFA641FA-B0B6-4244-B7BF-15BD055ABD90}" name="Columna15006"/>
    <tableColumn id="31391" xr3:uid="{2734EA5A-3D4F-480F-8F4D-58CE2CB071F5}" name="Columna15007"/>
    <tableColumn id="31392" xr3:uid="{86548B66-8F89-400D-84E2-58C9DBE5475B}" name="Columna15008"/>
    <tableColumn id="31393" xr3:uid="{90F71206-8819-4859-81F3-6D25DF62DCE8}" name="Columna15009"/>
    <tableColumn id="31394" xr3:uid="{487584F0-2659-4DA0-B01C-7BA8FAAD3D9D}" name="Columna15010"/>
    <tableColumn id="31395" xr3:uid="{ACAA55B1-D094-43F6-9F4C-D473BDACFB6F}" name="Columna15011"/>
    <tableColumn id="31396" xr3:uid="{0A55CE88-404C-48BF-B146-64CCEC8D97A6}" name="Columna15012"/>
    <tableColumn id="31397" xr3:uid="{5E20E773-855F-4D0F-B760-AFB3D772AF8C}" name="Columna15013"/>
    <tableColumn id="31398" xr3:uid="{CCC5A29E-2448-407D-8EC9-D88F9D286E3F}" name="Columna15014"/>
    <tableColumn id="31399" xr3:uid="{C3F8E3DF-BC5C-4E77-AEE5-B35EC10FD818}" name="Columna15015"/>
    <tableColumn id="31400" xr3:uid="{BB1D54E6-2462-40E8-B580-8B4427B8B698}" name="Columna15016"/>
    <tableColumn id="31401" xr3:uid="{71E93191-A01B-4C8D-8972-057C84E71381}" name="Columna15017"/>
    <tableColumn id="31402" xr3:uid="{B85E3A6C-9F13-48E2-8418-8B1A04CFBD5D}" name="Columna15018"/>
    <tableColumn id="31403" xr3:uid="{A8162876-D1BD-407A-8584-F0064724C93D}" name="Columna15019"/>
    <tableColumn id="31404" xr3:uid="{B9B23D03-AC75-4A69-A425-A2AE6EB035A2}" name="Columna15020"/>
    <tableColumn id="31405" xr3:uid="{692EDD89-F869-4626-90DB-5538307A923B}" name="Columna15021"/>
    <tableColumn id="31406" xr3:uid="{3F37B293-613F-4E88-B8F2-973A5EB47F68}" name="Columna15022"/>
    <tableColumn id="31407" xr3:uid="{F9700EE0-7D54-42D0-8212-D6745E4D04E0}" name="Columna15023"/>
    <tableColumn id="31408" xr3:uid="{E7D94567-0484-46C0-BA32-3FB024ED4825}" name="Columna15024"/>
    <tableColumn id="31409" xr3:uid="{F2BBD4DD-EE45-442E-BD0E-94F6B82CAB1B}" name="Columna15025"/>
    <tableColumn id="31410" xr3:uid="{ECB58E88-3432-4773-9138-EEA7C00D31A0}" name="Columna15026"/>
    <tableColumn id="31411" xr3:uid="{FE6DA790-0C9A-421A-80EC-25AF91250CDC}" name="Columna15027"/>
    <tableColumn id="31412" xr3:uid="{81D94A1C-1886-4F2A-8D57-2546FC5902FE}" name="Columna15028"/>
    <tableColumn id="31413" xr3:uid="{9F0B1251-F9A2-4B5A-8B8C-C5EAEBFF8E59}" name="Columna15029"/>
    <tableColumn id="31414" xr3:uid="{318FFC25-A66F-4B1E-B079-C0F65C1C004B}" name="Columna15030"/>
    <tableColumn id="31415" xr3:uid="{8189B6D0-23A2-4E08-B38B-00995B5BCB88}" name="Columna15031"/>
    <tableColumn id="31416" xr3:uid="{989D50F1-1CC5-4D5D-8913-F38BAA7C322A}" name="Columna15032"/>
    <tableColumn id="31417" xr3:uid="{0A191FA5-01CC-43CA-AD83-2088F49902F5}" name="Columna15033"/>
    <tableColumn id="31418" xr3:uid="{7E23FF09-8C97-47C1-9B25-81DBB147F0B9}" name="Columna15034"/>
    <tableColumn id="31419" xr3:uid="{A93B6769-6490-48AE-BF0F-B99633EC0A8A}" name="Columna15035"/>
    <tableColumn id="31420" xr3:uid="{EFADF8F4-B119-4ABE-B650-BFE2DD60CFDA}" name="Columna15036"/>
    <tableColumn id="31421" xr3:uid="{CBDFA4BE-67CF-4D0F-9147-727C59A8CBC7}" name="Columna15037"/>
    <tableColumn id="31422" xr3:uid="{D860B94C-9639-412F-90B3-04D05739FD56}" name="Columna15038"/>
    <tableColumn id="31423" xr3:uid="{A464EC35-9EF1-417C-83CA-C6470F3D2A16}" name="Columna15039"/>
    <tableColumn id="31424" xr3:uid="{53B983C8-6D8E-4B5A-9F86-F92407DB940E}" name="Columna15040"/>
    <tableColumn id="31425" xr3:uid="{920D73E7-5FAA-4909-BB54-753D60E8AE09}" name="Columna15041"/>
    <tableColumn id="31426" xr3:uid="{931AC8CA-E49B-46DC-BCEA-48065A022A82}" name="Columna15042"/>
    <tableColumn id="31427" xr3:uid="{76AA3BF2-3941-4459-B007-681A2CA6ACD0}" name="Columna15043"/>
    <tableColumn id="31428" xr3:uid="{AC24C345-BEDF-4840-9D75-CF59DA6FABCA}" name="Columna15044"/>
    <tableColumn id="31429" xr3:uid="{B77010DB-4D5D-4704-A259-E5D1E4153156}" name="Columna15045"/>
    <tableColumn id="31430" xr3:uid="{719DAF80-A119-41C6-B655-224538A87AF3}" name="Columna15046"/>
    <tableColumn id="31431" xr3:uid="{97F17F8D-8BBC-4208-8B1C-808D0098FBE3}" name="Columna15047"/>
    <tableColumn id="31432" xr3:uid="{C717C9F6-6945-4118-9A95-0ED23495B6A6}" name="Columna15048"/>
    <tableColumn id="31433" xr3:uid="{8CB116C0-842B-422D-AED6-7DB25B5EAD4B}" name="Columna15049"/>
    <tableColumn id="31434" xr3:uid="{A6C854EC-EC05-48C5-9F37-7E666F89D475}" name="Columna15050"/>
    <tableColumn id="31435" xr3:uid="{2FDC3C57-B571-4714-93AB-85516714FCCE}" name="Columna15051"/>
    <tableColumn id="31436" xr3:uid="{31989FE2-EDA2-4B4A-8114-C1DE9B5FA1F5}" name="Columna15052"/>
    <tableColumn id="31437" xr3:uid="{95A2DC9B-44DA-4F53-A849-2E686325FD37}" name="Columna15053"/>
    <tableColumn id="31438" xr3:uid="{C7AE033A-C9D3-401E-B926-CEA71FBA2AB8}" name="Columna15054"/>
    <tableColumn id="31439" xr3:uid="{76A7A575-C1B7-4CF1-83AC-1E01F00B0988}" name="Columna15055"/>
    <tableColumn id="31440" xr3:uid="{BC52687D-F49D-4F31-A9A6-0CF77B4B8546}" name="Columna15056"/>
    <tableColumn id="31441" xr3:uid="{4163FBA0-8CE9-41D6-8072-A981CEB21D4E}" name="Columna15057"/>
    <tableColumn id="31442" xr3:uid="{76F8B6EA-4F22-47DA-BB90-6B88274980D0}" name="Columna15058"/>
    <tableColumn id="31443" xr3:uid="{4844BB62-29C4-4392-B70D-2E70D8BF2A3E}" name="Columna15059"/>
    <tableColumn id="31444" xr3:uid="{59D7A5EF-AB56-436B-9BF6-9F79EF7ED591}" name="Columna15060"/>
    <tableColumn id="31445" xr3:uid="{8FD386E2-D6D7-4431-83A4-EF474BD29FA7}" name="Columna15061"/>
    <tableColumn id="31446" xr3:uid="{9F8323A6-D16B-4E84-9648-F1C9338F0B84}" name="Columna15062"/>
    <tableColumn id="31447" xr3:uid="{40A8E96A-03BB-4479-919F-F021F888030F}" name="Columna15063"/>
    <tableColumn id="31448" xr3:uid="{19639D3D-4022-4F59-82E9-2AE6C31836B4}" name="Columna15064"/>
    <tableColumn id="31449" xr3:uid="{E03C3070-6FA3-4344-89B6-577EC762FE15}" name="Columna15065"/>
    <tableColumn id="31450" xr3:uid="{05214170-2A45-4CEE-B42B-66FFF3C317F7}" name="Columna15066"/>
    <tableColumn id="31451" xr3:uid="{B7977256-8AF7-4683-8464-0C1E9D132CBE}" name="Columna15067"/>
    <tableColumn id="31452" xr3:uid="{CC68AD7D-355B-4883-8C84-87D4F9804B08}" name="Columna15068"/>
    <tableColumn id="31453" xr3:uid="{6D4F7B04-D271-404F-B5E8-22C41848076B}" name="Columna15069"/>
    <tableColumn id="31454" xr3:uid="{91FB5272-D31B-4242-9800-DFF695057926}" name="Columna15070"/>
    <tableColumn id="31455" xr3:uid="{1E8B7CF8-3518-4F35-9937-EF3F3E2B6F39}" name="Columna15071"/>
    <tableColumn id="31456" xr3:uid="{C50EB28B-6E4C-4CBB-A7A6-D73CBC305138}" name="Columna15072"/>
    <tableColumn id="31457" xr3:uid="{3B50D64B-C790-44EE-B083-A793343C4F6D}" name="Columna15073"/>
    <tableColumn id="31458" xr3:uid="{D38AA5FE-735F-4367-8439-ECA9D65B16E1}" name="Columna15074"/>
    <tableColumn id="31459" xr3:uid="{F1C50717-6FD6-42A0-8380-E4BBD82C33EB}" name="Columna15075"/>
    <tableColumn id="31460" xr3:uid="{89064285-E2B8-4D7E-B86A-6FF83978124A}" name="Columna15076"/>
    <tableColumn id="31461" xr3:uid="{5C9682FF-9DEF-4C65-B922-09E5EB58DB31}" name="Columna15077"/>
    <tableColumn id="31462" xr3:uid="{A9ACF2CF-776C-4B2C-923E-573F83F60A0B}" name="Columna15078"/>
    <tableColumn id="31463" xr3:uid="{5A71F854-96A3-4FBB-9429-11E1D84D4C95}" name="Columna15079"/>
    <tableColumn id="31464" xr3:uid="{4F875BE2-4D57-4688-BAE5-4829E41F3DA1}" name="Columna15080"/>
    <tableColumn id="31465" xr3:uid="{D8ECD4BF-3024-46AB-B5C3-0A908B7E03C2}" name="Columna15081"/>
    <tableColumn id="31466" xr3:uid="{463E309A-0D44-4EA3-929B-4D9064F75ED1}" name="Columna15082"/>
    <tableColumn id="31467" xr3:uid="{1E4B68C6-F8A5-477F-8F29-6B18C5099F7D}" name="Columna15083"/>
    <tableColumn id="31468" xr3:uid="{6A277955-BB87-4415-9D11-DBA755754EEF}" name="Columna15084"/>
    <tableColumn id="31469" xr3:uid="{ED17FA55-CC45-45FA-9740-ECFB687AFD8A}" name="Columna15085"/>
    <tableColumn id="31470" xr3:uid="{422E5F77-32BB-4259-99E1-A9723268F74C}" name="Columna15086"/>
    <tableColumn id="31471" xr3:uid="{4628D8CA-0D01-4BD2-B5E8-CE8283C649CF}" name="Columna15087"/>
    <tableColumn id="31472" xr3:uid="{5AA465CF-1E8F-4A49-A1FF-18AF5A6727DC}" name="Columna15088"/>
    <tableColumn id="31473" xr3:uid="{91D03F50-7981-42FF-B956-5FCF81226378}" name="Columna15089"/>
    <tableColumn id="31474" xr3:uid="{11A3DC7E-3637-4238-93E4-5E1F5BBC680F}" name="Columna15090"/>
    <tableColumn id="31475" xr3:uid="{D2458366-A170-4DA8-AEE2-BE42185B5625}" name="Columna15091"/>
    <tableColumn id="31476" xr3:uid="{07363E72-584D-4200-98B4-D3E387663F9B}" name="Columna15092"/>
    <tableColumn id="31477" xr3:uid="{537170B4-F548-40F1-A636-F33F5719A51C}" name="Columna15093"/>
    <tableColumn id="31478" xr3:uid="{F0791ED1-22AB-4AD9-9005-59B8E8D19AC9}" name="Columna15094"/>
    <tableColumn id="31479" xr3:uid="{8A6C47D0-7308-4CD1-8423-87A6386859EF}" name="Columna15095"/>
    <tableColumn id="31480" xr3:uid="{731DDA5C-C9BB-4088-91A0-6471D316B6DB}" name="Columna15096"/>
    <tableColumn id="31481" xr3:uid="{CE25ABCF-FAA8-425A-8BC7-9E04C465854F}" name="Columna15097"/>
    <tableColumn id="31482" xr3:uid="{50153759-6F20-41E1-8B1E-8FC8F3852AF0}" name="Columna15098"/>
    <tableColumn id="31483" xr3:uid="{171BA773-9DC4-4112-8473-E78F7DA32EB6}" name="Columna15099"/>
    <tableColumn id="31484" xr3:uid="{887775C7-DAFB-4E05-AD67-D61CD9701AFA}" name="Columna15100"/>
    <tableColumn id="31485" xr3:uid="{CA5FD011-ABC5-4B3E-8627-11E22473E921}" name="Columna15101"/>
    <tableColumn id="31486" xr3:uid="{A667EAEF-60AB-4312-98A9-10C9BD94F46D}" name="Columna15102"/>
    <tableColumn id="31487" xr3:uid="{01A872D4-358F-4785-85B9-901AE5C49714}" name="Columna15103"/>
    <tableColumn id="31488" xr3:uid="{0FC6A7E1-EF59-449F-9AA6-5C221F0734F0}" name="Columna15104"/>
    <tableColumn id="31489" xr3:uid="{844B68D9-0A60-4C9D-B421-2660ABD86569}" name="Columna15105"/>
    <tableColumn id="31490" xr3:uid="{05AACBA7-0404-4F6D-BD77-33F99C7D3B98}" name="Columna15106"/>
    <tableColumn id="31491" xr3:uid="{4053F4C4-AB19-4815-9C1A-052E694AFEC1}" name="Columna15107"/>
    <tableColumn id="31492" xr3:uid="{0DBE1A0B-F4F0-4AF6-B1DD-C727C1CB7642}" name="Columna15108"/>
    <tableColumn id="31493" xr3:uid="{F2C7EC94-AB41-482F-B4B5-E8D3C518FE2B}" name="Columna15109"/>
    <tableColumn id="31494" xr3:uid="{06D73227-C4AB-4EDD-8B7A-E418E32B3806}" name="Columna15110"/>
    <tableColumn id="31495" xr3:uid="{A4861ECE-7F9A-488A-8457-4E96B9DAC08C}" name="Columna15111"/>
    <tableColumn id="31496" xr3:uid="{F3FF43E0-3A6E-48B5-8B11-49C2B7D2B1E5}" name="Columna15112"/>
    <tableColumn id="31497" xr3:uid="{310519DF-E5C1-4622-863C-F5682F0576B9}" name="Columna15113"/>
    <tableColumn id="31498" xr3:uid="{9E238708-D476-4190-A32D-2DEA14FA34A2}" name="Columna15114"/>
    <tableColumn id="31499" xr3:uid="{F87509E8-076C-463C-98E6-05CF836384B0}" name="Columna15115"/>
    <tableColumn id="31500" xr3:uid="{FC0F531D-4618-49CB-8924-21CE1DA1DC65}" name="Columna15116"/>
    <tableColumn id="31501" xr3:uid="{86FBD60A-79A0-41C4-9467-1CBAD61C37DD}" name="Columna15117"/>
    <tableColumn id="31502" xr3:uid="{AF43459A-DE6A-457C-8432-A4F4863CC21F}" name="Columna15118"/>
    <tableColumn id="31503" xr3:uid="{3154E3BD-DBA6-4896-B010-032590AA2695}" name="Columna15119"/>
    <tableColumn id="31504" xr3:uid="{CEEBDC84-F9FE-446B-9333-0CCB11F26107}" name="Columna15120"/>
    <tableColumn id="31505" xr3:uid="{8A256CE8-CDCF-4686-8DB9-4EEC3B1E40B4}" name="Columna15121"/>
    <tableColumn id="31506" xr3:uid="{9C2AB3C4-3000-41B6-9428-92E28408C151}" name="Columna15122"/>
    <tableColumn id="31507" xr3:uid="{95F6CFFA-8010-48B6-ADD7-C76A9234407E}" name="Columna15123"/>
    <tableColumn id="31508" xr3:uid="{FA2DAE11-F4C0-4080-9E24-AFB775A871E2}" name="Columna15124"/>
    <tableColumn id="31509" xr3:uid="{62A6E239-BF32-45BE-8939-2D66F3EC250B}" name="Columna15125"/>
    <tableColumn id="31510" xr3:uid="{F398F8BB-3A9F-4C2C-8CA2-F9DEA0FCA27E}" name="Columna15126"/>
    <tableColumn id="31511" xr3:uid="{05FAA226-2C3C-4101-95DA-CAE8E787F4E4}" name="Columna15127"/>
    <tableColumn id="31512" xr3:uid="{09B8E169-7479-4D2B-A73C-7E745F298518}" name="Columna15128"/>
    <tableColumn id="31513" xr3:uid="{03757055-5175-4D82-9A1A-3DF96AD613B0}" name="Columna15129"/>
    <tableColumn id="31514" xr3:uid="{FB86BD42-FE53-4D6D-AA23-F61351BB560A}" name="Columna15130"/>
    <tableColumn id="31515" xr3:uid="{A2D2F607-F13D-4C7E-97FE-5668978E6B15}" name="Columna15131"/>
    <tableColumn id="31516" xr3:uid="{E17716E3-62B9-41DD-85A2-A1B04726447E}" name="Columna15132"/>
    <tableColumn id="31517" xr3:uid="{C86B2368-7049-4445-8FD3-2587BC68F053}" name="Columna15133"/>
    <tableColumn id="31518" xr3:uid="{DB38D345-640D-4CF4-A3D8-A699D1428EEA}" name="Columna15134"/>
    <tableColumn id="31519" xr3:uid="{2FDD5B00-0A18-4D2F-B7DC-865AF8B09DEE}" name="Columna15135"/>
    <tableColumn id="31520" xr3:uid="{CF47B3A5-AA77-43F1-BB64-6CBBA3F25C38}" name="Columna15136"/>
    <tableColumn id="31521" xr3:uid="{5669A1F4-C0FC-43D5-B53F-5E57B90E4511}" name="Columna15137"/>
    <tableColumn id="31522" xr3:uid="{9B498722-868B-4D79-B42A-1FD013B25B98}" name="Columna15138"/>
    <tableColumn id="31523" xr3:uid="{8A36985A-60AA-40C2-8F77-1CD93C382C87}" name="Columna15139"/>
    <tableColumn id="31524" xr3:uid="{1EA4B38D-5C45-4351-AF7D-B407FFEB795C}" name="Columna15140"/>
    <tableColumn id="31525" xr3:uid="{95D76E56-F4C1-420D-9626-04DC3E29D6B2}" name="Columna15141"/>
    <tableColumn id="31526" xr3:uid="{9017665F-EF98-470C-9379-12ED6963DD0B}" name="Columna15142"/>
    <tableColumn id="31527" xr3:uid="{5C8C0153-7E13-419F-95CE-70FE20E02FFA}" name="Columna15143"/>
    <tableColumn id="31528" xr3:uid="{F8735C9B-97CD-4BED-B93C-6EB00CB63A53}" name="Columna15144"/>
    <tableColumn id="31529" xr3:uid="{EC75F450-4BC2-442B-9DD7-8BE374AB8E43}" name="Columna15145"/>
    <tableColumn id="31530" xr3:uid="{B8D00389-AD09-4365-82AC-A2CA6420F5DC}" name="Columna15146"/>
    <tableColumn id="31531" xr3:uid="{4B357841-6737-45DE-BEEC-648830215202}" name="Columna15147"/>
    <tableColumn id="31532" xr3:uid="{329DA361-1BF4-461B-B4F1-A4C892935A71}" name="Columna15148"/>
    <tableColumn id="31533" xr3:uid="{FA5DCA3E-27BC-4A71-B165-8708418FD4B9}" name="Columna15149"/>
    <tableColumn id="31534" xr3:uid="{89F394DB-ED69-47EE-AA47-28D205039F6B}" name="Columna15150"/>
    <tableColumn id="31535" xr3:uid="{85E67154-FCEF-4AA8-9244-1211364BC964}" name="Columna15151"/>
    <tableColumn id="31536" xr3:uid="{FFE228F6-C110-4C41-9823-23B89F11B5B0}" name="Columna15152"/>
    <tableColumn id="31537" xr3:uid="{1EC2C9FD-08A0-4A1C-9754-622A49D502A0}" name="Columna15153"/>
    <tableColumn id="31538" xr3:uid="{8375AA8D-1FA8-4890-B865-CAFAEC0E0AED}" name="Columna15154"/>
    <tableColumn id="31539" xr3:uid="{FF43BEAE-F97A-423C-A532-AA6CBCDB67AD}" name="Columna15155"/>
    <tableColumn id="31540" xr3:uid="{2C2FE338-B6D7-44E4-A8A7-54DC770B46BE}" name="Columna15156"/>
    <tableColumn id="31541" xr3:uid="{0B0F1E4A-0DE2-4481-94E3-E80EAAACB667}" name="Columna15157"/>
    <tableColumn id="31542" xr3:uid="{57E989DB-426F-4EB3-A70A-7687B797AF21}" name="Columna15158"/>
    <tableColumn id="31543" xr3:uid="{EA950C0B-AB63-4F61-B391-568613465BA9}" name="Columna15159"/>
    <tableColumn id="31544" xr3:uid="{C1315C11-6B0E-45E5-862A-7BBE66BBB313}" name="Columna15160"/>
    <tableColumn id="31545" xr3:uid="{76420B3D-3779-4C55-A41E-ED0A4CEBDF59}" name="Columna15161"/>
    <tableColumn id="31546" xr3:uid="{A97A0A07-FE07-4CBA-9EC0-9F00661BA34F}" name="Columna15162"/>
    <tableColumn id="31547" xr3:uid="{FAED04CE-6C52-4A15-8E92-10B68F4E144B}" name="Columna15163"/>
    <tableColumn id="31548" xr3:uid="{101740BB-7D34-4A51-93CC-1C5BEE41D502}" name="Columna15164"/>
    <tableColumn id="31549" xr3:uid="{90943068-7EB7-4318-8FFE-CEF36F0FB439}" name="Columna15165"/>
    <tableColumn id="31550" xr3:uid="{31DFC1CA-3047-4201-9FC9-0D7D26A1999C}" name="Columna15166"/>
    <tableColumn id="31551" xr3:uid="{F3F369D5-737A-4D9F-968E-17FDCEE15A5C}" name="Columna15167"/>
    <tableColumn id="31552" xr3:uid="{D7AA0CF5-16C0-42B6-A114-86CBC30FF038}" name="Columna15168"/>
    <tableColumn id="31553" xr3:uid="{EBFCD58F-3B44-4E13-B03F-AAF717FE10B0}" name="Columna15169"/>
    <tableColumn id="31554" xr3:uid="{1F173321-FA74-48BF-846A-B1737809CD4B}" name="Columna15170"/>
    <tableColumn id="31555" xr3:uid="{E5D07E0C-F74F-4E67-AAF3-A05F4AA62EE3}" name="Columna15171"/>
    <tableColumn id="31556" xr3:uid="{5593ECC0-56BA-4820-A7F9-28DD1DFD0D8D}" name="Columna15172"/>
    <tableColumn id="31557" xr3:uid="{203E2C32-8967-44E6-84C0-3CA21A45E934}" name="Columna15173"/>
    <tableColumn id="31558" xr3:uid="{8BF3D1F8-D0A1-4125-919C-69AF60B37FBE}" name="Columna15174"/>
    <tableColumn id="31559" xr3:uid="{891BB8EB-A02A-441A-ABC4-6284AC86921A}" name="Columna15175"/>
    <tableColumn id="31560" xr3:uid="{44579AC5-DEEB-4684-A07E-C59A13F775DE}" name="Columna15176"/>
    <tableColumn id="31561" xr3:uid="{D3982ACE-DE8B-46D4-8C65-7EF2A6C39182}" name="Columna15177"/>
    <tableColumn id="31562" xr3:uid="{A27AB930-63F6-49C1-A5F9-68FE91DE1869}" name="Columna15178"/>
    <tableColumn id="31563" xr3:uid="{E1135B54-788D-4E80-868B-028A05754E91}" name="Columna15179"/>
    <tableColumn id="31564" xr3:uid="{CCBD013F-97D5-437D-8F76-2D5127EB9538}" name="Columna15180"/>
    <tableColumn id="31565" xr3:uid="{DB1CCD50-AD55-4B6B-9B29-2E613ABE6B1B}" name="Columna15181"/>
    <tableColumn id="31566" xr3:uid="{41750072-F2E7-4FEB-B1B1-11944ADE8965}" name="Columna15182"/>
    <tableColumn id="31567" xr3:uid="{77F1A5DE-258A-4469-B362-E55A06211999}" name="Columna15183"/>
    <tableColumn id="31568" xr3:uid="{C5EFAC19-31B7-46D1-8217-CBBC2D72F29B}" name="Columna15184"/>
    <tableColumn id="31569" xr3:uid="{5875E322-1379-4E45-9349-FD5908E433C5}" name="Columna15185"/>
    <tableColumn id="31570" xr3:uid="{9436B83B-FE61-4F33-A3B9-0E3267DECC2F}" name="Columna15186"/>
    <tableColumn id="31571" xr3:uid="{AAF969BD-76DC-453D-A690-423CB499B214}" name="Columna15187"/>
    <tableColumn id="31572" xr3:uid="{8C4C6DC3-21F7-49E9-8370-0CC03DFDF790}" name="Columna15188"/>
    <tableColumn id="31573" xr3:uid="{6A79A33B-7757-4F28-A719-E56D1174F161}" name="Columna15189"/>
    <tableColumn id="31574" xr3:uid="{34491807-425D-44BE-B362-FCF94D6CE0E4}" name="Columna15190"/>
    <tableColumn id="31575" xr3:uid="{6D7E241B-D2F8-4081-A446-488777F008C4}" name="Columna15191"/>
    <tableColumn id="31576" xr3:uid="{4794472A-36A6-4536-83A1-CFA7EAEE6BAF}" name="Columna15192"/>
    <tableColumn id="31577" xr3:uid="{889A72E3-54BB-4552-8495-79857B2F7FC2}" name="Columna15193"/>
    <tableColumn id="31578" xr3:uid="{F4705A54-2804-4F5F-976C-51E57248B89D}" name="Columna15194"/>
    <tableColumn id="31579" xr3:uid="{C07A7004-7CE0-40BF-A359-798006D7A2B4}" name="Columna15195"/>
    <tableColumn id="31580" xr3:uid="{36632057-7EBC-4917-8B38-F8D4CD26B0FF}" name="Columna15196"/>
    <tableColumn id="31581" xr3:uid="{7C863168-48AA-4596-9CA8-327B5F0629FE}" name="Columna15197"/>
    <tableColumn id="31582" xr3:uid="{D4CF2392-CDBB-40CA-A847-F153151B58E2}" name="Columna15198"/>
    <tableColumn id="31583" xr3:uid="{613A5424-714C-4175-98F9-977FBC193B30}" name="Columna15199"/>
    <tableColumn id="31584" xr3:uid="{1354FE95-3614-43A3-BD40-E106E7C1FF01}" name="Columna15200"/>
    <tableColumn id="31585" xr3:uid="{B0E54218-8587-469E-ADDC-381DB0E8755F}" name="Columna15201"/>
    <tableColumn id="31586" xr3:uid="{67947314-0998-4EB7-8366-349B02C4E77A}" name="Columna15202"/>
    <tableColumn id="31587" xr3:uid="{96E04650-6B00-4053-B6DA-3003F63462D9}" name="Columna15203"/>
    <tableColumn id="31588" xr3:uid="{E2DF8337-2A56-4F11-86A7-1C4E8ED6650B}" name="Columna15204"/>
    <tableColumn id="31589" xr3:uid="{3102A97B-0BCF-4ECC-B587-8BDA95A6A982}" name="Columna15205"/>
    <tableColumn id="31590" xr3:uid="{E7C25892-CE63-432F-8E88-CC040F2C4688}" name="Columna15206"/>
    <tableColumn id="31591" xr3:uid="{BDAB4A9A-CFA7-46B5-96FF-D80C00C686A7}" name="Columna15207"/>
    <tableColumn id="31592" xr3:uid="{C0839709-585D-4309-9A87-FD4718C56159}" name="Columna15208"/>
    <tableColumn id="31593" xr3:uid="{22E2EED4-3BC3-4C8B-AA47-FC1DBE05070A}" name="Columna15209"/>
    <tableColumn id="31594" xr3:uid="{B56D517E-C610-40BA-BDBE-E7AF89C1DDA9}" name="Columna15210"/>
    <tableColumn id="31595" xr3:uid="{5C016553-C19C-4282-A935-5AF14F2B7CB7}" name="Columna15211"/>
    <tableColumn id="31596" xr3:uid="{E748067D-D434-4343-A2A6-65E65E0B4A8B}" name="Columna15212"/>
    <tableColumn id="31597" xr3:uid="{B5526877-0837-4DB7-BBA6-E5F5CF9A8ADD}" name="Columna15213"/>
    <tableColumn id="31598" xr3:uid="{269F29F4-48B2-4F81-8CCE-F513E7CECBD3}" name="Columna15214"/>
    <tableColumn id="31599" xr3:uid="{30BE4E0A-74B3-43A2-A6FB-C5A73BBEEC4F}" name="Columna15215"/>
    <tableColumn id="31600" xr3:uid="{775F79DB-87AE-4423-8009-E8FC8BD78500}" name="Columna15216"/>
    <tableColumn id="31601" xr3:uid="{F5014BD4-3FF0-4C5A-8610-DDD819D06E7D}" name="Columna15217"/>
    <tableColumn id="31602" xr3:uid="{A1BE915A-ED58-4D74-9281-7AF3BE846910}" name="Columna15218"/>
    <tableColumn id="31603" xr3:uid="{914A1FEC-8F00-404F-9BF4-329AE5BB20EE}" name="Columna15219"/>
    <tableColumn id="31604" xr3:uid="{BA7DB67F-4573-42B5-B182-8B5554492FB4}" name="Columna15220"/>
    <tableColumn id="31605" xr3:uid="{CF00A66D-B3B5-492F-9F51-EE1E7F99C508}" name="Columna15221"/>
    <tableColumn id="31606" xr3:uid="{2334D0A0-FD3E-476E-B8FC-F84B52664CB9}" name="Columna15222"/>
    <tableColumn id="31607" xr3:uid="{ABE2B984-46B2-4AFF-8833-A524745A3DA2}" name="Columna15223"/>
    <tableColumn id="31608" xr3:uid="{6758E4A9-634D-433C-A768-4572C94C5312}" name="Columna15224"/>
    <tableColumn id="31609" xr3:uid="{0A47446E-C100-41F7-9A2F-5BA5C6721A36}" name="Columna15225"/>
    <tableColumn id="31610" xr3:uid="{0C777D5A-C1B6-4337-A47E-A26F01EE7AC6}" name="Columna15226"/>
    <tableColumn id="31611" xr3:uid="{6DC0309C-2EED-4F48-B3F0-41F12D545848}" name="Columna15227"/>
    <tableColumn id="31612" xr3:uid="{22D4246D-3B8E-4596-BC1F-4A06D5C8AE45}" name="Columna15228"/>
    <tableColumn id="31613" xr3:uid="{70FDCE6F-588A-4332-82EB-2B167C6730A1}" name="Columna15229"/>
    <tableColumn id="31614" xr3:uid="{0A240CE5-AD7F-4D0C-B98B-E69B99953046}" name="Columna15230"/>
    <tableColumn id="31615" xr3:uid="{1EAE239A-703E-496F-84B2-DB010476C042}" name="Columna15231"/>
    <tableColumn id="31616" xr3:uid="{6C897528-4209-4056-898F-67F4397B98C4}" name="Columna15232"/>
    <tableColumn id="31617" xr3:uid="{75D80CE3-E273-4B77-93AD-7D25ADD53C2C}" name="Columna15233"/>
    <tableColumn id="31618" xr3:uid="{7BB47FD4-2961-4F5C-A71A-D7DF508F4E33}" name="Columna15234"/>
    <tableColumn id="31619" xr3:uid="{63F52609-F2B0-44D0-B87C-47001940F16D}" name="Columna15235"/>
    <tableColumn id="31620" xr3:uid="{EA5AF865-432D-4F29-B161-4A607A9822D9}" name="Columna15236"/>
    <tableColumn id="31621" xr3:uid="{6BC39F9B-C3EB-4126-8A66-A25A1CE4BABA}" name="Columna15237"/>
    <tableColumn id="31622" xr3:uid="{BA3FAF24-F244-4018-9027-D817D0EDFD55}" name="Columna15238"/>
    <tableColumn id="31623" xr3:uid="{71F89AB6-3482-4E8E-ADA6-9CD69E3E5C86}" name="Columna15239"/>
    <tableColumn id="31624" xr3:uid="{DC9D4E22-A207-4E33-A61F-294B552D74D9}" name="Columna15240"/>
    <tableColumn id="31625" xr3:uid="{84A27A06-96CC-48CC-B353-3BD3EF25D4B9}" name="Columna15241"/>
    <tableColumn id="31626" xr3:uid="{D17418C6-747A-4A78-B911-1BC59062CD97}" name="Columna15242"/>
    <tableColumn id="31627" xr3:uid="{8E04B928-5064-468F-834B-AE0A1A60A1DF}" name="Columna15243"/>
    <tableColumn id="31628" xr3:uid="{F21E0CBD-B63A-439E-93BB-C8286B9E1227}" name="Columna15244"/>
    <tableColumn id="31629" xr3:uid="{D6AAAC53-8DA6-49B1-9D9A-470FA5E95A43}" name="Columna15245"/>
    <tableColumn id="31630" xr3:uid="{91F83DD5-2FE1-4028-9F5F-8FBB9697B78A}" name="Columna15246"/>
    <tableColumn id="31631" xr3:uid="{B8014A82-30A4-4401-ACF5-9DF074D432B4}" name="Columna15247"/>
    <tableColumn id="31632" xr3:uid="{FC631986-F01A-47C4-BF33-F35F9D423B0D}" name="Columna15248"/>
    <tableColumn id="31633" xr3:uid="{AF0CF383-E0DA-4E7D-952C-BB82D1BAFB40}" name="Columna15249"/>
    <tableColumn id="31634" xr3:uid="{3A7E4893-D0E5-4104-991F-47AEB484C720}" name="Columna15250"/>
    <tableColumn id="31635" xr3:uid="{C66F5C46-B496-4FAB-890B-D0DE83831B22}" name="Columna15251"/>
    <tableColumn id="31636" xr3:uid="{774C1552-3415-477D-BA95-19986E6BFF41}" name="Columna15252"/>
    <tableColumn id="31637" xr3:uid="{CB7C24A5-785D-407A-B789-86E1308EFC27}" name="Columna15253"/>
    <tableColumn id="31638" xr3:uid="{0275E130-1040-493B-A2B3-691F472066A8}" name="Columna15254"/>
    <tableColumn id="31639" xr3:uid="{37ACFD2D-5E7E-4F75-8C67-8A82FCF31AFB}" name="Columna15255"/>
    <tableColumn id="31640" xr3:uid="{45255ADB-297F-44AE-9CD6-1DFF35060317}" name="Columna15256"/>
    <tableColumn id="31641" xr3:uid="{C92444B3-4ABB-4B62-9B37-0EA2D0CD68DF}" name="Columna15257"/>
    <tableColumn id="31642" xr3:uid="{4C0CA1A0-7EAC-4809-9F11-E92FC17FFC31}" name="Columna15258"/>
    <tableColumn id="31643" xr3:uid="{EB07239C-A429-44B1-B219-B69EC07A6686}" name="Columna15259"/>
    <tableColumn id="31644" xr3:uid="{AD51914C-C863-461B-A7FE-8B1E01018CF2}" name="Columna15260"/>
    <tableColumn id="31645" xr3:uid="{233E6E4B-CA52-49C1-87FD-92138809A21F}" name="Columna15261"/>
    <tableColumn id="31646" xr3:uid="{5AB6891A-784F-4D16-92AD-6F3944776A5C}" name="Columna15262"/>
    <tableColumn id="31647" xr3:uid="{322DE8AF-BF09-48A2-AA85-D8DD84719CED}" name="Columna15263"/>
    <tableColumn id="31648" xr3:uid="{DD64F9C1-05F5-4552-BA35-C40018B8ECF3}" name="Columna15264"/>
    <tableColumn id="31649" xr3:uid="{1CA213B1-DA0F-41F0-8909-2AD34264AA61}" name="Columna15265"/>
    <tableColumn id="31650" xr3:uid="{68C086AD-9EFF-41CB-99FE-EADEC9A9D7F6}" name="Columna15266"/>
    <tableColumn id="31651" xr3:uid="{15B24E46-1B10-4887-A44D-4E08EDB2CF69}" name="Columna15267"/>
    <tableColumn id="31652" xr3:uid="{694DDFAA-EA96-4421-A39B-18EA7723F3DD}" name="Columna15268"/>
    <tableColumn id="31653" xr3:uid="{20065AF4-A7C7-48C6-BD0E-9641F822A834}" name="Columna15269"/>
    <tableColumn id="31654" xr3:uid="{30106A95-CE8C-4013-9487-5C912F74F13A}" name="Columna15270"/>
    <tableColumn id="31655" xr3:uid="{A815A774-7D9A-4636-8297-BC537655C465}" name="Columna15271"/>
    <tableColumn id="31656" xr3:uid="{363878A0-E651-4CDA-8A3A-AE5F3B46F1FC}" name="Columna15272"/>
    <tableColumn id="31657" xr3:uid="{4B2F3347-AA4F-4700-8093-32A35E5D2849}" name="Columna15273"/>
    <tableColumn id="31658" xr3:uid="{FD802E49-61DD-4415-B270-F6C4A1F97095}" name="Columna15274"/>
    <tableColumn id="31659" xr3:uid="{B2B9A4A0-1E77-4BA1-8DFD-620C21AA86E1}" name="Columna15275"/>
    <tableColumn id="31660" xr3:uid="{17072EBB-0F81-486B-A455-ECDD4BD2DEC1}" name="Columna15276"/>
    <tableColumn id="31661" xr3:uid="{E8A6BD3A-4554-456B-A867-C0106BB4AFDE}" name="Columna15277"/>
    <tableColumn id="31662" xr3:uid="{270B12C1-CB6D-4C51-95CF-90344FC8D94E}" name="Columna15278"/>
    <tableColumn id="31663" xr3:uid="{86599AF8-C216-4B25-A61D-183B4BE84F21}" name="Columna15279"/>
    <tableColumn id="31664" xr3:uid="{3CC61EE4-254C-4F57-ABAD-C54948805F00}" name="Columna15280"/>
    <tableColumn id="31665" xr3:uid="{AD972A36-A1F2-41F0-9E60-E67379C011EB}" name="Columna15281"/>
    <tableColumn id="31666" xr3:uid="{D0E98618-DE70-4A7B-AD9C-15947B542DE9}" name="Columna15282"/>
    <tableColumn id="31667" xr3:uid="{1338CCF0-6F86-4A64-B459-58596F89B33A}" name="Columna15283"/>
    <tableColumn id="31668" xr3:uid="{CA778EF0-4B3B-4D89-82A4-A3759DBC92E5}" name="Columna15284"/>
    <tableColumn id="31669" xr3:uid="{589B49A6-33C1-4DF9-BBD5-063377B86223}" name="Columna15285"/>
    <tableColumn id="31670" xr3:uid="{2B609C78-2B4A-4888-8FA8-C38AA64B94D1}" name="Columna15286"/>
    <tableColumn id="31671" xr3:uid="{2162FC27-3CC3-4CAA-A44E-F9CF140A2651}" name="Columna15287"/>
    <tableColumn id="31672" xr3:uid="{C54FF7A3-5B25-405F-BF16-B17995EBEEB2}" name="Columna15288"/>
    <tableColumn id="31673" xr3:uid="{97C9F37C-0B27-4F37-A4F9-CADEC35F471F}" name="Columna15289"/>
    <tableColumn id="31674" xr3:uid="{DA02F14F-47F5-4BF9-8CAF-E99F5191B5E6}" name="Columna15290"/>
    <tableColumn id="31675" xr3:uid="{64798C7F-BE60-446D-A2AC-DC5A4053D38D}" name="Columna15291"/>
    <tableColumn id="31676" xr3:uid="{4CCA758B-96D4-45AD-8E50-B4980A80ED97}" name="Columna15292"/>
    <tableColumn id="31677" xr3:uid="{A6514F51-A509-434F-AC2B-E07F40B34E73}" name="Columna15293"/>
    <tableColumn id="31678" xr3:uid="{091E02E1-7738-4E35-9B68-92A832E0B624}" name="Columna15294"/>
    <tableColumn id="31679" xr3:uid="{FE149670-F160-4816-9EEF-4C478BB069C7}" name="Columna15295"/>
    <tableColumn id="31680" xr3:uid="{CB339BE3-192E-4D7B-AB03-354BA6A939B5}" name="Columna15296"/>
    <tableColumn id="31681" xr3:uid="{7B496BC0-CE1D-4717-BFDD-2AB970CE4996}" name="Columna15297"/>
    <tableColumn id="31682" xr3:uid="{AC7703B1-EFD2-4827-8C4F-AB60B6A4F1FA}" name="Columna15298"/>
    <tableColumn id="31683" xr3:uid="{34935137-D1F6-428A-B102-1FE681F2AF26}" name="Columna15299"/>
    <tableColumn id="31684" xr3:uid="{9E3E9ED7-BDA3-42E2-BD1B-221FFC6B9137}" name="Columna15300"/>
    <tableColumn id="31685" xr3:uid="{7DA01311-C462-41A2-AFA3-934C654FDF50}" name="Columna15301"/>
    <tableColumn id="31686" xr3:uid="{FB312B2B-5CE8-4FC1-836A-986BD81E7C02}" name="Columna15302"/>
    <tableColumn id="31687" xr3:uid="{614EFA6A-D11F-4981-A951-CE4A49C7665A}" name="Columna15303"/>
    <tableColumn id="31688" xr3:uid="{32AE9CCD-2D0C-4BCC-A920-6E90AFB69D86}" name="Columna15304"/>
    <tableColumn id="31689" xr3:uid="{167FE0A2-65FA-4F18-BCC2-A820F484A02F}" name="Columna15305"/>
    <tableColumn id="31690" xr3:uid="{BF66E518-A48E-4D6E-B28D-D10EB89EB5FF}" name="Columna15306"/>
    <tableColumn id="31691" xr3:uid="{2E692B96-977A-4D04-AAAE-70BCC919CA8B}" name="Columna15307"/>
    <tableColumn id="31692" xr3:uid="{A0801D9C-F816-4EEF-9A60-1CB3C8260FDF}" name="Columna15308"/>
    <tableColumn id="31693" xr3:uid="{6B992ACF-D66B-4D01-8FBF-4B621F566770}" name="Columna15309"/>
    <tableColumn id="31694" xr3:uid="{1DC6E291-49A3-41AD-AB33-A7ACC513C6CA}" name="Columna15310"/>
    <tableColumn id="31695" xr3:uid="{9155D185-35F5-4997-9F33-B6F50B00A2B9}" name="Columna15311"/>
    <tableColumn id="31696" xr3:uid="{C54AF85F-8E94-4BDE-886A-E9D55EB1F992}" name="Columna15312"/>
    <tableColumn id="31697" xr3:uid="{2B57EC85-56E0-4330-9BB4-18F9E143A38B}" name="Columna15313"/>
    <tableColumn id="31698" xr3:uid="{DC359076-41D9-4974-9125-BFA7C65F9D5B}" name="Columna15314"/>
    <tableColumn id="31699" xr3:uid="{87A31D56-6A73-4A9C-89A1-54FD2E70640D}" name="Columna15315"/>
    <tableColumn id="31700" xr3:uid="{4D52039C-D03E-4DD3-8F11-3FABEBDBDF36}" name="Columna15316"/>
    <tableColumn id="31701" xr3:uid="{4870476E-1FF3-4D7E-8C01-B33185099C4A}" name="Columna15317"/>
    <tableColumn id="31702" xr3:uid="{497BAAA9-E9CB-4390-8C7B-3A498B579AEF}" name="Columna15318"/>
    <tableColumn id="31703" xr3:uid="{73BA3E08-0353-4832-B294-4DBE6EE11D63}" name="Columna15319"/>
    <tableColumn id="31704" xr3:uid="{693AF13E-5118-4400-B644-5117489A9AF9}" name="Columna15320"/>
    <tableColumn id="31705" xr3:uid="{85FE76C5-37FB-4ED5-A2B5-35C27FC411D1}" name="Columna15321"/>
    <tableColumn id="31706" xr3:uid="{A3799669-B0C9-4BA8-A88F-865A05E75914}" name="Columna15322"/>
    <tableColumn id="31707" xr3:uid="{60382D67-03C2-49C4-AC42-535249BFC359}" name="Columna15323"/>
    <tableColumn id="31708" xr3:uid="{9E279BFA-EF45-428B-968A-EDFAE6BB56C2}" name="Columna15324"/>
    <tableColumn id="31709" xr3:uid="{CDDBEBD7-F4B4-437C-8C6D-3CCBAC0649C5}" name="Columna15325"/>
    <tableColumn id="31710" xr3:uid="{9E8C9055-A755-4D34-95DF-30D0C55DB8D5}" name="Columna15326"/>
    <tableColumn id="31711" xr3:uid="{B87D5CB7-2643-4E64-9074-DD4B0A4F263A}" name="Columna15327"/>
    <tableColumn id="31712" xr3:uid="{A240AE41-00B7-4C05-91B7-AAF29F135984}" name="Columna15328"/>
    <tableColumn id="31713" xr3:uid="{A498558B-36F7-43A4-85BF-2E596246B94D}" name="Columna15329"/>
    <tableColumn id="31714" xr3:uid="{589EB8B4-9725-4157-BE20-454C1372B408}" name="Columna15330"/>
    <tableColumn id="31715" xr3:uid="{48C2C8E7-AA5B-49D4-AC33-6B79278945CB}" name="Columna15331"/>
    <tableColumn id="31716" xr3:uid="{FEC4AB8C-84C8-4F94-8D6C-1CB1754C8937}" name="Columna15332"/>
    <tableColumn id="31717" xr3:uid="{26EA4CFD-E9FE-47CC-95BC-37D3EB307323}" name="Columna15333"/>
    <tableColumn id="31718" xr3:uid="{3C848D3A-E4C3-4567-A17D-058CAE35F243}" name="Columna15334"/>
    <tableColumn id="31719" xr3:uid="{0A7AF819-2A2A-40A3-BB5F-124556BA7E8E}" name="Columna15335"/>
    <tableColumn id="31720" xr3:uid="{32F8AB7C-E57F-401C-8C97-44C20685C501}" name="Columna15336"/>
    <tableColumn id="31721" xr3:uid="{E4762414-6B1D-4957-81FC-CD2ED2587929}" name="Columna15337"/>
    <tableColumn id="31722" xr3:uid="{B8E1D834-CB89-4E8A-BCAD-7A80CEE8B492}" name="Columna15338"/>
    <tableColumn id="31723" xr3:uid="{F4A7B9CE-9F46-4859-AE78-F918ED9DF530}" name="Columna15339"/>
    <tableColumn id="31724" xr3:uid="{443001F4-1A3C-44BA-87A1-1DEF6B280083}" name="Columna15340"/>
    <tableColumn id="31725" xr3:uid="{67D21AAF-0DE6-440F-8331-1C810B700633}" name="Columna15341"/>
    <tableColumn id="31726" xr3:uid="{8CCCF6A4-0CF6-4E86-9C05-D55E83B19480}" name="Columna15342"/>
    <tableColumn id="31727" xr3:uid="{371F8248-FFB1-40BE-AE6C-5CC962C77B97}" name="Columna15343"/>
    <tableColumn id="31728" xr3:uid="{680CC76C-07BE-427D-8CEC-B76D8CA44C27}" name="Columna15344"/>
    <tableColumn id="31729" xr3:uid="{604FE1DB-EEE1-46DA-A4E2-C66321CC795C}" name="Columna15345"/>
    <tableColumn id="31730" xr3:uid="{FBF58B82-F65D-4B07-81CB-F210E4AAE3CA}" name="Columna15346"/>
    <tableColumn id="31731" xr3:uid="{28C6D0C4-2D84-4165-B800-AAD1D9022461}" name="Columna15347"/>
    <tableColumn id="31732" xr3:uid="{862A36CF-1B4B-4F67-8BC6-C10AF1B086E8}" name="Columna15348"/>
    <tableColumn id="31733" xr3:uid="{53B58D75-1BDF-4DCB-B665-14DFCBEB0508}" name="Columna15349"/>
    <tableColumn id="31734" xr3:uid="{018CED2B-5B5E-4D0F-8CB4-6A325A382771}" name="Columna15350"/>
    <tableColumn id="31735" xr3:uid="{C2119226-0125-4694-A3BB-08A2F74F3DD6}" name="Columna15351"/>
    <tableColumn id="31736" xr3:uid="{B618F3A6-F1C9-4967-BF70-1AE03607190D}" name="Columna15352"/>
    <tableColumn id="31737" xr3:uid="{DA3F8300-7C82-4553-BD24-CB5F0D6D4026}" name="Columna15353"/>
    <tableColumn id="31738" xr3:uid="{86822582-9B56-449B-BAB7-9A03ADC355B5}" name="Columna15354"/>
    <tableColumn id="31739" xr3:uid="{3DC858E2-6E17-4A8F-8B39-889CBC69ACC2}" name="Columna15355"/>
    <tableColumn id="31740" xr3:uid="{8AA6FEE7-FA85-40ED-AC10-13402D0F01AD}" name="Columna15356"/>
    <tableColumn id="31741" xr3:uid="{BE32A2C1-B2C8-4BB7-AD7D-2A4EFB8DD5FD}" name="Columna15357"/>
    <tableColumn id="31742" xr3:uid="{9CCD24CF-DC2A-4A87-BDAD-95A169819A8B}" name="Columna15358"/>
    <tableColumn id="31743" xr3:uid="{C6BF80D6-26E0-45D1-8F35-8FE74B99EF8A}" name="Columna15359"/>
    <tableColumn id="31744" xr3:uid="{28CFD144-8983-4123-AF99-C0A80791A054}" name="Columna15360"/>
    <tableColumn id="31745" xr3:uid="{37288B2A-61A2-4897-A182-CB7AA5FB8A78}" name="Columna15361"/>
    <tableColumn id="31746" xr3:uid="{1E8A7A8C-6E5D-4A9F-A4D8-0F31DB9F6813}" name="Columna15362"/>
    <tableColumn id="31747" xr3:uid="{6FAE046B-45CA-445B-98E4-30F75A002A25}" name="Columna15363"/>
    <tableColumn id="31748" xr3:uid="{684C97F9-843C-4DFC-B539-C7E9C3FD62DA}" name="Columna15364"/>
    <tableColumn id="31749" xr3:uid="{839EF086-C709-49BD-947A-9E860E4391DF}" name="Columna15365"/>
    <tableColumn id="31750" xr3:uid="{7804DA7E-3AF6-4EBD-83B0-CA563B7A11B3}" name="Columna15366"/>
    <tableColumn id="31751" xr3:uid="{D50F118D-A0CB-40A8-9083-19B057D366CE}" name="Columna15367"/>
    <tableColumn id="31752" xr3:uid="{03B56469-5706-48E6-8060-9B5718E96A59}" name="Columna15368"/>
    <tableColumn id="31753" xr3:uid="{46A8D5B7-0E0C-492D-BD9A-166D9A8D5EA8}" name="Columna15369"/>
    <tableColumn id="31754" xr3:uid="{15F509B9-4F51-4706-8A7D-486A224A5914}" name="Columna15370"/>
    <tableColumn id="31755" xr3:uid="{11D613FB-763A-4B6E-8A3B-0A3F218314AF}" name="Columna15371"/>
    <tableColumn id="31756" xr3:uid="{E0302FCC-F6A2-48A8-94A2-C19D2C1FD228}" name="Columna15372"/>
    <tableColumn id="31757" xr3:uid="{304C0264-F9D7-4D32-B7E1-B0BC67342FAD}" name="Columna15373"/>
    <tableColumn id="31758" xr3:uid="{2F50BB3F-CCEC-4BF3-95C0-8E198164C566}" name="Columna15374"/>
    <tableColumn id="31759" xr3:uid="{442D61F7-BD90-4B10-83EE-8323ADD9E279}" name="Columna15375"/>
    <tableColumn id="31760" xr3:uid="{F068BA09-C068-469E-9361-BEF445F40D25}" name="Columna15376"/>
    <tableColumn id="31761" xr3:uid="{ADA588D4-2019-4A90-9CEB-F13C04867770}" name="Columna15377"/>
    <tableColumn id="31762" xr3:uid="{C1941E5B-8EF6-47B4-A196-1A7C0130C994}" name="Columna15378"/>
    <tableColumn id="31763" xr3:uid="{F30D2ECD-6BE8-484D-A43E-B97A2164A2EB}" name="Columna15379"/>
    <tableColumn id="31764" xr3:uid="{B2253AD2-BEDB-4515-9283-3A6ABC0B9D4F}" name="Columna15380"/>
    <tableColumn id="31765" xr3:uid="{D33687A8-1B2C-46BC-A07E-4E950F09EDC1}" name="Columna15381"/>
    <tableColumn id="31766" xr3:uid="{9A427906-DC45-42C2-9AA4-F3ABC1768961}" name="Columna15382"/>
    <tableColumn id="31767" xr3:uid="{C99656AD-2566-4DE6-8772-067C4AC6B5C9}" name="Columna15383"/>
    <tableColumn id="31768" xr3:uid="{DCF2D20A-871E-4806-8AB9-FF27D6AB8B28}" name="Columna15384"/>
    <tableColumn id="31769" xr3:uid="{222B82CC-9969-4609-B7CA-C6717C773469}" name="Columna15385"/>
    <tableColumn id="31770" xr3:uid="{B301D4B0-252D-405F-9DFB-F57E6203E20A}" name="Columna15386"/>
    <tableColumn id="31771" xr3:uid="{63F16625-2BF4-406C-8648-30C3E867CA9A}" name="Columna15387"/>
    <tableColumn id="31772" xr3:uid="{0E41100D-7897-4843-8E65-EE798E82F6FF}" name="Columna15388"/>
    <tableColumn id="31773" xr3:uid="{DE994EC4-CF17-4A2F-995C-E9AEBA2CA356}" name="Columna15389"/>
    <tableColumn id="31774" xr3:uid="{654EDA84-3C80-43AC-9C1D-DBBF59E5DC33}" name="Columna15390"/>
    <tableColumn id="31775" xr3:uid="{4467386E-8008-49ED-B0A3-5F1B33C5EE5A}" name="Columna15391"/>
    <tableColumn id="31776" xr3:uid="{A16EEAA4-DFC0-4907-A7C5-298D71480095}" name="Columna15392"/>
    <tableColumn id="31777" xr3:uid="{585C26BC-8FDD-42C7-9966-DEE6E52A9230}" name="Columna15393"/>
    <tableColumn id="31778" xr3:uid="{DD38FC66-A3B4-4212-8711-26E1BB1951A9}" name="Columna15394"/>
    <tableColumn id="31779" xr3:uid="{8BE7AFF5-CD9D-49A0-8576-F3B0C00D6D07}" name="Columna15395"/>
    <tableColumn id="31780" xr3:uid="{41D44594-8201-4FA0-AC21-45508494E739}" name="Columna15396"/>
    <tableColumn id="31781" xr3:uid="{E5EAF114-4E87-4D58-A3B4-F7166C76DB73}" name="Columna15397"/>
    <tableColumn id="31782" xr3:uid="{36CD9F59-F385-4E5D-9966-DF0AC583ED12}" name="Columna15398"/>
    <tableColumn id="31783" xr3:uid="{B303D1D6-0990-4088-A9B6-DDF1292CD0FF}" name="Columna15399"/>
    <tableColumn id="31784" xr3:uid="{D7061247-3540-4A0C-8577-C2D37738BBAF}" name="Columna15400"/>
    <tableColumn id="31785" xr3:uid="{BCAC0AFE-12AD-42B9-A96C-D6BE7CAE261B}" name="Columna15401"/>
    <tableColumn id="31786" xr3:uid="{9EE80445-7BB6-4CC1-8B17-05576E97A26B}" name="Columna15402"/>
    <tableColumn id="31787" xr3:uid="{593C466D-2FC0-4915-AE48-0C98C95D79E0}" name="Columna15403"/>
    <tableColumn id="31788" xr3:uid="{544ACD1B-30B9-4D31-B985-810600B54D8F}" name="Columna15404"/>
    <tableColumn id="31789" xr3:uid="{298E9598-DCA8-48C5-AA2C-8F9DFD0B5B62}" name="Columna15405"/>
    <tableColumn id="31790" xr3:uid="{62E072A7-4858-47F5-9F0D-46D1D8BF8DD2}" name="Columna15406"/>
    <tableColumn id="31791" xr3:uid="{EDC836EC-FE0F-4AD0-837F-E752F10A578E}" name="Columna15407"/>
    <tableColumn id="31792" xr3:uid="{463B2E8B-D6C2-432D-B417-A24E9BAF5E3A}" name="Columna15408"/>
    <tableColumn id="31793" xr3:uid="{12C4A509-D6FC-4D32-B10D-0F777ECA96CC}" name="Columna15409"/>
    <tableColumn id="31794" xr3:uid="{1DF49F2F-D1EA-446D-BFFA-F3A53CB52C86}" name="Columna15410"/>
    <tableColumn id="31795" xr3:uid="{BDB296AB-CA88-4633-B383-8C6BC1D84923}" name="Columna15411"/>
    <tableColumn id="31796" xr3:uid="{3942699E-A3C0-4089-9AC6-011A57525BA0}" name="Columna15412"/>
    <tableColumn id="31797" xr3:uid="{88775DBE-48FD-4DF7-9FC9-2D90620396C0}" name="Columna15413"/>
    <tableColumn id="31798" xr3:uid="{3C0608BF-7992-4796-BBEA-57E0DB00F8EB}" name="Columna15414"/>
    <tableColumn id="31799" xr3:uid="{6FCDA883-994E-46C7-97DB-BE0170BDFA29}" name="Columna15415"/>
    <tableColumn id="31800" xr3:uid="{A6F3EC42-985A-47E4-B5CA-D981B3E9E781}" name="Columna15416"/>
    <tableColumn id="31801" xr3:uid="{BA9A5940-28DF-4951-B655-3ABB8392A60E}" name="Columna15417"/>
    <tableColumn id="31802" xr3:uid="{07E8E59E-07F3-4C03-89FF-9E7330530110}" name="Columna15418"/>
    <tableColumn id="31803" xr3:uid="{BA8547CF-0CA6-47FB-A441-C9DF80C73F06}" name="Columna15419"/>
    <tableColumn id="31804" xr3:uid="{9CB577CC-FCD5-4EF4-9BF1-9C9CE4168AA6}" name="Columna15420"/>
    <tableColumn id="31805" xr3:uid="{3AC6F88C-D903-4858-B64F-B996B54250A3}" name="Columna15421"/>
    <tableColumn id="31806" xr3:uid="{C1DAB7F2-205D-4DA8-80AA-040766A0C2BB}" name="Columna15422"/>
    <tableColumn id="31807" xr3:uid="{E0DF6E06-F5EF-424C-9953-1D1008DDF679}" name="Columna15423"/>
    <tableColumn id="31808" xr3:uid="{56D19A76-2263-4797-A078-CEFB4BD3F6A1}" name="Columna15424"/>
    <tableColumn id="31809" xr3:uid="{E5B5A490-3948-486B-8CD0-C435E98C2ECF}" name="Columna15425"/>
    <tableColumn id="31810" xr3:uid="{004841D7-9CED-4775-BABC-A895E91CB8FA}" name="Columna15426"/>
    <tableColumn id="31811" xr3:uid="{116193DE-1ECD-4E71-A6F9-79DCF3F0CEE0}" name="Columna15427"/>
    <tableColumn id="31812" xr3:uid="{98759ECB-A76D-4915-9451-644923E022DA}" name="Columna15428"/>
    <tableColumn id="31813" xr3:uid="{20CDEBEF-A877-4694-AA14-F61AFA0007EF}" name="Columna15429"/>
    <tableColumn id="31814" xr3:uid="{F3328046-5D84-49C0-A7BF-8C76E8C134AF}" name="Columna15430"/>
    <tableColumn id="31815" xr3:uid="{DED0A0E8-A2EE-4DC9-8402-F469AEA5DAF5}" name="Columna15431"/>
    <tableColumn id="31816" xr3:uid="{6AA08ADC-2572-43D5-88D0-3BF779016D4A}" name="Columna15432"/>
    <tableColumn id="31817" xr3:uid="{3C087CCE-094E-4653-8F58-5114FE94E6A9}" name="Columna15433"/>
    <tableColumn id="31818" xr3:uid="{15ED996A-6DF5-4E2C-B5EA-63D50E5E0381}" name="Columna15434"/>
    <tableColumn id="31819" xr3:uid="{8F5221E4-5A38-43A7-BAAC-0967AB43732D}" name="Columna15435"/>
    <tableColumn id="31820" xr3:uid="{B8FD266D-F830-4C3A-89CD-49702D8D434C}" name="Columna15436"/>
    <tableColumn id="31821" xr3:uid="{9214F0F2-64E8-4392-9897-2D478A3C0C03}" name="Columna15437"/>
    <tableColumn id="31822" xr3:uid="{E2392D61-4A09-46B6-B5CC-2E951C4FE8F2}" name="Columna15438"/>
    <tableColumn id="31823" xr3:uid="{FFCF3CA7-FCF9-49E6-8898-61A8B2A136D9}" name="Columna15439"/>
    <tableColumn id="31824" xr3:uid="{3F9BEB92-C581-4B50-9026-CDCEBA8EB824}" name="Columna15440"/>
    <tableColumn id="31825" xr3:uid="{31E3B586-3C39-4B43-9A08-E6E99714A77A}" name="Columna15441"/>
    <tableColumn id="31826" xr3:uid="{DA7773C9-5A84-4A0F-8134-BFA74FE7AF42}" name="Columna15442"/>
    <tableColumn id="31827" xr3:uid="{E6FE9122-DF62-4360-A463-D10624D11390}" name="Columna15443"/>
    <tableColumn id="31828" xr3:uid="{42C31A8A-B842-4E44-B263-2E871D34A5C7}" name="Columna15444"/>
    <tableColumn id="31829" xr3:uid="{AF1B0DDC-3382-424E-91EA-C59F74C868FB}" name="Columna15445"/>
    <tableColumn id="31830" xr3:uid="{60497873-4519-4894-85EE-F02DD7E85546}" name="Columna15446"/>
    <tableColumn id="31831" xr3:uid="{1152268C-4F6B-4943-83C5-F75576C8D2E2}" name="Columna15447"/>
    <tableColumn id="31832" xr3:uid="{04712723-D194-4EF6-B4CE-9CACBF4A42CF}" name="Columna15448"/>
    <tableColumn id="31833" xr3:uid="{F345CEB3-47BE-465F-B307-7C4266615A54}" name="Columna15449"/>
    <tableColumn id="31834" xr3:uid="{95F4A22B-E7FC-4707-AE7F-A97E3FEBF632}" name="Columna15450"/>
    <tableColumn id="31835" xr3:uid="{25283497-9142-48BB-899C-6192E996DDF4}" name="Columna15451"/>
    <tableColumn id="31836" xr3:uid="{8DCC23C6-74B6-4F64-B131-7F4B79F30C48}" name="Columna15452"/>
    <tableColumn id="31837" xr3:uid="{ADE186E5-6F9D-4945-9830-78ED19BD0D15}" name="Columna15453"/>
    <tableColumn id="31838" xr3:uid="{87C0274F-3657-4826-986F-950137FFF70E}" name="Columna15454"/>
    <tableColumn id="31839" xr3:uid="{3C03918F-DE17-4963-85A9-2AB5EE5BF227}" name="Columna15455"/>
    <tableColumn id="31840" xr3:uid="{60AD8E53-B7FE-4B56-9A7A-CDA69965DA15}" name="Columna15456"/>
    <tableColumn id="31841" xr3:uid="{BF9B541B-AA8A-4479-9D55-D389275A6C2D}" name="Columna15457"/>
    <tableColumn id="31842" xr3:uid="{36011AFB-3D56-44AC-ACDC-DF074C178880}" name="Columna15458"/>
    <tableColumn id="31843" xr3:uid="{7D3AA9EC-FDF7-41A1-8EBF-F4E3EDD1B43A}" name="Columna15459"/>
    <tableColumn id="31844" xr3:uid="{BCA8AF91-EC06-46AD-AC4C-34A523104B27}" name="Columna15460"/>
    <tableColumn id="31845" xr3:uid="{C1272EDD-3532-454F-BE9E-B92CAFB2F66C}" name="Columna15461"/>
    <tableColumn id="31846" xr3:uid="{071EE6CF-9EAF-4653-8412-22C0EE493452}" name="Columna15462"/>
    <tableColumn id="31847" xr3:uid="{3FA8DF20-6AE6-4A38-9446-96DB3FC197C2}" name="Columna15463"/>
    <tableColumn id="31848" xr3:uid="{D7AF2D2E-9BF5-44B2-9558-889A51399D22}" name="Columna15464"/>
    <tableColumn id="31849" xr3:uid="{19FAE261-F0C2-453D-9D27-BC47D0A06DC5}" name="Columna15465"/>
    <tableColumn id="31850" xr3:uid="{20692231-46AE-4E39-A0D0-80453FB5BF2D}" name="Columna15466"/>
    <tableColumn id="31851" xr3:uid="{253BA5FA-2059-46DE-936C-80486EDD66DA}" name="Columna15467"/>
    <tableColumn id="31852" xr3:uid="{20516C33-2757-4D22-80D7-901AC36BBD7C}" name="Columna15468"/>
    <tableColumn id="31853" xr3:uid="{C89E5354-EC0A-48EA-AFFF-9283ACCADA38}" name="Columna15469"/>
    <tableColumn id="31854" xr3:uid="{5C487FF6-2C0F-4522-A9AB-5CC42E049CDB}" name="Columna15470"/>
    <tableColumn id="31855" xr3:uid="{63DC74CF-E71A-44E6-AE85-103046FA51B2}" name="Columna15471"/>
    <tableColumn id="31856" xr3:uid="{F49C62EC-8077-4A4A-A5DC-CFE9D355409F}" name="Columna15472"/>
    <tableColumn id="31857" xr3:uid="{B02FE42D-7CF4-475D-A29B-578E5352E039}" name="Columna15473"/>
    <tableColumn id="31858" xr3:uid="{A14F0CFD-A977-43EF-BE0B-54B78AF9C6AB}" name="Columna15474"/>
    <tableColumn id="31859" xr3:uid="{F717CF4E-CFE6-404C-B46A-2B89E073C554}" name="Columna15475"/>
    <tableColumn id="31860" xr3:uid="{29C21D48-C6D1-499F-8F01-B33141EB5331}" name="Columna15476"/>
    <tableColumn id="31861" xr3:uid="{B7BD430D-270C-42C7-B705-BC68941F4C9F}" name="Columna15477"/>
    <tableColumn id="31862" xr3:uid="{F2683EB4-F761-49E9-A30E-D68889D28A03}" name="Columna15478"/>
    <tableColumn id="31863" xr3:uid="{03A8216A-0F57-477C-8139-D6FC27318581}" name="Columna15479"/>
    <tableColumn id="31864" xr3:uid="{C3010E2E-FADD-4BCD-B02A-CC4E1A3D8658}" name="Columna15480"/>
    <tableColumn id="31865" xr3:uid="{944864AB-8C8D-4639-B50C-56109AA40272}" name="Columna15481"/>
    <tableColumn id="31866" xr3:uid="{25A4E6D5-F3D0-47EA-AF54-E17849C4332F}" name="Columna15482"/>
    <tableColumn id="31867" xr3:uid="{EC28CC3B-DF31-4146-A877-2003D8C47C1D}" name="Columna15483"/>
    <tableColumn id="31868" xr3:uid="{7E7268B5-E2A0-468E-A7CD-8AF2D94A60C1}" name="Columna15484"/>
    <tableColumn id="31869" xr3:uid="{C5DBCB88-BF89-4E94-9C6A-93C83D96BA7E}" name="Columna15485"/>
    <tableColumn id="31870" xr3:uid="{3E27A8AE-C1B5-4946-822B-F9A8B1C24326}" name="Columna15486"/>
    <tableColumn id="31871" xr3:uid="{EACBD77E-F694-4413-B59D-C7908A3F7061}" name="Columna15487"/>
    <tableColumn id="31872" xr3:uid="{215030D7-A6D4-4E3B-A6A1-46E643E69849}" name="Columna15488"/>
    <tableColumn id="31873" xr3:uid="{FCED20EC-298C-46F4-BE2A-F2F1A9DB026B}" name="Columna15489"/>
    <tableColumn id="31874" xr3:uid="{4BA821A8-9E33-47FC-9808-569594160002}" name="Columna15490"/>
    <tableColumn id="31875" xr3:uid="{790AD3EF-948F-475D-8C92-44DA6170E59D}" name="Columna15491"/>
    <tableColumn id="31876" xr3:uid="{DB7D047A-F508-4529-8F7F-A07ECB05D252}" name="Columna15492"/>
    <tableColumn id="31877" xr3:uid="{7B79ED89-2EC9-41E2-AA56-97344DD8B9D6}" name="Columna15493"/>
    <tableColumn id="31878" xr3:uid="{503A6D27-C553-4564-A7F2-D509AE0170DF}" name="Columna15494"/>
    <tableColumn id="31879" xr3:uid="{59934FEF-8F4C-4F46-AA64-D47CEA59D9F3}" name="Columna15495"/>
    <tableColumn id="31880" xr3:uid="{4302D18D-5C0B-43B5-ADFD-3CCFBDE3C3EC}" name="Columna15496"/>
    <tableColumn id="31881" xr3:uid="{BACCDE27-DF46-4E36-AE90-98D783C144AA}" name="Columna15497"/>
    <tableColumn id="31882" xr3:uid="{338D18FC-8CF9-41A3-AE04-73C1D86ED8B9}" name="Columna15498"/>
    <tableColumn id="31883" xr3:uid="{22518B2B-D94D-422A-B910-951F35475C7E}" name="Columna15499"/>
    <tableColumn id="31884" xr3:uid="{9A017448-F212-448C-8208-2109846C455D}" name="Columna15500"/>
    <tableColumn id="31885" xr3:uid="{A3C47909-876D-46F4-9536-32D8C496B460}" name="Columna15501"/>
    <tableColumn id="31886" xr3:uid="{6B0B83FD-3919-4C42-8F5A-5C359F9979D5}" name="Columna15502"/>
    <tableColumn id="31887" xr3:uid="{B0FCF9DE-C180-4B51-85C8-608A6EC5F0FE}" name="Columna15503"/>
    <tableColumn id="31888" xr3:uid="{7280F1DD-72D7-4E63-B677-38E6CBAC84C2}" name="Columna15504"/>
    <tableColumn id="31889" xr3:uid="{8FD24178-792A-4E89-B67F-0FD83F497C13}" name="Columna15505"/>
    <tableColumn id="31890" xr3:uid="{EBD9F009-5A2D-450B-8FBA-851B529F9838}" name="Columna15506"/>
    <tableColumn id="31891" xr3:uid="{647F4109-248D-4964-AE79-FE83EDC26057}" name="Columna15507"/>
    <tableColumn id="31892" xr3:uid="{B2A613CD-9333-435C-88FB-D1899D1FFCF4}" name="Columna15508"/>
    <tableColumn id="31893" xr3:uid="{DA3FCAF4-150D-4086-A2BB-835880CD5796}" name="Columna15509"/>
    <tableColumn id="31894" xr3:uid="{A550421A-3D97-4479-B76D-5289D5B3A2BF}" name="Columna15510"/>
    <tableColumn id="31895" xr3:uid="{A4E0E673-5819-4519-975D-16AE2AB60FC9}" name="Columna15511"/>
    <tableColumn id="31896" xr3:uid="{A42A921E-AC3D-4E5D-AD18-6C33E631CF50}" name="Columna15512"/>
    <tableColumn id="31897" xr3:uid="{1FD0F445-2E05-4F7D-8F92-1D27ADB03675}" name="Columna15513"/>
    <tableColumn id="31898" xr3:uid="{AC1B8833-FC6E-492F-A3BE-98CA032B4FB1}" name="Columna15514"/>
    <tableColumn id="31899" xr3:uid="{B966F108-A53B-4062-B0B8-EB1588D6652A}" name="Columna15515"/>
    <tableColumn id="31900" xr3:uid="{4DDD0506-3437-409D-A1FE-CAA8B580F8E7}" name="Columna15516"/>
    <tableColumn id="31901" xr3:uid="{BD26A1D2-CC27-4E96-BAF3-863E26030ED2}" name="Columna15517"/>
    <tableColumn id="31902" xr3:uid="{EB0F2EC2-ED74-47E7-ACA7-221B12704DD9}" name="Columna15518"/>
    <tableColumn id="31903" xr3:uid="{F0EFCC08-E8CA-4DF2-B4FD-6052DD9855BD}" name="Columna15519"/>
    <tableColumn id="31904" xr3:uid="{11ABCC0E-03BA-4CCD-9820-8DF6AE40C52A}" name="Columna15520"/>
    <tableColumn id="31905" xr3:uid="{1954D45E-5417-4386-8C23-14D8A66ABDC0}" name="Columna15521"/>
    <tableColumn id="31906" xr3:uid="{DBCAD6C5-F31F-4D65-B099-626D7A37A842}" name="Columna15522"/>
    <tableColumn id="31907" xr3:uid="{C9B452AA-032E-4DF1-9F25-05B3FCF74B33}" name="Columna15523"/>
    <tableColumn id="31908" xr3:uid="{F6F56874-9A7E-4DC6-9BCC-42221B725701}" name="Columna15524"/>
    <tableColumn id="31909" xr3:uid="{5C3CD520-A79D-4CF8-B9E3-1E09DB7EF929}" name="Columna15525"/>
    <tableColumn id="31910" xr3:uid="{D21CF870-4792-4B2D-B81C-0F8EC693C001}" name="Columna15526"/>
    <tableColumn id="31911" xr3:uid="{70E18108-3594-4A25-A637-5127C4EF8A2A}" name="Columna15527"/>
    <tableColumn id="31912" xr3:uid="{40675B68-FF32-4310-96FF-E386CB808B20}" name="Columna15528"/>
    <tableColumn id="31913" xr3:uid="{962A79F6-3C23-43A1-9E56-1A06D49EF1BC}" name="Columna15529"/>
    <tableColumn id="31914" xr3:uid="{A9C28C29-4102-42B9-9469-CFF3A36AF05A}" name="Columna15530"/>
    <tableColumn id="31915" xr3:uid="{67DDB4DC-D176-4797-877E-21B8CAF78A45}" name="Columna15531"/>
    <tableColumn id="31916" xr3:uid="{EFBD8C4F-12D5-45C5-9FE6-7D3112BD2EA7}" name="Columna15532"/>
    <tableColumn id="31917" xr3:uid="{BF708E02-57FC-4326-95FC-A595379FA57B}" name="Columna15533"/>
    <tableColumn id="31918" xr3:uid="{5C751562-12CD-46D2-B7CA-30D6C9D5E2AD}" name="Columna15534"/>
    <tableColumn id="31919" xr3:uid="{1E279691-D053-4B39-BFE7-EB676638E7B0}" name="Columna15535"/>
    <tableColumn id="31920" xr3:uid="{EF9BC756-F35A-4B69-8CD3-CBD2CCABEAED}" name="Columna15536"/>
    <tableColumn id="31921" xr3:uid="{9D8B6192-899D-4E2F-B094-CD03DEDC7F17}" name="Columna15537"/>
    <tableColumn id="31922" xr3:uid="{BA3F7A2B-9557-4F6F-A7CA-9A48BEB8B5DC}" name="Columna15538"/>
    <tableColumn id="31923" xr3:uid="{74A74854-DD7C-4B6A-B6DB-634114C0310A}" name="Columna15539"/>
    <tableColumn id="31924" xr3:uid="{8CE90B41-181E-460A-A64D-CB3633448E19}" name="Columna15540"/>
    <tableColumn id="31925" xr3:uid="{3DAB57C3-8188-4FFB-959A-F19399784FD6}" name="Columna15541"/>
    <tableColumn id="31926" xr3:uid="{7D923DC3-FC7A-48E0-BE21-11853F31905F}" name="Columna15542"/>
    <tableColumn id="31927" xr3:uid="{7DBBCD15-C825-467E-93D7-D0F4A1B3BAD4}" name="Columna15543"/>
    <tableColumn id="31928" xr3:uid="{0F9BFA6E-5707-423D-A133-E1C0751F4F9B}" name="Columna15544"/>
    <tableColumn id="31929" xr3:uid="{6FEE0BFB-902A-4316-9314-DD844A36E7B5}" name="Columna15545"/>
    <tableColumn id="31930" xr3:uid="{AAD5B692-924B-4843-99D1-F214A94DC38F}" name="Columna15546"/>
    <tableColumn id="31931" xr3:uid="{67C40C44-FEC6-469F-BF47-0E307F298E52}" name="Columna15547"/>
    <tableColumn id="31932" xr3:uid="{7C3E8CCF-4D58-42FC-90C8-67DA3F28DE30}" name="Columna15548"/>
    <tableColumn id="31933" xr3:uid="{4C2A0726-685B-42B8-979E-0D9ECCD91702}" name="Columna15549"/>
    <tableColumn id="31934" xr3:uid="{4D87E7DB-0F64-451D-BC29-3323DA53D9F3}" name="Columna15550"/>
    <tableColumn id="31935" xr3:uid="{869B4371-6A84-4329-90FB-D88B7EB9D072}" name="Columna15551"/>
    <tableColumn id="31936" xr3:uid="{68F5FAD1-3EB8-41AC-A7E6-335492FA6D3E}" name="Columna15552"/>
    <tableColumn id="31937" xr3:uid="{59551800-1AAD-4973-8F02-1B7AFCCEBF8F}" name="Columna15553"/>
    <tableColumn id="31938" xr3:uid="{D8C58F3A-A9CF-4B2E-8C91-05305B2F2046}" name="Columna15554"/>
    <tableColumn id="31939" xr3:uid="{A38DC404-C345-432C-BA3C-9605B90B6C1C}" name="Columna15555"/>
    <tableColumn id="31940" xr3:uid="{41E6A25C-2BE5-4E68-9D99-BBE2DDA32F38}" name="Columna15556"/>
    <tableColumn id="31941" xr3:uid="{7A1B9787-7A38-4D46-A125-1E0F266011ED}" name="Columna15557"/>
    <tableColumn id="31942" xr3:uid="{3D93ED46-D6E1-4C9F-BEC0-9F897DE85F86}" name="Columna15558"/>
    <tableColumn id="31943" xr3:uid="{F6336EB6-391C-454E-A4FC-6BC3D28B172E}" name="Columna15559"/>
    <tableColumn id="31944" xr3:uid="{4C937A45-F087-4B41-8174-131737D53A06}" name="Columna15560"/>
    <tableColumn id="31945" xr3:uid="{0D6127E3-1891-4863-AE7D-49A38C443A55}" name="Columna15561"/>
    <tableColumn id="31946" xr3:uid="{9355C64E-E488-4549-B157-39C675C472ED}" name="Columna15562"/>
    <tableColumn id="31947" xr3:uid="{72AC1F65-F3E1-42AD-A4E5-E693960735AC}" name="Columna15563"/>
    <tableColumn id="31948" xr3:uid="{91839E36-C1E2-4FAC-ACB0-677CCA19381E}" name="Columna15564"/>
    <tableColumn id="31949" xr3:uid="{B8E50A9B-A609-4550-A5D3-E350572F4D9D}" name="Columna15565"/>
    <tableColumn id="31950" xr3:uid="{0036401C-534A-45CE-92C2-2E72E7D019EA}" name="Columna15566"/>
    <tableColumn id="31951" xr3:uid="{0CCC0E67-DCAC-4243-A692-1CF0CDA299EE}" name="Columna15567"/>
    <tableColumn id="31952" xr3:uid="{87167854-7E1C-4547-BE04-BB0A6428DC86}" name="Columna15568"/>
    <tableColumn id="31953" xr3:uid="{5E99DFDE-5384-4F07-9E89-DF034ACD84A7}" name="Columna15569"/>
    <tableColumn id="31954" xr3:uid="{7C5B8ED2-B61D-4DD1-91CD-77E9938F0AD6}" name="Columna15570"/>
    <tableColumn id="31955" xr3:uid="{BBCEF157-9687-4769-90C6-7912CE349D61}" name="Columna15571"/>
    <tableColumn id="31956" xr3:uid="{34A3DE18-C24E-4B35-9FBA-995F9203F2B1}" name="Columna15572"/>
    <tableColumn id="31957" xr3:uid="{926B90F1-33AD-494B-8C63-4624A1B8409C}" name="Columna15573"/>
    <tableColumn id="31958" xr3:uid="{12F50CEF-42E9-4FA5-92AB-C6394B577830}" name="Columna15574"/>
    <tableColumn id="31959" xr3:uid="{F729CB7D-9590-4D97-AE60-35779455375C}" name="Columna15575"/>
    <tableColumn id="31960" xr3:uid="{3827169D-7444-4A5E-A5C4-A616B5CD0444}" name="Columna15576"/>
    <tableColumn id="31961" xr3:uid="{64D4636D-90E8-4A43-950F-7988DC9DA283}" name="Columna15577"/>
    <tableColumn id="31962" xr3:uid="{14248E58-ED91-474F-A8C4-33326F01BA1F}" name="Columna15578"/>
    <tableColumn id="31963" xr3:uid="{693D1647-B4C6-4C78-8B83-F2C2E60CCB87}" name="Columna15579"/>
    <tableColumn id="31964" xr3:uid="{931F6A31-86BA-49C9-A327-DC08C31450AE}" name="Columna15580"/>
    <tableColumn id="31965" xr3:uid="{8F2125F9-E01B-410A-9D9C-9E178E0F129B}" name="Columna15581"/>
    <tableColumn id="31966" xr3:uid="{51229BE4-803A-4FB7-817F-D4186AC5F7D1}" name="Columna15582"/>
    <tableColumn id="31967" xr3:uid="{5AFDBC14-71AF-4C28-B05A-6A19CCF2FA70}" name="Columna15583"/>
    <tableColumn id="31968" xr3:uid="{5AFA70E5-2F50-4399-959E-A14AE92119AB}" name="Columna15584"/>
    <tableColumn id="31969" xr3:uid="{0D9D5B30-10FA-4985-B048-B1CAA84E8B07}" name="Columna15585"/>
    <tableColumn id="31970" xr3:uid="{0F422885-F456-4C29-BE40-E1E9A516A9BB}" name="Columna15586"/>
    <tableColumn id="31971" xr3:uid="{4136FD35-7DAF-48B7-B7EC-9BABD012C8EE}" name="Columna15587"/>
    <tableColumn id="31972" xr3:uid="{5EF28694-F538-4E35-98AA-37CF252F01D1}" name="Columna15588"/>
    <tableColumn id="31973" xr3:uid="{F5C22AFD-7836-4C04-B4D0-129D143DBF9A}" name="Columna15589"/>
    <tableColumn id="31974" xr3:uid="{80D8DDA4-970D-4DA2-8202-1A9F471690CC}" name="Columna15590"/>
    <tableColumn id="31975" xr3:uid="{6DAD8D0F-2154-49A8-B78E-645B955E8ED7}" name="Columna15591"/>
    <tableColumn id="31976" xr3:uid="{B70A2503-2D88-4AAB-A616-FF450413798C}" name="Columna15592"/>
    <tableColumn id="31977" xr3:uid="{A272B77E-6A65-43A3-B7E3-25EF404A1471}" name="Columna15593"/>
    <tableColumn id="31978" xr3:uid="{2FB3DDA4-2962-42E9-812E-5AF5877ABDC7}" name="Columna15594"/>
    <tableColumn id="31979" xr3:uid="{BD5AA6A5-33BA-4A3D-9911-14FB295ABFB5}" name="Columna15595"/>
    <tableColumn id="31980" xr3:uid="{83E75323-A345-48D0-8E0A-5C7886BD9EEB}" name="Columna15596"/>
    <tableColumn id="31981" xr3:uid="{57B43C84-F0A0-4133-BC5E-5A25014FB1B5}" name="Columna15597"/>
    <tableColumn id="31982" xr3:uid="{80C34182-0FBB-4249-A826-B51251E61A63}" name="Columna15598"/>
    <tableColumn id="31983" xr3:uid="{0E58F75C-A266-4FB3-B398-1A5F828832F1}" name="Columna15599"/>
    <tableColumn id="31984" xr3:uid="{64B9FE5A-4C9C-4964-B355-D0D77D174594}" name="Columna15600"/>
    <tableColumn id="31985" xr3:uid="{E9CEB1F6-3436-4ABD-B208-089742AFA6D1}" name="Columna15601"/>
    <tableColumn id="31986" xr3:uid="{45A2C6D5-D0F1-49ED-9676-E0A784590182}" name="Columna15602"/>
    <tableColumn id="31987" xr3:uid="{A649467E-76EF-426E-8E71-5BDB57E602F3}" name="Columna15603"/>
    <tableColumn id="31988" xr3:uid="{22BEEEF6-938F-4B20-B463-E1F8C465FEA3}" name="Columna15604"/>
    <tableColumn id="31989" xr3:uid="{D885AEF2-51C2-46EB-B403-09AF019F1F55}" name="Columna15605"/>
    <tableColumn id="31990" xr3:uid="{CA979786-93C7-4A35-923B-4D3DBEA3E59F}" name="Columna15606"/>
    <tableColumn id="31991" xr3:uid="{A5FCDC01-395C-4BB4-8ADB-B15B102DD52B}" name="Columna15607"/>
    <tableColumn id="31992" xr3:uid="{2FF20869-79F2-4A58-8459-E2DEE1A29CAD}" name="Columna15608"/>
    <tableColumn id="31993" xr3:uid="{0507D9AC-D977-4257-AA80-F4D5BAC3DC42}" name="Columna15609"/>
    <tableColumn id="31994" xr3:uid="{7CC2B32F-0E97-4ABF-9C1F-7638EAF985AF}" name="Columna15610"/>
    <tableColumn id="31995" xr3:uid="{A01F25FA-722E-4E2D-931A-8FA87B65438A}" name="Columna15611"/>
    <tableColumn id="31996" xr3:uid="{6F317F15-EDB9-4A3E-825E-2A87B1B74E68}" name="Columna15612"/>
    <tableColumn id="31997" xr3:uid="{8697400B-8276-44B3-921A-64D4B78BE9EC}" name="Columna15613"/>
    <tableColumn id="31998" xr3:uid="{01B322EB-D793-4D62-9DE6-625FC6AA2805}" name="Columna15614"/>
    <tableColumn id="31999" xr3:uid="{FB90000F-E39B-49DA-BF8C-7B6F3D029A32}" name="Columna15615"/>
    <tableColumn id="32000" xr3:uid="{B98F962C-709D-4EFB-BB96-6AB43AA9D501}" name="Columna15616"/>
    <tableColumn id="32001" xr3:uid="{4090C789-C78B-4A29-8038-92C01F2E6E89}" name="Columna15617"/>
    <tableColumn id="32002" xr3:uid="{4194A5E5-8823-4F95-8F7B-4F00A369BD3A}" name="Columna15618"/>
    <tableColumn id="32003" xr3:uid="{1E5BB83D-788B-4A55-9994-EFE19A6FC6A5}" name="Columna15619"/>
    <tableColumn id="32004" xr3:uid="{2D2CE877-1418-44B8-87D0-174FE01AD109}" name="Columna15620"/>
    <tableColumn id="32005" xr3:uid="{2320BADD-BD86-4C35-8C51-1B3CACDE7873}" name="Columna15621"/>
    <tableColumn id="32006" xr3:uid="{2FE7BDB7-F9BE-4D94-8FF9-0D1AED9B95F1}" name="Columna15622"/>
    <tableColumn id="32007" xr3:uid="{1BF66819-50DC-4254-9659-801FFDC7843A}" name="Columna15623"/>
    <tableColumn id="32008" xr3:uid="{44E2342A-0CDB-476B-80C6-80DA096F6D64}" name="Columna15624"/>
    <tableColumn id="32009" xr3:uid="{CE2EDEF2-BE55-4FA2-B283-F5BF0F90EBEA}" name="Columna15625"/>
    <tableColumn id="32010" xr3:uid="{679AD9ED-3597-41F3-A52E-55C387E32CB3}" name="Columna15626"/>
    <tableColumn id="32011" xr3:uid="{50C7D5CF-6ADB-4231-AD1C-33EB8D682D33}" name="Columna15627"/>
    <tableColumn id="32012" xr3:uid="{B8EFC55D-F3B4-4971-B0E7-D176410CADA1}" name="Columna15628"/>
    <tableColumn id="32013" xr3:uid="{7C7428F4-11C1-4D17-B0F6-29234F1D65AC}" name="Columna15629"/>
    <tableColumn id="32014" xr3:uid="{A69F165F-0F1A-4DCC-89E1-28FC178C5998}" name="Columna15630"/>
    <tableColumn id="32015" xr3:uid="{ADF8F0C1-1299-4D40-85BF-2420E641465F}" name="Columna15631"/>
    <tableColumn id="32016" xr3:uid="{96DB9BB7-3FB1-40F4-A806-DDCB149FE6C1}" name="Columna15632"/>
    <tableColumn id="32017" xr3:uid="{52ADD5B9-9D6B-42BA-AD05-E6D94E61EAA5}" name="Columna15633"/>
    <tableColumn id="32018" xr3:uid="{54343EC8-EEB8-4E57-A7C9-6CDF94179F80}" name="Columna15634"/>
    <tableColumn id="32019" xr3:uid="{1FEC5A07-6E44-4F64-8173-5D2435FD1BD5}" name="Columna15635"/>
    <tableColumn id="32020" xr3:uid="{CD9F63F2-2E0E-4A2B-9AD0-CA67F19743E1}" name="Columna15636"/>
    <tableColumn id="32021" xr3:uid="{F92A27C7-D617-472F-95ED-8BE81FE04E76}" name="Columna15637"/>
    <tableColumn id="32022" xr3:uid="{FD7FB74D-548E-4692-B2F1-D0669F01B831}" name="Columna15638"/>
    <tableColumn id="32023" xr3:uid="{30514B06-1DF9-4BA8-8671-1FC26B0E9571}" name="Columna15639"/>
    <tableColumn id="32024" xr3:uid="{A5D39E8C-A1E8-4E4F-82EC-FA69C4061CDE}" name="Columna15640"/>
    <tableColumn id="32025" xr3:uid="{D3202547-CAD1-48C0-802D-A0CB6416BD8F}" name="Columna15641"/>
    <tableColumn id="32026" xr3:uid="{92CB9B50-67BD-49DB-8FE9-714B5462F7A3}" name="Columna15642"/>
    <tableColumn id="32027" xr3:uid="{938383CD-CD5A-45BA-A016-75602122F59F}" name="Columna15643"/>
    <tableColumn id="32028" xr3:uid="{C6018523-E62B-4389-B0E3-790166D84488}" name="Columna15644"/>
    <tableColumn id="32029" xr3:uid="{DA1ACA51-9F4C-43A1-B626-2B54041507EC}" name="Columna15645"/>
    <tableColumn id="32030" xr3:uid="{13DB3A80-B0F8-4498-93A1-2EEE0FE127F9}" name="Columna15646"/>
    <tableColumn id="32031" xr3:uid="{D6B7380A-9630-418F-B063-40F6304BF087}" name="Columna15647"/>
    <tableColumn id="32032" xr3:uid="{CA3EF451-5E77-4882-8F6B-6AB4B8D64648}" name="Columna15648"/>
    <tableColumn id="32033" xr3:uid="{9AFCFDF4-A862-45F4-ACBD-90C3F2FE5B5E}" name="Columna15649"/>
    <tableColumn id="32034" xr3:uid="{B9B10D75-17D9-482C-8330-DAD443D5A63E}" name="Columna15650"/>
    <tableColumn id="32035" xr3:uid="{F418E712-3342-426F-9859-F73B16BA7CAB}" name="Columna15651"/>
    <tableColumn id="32036" xr3:uid="{50AC61D1-C520-4829-9F3D-D9B33DEABD4A}" name="Columna15652"/>
    <tableColumn id="32037" xr3:uid="{246F4CA8-D2DC-428C-9E14-41ABEC1F609E}" name="Columna15653"/>
    <tableColumn id="32038" xr3:uid="{4F4A660C-D00C-4947-8C2E-19772F0F8A2A}" name="Columna15654"/>
    <tableColumn id="32039" xr3:uid="{30266586-1717-463E-9616-78B7E026B487}" name="Columna15655"/>
    <tableColumn id="32040" xr3:uid="{056C38AE-FDC2-4712-8CEF-FFA2B731D0FA}" name="Columna15656"/>
    <tableColumn id="32041" xr3:uid="{A947E66A-C9B4-42FF-B6AF-7A2B3EB4925B}" name="Columna15657"/>
    <tableColumn id="32042" xr3:uid="{9317BAF6-D49E-4BFA-A66E-A00370DA65FD}" name="Columna15658"/>
    <tableColumn id="32043" xr3:uid="{6F03F69D-C9B6-4517-A781-DF8BB9D3FE4F}" name="Columna15659"/>
    <tableColumn id="32044" xr3:uid="{D6DDB822-33C5-400E-9384-FD0BC0C0406C}" name="Columna15660"/>
    <tableColumn id="32045" xr3:uid="{61242181-5610-49CA-895A-B00B104D60A3}" name="Columna15661"/>
    <tableColumn id="32046" xr3:uid="{7D934C7A-2489-4736-924C-504287241E3E}" name="Columna15662"/>
    <tableColumn id="32047" xr3:uid="{16F05668-DE9A-40E1-AF94-5102D3BC50BF}" name="Columna15663"/>
    <tableColumn id="32048" xr3:uid="{3D6E2A2B-2216-476D-81C4-699B2248CBC6}" name="Columna15664"/>
    <tableColumn id="32049" xr3:uid="{C2721698-5280-4A5E-A2F6-0C3F08BAB572}" name="Columna15665"/>
    <tableColumn id="32050" xr3:uid="{D3ADABE3-4ACB-4D70-928B-A38929F71FAD}" name="Columna15666"/>
    <tableColumn id="32051" xr3:uid="{9035A739-2F69-4284-8A05-F5B858638373}" name="Columna15667"/>
    <tableColumn id="32052" xr3:uid="{F05C6E58-BBCB-447E-B4D7-A0C633909BD6}" name="Columna15668"/>
    <tableColumn id="32053" xr3:uid="{BB9E7775-5368-438E-934A-2818094AD25B}" name="Columna15669"/>
    <tableColumn id="32054" xr3:uid="{7E89B375-F9B7-4982-AD26-C42BE629BC50}" name="Columna15670"/>
    <tableColumn id="32055" xr3:uid="{2C7B4CD7-4B9D-4B57-82F3-882F6B388DAF}" name="Columna15671"/>
    <tableColumn id="32056" xr3:uid="{059F0D27-D656-4FBB-8879-CBC35144292B}" name="Columna15672"/>
    <tableColumn id="32057" xr3:uid="{459185FA-8A38-47BB-AC73-CFFAB4AE097D}" name="Columna15673"/>
    <tableColumn id="32058" xr3:uid="{79903BD3-F3C7-4539-944B-16E9F9E391F8}" name="Columna15674"/>
    <tableColumn id="32059" xr3:uid="{1427C3BA-AE4B-4B6F-9136-7CBE0A432CEF}" name="Columna15675"/>
    <tableColumn id="32060" xr3:uid="{F3FBADB9-F991-4A84-B212-929ED99D0210}" name="Columna15676"/>
    <tableColumn id="32061" xr3:uid="{EACC6A23-C567-4907-B3C0-9539ED48649E}" name="Columna15677"/>
    <tableColumn id="32062" xr3:uid="{9E31E0B8-D6FF-4880-AF49-1C31C4DFA6A8}" name="Columna15678"/>
    <tableColumn id="32063" xr3:uid="{D637864B-74FF-4A77-8599-5D41BEBC9CC9}" name="Columna15679"/>
    <tableColumn id="32064" xr3:uid="{3DC79F5E-689B-4B87-B99C-035BCD6E406C}" name="Columna15680"/>
    <tableColumn id="32065" xr3:uid="{6187ACFC-2EA7-4C9D-B211-329EC7AD700A}" name="Columna15681"/>
    <tableColumn id="32066" xr3:uid="{41AFB61E-E1F8-4C9C-A4E6-43925A97E099}" name="Columna15682"/>
    <tableColumn id="32067" xr3:uid="{432D3DF8-C6AB-4C98-9D20-448F7CB59D52}" name="Columna15683"/>
    <tableColumn id="32068" xr3:uid="{B0862C58-5827-49DF-B01D-1A0EB75E4C34}" name="Columna15684"/>
    <tableColumn id="32069" xr3:uid="{291C6FF0-3737-4D61-A201-3E68CAEE563A}" name="Columna15685"/>
    <tableColumn id="32070" xr3:uid="{FA7069A0-CFDA-407D-B424-E46A732AC005}" name="Columna15686"/>
    <tableColumn id="32071" xr3:uid="{4DD42259-6D29-4CE8-8C31-E4D9455D0B63}" name="Columna15687"/>
    <tableColumn id="32072" xr3:uid="{A1CCD4B7-3BEC-4CFA-B1CD-D507B44EE690}" name="Columna15688"/>
    <tableColumn id="32073" xr3:uid="{0933C838-84CE-4D33-B4BB-5EA6C1DBBA93}" name="Columna15689"/>
    <tableColumn id="32074" xr3:uid="{2CD9DD45-9F3B-46B3-B805-47570899A764}" name="Columna15690"/>
    <tableColumn id="32075" xr3:uid="{185AC0DC-1841-465D-89EF-B0D54770A7D0}" name="Columna15691"/>
    <tableColumn id="32076" xr3:uid="{DAAE44AB-D0B1-44E9-9D3C-889E45C3CD58}" name="Columna15692"/>
    <tableColumn id="32077" xr3:uid="{848AD107-C431-4518-8D9F-EB866E290505}" name="Columna15693"/>
    <tableColumn id="32078" xr3:uid="{AEE26BBD-0F49-4DBE-800C-8846DA9638BF}" name="Columna15694"/>
    <tableColumn id="32079" xr3:uid="{C7551448-E832-438F-BDBE-A441C48D41A9}" name="Columna15695"/>
    <tableColumn id="32080" xr3:uid="{C7C561A8-6894-41BC-B36C-2348AD63944A}" name="Columna15696"/>
    <tableColumn id="32081" xr3:uid="{A973A6CA-B067-492E-8A3D-2CE626D102F7}" name="Columna15697"/>
    <tableColumn id="32082" xr3:uid="{105640FC-8113-4367-8997-14DD44447F7D}" name="Columna15698"/>
    <tableColumn id="32083" xr3:uid="{3B2A74B0-184A-42C6-9877-CF3CF2290FA3}" name="Columna15699"/>
    <tableColumn id="32084" xr3:uid="{8AF9B987-D341-4FAB-B391-F0CC7EF49C2C}" name="Columna15700"/>
    <tableColumn id="32085" xr3:uid="{4F05535C-E29A-46F5-8449-BE87CE0E6CD1}" name="Columna15701"/>
    <tableColumn id="32086" xr3:uid="{F5C87E30-B9F8-4CD3-8258-CAB176890F9C}" name="Columna15702"/>
    <tableColumn id="32087" xr3:uid="{904D4EA9-5E43-45E0-B441-6F670F9C5E86}" name="Columna15703"/>
    <tableColumn id="32088" xr3:uid="{8D53F27F-6F5A-4597-BC54-51F5DEA4304F}" name="Columna15704"/>
    <tableColumn id="32089" xr3:uid="{ED23751F-8ACC-40AA-8D22-70FA3DAC09B6}" name="Columna15705"/>
    <tableColumn id="32090" xr3:uid="{30CAFA51-8B08-4966-AA19-1BB949242395}" name="Columna15706"/>
    <tableColumn id="32091" xr3:uid="{B4CDEC56-E0FD-49A0-9179-204225A2AE6F}" name="Columna15707"/>
    <tableColumn id="32092" xr3:uid="{BA34D3EC-EE58-45C9-B023-449CE8A7F8B4}" name="Columna15708"/>
    <tableColumn id="32093" xr3:uid="{9422CB88-35E3-4422-9185-32B43F38C4C1}" name="Columna15709"/>
    <tableColumn id="32094" xr3:uid="{A6D16B4A-E8BA-490D-897D-08645754DB39}" name="Columna15710"/>
    <tableColumn id="32095" xr3:uid="{5EF9D2C2-CAF1-4A66-9DEB-6020D7D3D273}" name="Columna15711"/>
    <tableColumn id="32096" xr3:uid="{08FAEBC9-7764-4C52-B6E8-A9C47F177106}" name="Columna15712"/>
    <tableColumn id="32097" xr3:uid="{78EE72D2-3DB2-43DA-8522-41CE7909580A}" name="Columna15713"/>
    <tableColumn id="32098" xr3:uid="{06206966-6ECF-480D-B4A5-656A535D53CB}" name="Columna15714"/>
    <tableColumn id="32099" xr3:uid="{89860693-97C6-46D9-8BB8-EE131553E24E}" name="Columna15715"/>
    <tableColumn id="32100" xr3:uid="{076351AA-6451-4600-B8AD-1BCE94328807}" name="Columna15716"/>
    <tableColumn id="32101" xr3:uid="{E3ADB482-058E-4819-B805-21529AC5FC09}" name="Columna15717"/>
    <tableColumn id="32102" xr3:uid="{215A3BD3-6566-4221-9C51-22853ED98109}" name="Columna15718"/>
    <tableColumn id="32103" xr3:uid="{7FCAF773-43E5-413E-8373-3FCBFCCD39A3}" name="Columna15719"/>
    <tableColumn id="32104" xr3:uid="{5CA60895-6EC9-4202-99C8-925120F95843}" name="Columna15720"/>
    <tableColumn id="32105" xr3:uid="{8BCCB879-2A07-4BAC-8E48-F8065F404FA8}" name="Columna15721"/>
    <tableColumn id="32106" xr3:uid="{97E659F6-49D6-4DEB-B2FC-EF1477E9AF26}" name="Columna15722"/>
    <tableColumn id="32107" xr3:uid="{2D0B6A2E-5607-49E9-9995-EEBB4882D2D9}" name="Columna15723"/>
    <tableColumn id="32108" xr3:uid="{2F5F8ABF-C8BA-4866-83C4-05F57D1D7D85}" name="Columna15724"/>
    <tableColumn id="32109" xr3:uid="{1F09E142-D9DC-4781-8EC0-FB0BEE138134}" name="Columna15725"/>
    <tableColumn id="32110" xr3:uid="{3EB5B48C-C724-4EE1-AD1C-2930780E8D7E}" name="Columna15726"/>
    <tableColumn id="32111" xr3:uid="{A1CF0959-4972-49B6-B0A8-754ED9E8CFDF}" name="Columna15727"/>
    <tableColumn id="32112" xr3:uid="{66AA8697-7F06-4D36-AED3-A6DF5DD74EA3}" name="Columna15728"/>
    <tableColumn id="32113" xr3:uid="{63E36B40-5B29-44F8-9B28-DD32E793E5DC}" name="Columna15729"/>
    <tableColumn id="32114" xr3:uid="{F43DDB77-58D8-4BF3-8D94-120EE9173350}" name="Columna15730"/>
    <tableColumn id="32115" xr3:uid="{A8BDDEE7-8C9B-4E94-90E3-F8163ED6B88E}" name="Columna15731"/>
    <tableColumn id="32116" xr3:uid="{26523054-9A03-40DF-8E8F-C669139EB15D}" name="Columna15732"/>
    <tableColumn id="32117" xr3:uid="{6DF71DC4-E1FB-46C7-AE5A-29FF70940825}" name="Columna15733"/>
    <tableColumn id="32118" xr3:uid="{792E4089-B775-42EC-B4A8-CD97F87D41BF}" name="Columna15734"/>
    <tableColumn id="32119" xr3:uid="{570DC430-E760-4D3B-B9E7-5F055081F286}" name="Columna15735"/>
    <tableColumn id="32120" xr3:uid="{B6A44DAC-D40A-4907-A740-655A5DB507C8}" name="Columna15736"/>
    <tableColumn id="32121" xr3:uid="{9CA5806F-88DB-4557-BB9A-644E94EABA13}" name="Columna15737"/>
    <tableColumn id="32122" xr3:uid="{0AD40346-0924-423B-95FB-BEFE0F20A818}" name="Columna15738"/>
    <tableColumn id="32123" xr3:uid="{24A93D07-7E73-4FFD-8790-720DFB5555C1}" name="Columna15739"/>
    <tableColumn id="32124" xr3:uid="{9F0A3D97-F20A-4617-B41A-995CE2B712B7}" name="Columna15740"/>
    <tableColumn id="32125" xr3:uid="{731ED0B8-FEF3-4753-8BFD-0355C8BD3027}" name="Columna15741"/>
    <tableColumn id="32126" xr3:uid="{01DEB335-DBB5-4AE6-A271-1DB3A7E4701F}" name="Columna15742"/>
    <tableColumn id="32127" xr3:uid="{4D254487-29D4-4F3D-A8B3-3A10281DF35E}" name="Columna15743"/>
    <tableColumn id="32128" xr3:uid="{3B8F4CE8-B142-4928-B9D9-0EB893C679E1}" name="Columna15744"/>
    <tableColumn id="32129" xr3:uid="{22531A7D-784B-430D-9BED-DF4E2C933C68}" name="Columna15745"/>
    <tableColumn id="32130" xr3:uid="{5F732D9E-A85D-4890-9DCE-FF39E8507592}" name="Columna15746"/>
    <tableColumn id="32131" xr3:uid="{200CBE51-E5EF-4FB7-A03B-D0C033E11A2B}" name="Columna15747"/>
    <tableColumn id="32132" xr3:uid="{3E78AD02-7B76-4B16-BFAA-EA172EB73357}" name="Columna15748"/>
    <tableColumn id="32133" xr3:uid="{759D354C-4597-4B8A-808A-BF5FE7FA790C}" name="Columna15749"/>
    <tableColumn id="32134" xr3:uid="{389B5ECC-C28B-4E54-A233-E423ABE3A5A9}" name="Columna15750"/>
    <tableColumn id="32135" xr3:uid="{62D2BD60-2944-4CBC-BFD8-F2F4A9D38AC1}" name="Columna15751"/>
    <tableColumn id="32136" xr3:uid="{DBF0CB0C-7534-42FD-A1FE-6BC445B7814A}" name="Columna15752"/>
    <tableColumn id="32137" xr3:uid="{5A992953-6858-4990-B3FC-080E1DC0EE20}" name="Columna15753"/>
    <tableColumn id="32138" xr3:uid="{2B3F1680-363A-430B-B7A7-AE48757A0A7C}" name="Columna15754"/>
    <tableColumn id="32139" xr3:uid="{FDD7A6A6-B0F0-413E-BB16-BAECD8A6F26C}" name="Columna15755"/>
    <tableColumn id="32140" xr3:uid="{8C00A5DE-3FFA-4085-B441-9266C1BF4BBB}" name="Columna15756"/>
    <tableColumn id="32141" xr3:uid="{D13EEB38-C55B-4547-A5E4-39F7FEB8F32F}" name="Columna15757"/>
    <tableColumn id="32142" xr3:uid="{06AD87EC-D351-4A16-A92A-0D0642FC976B}" name="Columna15758"/>
    <tableColumn id="32143" xr3:uid="{E52B3C7F-4CFA-4D86-A824-CF7E12442A95}" name="Columna15759"/>
    <tableColumn id="32144" xr3:uid="{9736ECD2-24A3-4B1C-B2EE-72A6F08C2DFE}" name="Columna15760"/>
    <tableColumn id="32145" xr3:uid="{9AC6E9A3-BAD0-48DB-8138-B8397758462A}" name="Columna15761"/>
    <tableColumn id="32146" xr3:uid="{2824FFBC-1564-4FFF-8A68-D323D97C79E4}" name="Columna15762"/>
    <tableColumn id="32147" xr3:uid="{D75AFD94-A247-4304-A957-D856FB7F35ED}" name="Columna15763"/>
    <tableColumn id="32148" xr3:uid="{1E33F37D-24CC-40FC-8C51-5BF6B6F7EB4D}" name="Columna15764"/>
    <tableColumn id="32149" xr3:uid="{7861089D-C5BA-4476-A411-A7CD371BFD7A}" name="Columna15765"/>
    <tableColumn id="32150" xr3:uid="{F7EC0234-916C-46D5-A109-EF6FF482AD76}" name="Columna15766"/>
    <tableColumn id="32151" xr3:uid="{833E1AF4-F58E-4112-AE38-A20E40A4E406}" name="Columna15767"/>
    <tableColumn id="32152" xr3:uid="{2281615D-560E-4585-AF4A-B59ECAB7131A}" name="Columna15768"/>
    <tableColumn id="32153" xr3:uid="{AE2F170F-2973-45DA-822E-86DDF75E712B}" name="Columna15769"/>
    <tableColumn id="32154" xr3:uid="{CCDBA55B-FB4C-4D32-B055-2232D429391D}" name="Columna15770"/>
    <tableColumn id="32155" xr3:uid="{D29FD332-ED61-4FE6-8032-FB4C10E3AAA8}" name="Columna15771"/>
    <tableColumn id="32156" xr3:uid="{5B7281E8-ACAB-4F80-A841-9BD0C3D834A0}" name="Columna15772"/>
    <tableColumn id="32157" xr3:uid="{1890949D-978A-4848-AF1D-383ED2EAF113}" name="Columna15773"/>
    <tableColumn id="32158" xr3:uid="{EBC06065-5926-45D6-8026-BE86C5C987E6}" name="Columna15774"/>
    <tableColumn id="32159" xr3:uid="{32D502A7-E0FF-4082-B24D-C5870D66009D}" name="Columna15775"/>
    <tableColumn id="32160" xr3:uid="{73643FA2-794B-4E03-98F9-A20CA54374E4}" name="Columna15776"/>
    <tableColumn id="32161" xr3:uid="{FD071FAE-54E1-464C-A35A-C1CEF14DCED0}" name="Columna15777"/>
    <tableColumn id="32162" xr3:uid="{8F28BE4F-9FB8-4228-924C-EA5E5EE06033}" name="Columna15778"/>
    <tableColumn id="32163" xr3:uid="{13DA7449-55DC-4676-A786-F18B2B9F9F3A}" name="Columna15779"/>
    <tableColumn id="32164" xr3:uid="{6BA5B16F-EF23-4DB9-8A15-088D448F6B4B}" name="Columna15780"/>
    <tableColumn id="32165" xr3:uid="{9F09F6A8-8D3E-41D3-8388-0AF6D036545E}" name="Columna15781"/>
    <tableColumn id="32166" xr3:uid="{F5ACE0BC-64FF-4A5E-AE0E-32E4F3553C4F}" name="Columna15782"/>
    <tableColumn id="32167" xr3:uid="{DD7BB657-30BD-4BF9-B7B9-FDAB4A95AA8F}" name="Columna15783"/>
    <tableColumn id="32168" xr3:uid="{6ABBF050-D3B0-4446-A360-59572A262954}" name="Columna15784"/>
    <tableColumn id="32169" xr3:uid="{33940FD3-D219-4BF6-A6C8-819F21C2E2C5}" name="Columna15785"/>
    <tableColumn id="32170" xr3:uid="{EC0DC78A-C6DA-4B62-AEBD-A35BEA734E65}" name="Columna15786"/>
    <tableColumn id="32171" xr3:uid="{273A890F-09E5-4C8F-B27B-4DE4B6EE696C}" name="Columna15787"/>
    <tableColumn id="32172" xr3:uid="{74F415C6-5D4F-408B-A477-D27EFF66E7D3}" name="Columna15788"/>
    <tableColumn id="32173" xr3:uid="{E733B021-B07C-440F-8A3E-B330210B0B54}" name="Columna15789"/>
    <tableColumn id="32174" xr3:uid="{4D0CE3C7-D4DE-4233-876D-FC8B79F9180D}" name="Columna15790"/>
    <tableColumn id="32175" xr3:uid="{793D9A07-28FD-4E62-B71F-8C864B73A7AF}" name="Columna15791"/>
    <tableColumn id="32176" xr3:uid="{99A870E5-0530-401F-8DE5-B30EC5B4E2AC}" name="Columna15792"/>
    <tableColumn id="32177" xr3:uid="{C00BB161-7DC0-4C4C-9C0F-E9BB1AF6B5A1}" name="Columna15793"/>
    <tableColumn id="32178" xr3:uid="{94CDD954-8016-4CA6-8E7C-7811D8CAA03F}" name="Columna15794"/>
    <tableColumn id="32179" xr3:uid="{1E9B3189-7597-4B45-A6F4-0B74AA1CC542}" name="Columna15795"/>
    <tableColumn id="32180" xr3:uid="{C746318A-9921-434A-B1F3-D2DA849250DC}" name="Columna15796"/>
    <tableColumn id="32181" xr3:uid="{F3CA2E12-B70C-43D4-A231-8F021CB48B93}" name="Columna15797"/>
    <tableColumn id="32182" xr3:uid="{5C4ADBB6-D1A4-45C0-9E0B-74332ED39660}" name="Columna15798"/>
    <tableColumn id="32183" xr3:uid="{B373F9D7-AEC7-4300-9DD2-2F65AC9E728B}" name="Columna15799"/>
    <tableColumn id="32184" xr3:uid="{E0D9C875-D770-435A-9D92-8FADD3BAB3DC}" name="Columna15800"/>
    <tableColumn id="32185" xr3:uid="{2DF3535E-1C09-4DD9-8A29-AF2641393073}" name="Columna15801"/>
    <tableColumn id="32186" xr3:uid="{569A8F6D-B851-4197-B1FE-F93A61BFDA81}" name="Columna15802"/>
    <tableColumn id="32187" xr3:uid="{731DCC65-1E53-4231-BC71-701568360F15}" name="Columna15803"/>
    <tableColumn id="32188" xr3:uid="{08AC4FF1-F83A-4F15-A951-F5F1843855A6}" name="Columna15804"/>
    <tableColumn id="32189" xr3:uid="{6030BF18-67A7-4244-9B5B-82761DFFBC55}" name="Columna15805"/>
    <tableColumn id="32190" xr3:uid="{D9F1FD08-C4BB-46F9-A657-389D8BE56537}" name="Columna15806"/>
    <tableColumn id="32191" xr3:uid="{A11A2C69-9CD4-4E09-9259-5184EF4FF5B6}" name="Columna15807"/>
    <tableColumn id="32192" xr3:uid="{883E232C-F269-4891-AE50-DE1B89B03B31}" name="Columna15808"/>
    <tableColumn id="32193" xr3:uid="{AB1A5EAF-8E41-47C6-BFFD-B4BCDA3FE02A}" name="Columna15809"/>
    <tableColumn id="32194" xr3:uid="{C526DE26-BBA4-40A6-ACC5-C8FB69D2BDF4}" name="Columna15810"/>
    <tableColumn id="32195" xr3:uid="{833D6903-AE23-416A-9162-A1CD8EDAC4C0}" name="Columna15811"/>
    <tableColumn id="32196" xr3:uid="{BDA36BF2-C165-48F3-9CC1-D4CBB7F0CF88}" name="Columna15812"/>
    <tableColumn id="32197" xr3:uid="{7F7D626C-B49E-4F7F-A991-84E26B751850}" name="Columna15813"/>
    <tableColumn id="32198" xr3:uid="{45724139-A831-427D-8A01-DC83031004C7}" name="Columna15814"/>
    <tableColumn id="32199" xr3:uid="{B14205CF-689E-41C4-8661-E9B503B5C631}" name="Columna15815"/>
    <tableColumn id="32200" xr3:uid="{375B035A-0CE5-42D0-825D-53276C0CA0B1}" name="Columna15816"/>
    <tableColumn id="32201" xr3:uid="{AA82BAA8-D2FF-453C-8533-2C6E119F3922}" name="Columna15817"/>
    <tableColumn id="32202" xr3:uid="{716306DF-BBB9-4E78-9CCA-E4CD8C75FD3B}" name="Columna15818"/>
    <tableColumn id="32203" xr3:uid="{2515D179-B39B-40A5-8828-91F545DF78A2}" name="Columna15819"/>
    <tableColumn id="32204" xr3:uid="{ED659863-0026-4579-AD0A-1AD5997380E2}" name="Columna15820"/>
    <tableColumn id="32205" xr3:uid="{91F38EAA-D9E8-47B7-9C4B-4F17BA7687C1}" name="Columna15821"/>
    <tableColumn id="32206" xr3:uid="{CEBB5B14-8241-4E11-9358-485A0F6C0236}" name="Columna15822"/>
    <tableColumn id="32207" xr3:uid="{9B3D8747-E422-408E-94F1-6BA339AE50F5}" name="Columna15823"/>
    <tableColumn id="32208" xr3:uid="{565BE2D4-492E-40A0-8D4C-1CF2C6DC3192}" name="Columna15824"/>
    <tableColumn id="32209" xr3:uid="{AC37370F-05A2-4944-8B3D-46B0CB698823}" name="Columna15825"/>
    <tableColumn id="32210" xr3:uid="{C70DA574-028E-4773-A23C-0B65559DA55B}" name="Columna15826"/>
    <tableColumn id="32211" xr3:uid="{1E9F70F4-56D7-47BB-B2F1-69961BFB8F95}" name="Columna15827"/>
    <tableColumn id="32212" xr3:uid="{F17A8EF5-E7C9-4D0E-A7B3-FC5FDC129F9D}" name="Columna15828"/>
    <tableColumn id="32213" xr3:uid="{05A5385D-BF76-499E-BC8A-F02315CD9676}" name="Columna15829"/>
    <tableColumn id="32214" xr3:uid="{37214DD7-B29B-4043-98FE-BDB3D4AA6733}" name="Columna15830"/>
    <tableColumn id="32215" xr3:uid="{EAFB47E5-D1FE-4547-8181-FD7E67C4B736}" name="Columna15831"/>
    <tableColumn id="32216" xr3:uid="{3BA6838F-3ED5-40AB-BC1D-D41EDD671CE3}" name="Columna15832"/>
    <tableColumn id="32217" xr3:uid="{286AFC92-D655-47B5-AEBA-9A9760A8F985}" name="Columna15833"/>
    <tableColumn id="32218" xr3:uid="{1CFFB2A0-9BDC-4C05-91BB-4978A2CD599D}" name="Columna15834"/>
    <tableColumn id="32219" xr3:uid="{D34C5B94-8D27-433B-B361-0C3C36A65FCE}" name="Columna15835"/>
    <tableColumn id="32220" xr3:uid="{60A37231-687E-480C-8914-C91F28C91891}" name="Columna15836"/>
    <tableColumn id="32221" xr3:uid="{9D35F9E8-1A37-4F39-B57C-EC1A5BB92642}" name="Columna15837"/>
    <tableColumn id="32222" xr3:uid="{EE6CE9CB-332B-4D36-A926-144E45BFD400}" name="Columna15838"/>
    <tableColumn id="32223" xr3:uid="{FD139D55-F61F-414B-BC26-1B51288C453F}" name="Columna15839"/>
    <tableColumn id="32224" xr3:uid="{59FD3F9E-19B3-4179-84C9-0697E12942B1}" name="Columna15840"/>
    <tableColumn id="32225" xr3:uid="{33919395-4EAB-4F30-8729-C75561610FBA}" name="Columna15841"/>
    <tableColumn id="32226" xr3:uid="{0F9146FC-14BB-44DB-A7D0-BF8CC17511C5}" name="Columna15842"/>
    <tableColumn id="32227" xr3:uid="{1C108DFC-0B3E-4E1C-8E76-EF48574DFA59}" name="Columna15843"/>
    <tableColumn id="32228" xr3:uid="{8851E92E-CBE6-4B53-8C1C-A78D0D1487DD}" name="Columna15844"/>
    <tableColumn id="32229" xr3:uid="{7A54287D-F94E-45A9-B4BC-AC05ECBE7DB7}" name="Columna15845"/>
    <tableColumn id="32230" xr3:uid="{68F65D2E-C8C8-4741-9B89-6BCD2B7B8298}" name="Columna15846"/>
    <tableColumn id="32231" xr3:uid="{6AF5A416-6870-4FF6-8DE7-8007C454229B}" name="Columna15847"/>
    <tableColumn id="32232" xr3:uid="{F3102929-56B3-4B20-87EE-DCC08E1A2580}" name="Columna15848"/>
    <tableColumn id="32233" xr3:uid="{D06042C2-8458-43D8-B8E2-32D314BC58A2}" name="Columna15849"/>
    <tableColumn id="32234" xr3:uid="{D2B1B301-BA83-4B99-AC4D-ECCA536B0FFB}" name="Columna15850"/>
    <tableColumn id="32235" xr3:uid="{40374ADA-DF3D-4D32-BA62-ABA6E44A5517}" name="Columna15851"/>
    <tableColumn id="32236" xr3:uid="{CF01C1AC-C4DD-4A97-BA66-0576AC607AF0}" name="Columna15852"/>
    <tableColumn id="32237" xr3:uid="{CB683A25-F648-4DA9-AB71-BEFD142249A8}" name="Columna15853"/>
    <tableColumn id="32238" xr3:uid="{71836572-B931-4090-B113-137770BDBBDA}" name="Columna15854"/>
    <tableColumn id="32239" xr3:uid="{B7173F71-AD17-4A8C-B142-D7CECDED6523}" name="Columna15855"/>
    <tableColumn id="32240" xr3:uid="{E1074F6B-9815-46D6-BBBF-42F99706205B}" name="Columna15856"/>
    <tableColumn id="32241" xr3:uid="{2D1ACE40-D888-4C3F-9431-8FA8CA6099A6}" name="Columna15857"/>
    <tableColumn id="32242" xr3:uid="{EB547052-265A-40DD-A7EA-9D9021A654F4}" name="Columna15858"/>
    <tableColumn id="32243" xr3:uid="{06833AF0-6699-4DD2-AEB9-F1DF204BD8AC}" name="Columna15859"/>
    <tableColumn id="32244" xr3:uid="{C3DD141A-71CB-4F8F-87C2-DC090E9B5B86}" name="Columna15860"/>
    <tableColumn id="32245" xr3:uid="{3CCDE213-CE39-4A34-9979-9C8B71A7EBD0}" name="Columna15861"/>
    <tableColumn id="32246" xr3:uid="{7EDE6197-8FAC-4865-B5B7-DA7E9D94C0E9}" name="Columna15862"/>
    <tableColumn id="32247" xr3:uid="{34528773-8665-4641-ADAA-EAF61F396692}" name="Columna15863"/>
    <tableColumn id="32248" xr3:uid="{6654DC05-AFBA-4ECE-9905-AEF039DB83B9}" name="Columna15864"/>
    <tableColumn id="32249" xr3:uid="{6B51E745-9FFD-4BFB-B878-CFDFC5110429}" name="Columna15865"/>
    <tableColumn id="32250" xr3:uid="{CBFC8109-703F-4D0A-AC31-54A6374273C5}" name="Columna15866"/>
    <tableColumn id="32251" xr3:uid="{BA79F64B-DE7C-47B2-BCC2-96D3BAB02902}" name="Columna15867"/>
    <tableColumn id="32252" xr3:uid="{3A543CDB-2DDF-4B5B-A3D8-938E3EC429A5}" name="Columna15868"/>
    <tableColumn id="32253" xr3:uid="{D0EFCDEF-F776-4B14-BEB3-8B6B21B8BA3A}" name="Columna15869"/>
    <tableColumn id="32254" xr3:uid="{64517F14-0B73-46A2-8E12-714F62D78E75}" name="Columna15870"/>
    <tableColumn id="32255" xr3:uid="{C8B7A75A-B085-48C1-81D4-CF8C2A23F897}" name="Columna15871"/>
    <tableColumn id="32256" xr3:uid="{959EDE4D-8C3F-4A4B-8A74-E9B24CB26F77}" name="Columna15872"/>
    <tableColumn id="32257" xr3:uid="{68ED90A9-6E4A-4003-90FD-4F36A8DD0E9B}" name="Columna15873"/>
    <tableColumn id="32258" xr3:uid="{4B478BE7-0F35-4BE9-AD16-C978E198E10D}" name="Columna15874"/>
    <tableColumn id="32259" xr3:uid="{CF08FB30-C2D6-4195-B445-8D5ADC64874C}" name="Columna15875"/>
    <tableColumn id="32260" xr3:uid="{BB02B2E7-19A8-4DF1-8EA9-74E8A1FE7FF1}" name="Columna15876"/>
    <tableColumn id="32261" xr3:uid="{714CB031-9F7A-4445-AC4F-380383FCEC8D}" name="Columna15877"/>
    <tableColumn id="32262" xr3:uid="{EE1D0A8F-F6A5-4B67-9F77-15A0C127F09A}" name="Columna15878"/>
    <tableColumn id="32263" xr3:uid="{3F1E982C-3962-443E-B7A9-0DF194283E5B}" name="Columna15879"/>
    <tableColumn id="32264" xr3:uid="{01248B57-DA77-45E0-A567-B35B290259D6}" name="Columna15880"/>
    <tableColumn id="32265" xr3:uid="{623DCBC4-5EB7-4428-83B5-F95B2DF66DAC}" name="Columna15881"/>
    <tableColumn id="32266" xr3:uid="{46844464-4131-488C-83F4-896E5FA11B2B}" name="Columna15882"/>
    <tableColumn id="32267" xr3:uid="{1FCCA464-F918-415C-AECC-489494AE55E9}" name="Columna15883"/>
    <tableColumn id="32268" xr3:uid="{F0B97E06-5237-4A8F-8778-F2F8DDE67709}" name="Columna15884"/>
    <tableColumn id="32269" xr3:uid="{E57F218A-BA1A-4966-83EB-269EDE78FA0B}" name="Columna15885"/>
    <tableColumn id="32270" xr3:uid="{3C12C081-FA8B-4E38-B401-534EDF5C0337}" name="Columna15886"/>
    <tableColumn id="32271" xr3:uid="{88D16A92-8B65-4F47-9093-AFC0F3F4BECF}" name="Columna15887"/>
    <tableColumn id="32272" xr3:uid="{9C808D22-A33C-45F6-B4DC-5A8DB68614C2}" name="Columna15888"/>
    <tableColumn id="32273" xr3:uid="{C023E312-BFAF-4D8B-B1FE-63452B5C5A9C}" name="Columna15889"/>
    <tableColumn id="32274" xr3:uid="{F67CF3A8-73F0-4C0A-BC6F-24C67087F9A2}" name="Columna15890"/>
    <tableColumn id="32275" xr3:uid="{0B70B442-883B-4269-88AE-914BAA90A9A6}" name="Columna15891"/>
    <tableColumn id="32276" xr3:uid="{96F8EA2A-15DC-4ACF-A13E-372BF1C395F8}" name="Columna15892"/>
    <tableColumn id="32277" xr3:uid="{67016094-41EB-49C8-AE0E-E82E2D7CDE01}" name="Columna15893"/>
    <tableColumn id="32278" xr3:uid="{B671E797-0504-427B-A56B-0DD9305A6E56}" name="Columna15894"/>
    <tableColumn id="32279" xr3:uid="{CAE943FA-032D-48A0-9982-8AB4FF0D7D6F}" name="Columna15895"/>
    <tableColumn id="32280" xr3:uid="{E494B641-69BF-41B9-89F9-5348A134CDC3}" name="Columna15896"/>
    <tableColumn id="32281" xr3:uid="{92A957FA-2C9F-410C-A95E-76EEE83E8EB6}" name="Columna15897"/>
    <tableColumn id="32282" xr3:uid="{9B9B4BEE-FEC5-4968-AFD0-EB91F6DE291B}" name="Columna15898"/>
    <tableColumn id="32283" xr3:uid="{AC4EB50F-04A9-48A3-83FC-98687D04B8D8}" name="Columna15899"/>
    <tableColumn id="32284" xr3:uid="{961EF6F5-9888-4426-AE0E-712FA6A95907}" name="Columna15900"/>
    <tableColumn id="32285" xr3:uid="{2EFA25E4-CEF2-4FE5-8DB4-1F9EF42FC35A}" name="Columna15901"/>
    <tableColumn id="32286" xr3:uid="{A5F5E58D-3AEF-4B8C-88AF-F376B892FA84}" name="Columna15902"/>
    <tableColumn id="32287" xr3:uid="{75CF04E2-BCAB-4E6D-9345-A6B8B6F99319}" name="Columna15903"/>
    <tableColumn id="32288" xr3:uid="{8E7D3C1D-954F-4581-B86C-64C4C07AA252}" name="Columna15904"/>
    <tableColumn id="32289" xr3:uid="{23DEF949-CC6F-4972-956C-CD807BB1E3A7}" name="Columna15905"/>
    <tableColumn id="32290" xr3:uid="{D31EB136-3F4D-4230-B1C7-5986A7F1A2DE}" name="Columna15906"/>
    <tableColumn id="32291" xr3:uid="{792E5514-8721-4D0C-9427-29310A8EAEC2}" name="Columna15907"/>
    <tableColumn id="32292" xr3:uid="{98BC2C59-0D19-4F27-A9B1-F338D0FD7600}" name="Columna15908"/>
    <tableColumn id="32293" xr3:uid="{91B81479-3973-4173-80DE-5A7846181A7A}" name="Columna15909"/>
    <tableColumn id="32294" xr3:uid="{6EC71D11-054F-496C-9C26-4D5658FAF614}" name="Columna15910"/>
    <tableColumn id="32295" xr3:uid="{14E763C5-ABC6-4B8B-B624-91F8971DB792}" name="Columna15911"/>
    <tableColumn id="32296" xr3:uid="{682FDB10-B529-4E7C-9933-8EAA1727F952}" name="Columna15912"/>
    <tableColumn id="32297" xr3:uid="{C6C89310-F017-4C4C-B1B3-02CA21E67503}" name="Columna15913"/>
    <tableColumn id="32298" xr3:uid="{83814724-A7B4-4DF9-AFEA-E69BEFF7BCD8}" name="Columna15914"/>
    <tableColumn id="32299" xr3:uid="{F95B6A58-2B84-449A-946B-33BEC273D619}" name="Columna15915"/>
    <tableColumn id="32300" xr3:uid="{F4CE07E4-BD03-464A-A114-9C6E206F595D}" name="Columna15916"/>
    <tableColumn id="32301" xr3:uid="{FAB03D2B-CF9A-4E64-8638-258D49BD4A42}" name="Columna15917"/>
    <tableColumn id="32302" xr3:uid="{9B0D20D0-2180-4B7F-9966-7A6288BE6655}" name="Columna15918"/>
    <tableColumn id="32303" xr3:uid="{955EC7DF-A48B-4C6B-8F80-FAB69E6F7ED4}" name="Columna15919"/>
    <tableColumn id="32304" xr3:uid="{38DB3D99-CAC3-4E26-965C-C20555EB8615}" name="Columna15920"/>
    <tableColumn id="32305" xr3:uid="{1C9CA7C3-91B0-4F1F-8604-EAA07B0B8A2C}" name="Columna15921"/>
    <tableColumn id="32306" xr3:uid="{8E1D1C8F-D9CB-49CC-9FAF-802C9308C004}" name="Columna15922"/>
    <tableColumn id="32307" xr3:uid="{9C0B5976-F307-4D6F-A096-F22151614EB1}" name="Columna15923"/>
    <tableColumn id="32308" xr3:uid="{9BF4F50B-0F7D-4284-960E-9690076CE7B9}" name="Columna15924"/>
    <tableColumn id="32309" xr3:uid="{EF9F16F3-9F52-4588-BF08-A707BB71B565}" name="Columna15925"/>
    <tableColumn id="32310" xr3:uid="{EC435042-36DF-4E5F-8252-E1A760BEA0D2}" name="Columna15926"/>
    <tableColumn id="32311" xr3:uid="{110DC05D-AB12-4C30-8140-C33FBFCF9276}" name="Columna15927"/>
    <tableColumn id="32312" xr3:uid="{2CA14694-E812-4024-8B7B-C0EF29C388A4}" name="Columna15928"/>
    <tableColumn id="32313" xr3:uid="{9BA65452-8D2F-410A-ACFF-95A66F252F2F}" name="Columna15929"/>
    <tableColumn id="32314" xr3:uid="{E43A3C2B-FB81-4D6C-BCFA-8536A04C3625}" name="Columna15930"/>
    <tableColumn id="32315" xr3:uid="{2FF8C028-3052-440A-AA69-A0AE748534F2}" name="Columna15931"/>
    <tableColumn id="32316" xr3:uid="{613E2ED4-4FF1-4C41-88B2-8D5CD1CC7B92}" name="Columna15932"/>
    <tableColumn id="32317" xr3:uid="{D258D140-16AF-4B7D-9FED-F6E140DDD912}" name="Columna15933"/>
    <tableColumn id="32318" xr3:uid="{AA9A10A1-7C85-4588-BC97-9DE54F5F28C8}" name="Columna15934"/>
    <tableColumn id="32319" xr3:uid="{793648F2-E307-4F93-8431-0B4759553563}" name="Columna15935"/>
    <tableColumn id="32320" xr3:uid="{AA0D12BC-E95C-458D-B742-1B1AE632EE91}" name="Columna15936"/>
    <tableColumn id="32321" xr3:uid="{A3257D2A-D364-4D0D-AF97-2C2FC174536B}" name="Columna15937"/>
    <tableColumn id="32322" xr3:uid="{24BCD691-499B-4501-9281-1E1E25339D80}" name="Columna15938"/>
    <tableColumn id="32323" xr3:uid="{73797C1D-23A8-453B-A0D0-EA8D8B0277F2}" name="Columna15939"/>
    <tableColumn id="32324" xr3:uid="{38E2C479-89A4-40AB-B567-6D24B87D0A05}" name="Columna15940"/>
    <tableColumn id="32325" xr3:uid="{FE0AD71A-C1A0-4DE8-A2BF-97DDC0C31CBB}" name="Columna15941"/>
    <tableColumn id="32326" xr3:uid="{24D2EC01-CE2B-4315-88E7-D6ED315125E7}" name="Columna15942"/>
    <tableColumn id="32327" xr3:uid="{CC836F5E-2FA5-436B-8105-BA40EA7FD834}" name="Columna15943"/>
    <tableColumn id="32328" xr3:uid="{186B0682-EB96-40E7-A915-4C28C7617421}" name="Columna15944"/>
    <tableColumn id="32329" xr3:uid="{A51331A0-DB5A-4337-9FC6-6F11FB957BB2}" name="Columna15945"/>
    <tableColumn id="32330" xr3:uid="{22BEF1F0-365D-4939-BA04-BDD21AB90700}" name="Columna15946"/>
    <tableColumn id="32331" xr3:uid="{E02D1E93-E811-4CE4-970F-53775F1DEC5E}" name="Columna15947"/>
    <tableColumn id="32332" xr3:uid="{C649A6BF-ABCF-4F74-9A24-A7367A8581FC}" name="Columna15948"/>
    <tableColumn id="32333" xr3:uid="{58171F4F-06F4-44C1-BFBB-7FB847428B7F}" name="Columna15949"/>
    <tableColumn id="32334" xr3:uid="{BA38C86C-5EB7-4D1B-852C-729B1099FA91}" name="Columna15950"/>
    <tableColumn id="32335" xr3:uid="{71C1217D-5D3A-4C99-B305-5D40839C91F0}" name="Columna15951"/>
    <tableColumn id="32336" xr3:uid="{0F30478C-ED00-4A75-A1E7-4F2AD5003D97}" name="Columna15952"/>
    <tableColumn id="32337" xr3:uid="{820333E8-291D-4CF0-B075-2B5E9C4C803B}" name="Columna15953"/>
    <tableColumn id="32338" xr3:uid="{96CEB7D5-ED5D-4313-B808-2ACAF1ED8E98}" name="Columna15954"/>
    <tableColumn id="32339" xr3:uid="{BA97343A-B2BD-4BF4-ABD8-AE4B67E72E6F}" name="Columna15955"/>
    <tableColumn id="32340" xr3:uid="{BB853C6D-0857-499B-872A-0779DBB551A1}" name="Columna15956"/>
    <tableColumn id="32341" xr3:uid="{648E20D1-6D9A-4E01-ACB1-B285DAC38CE1}" name="Columna15957"/>
    <tableColumn id="32342" xr3:uid="{EED8D162-A4C7-4A58-BE15-4619BD961225}" name="Columna15958"/>
    <tableColumn id="32343" xr3:uid="{273461D9-8131-4858-8276-A2787E5BDBD2}" name="Columna15959"/>
    <tableColumn id="32344" xr3:uid="{6BA78E33-F7E3-4626-8CA2-32C77246DB2E}" name="Columna15960"/>
    <tableColumn id="32345" xr3:uid="{A947B268-3F4B-4BBE-9DD3-DFA484457258}" name="Columna15961"/>
    <tableColumn id="32346" xr3:uid="{78195B76-F5ED-4B61-A965-4CF4280AE4E9}" name="Columna15962"/>
    <tableColumn id="32347" xr3:uid="{162E3179-A574-43AB-AAB8-8ACE8F6D3E68}" name="Columna15963"/>
    <tableColumn id="32348" xr3:uid="{E7E16584-B134-4F59-9D6E-F0AF5C232418}" name="Columna15964"/>
    <tableColumn id="32349" xr3:uid="{6DD7010D-C836-43D2-9DF1-B895DFC3A4F4}" name="Columna15965"/>
    <tableColumn id="32350" xr3:uid="{459B304D-3C5B-4550-B832-C45AB1D7F916}" name="Columna15966"/>
    <tableColumn id="32351" xr3:uid="{7485D10D-5BE5-4B99-A088-6A9DFAABA05B}" name="Columna15967"/>
    <tableColumn id="32352" xr3:uid="{E40911FF-53B7-4072-8D89-7549B05CFE2F}" name="Columna15968"/>
    <tableColumn id="32353" xr3:uid="{E765C984-954E-4025-88A6-E1BFB1960709}" name="Columna15969"/>
    <tableColumn id="32354" xr3:uid="{32B44BB1-22EE-490D-B365-C5A8E3AFBE60}" name="Columna15970"/>
    <tableColumn id="32355" xr3:uid="{89DC0CB0-890B-493B-9919-D14DB6074E44}" name="Columna15971"/>
    <tableColumn id="32356" xr3:uid="{7F4D4130-59A5-4BC6-A2DE-924245E0669E}" name="Columna15972"/>
    <tableColumn id="32357" xr3:uid="{3FD584B1-7E26-494C-A4E7-9A9E70CE01BE}" name="Columna15973"/>
    <tableColumn id="32358" xr3:uid="{1EDA5B62-C5C9-4507-A58C-A35F0BE9E89B}" name="Columna15974"/>
    <tableColumn id="32359" xr3:uid="{0B4672A8-CCC7-4D9A-A580-43BD0D9ACC45}" name="Columna15975"/>
    <tableColumn id="32360" xr3:uid="{1AE38E89-778C-42E5-9F5A-E9385365FC4B}" name="Columna15976"/>
    <tableColumn id="32361" xr3:uid="{6DD157A5-CA20-48C1-9DFD-401FAF14B7F2}" name="Columna15977"/>
    <tableColumn id="32362" xr3:uid="{FA2C5B7D-AC79-4E24-BA5D-4BF55EF31AC1}" name="Columna15978"/>
    <tableColumn id="32363" xr3:uid="{D4858784-0185-46F5-8AE8-92EBC55D3530}" name="Columna15979"/>
    <tableColumn id="32364" xr3:uid="{97AF1D8D-B28D-41EA-B3D4-BD32D560DB26}" name="Columna15980"/>
    <tableColumn id="32365" xr3:uid="{76248DB2-EA53-498A-946D-CA453F5D1F05}" name="Columna15981"/>
    <tableColumn id="32366" xr3:uid="{4A580BA5-F2FE-4502-8ECF-95B99D3DDF64}" name="Columna15982"/>
    <tableColumn id="32367" xr3:uid="{C4039B8F-13E3-4CC2-AFAD-38B6E9903804}" name="Columna15983"/>
    <tableColumn id="32368" xr3:uid="{BA29E79F-E092-453F-9CDA-9F98565718F5}" name="Columna15984"/>
    <tableColumn id="32369" xr3:uid="{3E7B121C-5D82-49FF-B601-41BC68699B9F}" name="Columna15985"/>
    <tableColumn id="32370" xr3:uid="{074E20FF-0850-44BC-92CF-169399DC2FBC}" name="Columna15986"/>
    <tableColumn id="32371" xr3:uid="{194E25AA-5357-48F4-AAE4-5BA025CC3D90}" name="Columna15987"/>
    <tableColumn id="32372" xr3:uid="{22BF3DB6-56A6-4A27-A3E2-1201D96819CD}" name="Columna15988"/>
    <tableColumn id="32373" xr3:uid="{C3297527-1A1A-425A-A3FB-CD281F98A551}" name="Columna15989"/>
    <tableColumn id="32374" xr3:uid="{5CE92497-690F-4B18-BEE1-63A7FE353172}" name="Columna15990"/>
    <tableColumn id="32375" xr3:uid="{C696759D-1848-401D-AB49-865F9F42D66D}" name="Columna15991"/>
    <tableColumn id="32376" xr3:uid="{25767520-025C-413D-98E3-21A5581E6249}" name="Columna15992"/>
    <tableColumn id="32377" xr3:uid="{33C716F3-BB75-4655-B7E5-A30EFF6B195A}" name="Columna15993"/>
    <tableColumn id="32378" xr3:uid="{1B81B162-DC92-4DB2-A92B-1A025DE0D525}" name="Columna15994"/>
    <tableColumn id="32379" xr3:uid="{BEE39F79-15C6-4B51-84E5-6CAD87C0CBEA}" name="Columna15995"/>
    <tableColumn id="32380" xr3:uid="{A97B7BB5-0089-44A8-A600-E525182D60D5}" name="Columna15996"/>
    <tableColumn id="32381" xr3:uid="{BBB13618-D8AF-4297-8740-41D290834B0F}" name="Columna15997"/>
    <tableColumn id="32382" xr3:uid="{807E36AF-1697-4150-9541-B8911BB93A55}" name="Columna15998"/>
    <tableColumn id="32383" xr3:uid="{AE1B59F8-06A9-49A6-8BD0-CDAD953F129D}" name="Columna15999"/>
    <tableColumn id="32384" xr3:uid="{7F927D69-C6B5-4D7C-8FC6-D7BEC964AE30}" name="Columna16000"/>
    <tableColumn id="32385" xr3:uid="{E456E7F4-FDBB-43B9-9323-CC9B348EBF4E}" name="Columna16001"/>
    <tableColumn id="32386" xr3:uid="{DE4B4DFE-E778-44B2-97B5-9550580FC776}" name="Columna16002"/>
    <tableColumn id="32387" xr3:uid="{10D0B4F8-8028-457A-9873-92C00135CAD4}" name="Columna16003"/>
    <tableColumn id="32388" xr3:uid="{CD8AAAC9-7A82-4D51-80F4-61BEE729214B}" name="Columna16004"/>
    <tableColumn id="32389" xr3:uid="{D6815B32-BDEF-4CB3-9C90-95EB8FC3DF23}" name="Columna16005"/>
    <tableColumn id="32390" xr3:uid="{7050346E-04D6-48BC-9FD5-5E6C7B0D2EA2}" name="Columna16006"/>
    <tableColumn id="32391" xr3:uid="{9A475431-B197-4178-BD26-44BD723DFDA4}" name="Columna16007"/>
    <tableColumn id="32392" xr3:uid="{12339228-7811-41C4-A20D-DF58945322D1}" name="Columna16008"/>
    <tableColumn id="32393" xr3:uid="{E46E93D9-089D-4882-9852-7F1627CB7EEE}" name="Columna16009"/>
    <tableColumn id="32394" xr3:uid="{71557C8D-8792-431A-9D68-3B59C2F9A490}" name="Columna16010"/>
    <tableColumn id="32395" xr3:uid="{5BF0E6A3-F57B-4493-A00D-8318A0C96E96}" name="Columna16011"/>
    <tableColumn id="32396" xr3:uid="{07BACC68-23D5-4512-91C3-2AE42D8B9AB8}" name="Columna16012"/>
    <tableColumn id="32397" xr3:uid="{D8320850-A318-4C4F-B0A4-4549FA3A029C}" name="Columna16013"/>
    <tableColumn id="32398" xr3:uid="{35EDE28E-3150-4F1A-9191-B7E483C131B1}" name="Columna16014"/>
    <tableColumn id="32399" xr3:uid="{0A54FE9B-C101-4528-AAF0-6286B581CE3D}" name="Columna16015"/>
    <tableColumn id="32400" xr3:uid="{CB246F9C-906B-4932-90B8-578CC024AE92}" name="Columna16016"/>
    <tableColumn id="32401" xr3:uid="{DA596951-B430-4B8C-94E0-3D5D62117229}" name="Columna16017"/>
    <tableColumn id="32402" xr3:uid="{392459E9-C449-4534-A0D8-F71D77693EFA}" name="Columna16018"/>
    <tableColumn id="32403" xr3:uid="{B4B63AE8-49C9-49F3-9547-7E7319E62AD1}" name="Columna16019"/>
    <tableColumn id="32404" xr3:uid="{DF18FE50-D573-4921-BCBF-DC579C0776FD}" name="Columna16020"/>
    <tableColumn id="32405" xr3:uid="{7DBA4DCA-1181-44BD-8D81-D5E429793A22}" name="Columna16021"/>
    <tableColumn id="32406" xr3:uid="{30C5C852-F6FD-4CDE-A581-70DFF571D95A}" name="Columna16022"/>
    <tableColumn id="32407" xr3:uid="{3C0C6F0B-4B6F-4667-8F1D-9F34DC9CA83B}" name="Columna16023"/>
    <tableColumn id="32408" xr3:uid="{DDC0D5E5-2F35-44E7-A20A-4158F4DD46D8}" name="Columna16024"/>
    <tableColumn id="32409" xr3:uid="{38C22D36-3A02-4C44-A6AA-74D8C3270829}" name="Columna16025"/>
    <tableColumn id="32410" xr3:uid="{AC61887D-9341-4904-BF94-66F44B4F83C6}" name="Columna16026"/>
    <tableColumn id="32411" xr3:uid="{FB7ABF1C-FE90-4C12-9509-EF42D329C40A}" name="Columna16027"/>
    <tableColumn id="32412" xr3:uid="{E1F8EEE6-456E-4816-8497-DDA868A53B72}" name="Columna16028"/>
    <tableColumn id="32413" xr3:uid="{D5259ABA-0601-4F6F-A218-7DD3F2F71BDA}" name="Columna16029"/>
    <tableColumn id="32414" xr3:uid="{D492D062-5BD2-4DE0-9F20-3D3F778261A1}" name="Columna16030"/>
    <tableColumn id="32415" xr3:uid="{A2EF9577-6F2D-4C7C-9797-584C2DE9BFF4}" name="Columna16031"/>
    <tableColumn id="32416" xr3:uid="{ACCC560A-6570-4B16-B937-E3CA56C1AD8E}" name="Columna16032"/>
    <tableColumn id="32417" xr3:uid="{BAD405E1-96C3-4C57-AAFE-3984C49BC218}" name="Columna16033"/>
    <tableColumn id="32418" xr3:uid="{3E67D2C3-8BCC-46DC-A168-9B88F93F5E0A}" name="Columna16034"/>
    <tableColumn id="32419" xr3:uid="{D39616A2-A0C0-41F5-8FC0-31A1CCA19B62}" name="Columna16035"/>
    <tableColumn id="32420" xr3:uid="{1738737B-3BC2-4105-B179-2B47F4D12B64}" name="Columna16036"/>
    <tableColumn id="32421" xr3:uid="{EE5205B6-7511-47D8-B53E-304E8B255755}" name="Columna16037"/>
    <tableColumn id="32422" xr3:uid="{9C120694-520B-4C52-8872-7C7DC89C1425}" name="Columna16038"/>
    <tableColumn id="32423" xr3:uid="{91A65112-9BF4-431A-8284-B5B664836F82}" name="Columna16039"/>
    <tableColumn id="32424" xr3:uid="{1A7A4402-9CCF-4DCD-9B3E-3EACEA431579}" name="Columna16040"/>
    <tableColumn id="32425" xr3:uid="{BB4EABC0-9E0F-4719-A6F4-0EFBCE50D20E}" name="Columna16041"/>
    <tableColumn id="32426" xr3:uid="{3D170AC0-44FA-44A6-B8F5-80686E10DF6C}" name="Columna16042"/>
    <tableColumn id="32427" xr3:uid="{214879DB-ED62-43F9-99C7-1396007791E4}" name="Columna16043"/>
    <tableColumn id="32428" xr3:uid="{7D259830-BF2B-4A29-9582-DA04DF73234B}" name="Columna16044"/>
    <tableColumn id="32429" xr3:uid="{93E772DC-E5E5-4AC3-A131-7AFB5FAAEECE}" name="Columna16045"/>
    <tableColumn id="32430" xr3:uid="{37984E99-A16A-4D97-9EC5-A6CF609B9A10}" name="Columna16046"/>
    <tableColumn id="32431" xr3:uid="{10E4664E-D286-470C-BE3B-64855BB8D92A}" name="Columna16047"/>
    <tableColumn id="32432" xr3:uid="{AC109B96-848D-48DE-9EF8-8088DE33D9A3}" name="Columna16048"/>
    <tableColumn id="32433" xr3:uid="{B37F19E5-22D7-4E4A-BF32-F35FDF32EB5B}" name="Columna16049"/>
    <tableColumn id="32434" xr3:uid="{CE2E34F5-F49C-4687-A8EF-71F4AD9D9795}" name="Columna16050"/>
    <tableColumn id="32435" xr3:uid="{4EDA3A07-38A6-4FEC-AD9C-BA6FE04B24CB}" name="Columna16051"/>
    <tableColumn id="32436" xr3:uid="{A18F2150-D1A2-47BC-905F-7EAE86120713}" name="Columna16052"/>
    <tableColumn id="32437" xr3:uid="{28ACAED3-FB3B-4E26-A209-2DD0A361AD96}" name="Columna16053"/>
    <tableColumn id="32438" xr3:uid="{70A173C6-1771-4498-BB89-4E9994FC8F38}" name="Columna16054"/>
    <tableColumn id="32439" xr3:uid="{CC146B9A-B059-4726-8FA8-7086AFA962A4}" name="Columna16055"/>
    <tableColumn id="32440" xr3:uid="{70BE5FF1-7EF7-4C97-8601-FB4569AA0A04}" name="Columna16056"/>
    <tableColumn id="32441" xr3:uid="{9F4F0068-FF90-4229-BA05-6D1B337D6159}" name="Columna16057"/>
    <tableColumn id="32442" xr3:uid="{B99364A2-BC1F-4EBD-8B10-5AC4D84151DE}" name="Columna16058"/>
    <tableColumn id="32443" xr3:uid="{429556E1-84BC-44E2-8288-51EF5C110708}" name="Columna16059"/>
    <tableColumn id="32444" xr3:uid="{04167E14-3A25-48D2-8E0B-093F09F259FD}" name="Columna16060"/>
    <tableColumn id="32445" xr3:uid="{9C45E1F0-A737-4A84-B875-7CBDD6EB840B}" name="Columna16061"/>
    <tableColumn id="32446" xr3:uid="{2ED60504-D4F0-4088-BA64-43007E883AAC}" name="Columna16062"/>
    <tableColumn id="32447" xr3:uid="{343CB376-4840-4F5E-B871-AA492A26F94B}" name="Columna16063"/>
    <tableColumn id="32448" xr3:uid="{30B956B2-84A1-429A-9A5B-C9869896A812}" name="Columna16064"/>
    <tableColumn id="32449" xr3:uid="{8C3C9DB7-2163-4A9E-8D38-34268DF141E1}" name="Columna16065"/>
    <tableColumn id="32450" xr3:uid="{CCBE9739-D0A5-48E5-911A-2C702541DB24}" name="Columna16066"/>
    <tableColumn id="32451" xr3:uid="{4175D1EB-B4F7-4FF8-977E-AE0659A0FD2C}" name="Columna16067"/>
    <tableColumn id="32452" xr3:uid="{FC2708DA-7AF0-41F2-BF28-89DDE1DF0267}" name="Columna16068"/>
    <tableColumn id="32453" xr3:uid="{7551939C-F4E0-44F0-AA18-A010C4C447A8}" name="Columna16069"/>
    <tableColumn id="32454" xr3:uid="{F068B5B4-6296-4ACD-87ED-4F31FE05492B}" name="Columna16070"/>
    <tableColumn id="32455" xr3:uid="{030D289D-6C26-4D04-8AC0-9D2AC0295DB7}" name="Columna16071"/>
    <tableColumn id="32456" xr3:uid="{75EA2921-9100-4F79-8B46-98F7E54590B6}" name="Columna16072"/>
    <tableColumn id="32457" xr3:uid="{18D3F90B-A7E0-48B7-9A0C-9E033D4BCD08}" name="Columna16073"/>
    <tableColumn id="32458" xr3:uid="{D6B742EE-C1F9-4C9A-BD0E-52791811CFC0}" name="Columna16074"/>
    <tableColumn id="32459" xr3:uid="{B5B73AC5-DAB3-4E5C-A5E0-E8506EC03ACE}" name="Columna16075"/>
    <tableColumn id="32460" xr3:uid="{928F34F7-8CA5-423B-8AEE-B0D2FE73203B}" name="Columna16076"/>
    <tableColumn id="32461" xr3:uid="{55062297-BFB4-4396-BB63-1EFFD4137EB8}" name="Columna16077"/>
    <tableColumn id="32462" xr3:uid="{B48D9BEC-85D0-428D-BA81-84220684B143}" name="Columna16078"/>
    <tableColumn id="32463" xr3:uid="{C16A188D-37C2-4F21-AEEF-B2D660187F3D}" name="Columna16079"/>
    <tableColumn id="32464" xr3:uid="{A89E70BD-CB99-4207-8EB8-F22C3C51B5BE}" name="Columna16080"/>
    <tableColumn id="32465" xr3:uid="{0738B04B-A73B-42DC-A417-07C8FB07962B}" name="Columna16081"/>
    <tableColumn id="32466" xr3:uid="{D708323D-0F7B-4FBC-9CED-728823DD78F7}" name="Columna16082"/>
    <tableColumn id="32467" xr3:uid="{319BA28E-1996-46EA-A885-87A0F0130B69}" name="Columna16083"/>
    <tableColumn id="32468" xr3:uid="{E49735D7-070D-4D0B-BFB0-8E1659B9E225}" name="Columna16084"/>
    <tableColumn id="32469" xr3:uid="{C9E7B955-0A46-492B-9519-8D5BE166A7D7}" name="Columna16085"/>
    <tableColumn id="32470" xr3:uid="{BF8033D9-7770-4C9C-9B3D-92B27C249008}" name="Columna16086"/>
    <tableColumn id="32471" xr3:uid="{BA2FBC61-FCE9-4610-B769-7C4531CFEC83}" name="Columna16087"/>
    <tableColumn id="32472" xr3:uid="{52A16588-4A49-42D3-A5F3-1239A429C075}" name="Columna16088"/>
    <tableColumn id="32473" xr3:uid="{3B2C580D-96B4-4D52-A699-0E4AF14DAB6B}" name="Columna16089"/>
    <tableColumn id="32474" xr3:uid="{B87CF618-B7C3-46D9-A3C7-872BB9CDC7D3}" name="Columna16090"/>
    <tableColumn id="32475" xr3:uid="{5E180FFE-92C6-4A6C-9164-D1EFAEBE3314}" name="Columna16091"/>
    <tableColumn id="32476" xr3:uid="{3F23C7C6-BA22-433F-A231-CCE8B7485ABB}" name="Columna16092"/>
    <tableColumn id="32477" xr3:uid="{35492B2B-3582-4CA4-B727-E53C52B283B4}" name="Columna16093"/>
    <tableColumn id="32478" xr3:uid="{ACA3E997-1ADA-492A-8681-D0198F242679}" name="Columna16094"/>
    <tableColumn id="32479" xr3:uid="{B0CFF7F0-F670-4C7E-AE8A-A557971A6506}" name="Columna16095"/>
    <tableColumn id="32480" xr3:uid="{E699B753-A4B1-4D0D-A7BA-DC04EA2F1A4A}" name="Columna16096"/>
    <tableColumn id="32481" xr3:uid="{142AE4BF-F300-4D5B-AA3B-2CFED1ADE59D}" name="Columna16097"/>
    <tableColumn id="32482" xr3:uid="{9B2DF566-4C86-434B-BCE7-51D4085FDA1F}" name="Columna16098"/>
    <tableColumn id="32483" xr3:uid="{A7208C16-E683-420F-A025-347BC9238D6E}" name="Columna16099"/>
    <tableColumn id="32484" xr3:uid="{D7B515C3-92C4-422F-A491-2C6280917B40}" name="Columna16100"/>
    <tableColumn id="32485" xr3:uid="{903283A7-CE71-4144-BE87-6CD93B5047EC}" name="Columna16101"/>
    <tableColumn id="32486" xr3:uid="{C4A09E16-13A9-4394-B23B-E02FC8B4B42B}" name="Columna16102"/>
    <tableColumn id="32487" xr3:uid="{E8733300-18FC-4D97-8EF1-E1D21677A672}" name="Columna16103"/>
    <tableColumn id="32488" xr3:uid="{533BDAA5-0A17-465D-80DE-34360C883BB5}" name="Columna16104"/>
    <tableColumn id="32489" xr3:uid="{90EC227C-090C-4F5C-B671-BA5BC84FEC2D}" name="Columna16105"/>
    <tableColumn id="32490" xr3:uid="{C50E79A6-EAFE-4FCF-B864-F9F3A465CE02}" name="Columna16106"/>
    <tableColumn id="32491" xr3:uid="{21ACB149-297D-4A1D-B7A1-DE1E914E5452}" name="Columna16107"/>
    <tableColumn id="32492" xr3:uid="{4BF29B6A-6958-4CF5-B3C9-582F4A19DCCA}" name="Columna16108"/>
    <tableColumn id="32493" xr3:uid="{C65B9A51-C61C-41A0-9298-4D71CE10BF44}" name="Columna16109"/>
    <tableColumn id="32494" xr3:uid="{398F4AB3-705B-499C-A928-5DFC21F38AC3}" name="Columna16110"/>
    <tableColumn id="32495" xr3:uid="{70C2E3C2-BC6D-47F4-A854-6C0263E92990}" name="Columna16111"/>
    <tableColumn id="32496" xr3:uid="{DB3BC42A-E72D-4F3E-B863-7F2DEBB5488C}" name="Columna16112"/>
    <tableColumn id="32497" xr3:uid="{0C8563CD-36B5-403D-85A3-03F129EF223D}" name="Columna16113"/>
    <tableColumn id="32498" xr3:uid="{49F5B8AC-5C89-4507-8342-97324EBF5757}" name="Columna16114"/>
    <tableColumn id="32499" xr3:uid="{63E954CA-00EA-433E-856E-79F4B1A8257F}" name="Columna16115"/>
    <tableColumn id="32500" xr3:uid="{6E88221B-6547-4328-AAD3-9AB8ED366A55}" name="Columna16116"/>
    <tableColumn id="32501" xr3:uid="{646696ED-90B2-49BC-B663-26A75739F478}" name="Columna16117"/>
    <tableColumn id="32502" xr3:uid="{9EC0867D-83F3-4249-A9CA-2FAEAD537D1D}" name="Columna16118"/>
    <tableColumn id="32503" xr3:uid="{141377CD-97E9-4039-8942-18BF269E7797}" name="Columna16119"/>
    <tableColumn id="32504" xr3:uid="{2B0A42F4-D315-445C-9809-EB2394F59A2B}" name="Columna16120"/>
    <tableColumn id="32505" xr3:uid="{0239C3AD-4265-4D04-955F-167E30F8621B}" name="Columna16121"/>
    <tableColumn id="32506" xr3:uid="{FE909627-343A-4161-B226-3AD556D0C3BD}" name="Columna16122"/>
    <tableColumn id="32507" xr3:uid="{50A9D1D8-7444-456C-ADD7-6B2A266B51E2}" name="Columna16123"/>
    <tableColumn id="32508" xr3:uid="{73304045-2CFA-4936-A4FF-C7DB53CE6AD6}" name="Columna16124"/>
    <tableColumn id="32509" xr3:uid="{F280D5B5-9674-4B95-B8F9-9938EEFD5E7E}" name="Columna16125"/>
    <tableColumn id="32510" xr3:uid="{2B4B9618-9759-4140-A71C-56C05C08893B}" name="Columna16126"/>
    <tableColumn id="32511" xr3:uid="{8C7EF8FB-8451-4367-A006-47987CDE06BE}" name="Columna16127"/>
    <tableColumn id="32512" xr3:uid="{5FB1D50F-4C7B-4510-88B9-9CAF34E9A4A3}" name="Columna16128"/>
    <tableColumn id="32513" xr3:uid="{32E38C17-99DA-40A1-A4E3-E7F505DD42CE}" name="Columna16129"/>
    <tableColumn id="32514" xr3:uid="{98A2A5AE-5650-465B-A95B-B13A62FF92B6}" name="Columna16130"/>
    <tableColumn id="32515" xr3:uid="{5758F0F8-42A8-4192-A8B2-298DD70337E2}" name="Columna16131"/>
    <tableColumn id="32516" xr3:uid="{31424CAE-9ADC-4E21-917E-6A7DCAF6ECE1}" name="Columna16132"/>
    <tableColumn id="32517" xr3:uid="{F255CFC2-5DB2-43DC-8681-5519185A47C1}" name="Columna16133"/>
    <tableColumn id="32518" xr3:uid="{BE9A4A72-D2D2-4225-9D7C-5233BB919162}" name="Columna16134"/>
    <tableColumn id="32519" xr3:uid="{7E3F0FDC-029E-4629-9823-83C2A96AE8D8}" name="Columna16135"/>
    <tableColumn id="32520" xr3:uid="{0D36FFDC-E2D4-4026-95DC-AB30F91D3E62}" name="Columna16136"/>
    <tableColumn id="32521" xr3:uid="{458F0AF6-4A9A-4715-881C-531333E7675E}" name="Columna16137"/>
    <tableColumn id="32522" xr3:uid="{368902A8-B6CF-41EC-B748-04BC4F3ADBCC}" name="Columna16138"/>
    <tableColumn id="32523" xr3:uid="{6A56092C-78C4-492E-93C7-864824CFF943}" name="Columna16139"/>
    <tableColumn id="32524" xr3:uid="{19031D28-49B7-4CDC-8001-7CFEE676DE80}" name="Columna16140"/>
    <tableColumn id="32525" xr3:uid="{5EDF68F9-E5A2-48BF-8C35-60D4F47E2DD4}" name="Columna16141"/>
    <tableColumn id="32526" xr3:uid="{C8B376C2-D3A6-43FC-AB84-2704EC76FA16}" name="Columna16142"/>
    <tableColumn id="32527" xr3:uid="{CE4B8F6F-C4A5-44B0-AA29-81D305D4E97E}" name="Columna16143"/>
    <tableColumn id="32528" xr3:uid="{EDD795AB-B79C-41D9-94DF-DB1B8853C5B3}" name="Columna16144"/>
    <tableColumn id="32529" xr3:uid="{87B18C54-68C6-41B7-9EAB-E58EF7B96649}" name="Columna16145"/>
    <tableColumn id="32530" xr3:uid="{2D7F20BD-2D75-459C-8187-86A7DD44045F}" name="Columna16146"/>
    <tableColumn id="32531" xr3:uid="{8EE3EA20-B595-4C69-B67D-90C66CE7D558}" name="Columna16147"/>
    <tableColumn id="32532" xr3:uid="{7AC28460-CDC8-440E-B346-D4ED81892EA0}" name="Columna16148"/>
    <tableColumn id="32533" xr3:uid="{2E1D0FE4-7572-46CA-B4E7-18A9CC28BF26}" name="Columna16149"/>
    <tableColumn id="32534" xr3:uid="{D7356AB5-0A35-4F95-87EE-1D849CC12955}" name="Columna16150"/>
    <tableColumn id="32535" xr3:uid="{55ADF692-0C64-4ABD-A565-1DC1EA25F789}" name="Columna16151"/>
    <tableColumn id="32536" xr3:uid="{8C9AF47D-F035-4881-9647-4C268E55402D}" name="Columna16152"/>
    <tableColumn id="32537" xr3:uid="{3C640774-E2B7-47A7-8FE4-3234045ACA6A}" name="Columna16153"/>
    <tableColumn id="32538" xr3:uid="{B9DE7493-15FB-4471-981B-D750CAE71DF8}" name="Columna16154"/>
    <tableColumn id="32539" xr3:uid="{7F230D00-FC26-4B69-89C3-B9053C58314D}" name="Columna16155"/>
    <tableColumn id="32540" xr3:uid="{B08E6102-D21F-44AA-A5FD-652FEF4B029C}" name="Columna16156"/>
    <tableColumn id="32541" xr3:uid="{2170D308-2074-45B9-8BE5-EC1A392B2EF0}" name="Columna16157"/>
    <tableColumn id="32542" xr3:uid="{79099D4E-30A2-46F3-AF5D-00586CD90734}" name="Columna16158"/>
    <tableColumn id="32543" xr3:uid="{4C9F9E3D-C42D-4813-8F3F-8C2F2D15AA2E}" name="Columna16159"/>
    <tableColumn id="32544" xr3:uid="{C2E2D8E4-539A-4F87-AD1B-BBADF78C17DD}" name="Columna16160"/>
    <tableColumn id="32545" xr3:uid="{4CB60022-6AEA-49B1-A10C-47D1F7898BAC}" name="Columna16161"/>
    <tableColumn id="32546" xr3:uid="{EA976D0B-E288-4117-AE7C-944485012D85}" name="Columna16162"/>
    <tableColumn id="32547" xr3:uid="{6BA3F248-779A-4154-B6C4-85C3B9A97FFF}" name="Columna16163"/>
    <tableColumn id="32548" xr3:uid="{B0A79841-0C51-4410-96B0-18411C2EA0B0}" name="Columna16164"/>
    <tableColumn id="32549" xr3:uid="{7E1AD476-433C-49E8-8A04-3D17E7096E0D}" name="Columna16165"/>
    <tableColumn id="32550" xr3:uid="{8612ABAE-EC51-423D-9B12-9FCBA44D0965}" name="Columna16166"/>
    <tableColumn id="32551" xr3:uid="{E97BFAB8-946E-495D-8EAC-B52F7D2E678F}" name="Columna16167"/>
    <tableColumn id="32552" xr3:uid="{36A9326A-EB9C-40F0-AC54-4718F80AF7B9}" name="Columna16168"/>
    <tableColumn id="32553" xr3:uid="{9BF13E73-6BC1-432E-8B3B-68F4DFBCF10A}" name="Columna16169"/>
    <tableColumn id="32554" xr3:uid="{6A876BEB-21B8-45BE-A9B1-C43EDA1EC0F9}" name="Columna16170"/>
    <tableColumn id="32555" xr3:uid="{DF1DC850-C9FC-429B-9949-D0D8241DFB19}" name="Columna16171"/>
    <tableColumn id="32556" xr3:uid="{B99C4862-A200-415C-9F96-83044B428B89}" name="Columna16172"/>
    <tableColumn id="32557" xr3:uid="{C54C1628-95A1-4991-A04B-A43D5DC98012}" name="Columna16173"/>
    <tableColumn id="32558" xr3:uid="{8658DC65-E101-4DE6-A7E4-0A549ACAC466}" name="Columna16174"/>
    <tableColumn id="32559" xr3:uid="{2A4532E1-556E-4D3E-9406-D5834B77B7F4}" name="Columna16175"/>
    <tableColumn id="32560" xr3:uid="{67D97C89-380A-4293-B1D8-005F5F4E5C83}" name="Columna16176"/>
    <tableColumn id="32561" xr3:uid="{A1131393-6040-4C33-95F3-991CB1957DD7}" name="Columna16177"/>
    <tableColumn id="32562" xr3:uid="{ADB7B560-B7E8-43D0-80E3-120F740BBC4D}" name="Columna16178"/>
    <tableColumn id="32563" xr3:uid="{C3B0920E-92C3-4E74-963C-A2A015213B3A}" name="Columna16179"/>
    <tableColumn id="32564" xr3:uid="{02D6EC02-F4C1-451B-89DE-1E62BCC6B078}" name="Columna16180"/>
    <tableColumn id="32565" xr3:uid="{F003CA46-99EB-4A01-8F47-ABC535A00FA8}" name="Columna16181"/>
    <tableColumn id="32566" xr3:uid="{7B490FF8-98AE-47F1-9F91-FFEAE1BDDD2F}" name="Columna16182"/>
    <tableColumn id="32567" xr3:uid="{02E9C49F-2993-4A8C-8ED4-79ED8946EBA1}" name="Columna16183"/>
    <tableColumn id="32568" xr3:uid="{A364CAB2-2540-42BA-A831-ED1AF6E7D2FC}" name="Columna16184"/>
    <tableColumn id="32569" xr3:uid="{F0C57C93-49CD-4198-9F65-5B10C03E5D3E}" name="Columna16185"/>
    <tableColumn id="32570" xr3:uid="{EB7F1EE7-B0AF-4474-B643-75A179235BC4}" name="Columna16186"/>
    <tableColumn id="32571" xr3:uid="{C3736E12-8F94-4D42-B0F1-9C9C5C648851}" name="Columna16187"/>
    <tableColumn id="32572" xr3:uid="{68685D31-AB0B-4A86-ADA2-7CF475AB80A6}" name="Columna16188"/>
    <tableColumn id="32573" xr3:uid="{ECF4C3BA-788D-4DB2-8BE3-F461F975E0F7}" name="Columna16189"/>
    <tableColumn id="32574" xr3:uid="{ACDF9F37-3037-41C8-A62C-A3648711709D}" name="Columna16190"/>
    <tableColumn id="32575" xr3:uid="{D6079534-31F4-4EF3-A5FA-8430319BB7A9}" name="Columna16191"/>
    <tableColumn id="32576" xr3:uid="{705AF9FF-6CBA-476D-8045-6340BAD571D0}" name="Columna16192"/>
    <tableColumn id="32577" xr3:uid="{0E09114D-9BA6-477A-81F7-1D6DA86D6FA8}" name="Columna16193"/>
    <tableColumn id="32578" xr3:uid="{B7E97D25-C919-4CA0-9B32-F8E611D371A1}" name="Columna16194"/>
    <tableColumn id="32579" xr3:uid="{2A7E456F-5905-419A-9BC8-7C10C998EC12}" name="Columna16195"/>
    <tableColumn id="32580" xr3:uid="{75C0AC66-B752-4E78-AA4F-C7728A765BD9}" name="Columna16196"/>
    <tableColumn id="32581" xr3:uid="{DB81A84F-947E-4449-BB58-F142B0F0D194}" name="Columna16197"/>
    <tableColumn id="32582" xr3:uid="{505F0723-AFDC-44A2-8B48-52884936B46E}" name="Columna16198"/>
    <tableColumn id="32583" xr3:uid="{69B08C5A-7E07-4C04-957D-0BAE0D165D32}" name="Columna16199"/>
    <tableColumn id="32584" xr3:uid="{47982049-85D9-47BA-A3F5-D9394BF1E760}" name="Columna16200"/>
    <tableColumn id="32585" xr3:uid="{FCBD99A3-8103-4D96-950E-990D925EE285}" name="Columna16201"/>
    <tableColumn id="32586" xr3:uid="{105FEB31-0725-4A3E-B53D-A922C5B4FF02}" name="Columna16202"/>
    <tableColumn id="32587" xr3:uid="{FBDC5CDF-83F2-409D-83E1-C1C4CD230E00}" name="Columna16203"/>
    <tableColumn id="32588" xr3:uid="{9D1D31DE-BE20-4B18-B2A6-07E8EAF800A2}" name="Columna16204"/>
    <tableColumn id="32589" xr3:uid="{2613A642-DE30-47B1-AB78-B277F7D82430}" name="Columna16205"/>
    <tableColumn id="32590" xr3:uid="{A259780F-A32E-4FB7-840C-C7F1C7749520}" name="Columna16206"/>
    <tableColumn id="32591" xr3:uid="{1CC9C953-1B09-4A6C-94EB-0A992AF06D99}" name="Columna16207"/>
    <tableColumn id="32592" xr3:uid="{02A34E70-C550-4FB7-B667-86BB7199E52D}" name="Columna16208"/>
    <tableColumn id="32593" xr3:uid="{852388AA-58D0-4A8D-8010-DD45DD50E921}" name="Columna16209"/>
    <tableColumn id="32594" xr3:uid="{51C80033-0F2F-4676-AD57-64BCD279879B}" name="Columna16210"/>
    <tableColumn id="32595" xr3:uid="{33BFE7E5-523B-45F9-AC9D-D37A1522CFD9}" name="Columna16211"/>
    <tableColumn id="32596" xr3:uid="{16F2CC16-E1FF-479E-85DD-87D9DBF05460}" name="Columna16212"/>
    <tableColumn id="32597" xr3:uid="{11AB3FFF-1ABC-4830-A0C3-8D630CE243BA}" name="Columna16213"/>
    <tableColumn id="32598" xr3:uid="{38BFB5A7-0D82-4887-82DC-CFB19442DD9D}" name="Columna16214"/>
    <tableColumn id="32599" xr3:uid="{AAB9CE0F-A17D-48FB-A6C7-9CDE8D98ADEB}" name="Columna16215"/>
    <tableColumn id="32600" xr3:uid="{ED0ECA4A-5D55-46BE-B6C7-49CABE716F39}" name="Columna16216"/>
    <tableColumn id="32601" xr3:uid="{265708B1-2B7A-4BC3-B505-CC9BFE56A66B}" name="Columna16217"/>
    <tableColumn id="32602" xr3:uid="{8F3FD28B-967F-47D8-86CE-20549266D677}" name="Columna16218"/>
    <tableColumn id="32603" xr3:uid="{2A7918AA-9578-413F-97EC-FBBADFDA165F}" name="Columna16219"/>
    <tableColumn id="32604" xr3:uid="{89F67A03-30EC-4461-984A-A3638F6E6A6F}" name="Columna16220"/>
    <tableColumn id="32605" xr3:uid="{46B15DCA-1EAB-4B54-A17E-E89CB964E101}" name="Columna16221"/>
    <tableColumn id="32606" xr3:uid="{00871C14-9B54-45EA-BF20-80A50A283BD3}" name="Columna16222"/>
    <tableColumn id="32607" xr3:uid="{82F1076F-F8EB-40BA-9339-FE17DD5AD197}" name="Columna16223"/>
    <tableColumn id="32608" xr3:uid="{EE2D6519-3069-4165-88C6-97FBC8CE626A}" name="Columna16224"/>
    <tableColumn id="32609" xr3:uid="{C2989E01-15D9-4B25-AED8-D756B3D99C1A}" name="Columna16225"/>
    <tableColumn id="32610" xr3:uid="{479E9821-4740-4F1F-AF05-A08E91D92CD7}" name="Columna16226"/>
    <tableColumn id="32611" xr3:uid="{3F0F2A76-C87B-40C8-ABB4-BF924DD52917}" name="Columna16227"/>
    <tableColumn id="32612" xr3:uid="{241820B0-6312-4C8B-BE93-6E1BA433A86D}" name="Columna16228"/>
    <tableColumn id="32613" xr3:uid="{C6683165-337A-42A7-9819-084E6BE909AD}" name="Columna16229"/>
    <tableColumn id="32614" xr3:uid="{730DCD91-B3B4-4BF4-A170-622D530AB9D7}" name="Columna16230"/>
    <tableColumn id="32615" xr3:uid="{CB9F5C60-1EEE-451E-8DD6-7B5DBC340A62}" name="Columna16231"/>
    <tableColumn id="32616" xr3:uid="{356C226B-EFA2-420A-946E-0068CA17FD44}" name="Columna16232"/>
    <tableColumn id="32617" xr3:uid="{7C7DF9E5-B27E-4FD1-B674-5667F7E6AD6C}" name="Columna16233"/>
    <tableColumn id="32618" xr3:uid="{7914B593-B30A-4C12-BFF1-0281489BD876}" name="Columna16234"/>
    <tableColumn id="32619" xr3:uid="{2F1692BB-A786-41F1-8A25-003B925BF70B}" name="Columna16235"/>
    <tableColumn id="32620" xr3:uid="{54DA843C-271A-4C1E-AF83-01738F55948E}" name="Columna16236"/>
    <tableColumn id="32621" xr3:uid="{13E25E57-FFD4-40FA-9C3A-E3CE965BFA71}" name="Columna16237"/>
    <tableColumn id="32622" xr3:uid="{33F9DB81-8D8D-45D9-9858-C20F2D28E8D2}" name="Columna16238"/>
    <tableColumn id="32623" xr3:uid="{6C6F9ECB-4CCB-45ED-8F9C-56179F29980F}" name="Columna16239"/>
    <tableColumn id="32624" xr3:uid="{BFA8D891-71E7-479D-A3C3-B319189C59CA}" name="Columna16240"/>
    <tableColumn id="32625" xr3:uid="{9B3F0651-FFF9-4F5F-892B-5BA9A0E19BAC}" name="Columna16241"/>
    <tableColumn id="32626" xr3:uid="{87C5D5CE-F6E8-44E8-B5E3-CD4FF65D0883}" name="Columna16242"/>
    <tableColumn id="32627" xr3:uid="{ECB93419-DA5C-484B-8566-72C7FFE76BDA}" name="Columna16243"/>
    <tableColumn id="32628" xr3:uid="{81BE5075-1378-480C-B96E-17930460A29F}" name="Columna16244"/>
    <tableColumn id="32629" xr3:uid="{A6D6FBF6-ABF0-42D9-AD9C-25CB2ABA039C}" name="Columna16245"/>
    <tableColumn id="32630" xr3:uid="{1A2B391F-6BF6-4B95-9315-FA62A8CA6F87}" name="Columna16246"/>
    <tableColumn id="32631" xr3:uid="{70E09364-FED6-431A-BC01-06F9A85CD703}" name="Columna16247"/>
    <tableColumn id="32632" xr3:uid="{14456DCA-07A0-45F1-994D-EB6531F7BF9A}" name="Columna16248"/>
    <tableColumn id="32633" xr3:uid="{E1D19E2B-9858-4939-890B-126FE9FA99D5}" name="Columna16249"/>
    <tableColumn id="32634" xr3:uid="{24FFD881-7C3D-4095-AC00-C70A0C9F2D8B}" name="Columna16250"/>
    <tableColumn id="32635" xr3:uid="{9E8E2E24-91A4-489A-A4C2-1C805CF7FECC}" name="Columna16251"/>
    <tableColumn id="32636" xr3:uid="{BA8A0BDA-8D32-40D8-B675-8FA081DC9326}" name="Columna16252"/>
    <tableColumn id="32637" xr3:uid="{9B8A4545-5E50-4F29-BED8-D92479968F76}" name="Columna16253"/>
    <tableColumn id="32638" xr3:uid="{59B0D27B-8965-4ED2-90EC-B54C2AF9DA0C}" name="Columna16254"/>
    <tableColumn id="32639" xr3:uid="{95DE87E4-1DFD-4665-8B65-8460BB95E97B}" name="Columna16255"/>
    <tableColumn id="32640" xr3:uid="{40CA3306-E8BA-44F3-BD6C-AE1908100F99}" name="Columna16256"/>
    <tableColumn id="32641" xr3:uid="{9628BC69-7944-450E-BA66-C5438D68DB0E}" name="Columna16257"/>
    <tableColumn id="32642" xr3:uid="{98C8EBEA-FED1-498D-8DF7-FC7AA31D3EE0}" name="Columna16258"/>
    <tableColumn id="32643" xr3:uid="{C0F4AE86-3C1E-43A7-BED0-258DA76B86A2}" name="Columna16259"/>
    <tableColumn id="32644" xr3:uid="{7E98ECAB-0D82-43C6-ACA0-B744B6FAEB01}" name="Columna16260"/>
    <tableColumn id="32645" xr3:uid="{E43C9A34-80D2-4A17-9E5C-D4B337AA61C8}" name="Columna16261"/>
    <tableColumn id="32646" xr3:uid="{40098B72-F017-4935-93CD-A842F3F3F1E3}" name="Columna16262"/>
    <tableColumn id="32647" xr3:uid="{29A4B8E9-35C3-4868-BB19-A09006A45B70}" name="Columna16263"/>
    <tableColumn id="32648" xr3:uid="{0D5953F0-8618-4476-A610-F217F34D271C}" name="Columna16264"/>
    <tableColumn id="32649" xr3:uid="{004D9046-1F8F-4D00-AC4E-110B4CEAFB75}" name="Columna16265"/>
    <tableColumn id="32650" xr3:uid="{B5CA499D-0478-476E-B08C-E0DA4036C1F0}" name="Columna16266"/>
    <tableColumn id="32651" xr3:uid="{BC91D16B-9C5A-4C20-A6F5-01E038BA51CA}" name="Columna16267"/>
    <tableColumn id="32652" xr3:uid="{0F0D7954-C8C4-4398-B0A9-E17E34D3C1A7}" name="Columna16268"/>
    <tableColumn id="32653" xr3:uid="{409177AE-414B-44EC-94EC-F765FA8F7137}" name="Columna16269"/>
    <tableColumn id="32654" xr3:uid="{126E21FB-DC54-4DCA-BD00-818E18F71FC9}" name="Columna16270"/>
    <tableColumn id="32655" xr3:uid="{BBB91BB2-C301-4283-A86F-2C8E5D272499}" name="Columna16271"/>
    <tableColumn id="32656" xr3:uid="{ED3C082B-ED8E-4F4D-B05F-C54CFC167E76}" name="Columna16272"/>
    <tableColumn id="32657" xr3:uid="{2A3C60EE-3A72-4A27-B000-2A39A3100A1B}" name="Columna16273"/>
    <tableColumn id="32658" xr3:uid="{0DB88FB2-FAA4-4C87-95F7-5393699CB7FA}" name="Columna16274"/>
    <tableColumn id="32659" xr3:uid="{9476C1EA-D3F4-4043-A7FC-0BD581EDAD84}" name="Columna16275"/>
    <tableColumn id="32660" xr3:uid="{5AAAF830-415F-4196-9085-0AE9BA8ECA8D}" name="Columna16276"/>
    <tableColumn id="32661" xr3:uid="{A7B13B33-3421-42C1-8CAB-A5DB367748AA}" name="Columna16277"/>
    <tableColumn id="32662" xr3:uid="{9DBEB05B-6152-48C9-A845-4CA4A6BB0F80}" name="Columna16278"/>
    <tableColumn id="32663" xr3:uid="{C8D89893-BE89-4207-8F17-42F056EF4BFD}" name="Columna16279"/>
    <tableColumn id="32664" xr3:uid="{DD4F631B-5585-4F79-81C1-3E57166B4D03}" name="Columna16280"/>
    <tableColumn id="32665" xr3:uid="{5B7B46C6-DDE5-4F3F-BE5F-1615527487A3}" name="Columna16281"/>
    <tableColumn id="32666" xr3:uid="{1799E976-B4AB-481B-A0BC-4378687E7781}" name="Columna16282"/>
    <tableColumn id="32667" xr3:uid="{0BB9D197-3BCB-49F8-9E5C-28DE4488F423}" name="Columna16283"/>
    <tableColumn id="32668" xr3:uid="{B8766227-4BBE-4276-8DD8-CB81295B5271}" name="Columna1628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x14ac:dyDescent="0.25"/>
  <cols>
    <col min="1" max="1" width="3.5703125" customWidth="1"/>
    <col min="2" max="2" width="2.5703125" customWidth="1"/>
    <col min="3" max="17" width="11.5703125" customWidth="1"/>
    <col min="18" max="18" width="3.5703125" customWidth="1"/>
    <col min="19" max="16383" width="11.5703125" hidden="1"/>
    <col min="16384" max="16384" width="2.28515625" customWidth="1"/>
  </cols>
  <sheetData>
    <row r="1" spans="16:18" x14ac:dyDescent="0.25">
      <c r="P1" s="16" t="s">
        <v>216</v>
      </c>
      <c r="R1" t="s">
        <v>185</v>
      </c>
    </row>
    <row r="2" spans="16:18" x14ac:dyDescent="0.25"/>
    <row r="3" spans="16:18" x14ac:dyDescent="0.25"/>
    <row r="4" spans="16:18" x14ac:dyDescent="0.25"/>
    <row r="5" spans="16:18" x14ac:dyDescent="0.25"/>
    <row r="6" spans="16:18" x14ac:dyDescent="0.25"/>
    <row r="7" spans="16:18" x14ac:dyDescent="0.25"/>
    <row r="8" spans="16:18" x14ac:dyDescent="0.25"/>
    <row r="9" spans="16:18" x14ac:dyDescent="0.25"/>
    <row r="10" spans="16:18" x14ac:dyDescent="0.25"/>
    <row r="11" spans="16:18" x14ac:dyDescent="0.25"/>
    <row r="12" spans="16:18" x14ac:dyDescent="0.25"/>
    <row r="13" spans="16:18" x14ac:dyDescent="0.25"/>
    <row r="14" spans="16:18" x14ac:dyDescent="0.25"/>
    <row r="15" spans="16:18" x14ac:dyDescent="0.25"/>
    <row r="16" spans="16:1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 x14ac:dyDescent="0.25"/>
    <row r="34" spans="1:1" x14ac:dyDescent="0.25"/>
    <row r="35" spans="1:1" x14ac:dyDescent="0.25"/>
    <row r="36" spans="1:1" x14ac:dyDescent="0.25"/>
    <row r="37" spans="1:1" x14ac:dyDescent="0.25"/>
    <row r="38" spans="1:1" x14ac:dyDescent="0.25"/>
    <row r="39" spans="1:1" x14ac:dyDescent="0.25"/>
    <row r="40" spans="1:1" hidden="1" x14ac:dyDescent="0.25">
      <c r="A40" t="s">
        <v>131</v>
      </c>
    </row>
    <row r="47" spans="1:1" ht="31.15" hidden="1"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29"/>
  <sheetViews>
    <sheetView showGridLines="0" topLeftCell="D10" zoomScale="70" zoomScaleNormal="70" workbookViewId="0">
      <selection activeCell="G21" sqref="E21:G21"/>
    </sheetView>
  </sheetViews>
  <sheetFormatPr baseColWidth="10" defaultColWidth="0" defaultRowHeight="15" zeroHeight="1" x14ac:dyDescent="0.25"/>
  <cols>
    <col min="1" max="1" width="8.140625" customWidth="1"/>
    <col min="2" max="2" width="23.7109375" customWidth="1"/>
    <col min="3" max="3" width="31.140625" customWidth="1"/>
    <col min="4" max="4" width="21.85546875" customWidth="1"/>
    <col min="5" max="5" width="35" customWidth="1"/>
    <col min="6" max="6" width="28.42578125" customWidth="1"/>
    <col min="7" max="7" width="140" customWidth="1"/>
    <col min="8" max="8" width="20.140625" customWidth="1"/>
    <col min="9" max="9" width="32.5703125" bestFit="1" customWidth="1"/>
    <col min="10" max="10" width="6.42578125" customWidth="1"/>
    <col min="11" max="16384" width="11.42578125" hidden="1"/>
  </cols>
  <sheetData>
    <row r="1" spans="2:8" ht="19.5" customHeight="1" x14ac:dyDescent="0.25"/>
    <row r="2" spans="2:8" ht="19.5" customHeight="1" x14ac:dyDescent="0.25">
      <c r="B2" s="5"/>
      <c r="C2" s="5"/>
      <c r="D2" s="5"/>
    </row>
    <row r="3" spans="2:8" ht="19.5" customHeight="1" x14ac:dyDescent="0.25">
      <c r="B3" s="5"/>
      <c r="C3" s="5"/>
      <c r="D3" s="5"/>
    </row>
    <row r="4" spans="2:8" ht="19.5" customHeight="1" x14ac:dyDescent="0.25">
      <c r="B4" s="5"/>
      <c r="C4" s="5"/>
      <c r="D4" s="5"/>
    </row>
    <row r="5" spans="2:8" ht="19.5" customHeight="1" x14ac:dyDescent="0.25">
      <c r="B5" s="5"/>
      <c r="C5" s="5"/>
      <c r="D5" s="5"/>
    </row>
    <row r="6" spans="2:8" ht="19.5" customHeight="1" x14ac:dyDescent="0.25">
      <c r="B6" s="5"/>
      <c r="C6" s="5"/>
      <c r="D6" s="5"/>
    </row>
    <row r="7" spans="2:8" ht="19.5" customHeight="1" x14ac:dyDescent="0.25">
      <c r="B7" s="5"/>
      <c r="C7" s="5"/>
      <c r="D7" s="5"/>
    </row>
    <row r="8" spans="2:8" ht="19.5" customHeight="1" x14ac:dyDescent="0.25">
      <c r="B8" s="5"/>
      <c r="C8" s="5"/>
      <c r="D8" s="5"/>
    </row>
    <row r="9" spans="2:8" ht="19.5" customHeight="1" x14ac:dyDescent="0.25">
      <c r="B9" s="5"/>
      <c r="C9" s="5"/>
      <c r="D9" s="5"/>
    </row>
    <row r="10" spans="2:8" ht="22.5" customHeight="1" x14ac:dyDescent="0.25">
      <c r="B10" s="5"/>
      <c r="C10" s="5"/>
      <c r="D10" s="5"/>
    </row>
    <row r="11" spans="2:8" ht="45" customHeight="1" x14ac:dyDescent="0.25">
      <c r="B11" s="76" t="s">
        <v>17203</v>
      </c>
      <c r="C11" s="76"/>
      <c r="D11" s="78"/>
      <c r="E11" s="78"/>
      <c r="F11" s="78"/>
      <c r="G11" s="78"/>
      <c r="H11" s="8"/>
    </row>
    <row r="12" spans="2:8" ht="15" customHeight="1" x14ac:dyDescent="0.25">
      <c r="B12" s="76"/>
      <c r="C12" s="76"/>
      <c r="D12" s="78"/>
      <c r="E12" s="78"/>
      <c r="F12" s="78"/>
      <c r="G12" s="78"/>
      <c r="H12" s="8"/>
    </row>
    <row r="13" spans="2:8" ht="10.5" customHeight="1" x14ac:dyDescent="0.25">
      <c r="B13" s="76"/>
      <c r="C13" s="76"/>
      <c r="D13" s="8"/>
      <c r="E13" s="8"/>
      <c r="F13" s="8"/>
      <c r="G13" s="8"/>
      <c r="H13" s="8"/>
    </row>
    <row r="14" spans="2:8" ht="26.25" customHeight="1" x14ac:dyDescent="0.25">
      <c r="B14" s="76"/>
      <c r="C14" s="76"/>
      <c r="D14" s="77"/>
      <c r="E14" s="77"/>
      <c r="F14" s="77"/>
      <c r="G14" s="77"/>
      <c r="H14" s="77"/>
    </row>
    <row r="15" spans="2:8" ht="18" customHeight="1" x14ac:dyDescent="0.25">
      <c r="D15" s="77"/>
      <c r="E15" s="77"/>
      <c r="F15" s="77"/>
      <c r="G15" s="77"/>
      <c r="H15" s="77"/>
    </row>
    <row r="16" spans="2:8" x14ac:dyDescent="0.25"/>
    <row r="17" spans="2:9" x14ac:dyDescent="0.25"/>
    <row r="18" spans="2:9" ht="15.75" thickBot="1" x14ac:dyDescent="0.3"/>
    <row r="19" spans="2:9" ht="100.5" customHeight="1" x14ac:dyDescent="0.25">
      <c r="B19" s="13" t="s">
        <v>139</v>
      </c>
      <c r="C19" s="14" t="s">
        <v>140</v>
      </c>
      <c r="D19" s="14" t="s">
        <v>141</v>
      </c>
      <c r="E19" s="14" t="s">
        <v>142</v>
      </c>
      <c r="F19" s="14" t="s">
        <v>143</v>
      </c>
      <c r="G19" s="14" t="s">
        <v>144</v>
      </c>
      <c r="H19" s="14" t="s">
        <v>145</v>
      </c>
      <c r="I19" s="15" t="s">
        <v>146</v>
      </c>
    </row>
    <row r="20" spans="2:9" s="5" customFormat="1" ht="31.5" x14ac:dyDescent="0.25">
      <c r="B20" s="58">
        <f>+'solc. acc.info. septiembre'!B2</f>
        <v>3332012022</v>
      </c>
      <c r="C20" s="58" t="str">
        <f>VLOOKUP(B20,'solc. acc.info. septiembre'!B:L,6,0)</f>
        <v>AREA DE ATENCION A LA CIUDADANIA</v>
      </c>
      <c r="D20" s="58" t="str">
        <f>+VLOOKUP(B20,'solc. acc.info. septiembre'!B:O,14,0)</f>
        <v>WEB</v>
      </c>
      <c r="E20" s="58" t="str">
        <f>VLOOKUP(B20,'solc. acc.info. septiembre'!B:P,15,0)</f>
        <v>SOLICITUD DE ACCESO A LA INFORMACION</v>
      </c>
      <c r="F20" s="58" t="str">
        <f>VLOOKUP(B20,'solc. acc.info. septiembre'!B:R,17,0)</f>
        <v>Solucionado - Por traslado</v>
      </c>
      <c r="G20" s="61" t="str">
        <f>VLOOKUP(B20,'solc. acc.info. septiembre'!B:T,19,0)</f>
        <v>EMBELLECIMIENTO  ESPACIO PUBLICO CON JARDINES.</v>
      </c>
      <c r="H20" s="58">
        <f>VLOOKUP(B20,'solc. acc.info. septiembre'!B:BD,55,0)</f>
        <v>1</v>
      </c>
      <c r="I20" s="58" t="str">
        <f>VLOOKUP(B20,'solc. acc.info. septiembre'!B:CQ,94,0)</f>
        <v>GESTIONADO</v>
      </c>
    </row>
    <row r="21" spans="2:9" s="5" customFormat="1" ht="92.25" customHeight="1" x14ac:dyDescent="0.25">
      <c r="B21" s="58">
        <f>'solc. acc.info. septiembre'!B159</f>
        <v>3474592022</v>
      </c>
      <c r="C21" s="58" t="str">
        <f>VLOOKUP(B21,'solc. acc.info. septiembre'!B:L,6,0)</f>
        <v>SUBDIRECCION DE REGISTRO INMOBILIARIO</v>
      </c>
      <c r="D21" s="58" t="str">
        <f>+VLOOKUP(B21,'solc. acc.info. septiembre'!B:O,14,0)</f>
        <v>WEB</v>
      </c>
      <c r="E21" s="58" t="str">
        <f>VLOOKUP(B21,'solc. acc.info. septiembre'!B:P,15,0)</f>
        <v>SOLICITUD DE ACCESO A LA INFORMACION</v>
      </c>
      <c r="F21" s="58">
        <f>VLOOKUP(B21,'solc. acc.info. septiembre'!B:R,17,0)</f>
        <v>0</v>
      </c>
      <c r="G21" s="61" t="str">
        <f>VLOOKUP(B21,'solc. acc.info. septiembre'!B:T,19,0)</f>
        <v xml:space="preserve">En ejercicio del Derecho fundamental de peticion  solicito respetuosamente informacion juridica respecto de los bienes que se relacionan mas adelante  en especial  si son bienes publicos o cedidos a alguna organizacion comunal o son privados. De ser bienes publicos  agradezco la informacion completa acerca de los mismos con respecto a su codigo de identificacion RUPI y su estado juridico actual. CHIP AAA0174AOSK Dir calle 74 # 114-80 Codigo lote  0056549921 cancha futbol CHIP AAA0174AORU Dir  calle 74 # 114-79 Codigo lote  0056549920 Quedo atento  </v>
      </c>
      <c r="H21" s="58">
        <f>VLOOKUP(B21,'solc. acc.info. septiembre'!B:BD,55,0)</f>
        <v>2</v>
      </c>
      <c r="I21" s="58" t="str">
        <f>VLOOKUP(B21,'solc. acc.info. septiembre'!B:CQ,94,0)</f>
        <v>GESTIONADO</v>
      </c>
    </row>
    <row r="22" spans="2:9" ht="15.75" x14ac:dyDescent="0.25">
      <c r="B22" s="17"/>
      <c r="C22" s="17"/>
      <c r="D22" s="17"/>
      <c r="E22" s="17"/>
      <c r="F22" s="17"/>
      <c r="G22" s="17"/>
      <c r="H22" s="17"/>
      <c r="I22" s="17"/>
    </row>
    <row r="23" spans="2:9" ht="15.75" hidden="1" x14ac:dyDescent="0.25">
      <c r="B23" s="17"/>
      <c r="C23" s="17"/>
      <c r="D23" s="17"/>
      <c r="E23" s="17"/>
      <c r="F23" s="17"/>
      <c r="G23" s="17"/>
      <c r="H23" s="17"/>
      <c r="I23" s="17"/>
    </row>
    <row r="24" spans="2:9" ht="15.75" hidden="1" x14ac:dyDescent="0.25">
      <c r="B24" s="17"/>
      <c r="C24" s="17"/>
      <c r="D24" s="17"/>
      <c r="E24" s="17"/>
      <c r="F24" s="17"/>
      <c r="G24" s="17"/>
      <c r="H24" s="17"/>
      <c r="I24" s="17"/>
    </row>
    <row r="25" spans="2:9" x14ac:dyDescent="0.25"/>
    <row r="26" spans="2:9" x14ac:dyDescent="0.25"/>
    <row r="27" spans="2:9" x14ac:dyDescent="0.25"/>
    <row r="28" spans="2:9" x14ac:dyDescent="0.25"/>
    <row r="29" spans="2:9" x14ac:dyDescent="0.25"/>
  </sheetData>
  <autoFilter ref="B19:I20" xr:uid="{00000000-0001-0000-0300-000000000000}"/>
  <mergeCells count="3">
    <mergeCell ref="B11:C14"/>
    <mergeCell ref="D14:H15"/>
    <mergeCell ref="D11:G12"/>
  </mergeCells>
  <pageMargins left="0.7" right="0.7" top="0.75" bottom="0.75" header="0.3" footer="0.3"/>
  <pageSetup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XFD159"/>
  <sheetViews>
    <sheetView topLeftCell="CK1" workbookViewId="0">
      <selection activeCell="CP165" sqref="CP165"/>
    </sheetView>
  </sheetViews>
  <sheetFormatPr baseColWidth="10" defaultRowHeight="15" x14ac:dyDescent="0.25"/>
  <cols>
    <col min="18" max="18" width="25.7109375" customWidth="1"/>
    <col min="19" max="19" width="29.5703125" customWidth="1"/>
    <col min="21" max="21" width="19.85546875" bestFit="1" customWidth="1"/>
    <col min="22" max="22" width="21.8554687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7.5703125" bestFit="1" customWidth="1"/>
    <col min="31" max="31" width="24.28515625" bestFit="1" customWidth="1"/>
    <col min="32" max="32" width="19.42578125" bestFit="1" customWidth="1"/>
    <col min="33" max="33" width="21.140625" bestFit="1" customWidth="1"/>
    <col min="34" max="34" width="22" bestFit="1" customWidth="1"/>
    <col min="35" max="35" width="23.7109375" bestFit="1" customWidth="1"/>
    <col min="36" max="36" width="22" bestFit="1" customWidth="1"/>
    <col min="37" max="37" width="34" bestFit="1" customWidth="1"/>
    <col min="38" max="38" width="32.28515625" bestFit="1" customWidth="1"/>
    <col min="39" max="39" width="15.42578125" bestFit="1" customWidth="1"/>
    <col min="40" max="40" width="15.7109375" bestFit="1" customWidth="1"/>
    <col min="41" max="41" width="18.140625" bestFit="1" customWidth="1"/>
    <col min="42" max="42" width="12.140625" bestFit="1" customWidth="1"/>
    <col min="43" max="43" width="9.5703125" bestFit="1" customWidth="1"/>
    <col min="44" max="44" width="22.28515625" bestFit="1" customWidth="1"/>
    <col min="45" max="45" width="26.140625" bestFit="1" customWidth="1"/>
    <col min="46" max="46" width="24" bestFit="1" customWidth="1"/>
    <col min="47" max="47" width="26" bestFit="1" customWidth="1"/>
    <col min="48" max="48" width="26.85546875" bestFit="1" customWidth="1"/>
    <col min="49" max="49" width="27.140625" bestFit="1" customWidth="1"/>
    <col min="50" max="50" width="28" bestFit="1" customWidth="1"/>
    <col min="51" max="51" width="27" bestFit="1" customWidth="1"/>
    <col min="52" max="52" width="20.140625" bestFit="1" customWidth="1"/>
    <col min="53" max="53" width="25.28515625" bestFit="1" customWidth="1"/>
    <col min="54" max="54" width="24.42578125" bestFit="1" customWidth="1"/>
    <col min="55" max="55" width="22.140625" bestFit="1" customWidth="1"/>
    <col min="56" max="56" width="19.140625" bestFit="1" customWidth="1"/>
    <col min="57" max="58" width="14" bestFit="1" customWidth="1"/>
    <col min="59" max="59" width="18.7109375" bestFit="1" customWidth="1"/>
    <col min="60" max="60" width="20.85546875" bestFit="1" customWidth="1"/>
    <col min="61" max="61" width="23.140625" bestFit="1" customWidth="1"/>
    <col min="62" max="62" width="19.85546875" bestFit="1" customWidth="1"/>
    <col min="63" max="63" width="20.28515625" bestFit="1" customWidth="1"/>
    <col min="64" max="64" width="27.28515625" bestFit="1" customWidth="1"/>
    <col min="65" max="66" width="255.7109375" bestFit="1" customWidth="1"/>
    <col min="67" max="67" width="14.7109375" bestFit="1" customWidth="1"/>
    <col min="68" max="68" width="21.140625" bestFit="1" customWidth="1"/>
    <col min="69" max="69" width="23.140625" bestFit="1" customWidth="1"/>
    <col min="70" max="70" width="17.7109375" bestFit="1" customWidth="1"/>
    <col min="71" max="71" width="19.7109375" bestFit="1" customWidth="1"/>
    <col min="72" max="72" width="20.5703125" bestFit="1" customWidth="1"/>
    <col min="73" max="73" width="39" bestFit="1" customWidth="1"/>
    <col min="74" max="74" width="24.140625" bestFit="1" customWidth="1"/>
    <col min="75" max="75" width="25.28515625" bestFit="1" customWidth="1"/>
    <col min="76" max="76" width="31.28515625" bestFit="1" customWidth="1"/>
    <col min="77" max="77" width="26.140625" bestFit="1" customWidth="1"/>
    <col min="78" max="78" width="20.85546875" bestFit="1" customWidth="1"/>
    <col min="79" max="79" width="32.7109375" bestFit="1" customWidth="1"/>
    <col min="80" max="80" width="24.7109375" bestFit="1" customWidth="1"/>
    <col min="81" max="81" width="19.85546875" bestFit="1" customWidth="1"/>
    <col min="82" max="82" width="21.5703125" bestFit="1" customWidth="1"/>
    <col min="83" max="83" width="22.42578125" bestFit="1" customWidth="1"/>
    <col min="84" max="84" width="19.140625" bestFit="1" customWidth="1"/>
    <col min="85" max="85" width="24.5703125" bestFit="1" customWidth="1"/>
    <col min="86" max="86" width="20" bestFit="1" customWidth="1"/>
    <col min="87" max="87" width="21.42578125" bestFit="1" customWidth="1"/>
    <col min="88" max="88" width="21" bestFit="1" customWidth="1"/>
    <col min="89" max="89" width="16.85546875" bestFit="1" customWidth="1"/>
    <col min="90" max="90" width="17.140625" bestFit="1" customWidth="1"/>
    <col min="91" max="91" width="11.5703125" bestFit="1" customWidth="1"/>
    <col min="92" max="92" width="16.42578125" bestFit="1" customWidth="1"/>
    <col min="93" max="93" width="21.7109375" bestFit="1" customWidth="1"/>
    <col min="94" max="94" width="19.7109375" bestFit="1" customWidth="1"/>
    <col min="95" max="95" width="22.5703125" bestFit="1" customWidth="1"/>
    <col min="96" max="96" width="14.28515625" bestFit="1" customWidth="1"/>
  </cols>
  <sheetData>
    <row r="1" spans="1:16384" s="71" customFormat="1" x14ac:dyDescent="0.25">
      <c r="A1" s="71" t="s">
        <v>200</v>
      </c>
      <c r="B1" s="71" t="s">
        <v>0</v>
      </c>
      <c r="C1" s="71" t="s">
        <v>1</v>
      </c>
      <c r="D1" s="71" t="s">
        <v>2</v>
      </c>
      <c r="E1" s="71" t="s">
        <v>3</v>
      </c>
      <c r="F1" s="71" t="s">
        <v>4</v>
      </c>
      <c r="G1" s="71" t="s">
        <v>5</v>
      </c>
      <c r="H1" s="71" t="s">
        <v>6</v>
      </c>
      <c r="I1" s="71" t="s">
        <v>7</v>
      </c>
      <c r="J1" s="71" t="s">
        <v>8</v>
      </c>
      <c r="K1" s="71" t="s">
        <v>9</v>
      </c>
      <c r="L1" s="71" t="s">
        <v>10</v>
      </c>
      <c r="M1" s="71" t="s">
        <v>11</v>
      </c>
      <c r="N1" s="71" t="s">
        <v>12</v>
      </c>
      <c r="O1" s="71" t="s">
        <v>13</v>
      </c>
      <c r="P1" s="71" t="s">
        <v>14</v>
      </c>
      <c r="Q1" s="71" t="s">
        <v>15</v>
      </c>
      <c r="R1" s="71" t="s">
        <v>16</v>
      </c>
      <c r="S1" s="71" t="s">
        <v>17</v>
      </c>
      <c r="T1" s="71" t="s">
        <v>18</v>
      </c>
      <c r="U1" s="71" t="s">
        <v>19</v>
      </c>
      <c r="V1" s="71" t="s">
        <v>20</v>
      </c>
      <c r="W1" s="71" t="s">
        <v>21</v>
      </c>
      <c r="X1" s="71" t="s">
        <v>22</v>
      </c>
      <c r="Y1" s="71" t="s">
        <v>23</v>
      </c>
      <c r="Z1" s="71" t="s">
        <v>24</v>
      </c>
      <c r="AA1" s="71" t="s">
        <v>25</v>
      </c>
      <c r="AB1" s="71" t="s">
        <v>26</v>
      </c>
      <c r="AC1" s="71" t="s">
        <v>27</v>
      </c>
      <c r="AD1" s="71" t="s">
        <v>28</v>
      </c>
      <c r="AE1" s="71" t="s">
        <v>29</v>
      </c>
      <c r="AF1" s="71" t="s">
        <v>30</v>
      </c>
      <c r="AG1" s="71" t="s">
        <v>31</v>
      </c>
      <c r="AH1" s="71" t="s">
        <v>32</v>
      </c>
      <c r="AI1" s="71" t="s">
        <v>33</v>
      </c>
      <c r="AJ1" s="71" t="s">
        <v>34</v>
      </c>
      <c r="AK1" s="71" t="s">
        <v>35</v>
      </c>
      <c r="AL1" s="71" t="s">
        <v>36</v>
      </c>
      <c r="AM1" s="72" t="s">
        <v>37</v>
      </c>
      <c r="AN1" s="72" t="s">
        <v>38</v>
      </c>
      <c r="AO1" s="72" t="s">
        <v>39</v>
      </c>
      <c r="AP1" s="72" t="s">
        <v>40</v>
      </c>
      <c r="AQ1" s="73" t="s">
        <v>41</v>
      </c>
      <c r="AR1" s="72" t="s">
        <v>42</v>
      </c>
      <c r="AS1" s="72" t="s">
        <v>43</v>
      </c>
      <c r="AT1" s="72" t="s">
        <v>44</v>
      </c>
      <c r="AU1" s="72" t="s">
        <v>45</v>
      </c>
      <c r="AV1" s="72" t="s">
        <v>46</v>
      </c>
      <c r="AW1" s="72" t="s">
        <v>47</v>
      </c>
      <c r="AX1" s="72" t="s">
        <v>48</v>
      </c>
      <c r="AY1" s="71" t="s">
        <v>49</v>
      </c>
      <c r="AZ1" s="71" t="s">
        <v>50</v>
      </c>
      <c r="BA1" s="72" t="s">
        <v>51</v>
      </c>
      <c r="BB1" s="72" t="s">
        <v>52</v>
      </c>
      <c r="BC1" s="72" t="s">
        <v>53</v>
      </c>
      <c r="BD1" s="71" t="s">
        <v>54</v>
      </c>
      <c r="BE1" s="71" t="s">
        <v>55</v>
      </c>
      <c r="BF1" s="71" t="s">
        <v>56</v>
      </c>
      <c r="BG1" s="71" t="s">
        <v>57</v>
      </c>
      <c r="BH1" s="71" t="s">
        <v>58</v>
      </c>
      <c r="BI1" s="71" t="s">
        <v>59</v>
      </c>
      <c r="BJ1" s="71" t="s">
        <v>60</v>
      </c>
      <c r="BK1" s="71" t="s">
        <v>61</v>
      </c>
      <c r="BL1" s="71" t="s">
        <v>62</v>
      </c>
      <c r="BM1" s="71" t="s">
        <v>63</v>
      </c>
      <c r="BN1" s="71" t="s">
        <v>64</v>
      </c>
      <c r="BO1" s="71" t="s">
        <v>65</v>
      </c>
      <c r="BP1" s="71" t="s">
        <v>66</v>
      </c>
      <c r="BQ1" s="71" t="s">
        <v>67</v>
      </c>
      <c r="BR1" s="71" t="s">
        <v>68</v>
      </c>
      <c r="BS1" s="71" t="s">
        <v>69</v>
      </c>
      <c r="BT1" s="71" t="s">
        <v>70</v>
      </c>
      <c r="BU1" s="71" t="s">
        <v>71</v>
      </c>
      <c r="BV1" s="71" t="s">
        <v>72</v>
      </c>
      <c r="BW1" s="71" t="s">
        <v>73</v>
      </c>
      <c r="BX1" s="71" t="s">
        <v>74</v>
      </c>
      <c r="BY1" s="71" t="s">
        <v>75</v>
      </c>
      <c r="BZ1" s="71" t="s">
        <v>76</v>
      </c>
      <c r="CA1" s="71" t="s">
        <v>77</v>
      </c>
      <c r="CB1" s="71" t="s">
        <v>78</v>
      </c>
      <c r="CC1" s="71" t="s">
        <v>79</v>
      </c>
      <c r="CD1" s="71" t="s">
        <v>80</v>
      </c>
      <c r="CE1" s="71" t="s">
        <v>81</v>
      </c>
      <c r="CF1" s="71" t="s">
        <v>82</v>
      </c>
      <c r="CG1" s="71" t="s">
        <v>83</v>
      </c>
      <c r="CH1" s="71" t="s">
        <v>84</v>
      </c>
      <c r="CI1" s="71" t="s">
        <v>85</v>
      </c>
      <c r="CJ1" s="71" t="s">
        <v>86</v>
      </c>
      <c r="CK1" s="71" t="s">
        <v>87</v>
      </c>
      <c r="CL1" s="71" t="s">
        <v>88</v>
      </c>
      <c r="CM1" s="71" t="s">
        <v>89</v>
      </c>
      <c r="CN1" s="71" t="s">
        <v>90</v>
      </c>
      <c r="CO1" s="71" t="s">
        <v>91</v>
      </c>
      <c r="CP1" s="71" t="s">
        <v>92</v>
      </c>
      <c r="CQ1" s="71" t="s">
        <v>93</v>
      </c>
      <c r="CR1" s="71" t="s">
        <v>94</v>
      </c>
      <c r="CS1" s="71" t="s">
        <v>95</v>
      </c>
      <c r="CT1" s="71" t="s">
        <v>96</v>
      </c>
      <c r="CU1" s="71" t="s">
        <v>97</v>
      </c>
      <c r="CV1" s="71" t="s">
        <v>98</v>
      </c>
      <c r="CW1" s="71" t="s">
        <v>201</v>
      </c>
      <c r="CX1" s="71" t="s">
        <v>208</v>
      </c>
      <c r="CY1" s="71" t="s">
        <v>235</v>
      </c>
      <c r="CZ1" s="71" t="s">
        <v>236</v>
      </c>
      <c r="DA1" s="71" t="s">
        <v>237</v>
      </c>
      <c r="DB1" s="71" t="s">
        <v>238</v>
      </c>
      <c r="DC1" s="71" t="s">
        <v>239</v>
      </c>
      <c r="DD1" s="71" t="s">
        <v>240</v>
      </c>
      <c r="DE1" s="71" t="s">
        <v>241</v>
      </c>
      <c r="DF1" s="71" t="s">
        <v>242</v>
      </c>
      <c r="DG1" s="71" t="s">
        <v>243</v>
      </c>
      <c r="DH1" s="71" t="s">
        <v>244</v>
      </c>
      <c r="DI1" s="71" t="s">
        <v>245</v>
      </c>
      <c r="DJ1" s="71" t="s">
        <v>246</v>
      </c>
      <c r="DK1" s="71" t="s">
        <v>247</v>
      </c>
      <c r="DL1" s="71" t="s">
        <v>248</v>
      </c>
      <c r="DM1" s="71" t="s">
        <v>249</v>
      </c>
      <c r="DN1" s="71" t="s">
        <v>250</v>
      </c>
      <c r="DO1" s="71" t="s">
        <v>251</v>
      </c>
      <c r="DP1" s="71" t="s">
        <v>252</v>
      </c>
      <c r="DQ1" s="71" t="s">
        <v>253</v>
      </c>
      <c r="DR1" s="71" t="s">
        <v>254</v>
      </c>
      <c r="DS1" s="71" t="s">
        <v>255</v>
      </c>
      <c r="DT1" s="71" t="s">
        <v>256</v>
      </c>
      <c r="DU1" s="71" t="s">
        <v>257</v>
      </c>
      <c r="DV1" s="71" t="s">
        <v>258</v>
      </c>
      <c r="DW1" s="71" t="s">
        <v>259</v>
      </c>
      <c r="DX1" s="71" t="s">
        <v>260</v>
      </c>
      <c r="DY1" s="71" t="s">
        <v>261</v>
      </c>
      <c r="DZ1" s="71" t="s">
        <v>262</v>
      </c>
      <c r="EA1" s="71" t="s">
        <v>263</v>
      </c>
      <c r="EB1" s="71" t="s">
        <v>264</v>
      </c>
      <c r="EC1" s="71" t="s">
        <v>265</v>
      </c>
      <c r="ED1" s="71" t="s">
        <v>266</v>
      </c>
      <c r="EE1" s="71" t="s">
        <v>267</v>
      </c>
      <c r="EF1" s="71" t="s">
        <v>268</v>
      </c>
      <c r="EG1" s="71" t="s">
        <v>269</v>
      </c>
      <c r="EH1" s="71" t="s">
        <v>270</v>
      </c>
      <c r="EI1" s="71" t="s">
        <v>271</v>
      </c>
      <c r="EJ1" s="71" t="s">
        <v>272</v>
      </c>
      <c r="EK1" s="71" t="s">
        <v>273</v>
      </c>
      <c r="EL1" s="71" t="s">
        <v>274</v>
      </c>
      <c r="EM1" s="71" t="s">
        <v>275</v>
      </c>
      <c r="EN1" s="71" t="s">
        <v>276</v>
      </c>
      <c r="EO1" s="71" t="s">
        <v>277</v>
      </c>
      <c r="EP1" s="71" t="s">
        <v>278</v>
      </c>
      <c r="EQ1" s="71" t="s">
        <v>279</v>
      </c>
      <c r="ER1" s="71" t="s">
        <v>280</v>
      </c>
      <c r="ES1" s="71" t="s">
        <v>281</v>
      </c>
      <c r="ET1" s="71" t="s">
        <v>282</v>
      </c>
      <c r="EU1" s="71" t="s">
        <v>283</v>
      </c>
      <c r="EV1" s="71" t="s">
        <v>284</v>
      </c>
      <c r="EW1" s="71" t="s">
        <v>285</v>
      </c>
      <c r="EX1" s="71" t="s">
        <v>286</v>
      </c>
      <c r="EY1" s="71" t="s">
        <v>287</v>
      </c>
      <c r="EZ1" s="71" t="s">
        <v>288</v>
      </c>
      <c r="FA1" s="71" t="s">
        <v>289</v>
      </c>
      <c r="FB1" s="71" t="s">
        <v>290</v>
      </c>
      <c r="FC1" s="71" t="s">
        <v>291</v>
      </c>
      <c r="FD1" s="71" t="s">
        <v>292</v>
      </c>
      <c r="FE1" s="71" t="s">
        <v>293</v>
      </c>
      <c r="FF1" s="71" t="s">
        <v>294</v>
      </c>
      <c r="FG1" s="71" t="s">
        <v>295</v>
      </c>
      <c r="FH1" s="71" t="s">
        <v>296</v>
      </c>
      <c r="FI1" s="71" t="s">
        <v>297</v>
      </c>
      <c r="FJ1" s="71" t="s">
        <v>298</v>
      </c>
      <c r="FK1" s="71" t="s">
        <v>299</v>
      </c>
      <c r="FL1" s="71" t="s">
        <v>300</v>
      </c>
      <c r="FM1" s="71" t="s">
        <v>301</v>
      </c>
      <c r="FN1" s="71" t="s">
        <v>302</v>
      </c>
      <c r="FO1" s="71" t="s">
        <v>303</v>
      </c>
      <c r="FP1" s="71" t="s">
        <v>304</v>
      </c>
      <c r="FQ1" s="71" t="s">
        <v>305</v>
      </c>
      <c r="FR1" s="71" t="s">
        <v>306</v>
      </c>
      <c r="FS1" s="71" t="s">
        <v>307</v>
      </c>
      <c r="FT1" s="71" t="s">
        <v>308</v>
      </c>
      <c r="FU1" s="71" t="s">
        <v>309</v>
      </c>
      <c r="FV1" s="71" t="s">
        <v>310</v>
      </c>
      <c r="FW1" s="71" t="s">
        <v>311</v>
      </c>
      <c r="FX1" s="71" t="s">
        <v>312</v>
      </c>
      <c r="FY1" s="71" t="s">
        <v>313</v>
      </c>
      <c r="FZ1" s="71" t="s">
        <v>314</v>
      </c>
      <c r="GA1" s="71" t="s">
        <v>315</v>
      </c>
      <c r="GB1" s="71" t="s">
        <v>316</v>
      </c>
      <c r="GC1" s="71" t="s">
        <v>317</v>
      </c>
      <c r="GD1" s="71" t="s">
        <v>318</v>
      </c>
      <c r="GE1" s="71" t="s">
        <v>319</v>
      </c>
      <c r="GF1" s="71" t="s">
        <v>320</v>
      </c>
      <c r="GG1" s="71" t="s">
        <v>321</v>
      </c>
      <c r="GH1" s="71" t="s">
        <v>322</v>
      </c>
      <c r="GI1" s="71" t="s">
        <v>323</v>
      </c>
      <c r="GJ1" s="71" t="s">
        <v>324</v>
      </c>
      <c r="GK1" s="71" t="s">
        <v>325</v>
      </c>
      <c r="GL1" s="71" t="s">
        <v>326</v>
      </c>
      <c r="GM1" s="71" t="s">
        <v>327</v>
      </c>
      <c r="GN1" s="71" t="s">
        <v>328</v>
      </c>
      <c r="GO1" s="71" t="s">
        <v>329</v>
      </c>
      <c r="GP1" s="71" t="s">
        <v>330</v>
      </c>
      <c r="GQ1" s="71" t="s">
        <v>331</v>
      </c>
      <c r="GR1" s="71" t="s">
        <v>332</v>
      </c>
      <c r="GS1" s="71" t="s">
        <v>333</v>
      </c>
      <c r="GT1" s="71" t="s">
        <v>334</v>
      </c>
      <c r="GU1" s="71" t="s">
        <v>335</v>
      </c>
      <c r="GV1" s="71" t="s">
        <v>336</v>
      </c>
      <c r="GW1" s="71" t="s">
        <v>337</v>
      </c>
      <c r="GX1" s="71" t="s">
        <v>338</v>
      </c>
      <c r="GY1" s="71" t="s">
        <v>339</v>
      </c>
      <c r="GZ1" s="71" t="s">
        <v>340</v>
      </c>
      <c r="HA1" s="71" t="s">
        <v>341</v>
      </c>
      <c r="HB1" s="71" t="s">
        <v>342</v>
      </c>
      <c r="HC1" s="71" t="s">
        <v>343</v>
      </c>
      <c r="HD1" s="71" t="s">
        <v>344</v>
      </c>
      <c r="HE1" s="71" t="s">
        <v>345</v>
      </c>
      <c r="HF1" s="71" t="s">
        <v>346</v>
      </c>
      <c r="HG1" s="71" t="s">
        <v>347</v>
      </c>
      <c r="HH1" s="71" t="s">
        <v>348</v>
      </c>
      <c r="HI1" s="71" t="s">
        <v>349</v>
      </c>
      <c r="HJ1" s="71" t="s">
        <v>350</v>
      </c>
      <c r="HK1" s="71" t="s">
        <v>351</v>
      </c>
      <c r="HL1" s="71" t="s">
        <v>352</v>
      </c>
      <c r="HM1" s="71" t="s">
        <v>353</v>
      </c>
      <c r="HN1" s="71" t="s">
        <v>354</v>
      </c>
      <c r="HO1" s="71" t="s">
        <v>355</v>
      </c>
      <c r="HP1" s="71" t="s">
        <v>356</v>
      </c>
      <c r="HQ1" s="71" t="s">
        <v>357</v>
      </c>
      <c r="HR1" s="71" t="s">
        <v>358</v>
      </c>
      <c r="HS1" s="71" t="s">
        <v>359</v>
      </c>
      <c r="HT1" s="71" t="s">
        <v>360</v>
      </c>
      <c r="HU1" s="71" t="s">
        <v>361</v>
      </c>
      <c r="HV1" s="71" t="s">
        <v>362</v>
      </c>
      <c r="HW1" s="71" t="s">
        <v>363</v>
      </c>
      <c r="HX1" s="71" t="s">
        <v>364</v>
      </c>
      <c r="HY1" s="71" t="s">
        <v>365</v>
      </c>
      <c r="HZ1" s="71" t="s">
        <v>366</v>
      </c>
      <c r="IA1" s="71" t="s">
        <v>367</v>
      </c>
      <c r="IB1" s="71" t="s">
        <v>368</v>
      </c>
      <c r="IC1" s="71" t="s">
        <v>369</v>
      </c>
      <c r="ID1" s="71" t="s">
        <v>370</v>
      </c>
      <c r="IE1" s="71" t="s">
        <v>371</v>
      </c>
      <c r="IF1" s="71" t="s">
        <v>372</v>
      </c>
      <c r="IG1" s="71" t="s">
        <v>373</v>
      </c>
      <c r="IH1" s="71" t="s">
        <v>374</v>
      </c>
      <c r="II1" s="71" t="s">
        <v>375</v>
      </c>
      <c r="IJ1" s="71" t="s">
        <v>376</v>
      </c>
      <c r="IK1" s="71" t="s">
        <v>377</v>
      </c>
      <c r="IL1" s="71" t="s">
        <v>378</v>
      </c>
      <c r="IM1" s="71" t="s">
        <v>379</v>
      </c>
      <c r="IN1" s="71" t="s">
        <v>380</v>
      </c>
      <c r="IO1" s="71" t="s">
        <v>381</v>
      </c>
      <c r="IP1" s="71" t="s">
        <v>382</v>
      </c>
      <c r="IQ1" s="71" t="s">
        <v>383</v>
      </c>
      <c r="IR1" s="71" t="s">
        <v>384</v>
      </c>
      <c r="IS1" s="71" t="s">
        <v>385</v>
      </c>
      <c r="IT1" s="71" t="s">
        <v>386</v>
      </c>
      <c r="IU1" s="71" t="s">
        <v>387</v>
      </c>
      <c r="IV1" s="71" t="s">
        <v>388</v>
      </c>
      <c r="IW1" s="71" t="s">
        <v>389</v>
      </c>
      <c r="IX1" s="71" t="s">
        <v>390</v>
      </c>
      <c r="IY1" s="71" t="s">
        <v>391</v>
      </c>
      <c r="IZ1" s="71" t="s">
        <v>392</v>
      </c>
      <c r="JA1" s="71" t="s">
        <v>393</v>
      </c>
      <c r="JB1" s="71" t="s">
        <v>394</v>
      </c>
      <c r="JC1" s="71" t="s">
        <v>395</v>
      </c>
      <c r="JD1" s="71" t="s">
        <v>396</v>
      </c>
      <c r="JE1" s="71" t="s">
        <v>397</v>
      </c>
      <c r="JF1" s="71" t="s">
        <v>398</v>
      </c>
      <c r="JG1" s="71" t="s">
        <v>399</v>
      </c>
      <c r="JH1" s="71" t="s">
        <v>400</v>
      </c>
      <c r="JI1" s="71" t="s">
        <v>401</v>
      </c>
      <c r="JJ1" s="71" t="s">
        <v>402</v>
      </c>
      <c r="JK1" s="71" t="s">
        <v>403</v>
      </c>
      <c r="JL1" s="71" t="s">
        <v>404</v>
      </c>
      <c r="JM1" s="71" t="s">
        <v>405</v>
      </c>
      <c r="JN1" s="71" t="s">
        <v>406</v>
      </c>
      <c r="JO1" s="71" t="s">
        <v>407</v>
      </c>
      <c r="JP1" s="71" t="s">
        <v>408</v>
      </c>
      <c r="JQ1" s="71" t="s">
        <v>409</v>
      </c>
      <c r="JR1" s="71" t="s">
        <v>410</v>
      </c>
      <c r="JS1" s="71" t="s">
        <v>411</v>
      </c>
      <c r="JT1" s="71" t="s">
        <v>412</v>
      </c>
      <c r="JU1" s="71" t="s">
        <v>413</v>
      </c>
      <c r="JV1" s="71" t="s">
        <v>414</v>
      </c>
      <c r="JW1" s="71" t="s">
        <v>415</v>
      </c>
      <c r="JX1" s="71" t="s">
        <v>416</v>
      </c>
      <c r="JY1" s="71" t="s">
        <v>417</v>
      </c>
      <c r="JZ1" s="71" t="s">
        <v>418</v>
      </c>
      <c r="KA1" s="71" t="s">
        <v>419</v>
      </c>
      <c r="KB1" s="71" t="s">
        <v>420</v>
      </c>
      <c r="KC1" s="71" t="s">
        <v>421</v>
      </c>
      <c r="KD1" s="71" t="s">
        <v>422</v>
      </c>
      <c r="KE1" s="71" t="s">
        <v>423</v>
      </c>
      <c r="KF1" s="71" t="s">
        <v>424</v>
      </c>
      <c r="KG1" s="71" t="s">
        <v>425</v>
      </c>
      <c r="KH1" s="71" t="s">
        <v>426</v>
      </c>
      <c r="KI1" s="71" t="s">
        <v>427</v>
      </c>
      <c r="KJ1" s="71" t="s">
        <v>428</v>
      </c>
      <c r="KK1" s="71" t="s">
        <v>429</v>
      </c>
      <c r="KL1" s="71" t="s">
        <v>430</v>
      </c>
      <c r="KM1" s="71" t="s">
        <v>431</v>
      </c>
      <c r="KN1" s="71" t="s">
        <v>432</v>
      </c>
      <c r="KO1" s="71" t="s">
        <v>433</v>
      </c>
      <c r="KP1" s="71" t="s">
        <v>434</v>
      </c>
      <c r="KQ1" s="71" t="s">
        <v>435</v>
      </c>
      <c r="KR1" s="71" t="s">
        <v>436</v>
      </c>
      <c r="KS1" s="71" t="s">
        <v>437</v>
      </c>
      <c r="KT1" s="71" t="s">
        <v>438</v>
      </c>
      <c r="KU1" s="71" t="s">
        <v>439</v>
      </c>
      <c r="KV1" s="71" t="s">
        <v>440</v>
      </c>
      <c r="KW1" s="71" t="s">
        <v>441</v>
      </c>
      <c r="KX1" s="71" t="s">
        <v>442</v>
      </c>
      <c r="KY1" s="71" t="s">
        <v>443</v>
      </c>
      <c r="KZ1" s="71" t="s">
        <v>444</v>
      </c>
      <c r="LA1" s="71" t="s">
        <v>445</v>
      </c>
      <c r="LB1" s="71" t="s">
        <v>446</v>
      </c>
      <c r="LC1" s="71" t="s">
        <v>447</v>
      </c>
      <c r="LD1" s="71" t="s">
        <v>448</v>
      </c>
      <c r="LE1" s="71" t="s">
        <v>449</v>
      </c>
      <c r="LF1" s="71" t="s">
        <v>450</v>
      </c>
      <c r="LG1" s="71" t="s">
        <v>451</v>
      </c>
      <c r="LH1" s="71" t="s">
        <v>452</v>
      </c>
      <c r="LI1" s="71" t="s">
        <v>453</v>
      </c>
      <c r="LJ1" s="71" t="s">
        <v>454</v>
      </c>
      <c r="LK1" s="71" t="s">
        <v>455</v>
      </c>
      <c r="LL1" s="71" t="s">
        <v>456</v>
      </c>
      <c r="LM1" s="71" t="s">
        <v>457</v>
      </c>
      <c r="LN1" s="71" t="s">
        <v>458</v>
      </c>
      <c r="LO1" s="71" t="s">
        <v>459</v>
      </c>
      <c r="LP1" s="71" t="s">
        <v>460</v>
      </c>
      <c r="LQ1" s="71" t="s">
        <v>461</v>
      </c>
      <c r="LR1" s="71" t="s">
        <v>462</v>
      </c>
      <c r="LS1" s="71" t="s">
        <v>463</v>
      </c>
      <c r="LT1" s="71" t="s">
        <v>464</v>
      </c>
      <c r="LU1" s="71" t="s">
        <v>465</v>
      </c>
      <c r="LV1" s="71" t="s">
        <v>466</v>
      </c>
      <c r="LW1" s="71" t="s">
        <v>467</v>
      </c>
      <c r="LX1" s="71" t="s">
        <v>468</v>
      </c>
      <c r="LY1" s="71" t="s">
        <v>469</v>
      </c>
      <c r="LZ1" s="71" t="s">
        <v>470</v>
      </c>
      <c r="MA1" s="71" t="s">
        <v>471</v>
      </c>
      <c r="MB1" s="71" t="s">
        <v>472</v>
      </c>
      <c r="MC1" s="71" t="s">
        <v>473</v>
      </c>
      <c r="MD1" s="71" t="s">
        <v>474</v>
      </c>
      <c r="ME1" s="71" t="s">
        <v>475</v>
      </c>
      <c r="MF1" s="71" t="s">
        <v>476</v>
      </c>
      <c r="MG1" s="71" t="s">
        <v>477</v>
      </c>
      <c r="MH1" s="71" t="s">
        <v>478</v>
      </c>
      <c r="MI1" s="71" t="s">
        <v>479</v>
      </c>
      <c r="MJ1" s="71" t="s">
        <v>480</v>
      </c>
      <c r="MK1" s="71" t="s">
        <v>481</v>
      </c>
      <c r="ML1" s="71" t="s">
        <v>482</v>
      </c>
      <c r="MM1" s="71" t="s">
        <v>483</v>
      </c>
      <c r="MN1" s="71" t="s">
        <v>484</v>
      </c>
      <c r="MO1" s="71" t="s">
        <v>485</v>
      </c>
      <c r="MP1" s="71" t="s">
        <v>486</v>
      </c>
      <c r="MQ1" s="71" t="s">
        <v>487</v>
      </c>
      <c r="MR1" s="71" t="s">
        <v>488</v>
      </c>
      <c r="MS1" s="71" t="s">
        <v>489</v>
      </c>
      <c r="MT1" s="71" t="s">
        <v>490</v>
      </c>
      <c r="MU1" s="71" t="s">
        <v>491</v>
      </c>
      <c r="MV1" s="71" t="s">
        <v>492</v>
      </c>
      <c r="MW1" s="71" t="s">
        <v>493</v>
      </c>
      <c r="MX1" s="71" t="s">
        <v>494</v>
      </c>
      <c r="MY1" s="71" t="s">
        <v>495</v>
      </c>
      <c r="MZ1" s="71" t="s">
        <v>496</v>
      </c>
      <c r="NA1" s="71" t="s">
        <v>497</v>
      </c>
      <c r="NB1" s="71" t="s">
        <v>498</v>
      </c>
      <c r="NC1" s="71" t="s">
        <v>499</v>
      </c>
      <c r="ND1" s="71" t="s">
        <v>500</v>
      </c>
      <c r="NE1" s="71" t="s">
        <v>501</v>
      </c>
      <c r="NF1" s="71" t="s">
        <v>502</v>
      </c>
      <c r="NG1" s="71" t="s">
        <v>503</v>
      </c>
      <c r="NH1" s="71" t="s">
        <v>504</v>
      </c>
      <c r="NI1" s="71" t="s">
        <v>505</v>
      </c>
      <c r="NJ1" s="71" t="s">
        <v>506</v>
      </c>
      <c r="NK1" s="71" t="s">
        <v>507</v>
      </c>
      <c r="NL1" s="71" t="s">
        <v>508</v>
      </c>
      <c r="NM1" s="71" t="s">
        <v>509</v>
      </c>
      <c r="NN1" s="71" t="s">
        <v>510</v>
      </c>
      <c r="NO1" s="71" t="s">
        <v>511</v>
      </c>
      <c r="NP1" s="71" t="s">
        <v>512</v>
      </c>
      <c r="NQ1" s="71" t="s">
        <v>513</v>
      </c>
      <c r="NR1" s="71" t="s">
        <v>514</v>
      </c>
      <c r="NS1" s="71" t="s">
        <v>515</v>
      </c>
      <c r="NT1" s="71" t="s">
        <v>516</v>
      </c>
      <c r="NU1" s="71" t="s">
        <v>517</v>
      </c>
      <c r="NV1" s="71" t="s">
        <v>518</v>
      </c>
      <c r="NW1" s="71" t="s">
        <v>519</v>
      </c>
      <c r="NX1" s="71" t="s">
        <v>520</v>
      </c>
      <c r="NY1" s="71" t="s">
        <v>521</v>
      </c>
      <c r="NZ1" s="71" t="s">
        <v>522</v>
      </c>
      <c r="OA1" s="71" t="s">
        <v>523</v>
      </c>
      <c r="OB1" s="71" t="s">
        <v>524</v>
      </c>
      <c r="OC1" s="71" t="s">
        <v>525</v>
      </c>
      <c r="OD1" s="71" t="s">
        <v>526</v>
      </c>
      <c r="OE1" s="71" t="s">
        <v>527</v>
      </c>
      <c r="OF1" s="71" t="s">
        <v>528</v>
      </c>
      <c r="OG1" s="71" t="s">
        <v>529</v>
      </c>
      <c r="OH1" s="71" t="s">
        <v>530</v>
      </c>
      <c r="OI1" s="71" t="s">
        <v>531</v>
      </c>
      <c r="OJ1" s="71" t="s">
        <v>532</v>
      </c>
      <c r="OK1" s="71" t="s">
        <v>533</v>
      </c>
      <c r="OL1" s="71" t="s">
        <v>534</v>
      </c>
      <c r="OM1" s="71" t="s">
        <v>535</v>
      </c>
      <c r="ON1" s="71" t="s">
        <v>536</v>
      </c>
      <c r="OO1" s="71" t="s">
        <v>537</v>
      </c>
      <c r="OP1" s="71" t="s">
        <v>538</v>
      </c>
      <c r="OQ1" s="71" t="s">
        <v>539</v>
      </c>
      <c r="OR1" s="71" t="s">
        <v>540</v>
      </c>
      <c r="OS1" s="71" t="s">
        <v>541</v>
      </c>
      <c r="OT1" s="71" t="s">
        <v>542</v>
      </c>
      <c r="OU1" s="71" t="s">
        <v>543</v>
      </c>
      <c r="OV1" s="71" t="s">
        <v>544</v>
      </c>
      <c r="OW1" s="71" t="s">
        <v>545</v>
      </c>
      <c r="OX1" s="71" t="s">
        <v>546</v>
      </c>
      <c r="OY1" s="71" t="s">
        <v>547</v>
      </c>
      <c r="OZ1" s="71" t="s">
        <v>548</v>
      </c>
      <c r="PA1" s="71" t="s">
        <v>549</v>
      </c>
      <c r="PB1" s="71" t="s">
        <v>550</v>
      </c>
      <c r="PC1" s="71" t="s">
        <v>551</v>
      </c>
      <c r="PD1" s="71" t="s">
        <v>552</v>
      </c>
      <c r="PE1" s="71" t="s">
        <v>553</v>
      </c>
      <c r="PF1" s="71" t="s">
        <v>554</v>
      </c>
      <c r="PG1" s="71" t="s">
        <v>555</v>
      </c>
      <c r="PH1" s="71" t="s">
        <v>556</v>
      </c>
      <c r="PI1" s="71" t="s">
        <v>557</v>
      </c>
      <c r="PJ1" s="71" t="s">
        <v>558</v>
      </c>
      <c r="PK1" s="71" t="s">
        <v>559</v>
      </c>
      <c r="PL1" s="71" t="s">
        <v>560</v>
      </c>
      <c r="PM1" s="71" t="s">
        <v>561</v>
      </c>
      <c r="PN1" s="71" t="s">
        <v>562</v>
      </c>
      <c r="PO1" s="71" t="s">
        <v>563</v>
      </c>
      <c r="PP1" s="71" t="s">
        <v>564</v>
      </c>
      <c r="PQ1" s="71" t="s">
        <v>565</v>
      </c>
      <c r="PR1" s="71" t="s">
        <v>566</v>
      </c>
      <c r="PS1" s="71" t="s">
        <v>567</v>
      </c>
      <c r="PT1" s="71" t="s">
        <v>568</v>
      </c>
      <c r="PU1" s="71" t="s">
        <v>569</v>
      </c>
      <c r="PV1" s="71" t="s">
        <v>570</v>
      </c>
      <c r="PW1" s="71" t="s">
        <v>571</v>
      </c>
      <c r="PX1" s="71" t="s">
        <v>572</v>
      </c>
      <c r="PY1" s="71" t="s">
        <v>573</v>
      </c>
      <c r="PZ1" s="71" t="s">
        <v>574</v>
      </c>
      <c r="QA1" s="71" t="s">
        <v>575</v>
      </c>
      <c r="QB1" s="71" t="s">
        <v>576</v>
      </c>
      <c r="QC1" s="71" t="s">
        <v>577</v>
      </c>
      <c r="QD1" s="71" t="s">
        <v>578</v>
      </c>
      <c r="QE1" s="71" t="s">
        <v>579</v>
      </c>
      <c r="QF1" s="71" t="s">
        <v>580</v>
      </c>
      <c r="QG1" s="71" t="s">
        <v>581</v>
      </c>
      <c r="QH1" s="71" t="s">
        <v>582</v>
      </c>
      <c r="QI1" s="71" t="s">
        <v>583</v>
      </c>
      <c r="QJ1" s="71" t="s">
        <v>584</v>
      </c>
      <c r="QK1" s="71" t="s">
        <v>585</v>
      </c>
      <c r="QL1" s="71" t="s">
        <v>586</v>
      </c>
      <c r="QM1" s="71" t="s">
        <v>587</v>
      </c>
      <c r="QN1" s="71" t="s">
        <v>588</v>
      </c>
      <c r="QO1" s="71" t="s">
        <v>589</v>
      </c>
      <c r="QP1" s="71" t="s">
        <v>590</v>
      </c>
      <c r="QQ1" s="71" t="s">
        <v>591</v>
      </c>
      <c r="QR1" s="71" t="s">
        <v>592</v>
      </c>
      <c r="QS1" s="71" t="s">
        <v>593</v>
      </c>
      <c r="QT1" s="71" t="s">
        <v>594</v>
      </c>
      <c r="QU1" s="71" t="s">
        <v>595</v>
      </c>
      <c r="QV1" s="71" t="s">
        <v>596</v>
      </c>
      <c r="QW1" s="71" t="s">
        <v>597</v>
      </c>
      <c r="QX1" s="71" t="s">
        <v>598</v>
      </c>
      <c r="QY1" s="71" t="s">
        <v>599</v>
      </c>
      <c r="QZ1" s="71" t="s">
        <v>600</v>
      </c>
      <c r="RA1" s="71" t="s">
        <v>601</v>
      </c>
      <c r="RB1" s="71" t="s">
        <v>602</v>
      </c>
      <c r="RC1" s="71" t="s">
        <v>603</v>
      </c>
      <c r="RD1" s="71" t="s">
        <v>604</v>
      </c>
      <c r="RE1" s="71" t="s">
        <v>605</v>
      </c>
      <c r="RF1" s="71" t="s">
        <v>606</v>
      </c>
      <c r="RG1" s="71" t="s">
        <v>607</v>
      </c>
      <c r="RH1" s="71" t="s">
        <v>608</v>
      </c>
      <c r="RI1" s="71" t="s">
        <v>609</v>
      </c>
      <c r="RJ1" s="71" t="s">
        <v>610</v>
      </c>
      <c r="RK1" s="71" t="s">
        <v>611</v>
      </c>
      <c r="RL1" s="71" t="s">
        <v>612</v>
      </c>
      <c r="RM1" s="71" t="s">
        <v>613</v>
      </c>
      <c r="RN1" s="71" t="s">
        <v>614</v>
      </c>
      <c r="RO1" s="71" t="s">
        <v>615</v>
      </c>
      <c r="RP1" s="71" t="s">
        <v>616</v>
      </c>
      <c r="RQ1" s="71" t="s">
        <v>617</v>
      </c>
      <c r="RR1" s="71" t="s">
        <v>618</v>
      </c>
      <c r="RS1" s="71" t="s">
        <v>619</v>
      </c>
      <c r="RT1" s="71" t="s">
        <v>620</v>
      </c>
      <c r="RU1" s="71" t="s">
        <v>621</v>
      </c>
      <c r="RV1" s="71" t="s">
        <v>622</v>
      </c>
      <c r="RW1" s="71" t="s">
        <v>623</v>
      </c>
      <c r="RX1" s="71" t="s">
        <v>624</v>
      </c>
      <c r="RY1" s="71" t="s">
        <v>625</v>
      </c>
      <c r="RZ1" s="71" t="s">
        <v>626</v>
      </c>
      <c r="SA1" s="71" t="s">
        <v>627</v>
      </c>
      <c r="SB1" s="71" t="s">
        <v>628</v>
      </c>
      <c r="SC1" s="71" t="s">
        <v>629</v>
      </c>
      <c r="SD1" s="71" t="s">
        <v>630</v>
      </c>
      <c r="SE1" s="71" t="s">
        <v>631</v>
      </c>
      <c r="SF1" s="71" t="s">
        <v>632</v>
      </c>
      <c r="SG1" s="71" t="s">
        <v>633</v>
      </c>
      <c r="SH1" s="71" t="s">
        <v>634</v>
      </c>
      <c r="SI1" s="71" t="s">
        <v>635</v>
      </c>
      <c r="SJ1" s="71" t="s">
        <v>636</v>
      </c>
      <c r="SK1" s="71" t="s">
        <v>637</v>
      </c>
      <c r="SL1" s="71" t="s">
        <v>638</v>
      </c>
      <c r="SM1" s="71" t="s">
        <v>639</v>
      </c>
      <c r="SN1" s="71" t="s">
        <v>640</v>
      </c>
      <c r="SO1" s="71" t="s">
        <v>641</v>
      </c>
      <c r="SP1" s="71" t="s">
        <v>642</v>
      </c>
      <c r="SQ1" s="71" t="s">
        <v>643</v>
      </c>
      <c r="SR1" s="71" t="s">
        <v>644</v>
      </c>
      <c r="SS1" s="71" t="s">
        <v>645</v>
      </c>
      <c r="ST1" s="71" t="s">
        <v>646</v>
      </c>
      <c r="SU1" s="71" t="s">
        <v>647</v>
      </c>
      <c r="SV1" s="71" t="s">
        <v>648</v>
      </c>
      <c r="SW1" s="71" t="s">
        <v>649</v>
      </c>
      <c r="SX1" s="71" t="s">
        <v>650</v>
      </c>
      <c r="SY1" s="71" t="s">
        <v>651</v>
      </c>
      <c r="SZ1" s="71" t="s">
        <v>652</v>
      </c>
      <c r="TA1" s="71" t="s">
        <v>653</v>
      </c>
      <c r="TB1" s="71" t="s">
        <v>654</v>
      </c>
      <c r="TC1" s="71" t="s">
        <v>655</v>
      </c>
      <c r="TD1" s="71" t="s">
        <v>656</v>
      </c>
      <c r="TE1" s="71" t="s">
        <v>657</v>
      </c>
      <c r="TF1" s="71" t="s">
        <v>658</v>
      </c>
      <c r="TG1" s="71" t="s">
        <v>659</v>
      </c>
      <c r="TH1" s="71" t="s">
        <v>660</v>
      </c>
      <c r="TI1" s="71" t="s">
        <v>661</v>
      </c>
      <c r="TJ1" s="71" t="s">
        <v>662</v>
      </c>
      <c r="TK1" s="71" t="s">
        <v>663</v>
      </c>
      <c r="TL1" s="71" t="s">
        <v>664</v>
      </c>
      <c r="TM1" s="71" t="s">
        <v>665</v>
      </c>
      <c r="TN1" s="71" t="s">
        <v>666</v>
      </c>
      <c r="TO1" s="71" t="s">
        <v>667</v>
      </c>
      <c r="TP1" s="71" t="s">
        <v>668</v>
      </c>
      <c r="TQ1" s="71" t="s">
        <v>669</v>
      </c>
      <c r="TR1" s="71" t="s">
        <v>670</v>
      </c>
      <c r="TS1" s="71" t="s">
        <v>671</v>
      </c>
      <c r="TT1" s="71" t="s">
        <v>672</v>
      </c>
      <c r="TU1" s="71" t="s">
        <v>673</v>
      </c>
      <c r="TV1" s="71" t="s">
        <v>674</v>
      </c>
      <c r="TW1" s="71" t="s">
        <v>675</v>
      </c>
      <c r="TX1" s="71" t="s">
        <v>676</v>
      </c>
      <c r="TY1" s="71" t="s">
        <v>677</v>
      </c>
      <c r="TZ1" s="71" t="s">
        <v>678</v>
      </c>
      <c r="UA1" s="71" t="s">
        <v>679</v>
      </c>
      <c r="UB1" s="71" t="s">
        <v>680</v>
      </c>
      <c r="UC1" s="71" t="s">
        <v>681</v>
      </c>
      <c r="UD1" s="71" t="s">
        <v>682</v>
      </c>
      <c r="UE1" s="71" t="s">
        <v>683</v>
      </c>
      <c r="UF1" s="71" t="s">
        <v>684</v>
      </c>
      <c r="UG1" s="71" t="s">
        <v>685</v>
      </c>
      <c r="UH1" s="71" t="s">
        <v>686</v>
      </c>
      <c r="UI1" s="71" t="s">
        <v>687</v>
      </c>
      <c r="UJ1" s="71" t="s">
        <v>688</v>
      </c>
      <c r="UK1" s="71" t="s">
        <v>689</v>
      </c>
      <c r="UL1" s="71" t="s">
        <v>690</v>
      </c>
      <c r="UM1" s="71" t="s">
        <v>691</v>
      </c>
      <c r="UN1" s="71" t="s">
        <v>692</v>
      </c>
      <c r="UO1" s="71" t="s">
        <v>693</v>
      </c>
      <c r="UP1" s="71" t="s">
        <v>694</v>
      </c>
      <c r="UQ1" s="71" t="s">
        <v>695</v>
      </c>
      <c r="UR1" s="71" t="s">
        <v>696</v>
      </c>
      <c r="US1" s="71" t="s">
        <v>697</v>
      </c>
      <c r="UT1" s="71" t="s">
        <v>698</v>
      </c>
      <c r="UU1" s="71" t="s">
        <v>699</v>
      </c>
      <c r="UV1" s="71" t="s">
        <v>700</v>
      </c>
      <c r="UW1" s="71" t="s">
        <v>701</v>
      </c>
      <c r="UX1" s="71" t="s">
        <v>702</v>
      </c>
      <c r="UY1" s="71" t="s">
        <v>703</v>
      </c>
      <c r="UZ1" s="71" t="s">
        <v>704</v>
      </c>
      <c r="VA1" s="71" t="s">
        <v>705</v>
      </c>
      <c r="VB1" s="71" t="s">
        <v>706</v>
      </c>
      <c r="VC1" s="71" t="s">
        <v>707</v>
      </c>
      <c r="VD1" s="71" t="s">
        <v>708</v>
      </c>
      <c r="VE1" s="71" t="s">
        <v>709</v>
      </c>
      <c r="VF1" s="71" t="s">
        <v>710</v>
      </c>
      <c r="VG1" s="71" t="s">
        <v>711</v>
      </c>
      <c r="VH1" s="71" t="s">
        <v>712</v>
      </c>
      <c r="VI1" s="71" t="s">
        <v>713</v>
      </c>
      <c r="VJ1" s="71" t="s">
        <v>714</v>
      </c>
      <c r="VK1" s="71" t="s">
        <v>715</v>
      </c>
      <c r="VL1" s="71" t="s">
        <v>716</v>
      </c>
      <c r="VM1" s="71" t="s">
        <v>717</v>
      </c>
      <c r="VN1" s="71" t="s">
        <v>718</v>
      </c>
      <c r="VO1" s="71" t="s">
        <v>719</v>
      </c>
      <c r="VP1" s="71" t="s">
        <v>720</v>
      </c>
      <c r="VQ1" s="71" t="s">
        <v>721</v>
      </c>
      <c r="VR1" s="71" t="s">
        <v>722</v>
      </c>
      <c r="VS1" s="71" t="s">
        <v>723</v>
      </c>
      <c r="VT1" s="71" t="s">
        <v>724</v>
      </c>
      <c r="VU1" s="71" t="s">
        <v>725</v>
      </c>
      <c r="VV1" s="71" t="s">
        <v>726</v>
      </c>
      <c r="VW1" s="71" t="s">
        <v>727</v>
      </c>
      <c r="VX1" s="71" t="s">
        <v>728</v>
      </c>
      <c r="VY1" s="71" t="s">
        <v>729</v>
      </c>
      <c r="VZ1" s="71" t="s">
        <v>730</v>
      </c>
      <c r="WA1" s="71" t="s">
        <v>731</v>
      </c>
      <c r="WB1" s="71" t="s">
        <v>732</v>
      </c>
      <c r="WC1" s="71" t="s">
        <v>733</v>
      </c>
      <c r="WD1" s="71" t="s">
        <v>734</v>
      </c>
      <c r="WE1" s="71" t="s">
        <v>735</v>
      </c>
      <c r="WF1" s="71" t="s">
        <v>736</v>
      </c>
      <c r="WG1" s="71" t="s">
        <v>737</v>
      </c>
      <c r="WH1" s="71" t="s">
        <v>738</v>
      </c>
      <c r="WI1" s="71" t="s">
        <v>739</v>
      </c>
      <c r="WJ1" s="71" t="s">
        <v>740</v>
      </c>
      <c r="WK1" s="71" t="s">
        <v>741</v>
      </c>
      <c r="WL1" s="71" t="s">
        <v>742</v>
      </c>
      <c r="WM1" s="71" t="s">
        <v>743</v>
      </c>
      <c r="WN1" s="71" t="s">
        <v>744</v>
      </c>
      <c r="WO1" s="71" t="s">
        <v>745</v>
      </c>
      <c r="WP1" s="71" t="s">
        <v>746</v>
      </c>
      <c r="WQ1" s="71" t="s">
        <v>747</v>
      </c>
      <c r="WR1" s="71" t="s">
        <v>748</v>
      </c>
      <c r="WS1" s="71" t="s">
        <v>749</v>
      </c>
      <c r="WT1" s="71" t="s">
        <v>750</v>
      </c>
      <c r="WU1" s="71" t="s">
        <v>751</v>
      </c>
      <c r="WV1" s="71" t="s">
        <v>752</v>
      </c>
      <c r="WW1" s="71" t="s">
        <v>753</v>
      </c>
      <c r="WX1" s="71" t="s">
        <v>754</v>
      </c>
      <c r="WY1" s="71" t="s">
        <v>755</v>
      </c>
      <c r="WZ1" s="71" t="s">
        <v>756</v>
      </c>
      <c r="XA1" s="71" t="s">
        <v>757</v>
      </c>
      <c r="XB1" s="71" t="s">
        <v>758</v>
      </c>
      <c r="XC1" s="71" t="s">
        <v>759</v>
      </c>
      <c r="XD1" s="71" t="s">
        <v>760</v>
      </c>
      <c r="XE1" s="71" t="s">
        <v>761</v>
      </c>
      <c r="XF1" s="71" t="s">
        <v>762</v>
      </c>
      <c r="XG1" s="71" t="s">
        <v>763</v>
      </c>
      <c r="XH1" s="71" t="s">
        <v>764</v>
      </c>
      <c r="XI1" s="71" t="s">
        <v>765</v>
      </c>
      <c r="XJ1" s="71" t="s">
        <v>766</v>
      </c>
      <c r="XK1" s="71" t="s">
        <v>767</v>
      </c>
      <c r="XL1" s="71" t="s">
        <v>768</v>
      </c>
      <c r="XM1" s="71" t="s">
        <v>769</v>
      </c>
      <c r="XN1" s="71" t="s">
        <v>770</v>
      </c>
      <c r="XO1" s="71" t="s">
        <v>771</v>
      </c>
      <c r="XP1" s="71" t="s">
        <v>772</v>
      </c>
      <c r="XQ1" s="71" t="s">
        <v>773</v>
      </c>
      <c r="XR1" s="71" t="s">
        <v>774</v>
      </c>
      <c r="XS1" s="71" t="s">
        <v>775</v>
      </c>
      <c r="XT1" s="71" t="s">
        <v>776</v>
      </c>
      <c r="XU1" s="71" t="s">
        <v>777</v>
      </c>
      <c r="XV1" s="71" t="s">
        <v>778</v>
      </c>
      <c r="XW1" s="71" t="s">
        <v>779</v>
      </c>
      <c r="XX1" s="71" t="s">
        <v>780</v>
      </c>
      <c r="XY1" s="71" t="s">
        <v>781</v>
      </c>
      <c r="XZ1" s="71" t="s">
        <v>782</v>
      </c>
      <c r="YA1" s="71" t="s">
        <v>783</v>
      </c>
      <c r="YB1" s="71" t="s">
        <v>784</v>
      </c>
      <c r="YC1" s="71" t="s">
        <v>785</v>
      </c>
      <c r="YD1" s="71" t="s">
        <v>786</v>
      </c>
      <c r="YE1" s="71" t="s">
        <v>787</v>
      </c>
      <c r="YF1" s="71" t="s">
        <v>788</v>
      </c>
      <c r="YG1" s="71" t="s">
        <v>789</v>
      </c>
      <c r="YH1" s="71" t="s">
        <v>790</v>
      </c>
      <c r="YI1" s="71" t="s">
        <v>791</v>
      </c>
      <c r="YJ1" s="71" t="s">
        <v>792</v>
      </c>
      <c r="YK1" s="71" t="s">
        <v>793</v>
      </c>
      <c r="YL1" s="71" t="s">
        <v>794</v>
      </c>
      <c r="YM1" s="71" t="s">
        <v>795</v>
      </c>
      <c r="YN1" s="71" t="s">
        <v>796</v>
      </c>
      <c r="YO1" s="71" t="s">
        <v>797</v>
      </c>
      <c r="YP1" s="71" t="s">
        <v>798</v>
      </c>
      <c r="YQ1" s="71" t="s">
        <v>799</v>
      </c>
      <c r="YR1" s="71" t="s">
        <v>800</v>
      </c>
      <c r="YS1" s="71" t="s">
        <v>801</v>
      </c>
      <c r="YT1" s="71" t="s">
        <v>802</v>
      </c>
      <c r="YU1" s="71" t="s">
        <v>803</v>
      </c>
      <c r="YV1" s="71" t="s">
        <v>804</v>
      </c>
      <c r="YW1" s="71" t="s">
        <v>805</v>
      </c>
      <c r="YX1" s="71" t="s">
        <v>806</v>
      </c>
      <c r="YY1" s="71" t="s">
        <v>807</v>
      </c>
      <c r="YZ1" s="71" t="s">
        <v>808</v>
      </c>
      <c r="ZA1" s="71" t="s">
        <v>809</v>
      </c>
      <c r="ZB1" s="71" t="s">
        <v>810</v>
      </c>
      <c r="ZC1" s="71" t="s">
        <v>811</v>
      </c>
      <c r="ZD1" s="71" t="s">
        <v>812</v>
      </c>
      <c r="ZE1" s="71" t="s">
        <v>813</v>
      </c>
      <c r="ZF1" s="71" t="s">
        <v>814</v>
      </c>
      <c r="ZG1" s="71" t="s">
        <v>815</v>
      </c>
      <c r="ZH1" s="71" t="s">
        <v>816</v>
      </c>
      <c r="ZI1" s="71" t="s">
        <v>817</v>
      </c>
      <c r="ZJ1" s="71" t="s">
        <v>818</v>
      </c>
      <c r="ZK1" s="71" t="s">
        <v>819</v>
      </c>
      <c r="ZL1" s="71" t="s">
        <v>820</v>
      </c>
      <c r="ZM1" s="71" t="s">
        <v>821</v>
      </c>
      <c r="ZN1" s="71" t="s">
        <v>822</v>
      </c>
      <c r="ZO1" s="71" t="s">
        <v>823</v>
      </c>
      <c r="ZP1" s="71" t="s">
        <v>824</v>
      </c>
      <c r="ZQ1" s="71" t="s">
        <v>825</v>
      </c>
      <c r="ZR1" s="71" t="s">
        <v>826</v>
      </c>
      <c r="ZS1" s="71" t="s">
        <v>827</v>
      </c>
      <c r="ZT1" s="71" t="s">
        <v>828</v>
      </c>
      <c r="ZU1" s="71" t="s">
        <v>829</v>
      </c>
      <c r="ZV1" s="71" t="s">
        <v>830</v>
      </c>
      <c r="ZW1" s="71" t="s">
        <v>831</v>
      </c>
      <c r="ZX1" s="71" t="s">
        <v>832</v>
      </c>
      <c r="ZY1" s="71" t="s">
        <v>833</v>
      </c>
      <c r="ZZ1" s="71" t="s">
        <v>834</v>
      </c>
      <c r="AAA1" s="71" t="s">
        <v>835</v>
      </c>
      <c r="AAB1" s="71" t="s">
        <v>836</v>
      </c>
      <c r="AAC1" s="71" t="s">
        <v>837</v>
      </c>
      <c r="AAD1" s="71" t="s">
        <v>838</v>
      </c>
      <c r="AAE1" s="71" t="s">
        <v>839</v>
      </c>
      <c r="AAF1" s="71" t="s">
        <v>840</v>
      </c>
      <c r="AAG1" s="71" t="s">
        <v>841</v>
      </c>
      <c r="AAH1" s="71" t="s">
        <v>842</v>
      </c>
      <c r="AAI1" s="71" t="s">
        <v>843</v>
      </c>
      <c r="AAJ1" s="71" t="s">
        <v>844</v>
      </c>
      <c r="AAK1" s="71" t="s">
        <v>845</v>
      </c>
      <c r="AAL1" s="71" t="s">
        <v>846</v>
      </c>
      <c r="AAM1" s="71" t="s">
        <v>847</v>
      </c>
      <c r="AAN1" s="71" t="s">
        <v>848</v>
      </c>
      <c r="AAO1" s="71" t="s">
        <v>849</v>
      </c>
      <c r="AAP1" s="71" t="s">
        <v>850</v>
      </c>
      <c r="AAQ1" s="71" t="s">
        <v>851</v>
      </c>
      <c r="AAR1" s="71" t="s">
        <v>852</v>
      </c>
      <c r="AAS1" s="71" t="s">
        <v>853</v>
      </c>
      <c r="AAT1" s="71" t="s">
        <v>854</v>
      </c>
      <c r="AAU1" s="71" t="s">
        <v>855</v>
      </c>
      <c r="AAV1" s="71" t="s">
        <v>856</v>
      </c>
      <c r="AAW1" s="71" t="s">
        <v>857</v>
      </c>
      <c r="AAX1" s="71" t="s">
        <v>858</v>
      </c>
      <c r="AAY1" s="71" t="s">
        <v>859</v>
      </c>
      <c r="AAZ1" s="71" t="s">
        <v>860</v>
      </c>
      <c r="ABA1" s="71" t="s">
        <v>861</v>
      </c>
      <c r="ABB1" s="71" t="s">
        <v>862</v>
      </c>
      <c r="ABC1" s="71" t="s">
        <v>863</v>
      </c>
      <c r="ABD1" s="71" t="s">
        <v>864</v>
      </c>
      <c r="ABE1" s="71" t="s">
        <v>865</v>
      </c>
      <c r="ABF1" s="71" t="s">
        <v>866</v>
      </c>
      <c r="ABG1" s="71" t="s">
        <v>867</v>
      </c>
      <c r="ABH1" s="71" t="s">
        <v>868</v>
      </c>
      <c r="ABI1" s="71" t="s">
        <v>869</v>
      </c>
      <c r="ABJ1" s="71" t="s">
        <v>870</v>
      </c>
      <c r="ABK1" s="71" t="s">
        <v>871</v>
      </c>
      <c r="ABL1" s="71" t="s">
        <v>872</v>
      </c>
      <c r="ABM1" s="71" t="s">
        <v>873</v>
      </c>
      <c r="ABN1" s="71" t="s">
        <v>874</v>
      </c>
      <c r="ABO1" s="71" t="s">
        <v>875</v>
      </c>
      <c r="ABP1" s="71" t="s">
        <v>876</v>
      </c>
      <c r="ABQ1" s="71" t="s">
        <v>877</v>
      </c>
      <c r="ABR1" s="71" t="s">
        <v>878</v>
      </c>
      <c r="ABS1" s="71" t="s">
        <v>879</v>
      </c>
      <c r="ABT1" s="71" t="s">
        <v>880</v>
      </c>
      <c r="ABU1" s="71" t="s">
        <v>881</v>
      </c>
      <c r="ABV1" s="71" t="s">
        <v>882</v>
      </c>
      <c r="ABW1" s="71" t="s">
        <v>883</v>
      </c>
      <c r="ABX1" s="71" t="s">
        <v>884</v>
      </c>
      <c r="ABY1" s="71" t="s">
        <v>885</v>
      </c>
      <c r="ABZ1" s="71" t="s">
        <v>886</v>
      </c>
      <c r="ACA1" s="71" t="s">
        <v>887</v>
      </c>
      <c r="ACB1" s="71" t="s">
        <v>888</v>
      </c>
      <c r="ACC1" s="71" t="s">
        <v>889</v>
      </c>
      <c r="ACD1" s="71" t="s">
        <v>890</v>
      </c>
      <c r="ACE1" s="71" t="s">
        <v>891</v>
      </c>
      <c r="ACF1" s="71" t="s">
        <v>892</v>
      </c>
      <c r="ACG1" s="71" t="s">
        <v>893</v>
      </c>
      <c r="ACH1" s="71" t="s">
        <v>894</v>
      </c>
      <c r="ACI1" s="71" t="s">
        <v>895</v>
      </c>
      <c r="ACJ1" s="71" t="s">
        <v>896</v>
      </c>
      <c r="ACK1" s="71" t="s">
        <v>897</v>
      </c>
      <c r="ACL1" s="71" t="s">
        <v>898</v>
      </c>
      <c r="ACM1" s="71" t="s">
        <v>899</v>
      </c>
      <c r="ACN1" s="71" t="s">
        <v>900</v>
      </c>
      <c r="ACO1" s="71" t="s">
        <v>901</v>
      </c>
      <c r="ACP1" s="71" t="s">
        <v>902</v>
      </c>
      <c r="ACQ1" s="71" t="s">
        <v>903</v>
      </c>
      <c r="ACR1" s="71" t="s">
        <v>904</v>
      </c>
      <c r="ACS1" s="71" t="s">
        <v>905</v>
      </c>
      <c r="ACT1" s="71" t="s">
        <v>906</v>
      </c>
      <c r="ACU1" s="71" t="s">
        <v>907</v>
      </c>
      <c r="ACV1" s="71" t="s">
        <v>908</v>
      </c>
      <c r="ACW1" s="71" t="s">
        <v>909</v>
      </c>
      <c r="ACX1" s="71" t="s">
        <v>910</v>
      </c>
      <c r="ACY1" s="71" t="s">
        <v>911</v>
      </c>
      <c r="ACZ1" s="71" t="s">
        <v>912</v>
      </c>
      <c r="ADA1" s="71" t="s">
        <v>913</v>
      </c>
      <c r="ADB1" s="71" t="s">
        <v>914</v>
      </c>
      <c r="ADC1" s="71" t="s">
        <v>915</v>
      </c>
      <c r="ADD1" s="71" t="s">
        <v>916</v>
      </c>
      <c r="ADE1" s="71" t="s">
        <v>917</v>
      </c>
      <c r="ADF1" s="71" t="s">
        <v>918</v>
      </c>
      <c r="ADG1" s="71" t="s">
        <v>919</v>
      </c>
      <c r="ADH1" s="71" t="s">
        <v>920</v>
      </c>
      <c r="ADI1" s="71" t="s">
        <v>921</v>
      </c>
      <c r="ADJ1" s="71" t="s">
        <v>922</v>
      </c>
      <c r="ADK1" s="71" t="s">
        <v>923</v>
      </c>
      <c r="ADL1" s="71" t="s">
        <v>924</v>
      </c>
      <c r="ADM1" s="71" t="s">
        <v>925</v>
      </c>
      <c r="ADN1" s="71" t="s">
        <v>926</v>
      </c>
      <c r="ADO1" s="71" t="s">
        <v>927</v>
      </c>
      <c r="ADP1" s="71" t="s">
        <v>928</v>
      </c>
      <c r="ADQ1" s="71" t="s">
        <v>929</v>
      </c>
      <c r="ADR1" s="71" t="s">
        <v>930</v>
      </c>
      <c r="ADS1" s="71" t="s">
        <v>931</v>
      </c>
      <c r="ADT1" s="71" t="s">
        <v>932</v>
      </c>
      <c r="ADU1" s="71" t="s">
        <v>933</v>
      </c>
      <c r="ADV1" s="71" t="s">
        <v>934</v>
      </c>
      <c r="ADW1" s="71" t="s">
        <v>935</v>
      </c>
      <c r="ADX1" s="71" t="s">
        <v>936</v>
      </c>
      <c r="ADY1" s="71" t="s">
        <v>937</v>
      </c>
      <c r="ADZ1" s="71" t="s">
        <v>938</v>
      </c>
      <c r="AEA1" s="71" t="s">
        <v>939</v>
      </c>
      <c r="AEB1" s="71" t="s">
        <v>940</v>
      </c>
      <c r="AEC1" s="71" t="s">
        <v>941</v>
      </c>
      <c r="AED1" s="71" t="s">
        <v>942</v>
      </c>
      <c r="AEE1" s="71" t="s">
        <v>943</v>
      </c>
      <c r="AEF1" s="71" t="s">
        <v>944</v>
      </c>
      <c r="AEG1" s="71" t="s">
        <v>945</v>
      </c>
      <c r="AEH1" s="71" t="s">
        <v>946</v>
      </c>
      <c r="AEI1" s="71" t="s">
        <v>947</v>
      </c>
      <c r="AEJ1" s="71" t="s">
        <v>948</v>
      </c>
      <c r="AEK1" s="71" t="s">
        <v>949</v>
      </c>
      <c r="AEL1" s="71" t="s">
        <v>950</v>
      </c>
      <c r="AEM1" s="71" t="s">
        <v>951</v>
      </c>
      <c r="AEN1" s="71" t="s">
        <v>952</v>
      </c>
      <c r="AEO1" s="71" t="s">
        <v>953</v>
      </c>
      <c r="AEP1" s="71" t="s">
        <v>954</v>
      </c>
      <c r="AEQ1" s="71" t="s">
        <v>955</v>
      </c>
      <c r="AER1" s="71" t="s">
        <v>956</v>
      </c>
      <c r="AES1" s="71" t="s">
        <v>957</v>
      </c>
      <c r="AET1" s="71" t="s">
        <v>958</v>
      </c>
      <c r="AEU1" s="71" t="s">
        <v>959</v>
      </c>
      <c r="AEV1" s="71" t="s">
        <v>960</v>
      </c>
      <c r="AEW1" s="71" t="s">
        <v>961</v>
      </c>
      <c r="AEX1" s="71" t="s">
        <v>962</v>
      </c>
      <c r="AEY1" s="71" t="s">
        <v>963</v>
      </c>
      <c r="AEZ1" s="71" t="s">
        <v>964</v>
      </c>
      <c r="AFA1" s="71" t="s">
        <v>965</v>
      </c>
      <c r="AFB1" s="71" t="s">
        <v>966</v>
      </c>
      <c r="AFC1" s="71" t="s">
        <v>967</v>
      </c>
      <c r="AFD1" s="71" t="s">
        <v>968</v>
      </c>
      <c r="AFE1" s="71" t="s">
        <v>969</v>
      </c>
      <c r="AFF1" s="71" t="s">
        <v>970</v>
      </c>
      <c r="AFG1" s="71" t="s">
        <v>971</v>
      </c>
      <c r="AFH1" s="71" t="s">
        <v>972</v>
      </c>
      <c r="AFI1" s="71" t="s">
        <v>973</v>
      </c>
      <c r="AFJ1" s="71" t="s">
        <v>974</v>
      </c>
      <c r="AFK1" s="71" t="s">
        <v>975</v>
      </c>
      <c r="AFL1" s="71" t="s">
        <v>976</v>
      </c>
      <c r="AFM1" s="71" t="s">
        <v>977</v>
      </c>
      <c r="AFN1" s="71" t="s">
        <v>978</v>
      </c>
      <c r="AFO1" s="71" t="s">
        <v>979</v>
      </c>
      <c r="AFP1" s="71" t="s">
        <v>980</v>
      </c>
      <c r="AFQ1" s="71" t="s">
        <v>981</v>
      </c>
      <c r="AFR1" s="71" t="s">
        <v>982</v>
      </c>
      <c r="AFS1" s="71" t="s">
        <v>983</v>
      </c>
      <c r="AFT1" s="71" t="s">
        <v>984</v>
      </c>
      <c r="AFU1" s="71" t="s">
        <v>985</v>
      </c>
      <c r="AFV1" s="71" t="s">
        <v>986</v>
      </c>
      <c r="AFW1" s="71" t="s">
        <v>987</v>
      </c>
      <c r="AFX1" s="71" t="s">
        <v>988</v>
      </c>
      <c r="AFY1" s="71" t="s">
        <v>989</v>
      </c>
      <c r="AFZ1" s="71" t="s">
        <v>990</v>
      </c>
      <c r="AGA1" s="71" t="s">
        <v>991</v>
      </c>
      <c r="AGB1" s="71" t="s">
        <v>992</v>
      </c>
      <c r="AGC1" s="71" t="s">
        <v>993</v>
      </c>
      <c r="AGD1" s="71" t="s">
        <v>994</v>
      </c>
      <c r="AGE1" s="71" t="s">
        <v>995</v>
      </c>
      <c r="AGF1" s="71" t="s">
        <v>996</v>
      </c>
      <c r="AGG1" s="71" t="s">
        <v>997</v>
      </c>
      <c r="AGH1" s="71" t="s">
        <v>998</v>
      </c>
      <c r="AGI1" s="71" t="s">
        <v>999</v>
      </c>
      <c r="AGJ1" s="71" t="s">
        <v>1000</v>
      </c>
      <c r="AGK1" s="71" t="s">
        <v>1001</v>
      </c>
      <c r="AGL1" s="71" t="s">
        <v>1002</v>
      </c>
      <c r="AGM1" s="71" t="s">
        <v>1003</v>
      </c>
      <c r="AGN1" s="71" t="s">
        <v>1004</v>
      </c>
      <c r="AGO1" s="71" t="s">
        <v>1005</v>
      </c>
      <c r="AGP1" s="71" t="s">
        <v>1006</v>
      </c>
      <c r="AGQ1" s="71" t="s">
        <v>1007</v>
      </c>
      <c r="AGR1" s="71" t="s">
        <v>1008</v>
      </c>
      <c r="AGS1" s="71" t="s">
        <v>1009</v>
      </c>
      <c r="AGT1" s="71" t="s">
        <v>1010</v>
      </c>
      <c r="AGU1" s="71" t="s">
        <v>1011</v>
      </c>
      <c r="AGV1" s="71" t="s">
        <v>1012</v>
      </c>
      <c r="AGW1" s="71" t="s">
        <v>1013</v>
      </c>
      <c r="AGX1" s="71" t="s">
        <v>1014</v>
      </c>
      <c r="AGY1" s="71" t="s">
        <v>1015</v>
      </c>
      <c r="AGZ1" s="71" t="s">
        <v>1016</v>
      </c>
      <c r="AHA1" s="71" t="s">
        <v>1017</v>
      </c>
      <c r="AHB1" s="71" t="s">
        <v>1018</v>
      </c>
      <c r="AHC1" s="71" t="s">
        <v>1019</v>
      </c>
      <c r="AHD1" s="71" t="s">
        <v>1020</v>
      </c>
      <c r="AHE1" s="71" t="s">
        <v>1021</v>
      </c>
      <c r="AHF1" s="71" t="s">
        <v>1022</v>
      </c>
      <c r="AHG1" s="71" t="s">
        <v>1023</v>
      </c>
      <c r="AHH1" s="71" t="s">
        <v>1024</v>
      </c>
      <c r="AHI1" s="71" t="s">
        <v>1025</v>
      </c>
      <c r="AHJ1" s="71" t="s">
        <v>1026</v>
      </c>
      <c r="AHK1" s="71" t="s">
        <v>1027</v>
      </c>
      <c r="AHL1" s="71" t="s">
        <v>1028</v>
      </c>
      <c r="AHM1" s="71" t="s">
        <v>1029</v>
      </c>
      <c r="AHN1" s="71" t="s">
        <v>1030</v>
      </c>
      <c r="AHO1" s="71" t="s">
        <v>1031</v>
      </c>
      <c r="AHP1" s="71" t="s">
        <v>1032</v>
      </c>
      <c r="AHQ1" s="71" t="s">
        <v>1033</v>
      </c>
      <c r="AHR1" s="71" t="s">
        <v>1034</v>
      </c>
      <c r="AHS1" s="71" t="s">
        <v>1035</v>
      </c>
      <c r="AHT1" s="71" t="s">
        <v>1036</v>
      </c>
      <c r="AHU1" s="71" t="s">
        <v>1037</v>
      </c>
      <c r="AHV1" s="71" t="s">
        <v>1038</v>
      </c>
      <c r="AHW1" s="71" t="s">
        <v>1039</v>
      </c>
      <c r="AHX1" s="71" t="s">
        <v>1040</v>
      </c>
      <c r="AHY1" s="71" t="s">
        <v>1041</v>
      </c>
      <c r="AHZ1" s="71" t="s">
        <v>1042</v>
      </c>
      <c r="AIA1" s="71" t="s">
        <v>1043</v>
      </c>
      <c r="AIB1" s="71" t="s">
        <v>1044</v>
      </c>
      <c r="AIC1" s="71" t="s">
        <v>1045</v>
      </c>
      <c r="AID1" s="71" t="s">
        <v>1046</v>
      </c>
      <c r="AIE1" s="71" t="s">
        <v>1047</v>
      </c>
      <c r="AIF1" s="71" t="s">
        <v>1048</v>
      </c>
      <c r="AIG1" s="71" t="s">
        <v>1049</v>
      </c>
      <c r="AIH1" s="71" t="s">
        <v>1050</v>
      </c>
      <c r="AII1" s="71" t="s">
        <v>1051</v>
      </c>
      <c r="AIJ1" s="71" t="s">
        <v>1052</v>
      </c>
      <c r="AIK1" s="71" t="s">
        <v>1053</v>
      </c>
      <c r="AIL1" s="71" t="s">
        <v>1054</v>
      </c>
      <c r="AIM1" s="71" t="s">
        <v>1055</v>
      </c>
      <c r="AIN1" s="71" t="s">
        <v>1056</v>
      </c>
      <c r="AIO1" s="71" t="s">
        <v>1057</v>
      </c>
      <c r="AIP1" s="71" t="s">
        <v>1058</v>
      </c>
      <c r="AIQ1" s="71" t="s">
        <v>1059</v>
      </c>
      <c r="AIR1" s="71" t="s">
        <v>1060</v>
      </c>
      <c r="AIS1" s="71" t="s">
        <v>1061</v>
      </c>
      <c r="AIT1" s="71" t="s">
        <v>1062</v>
      </c>
      <c r="AIU1" s="71" t="s">
        <v>1063</v>
      </c>
      <c r="AIV1" s="71" t="s">
        <v>1064</v>
      </c>
      <c r="AIW1" s="71" t="s">
        <v>1065</v>
      </c>
      <c r="AIX1" s="71" t="s">
        <v>1066</v>
      </c>
      <c r="AIY1" s="71" t="s">
        <v>1067</v>
      </c>
      <c r="AIZ1" s="71" t="s">
        <v>1068</v>
      </c>
      <c r="AJA1" s="71" t="s">
        <v>1069</v>
      </c>
      <c r="AJB1" s="71" t="s">
        <v>1070</v>
      </c>
      <c r="AJC1" s="71" t="s">
        <v>1071</v>
      </c>
      <c r="AJD1" s="71" t="s">
        <v>1072</v>
      </c>
      <c r="AJE1" s="71" t="s">
        <v>1073</v>
      </c>
      <c r="AJF1" s="71" t="s">
        <v>1074</v>
      </c>
      <c r="AJG1" s="71" t="s">
        <v>1075</v>
      </c>
      <c r="AJH1" s="71" t="s">
        <v>1076</v>
      </c>
      <c r="AJI1" s="71" t="s">
        <v>1077</v>
      </c>
      <c r="AJJ1" s="71" t="s">
        <v>1078</v>
      </c>
      <c r="AJK1" s="71" t="s">
        <v>1079</v>
      </c>
      <c r="AJL1" s="71" t="s">
        <v>1080</v>
      </c>
      <c r="AJM1" s="71" t="s">
        <v>1081</v>
      </c>
      <c r="AJN1" s="71" t="s">
        <v>1082</v>
      </c>
      <c r="AJO1" s="71" t="s">
        <v>1083</v>
      </c>
      <c r="AJP1" s="71" t="s">
        <v>1084</v>
      </c>
      <c r="AJQ1" s="71" t="s">
        <v>1085</v>
      </c>
      <c r="AJR1" s="71" t="s">
        <v>1086</v>
      </c>
      <c r="AJS1" s="71" t="s">
        <v>1087</v>
      </c>
      <c r="AJT1" s="71" t="s">
        <v>1088</v>
      </c>
      <c r="AJU1" s="71" t="s">
        <v>1089</v>
      </c>
      <c r="AJV1" s="71" t="s">
        <v>1090</v>
      </c>
      <c r="AJW1" s="71" t="s">
        <v>1091</v>
      </c>
      <c r="AJX1" s="71" t="s">
        <v>1092</v>
      </c>
      <c r="AJY1" s="71" t="s">
        <v>1093</v>
      </c>
      <c r="AJZ1" s="71" t="s">
        <v>1094</v>
      </c>
      <c r="AKA1" s="71" t="s">
        <v>1095</v>
      </c>
      <c r="AKB1" s="71" t="s">
        <v>1096</v>
      </c>
      <c r="AKC1" s="71" t="s">
        <v>1097</v>
      </c>
      <c r="AKD1" s="71" t="s">
        <v>1098</v>
      </c>
      <c r="AKE1" s="71" t="s">
        <v>1099</v>
      </c>
      <c r="AKF1" s="71" t="s">
        <v>1100</v>
      </c>
      <c r="AKG1" s="71" t="s">
        <v>1101</v>
      </c>
      <c r="AKH1" s="71" t="s">
        <v>1102</v>
      </c>
      <c r="AKI1" s="71" t="s">
        <v>1103</v>
      </c>
      <c r="AKJ1" s="71" t="s">
        <v>1104</v>
      </c>
      <c r="AKK1" s="71" t="s">
        <v>1105</v>
      </c>
      <c r="AKL1" s="71" t="s">
        <v>1106</v>
      </c>
      <c r="AKM1" s="71" t="s">
        <v>1107</v>
      </c>
      <c r="AKN1" s="71" t="s">
        <v>1108</v>
      </c>
      <c r="AKO1" s="71" t="s">
        <v>1109</v>
      </c>
      <c r="AKP1" s="71" t="s">
        <v>1110</v>
      </c>
      <c r="AKQ1" s="71" t="s">
        <v>1111</v>
      </c>
      <c r="AKR1" s="71" t="s">
        <v>1112</v>
      </c>
      <c r="AKS1" s="71" t="s">
        <v>1113</v>
      </c>
      <c r="AKT1" s="71" t="s">
        <v>1114</v>
      </c>
      <c r="AKU1" s="71" t="s">
        <v>1115</v>
      </c>
      <c r="AKV1" s="71" t="s">
        <v>1116</v>
      </c>
      <c r="AKW1" s="71" t="s">
        <v>1117</v>
      </c>
      <c r="AKX1" s="71" t="s">
        <v>1118</v>
      </c>
      <c r="AKY1" s="71" t="s">
        <v>1119</v>
      </c>
      <c r="AKZ1" s="71" t="s">
        <v>1120</v>
      </c>
      <c r="ALA1" s="71" t="s">
        <v>1121</v>
      </c>
      <c r="ALB1" s="71" t="s">
        <v>1122</v>
      </c>
      <c r="ALC1" s="71" t="s">
        <v>1123</v>
      </c>
      <c r="ALD1" s="71" t="s">
        <v>1124</v>
      </c>
      <c r="ALE1" s="71" t="s">
        <v>1125</v>
      </c>
      <c r="ALF1" s="71" t="s">
        <v>1126</v>
      </c>
      <c r="ALG1" s="71" t="s">
        <v>1127</v>
      </c>
      <c r="ALH1" s="71" t="s">
        <v>1128</v>
      </c>
      <c r="ALI1" s="71" t="s">
        <v>1129</v>
      </c>
      <c r="ALJ1" s="71" t="s">
        <v>1130</v>
      </c>
      <c r="ALK1" s="71" t="s">
        <v>1131</v>
      </c>
      <c r="ALL1" s="71" t="s">
        <v>1132</v>
      </c>
      <c r="ALM1" s="71" t="s">
        <v>1133</v>
      </c>
      <c r="ALN1" s="71" t="s">
        <v>1134</v>
      </c>
      <c r="ALO1" s="71" t="s">
        <v>1135</v>
      </c>
      <c r="ALP1" s="71" t="s">
        <v>1136</v>
      </c>
      <c r="ALQ1" s="71" t="s">
        <v>1137</v>
      </c>
      <c r="ALR1" s="71" t="s">
        <v>1138</v>
      </c>
      <c r="ALS1" s="71" t="s">
        <v>1139</v>
      </c>
      <c r="ALT1" s="71" t="s">
        <v>1140</v>
      </c>
      <c r="ALU1" s="71" t="s">
        <v>1141</v>
      </c>
      <c r="ALV1" s="71" t="s">
        <v>1142</v>
      </c>
      <c r="ALW1" s="71" t="s">
        <v>1143</v>
      </c>
      <c r="ALX1" s="71" t="s">
        <v>1144</v>
      </c>
      <c r="ALY1" s="71" t="s">
        <v>1145</v>
      </c>
      <c r="ALZ1" s="71" t="s">
        <v>1146</v>
      </c>
      <c r="AMA1" s="71" t="s">
        <v>1147</v>
      </c>
      <c r="AMB1" s="71" t="s">
        <v>1148</v>
      </c>
      <c r="AMC1" s="71" t="s">
        <v>1149</v>
      </c>
      <c r="AMD1" s="71" t="s">
        <v>1150</v>
      </c>
      <c r="AME1" s="71" t="s">
        <v>1151</v>
      </c>
      <c r="AMF1" s="71" t="s">
        <v>1152</v>
      </c>
      <c r="AMG1" s="71" t="s">
        <v>1153</v>
      </c>
      <c r="AMH1" s="71" t="s">
        <v>1154</v>
      </c>
      <c r="AMI1" s="71" t="s">
        <v>1155</v>
      </c>
      <c r="AMJ1" s="71" t="s">
        <v>1156</v>
      </c>
      <c r="AMK1" s="71" t="s">
        <v>1157</v>
      </c>
      <c r="AML1" s="71" t="s">
        <v>1158</v>
      </c>
      <c r="AMM1" s="71" t="s">
        <v>1159</v>
      </c>
      <c r="AMN1" s="71" t="s">
        <v>1160</v>
      </c>
      <c r="AMO1" s="71" t="s">
        <v>1161</v>
      </c>
      <c r="AMP1" s="71" t="s">
        <v>1162</v>
      </c>
      <c r="AMQ1" s="71" t="s">
        <v>1163</v>
      </c>
      <c r="AMR1" s="71" t="s">
        <v>1164</v>
      </c>
      <c r="AMS1" s="71" t="s">
        <v>1165</v>
      </c>
      <c r="AMT1" s="71" t="s">
        <v>1166</v>
      </c>
      <c r="AMU1" s="71" t="s">
        <v>1167</v>
      </c>
      <c r="AMV1" s="71" t="s">
        <v>1168</v>
      </c>
      <c r="AMW1" s="71" t="s">
        <v>1169</v>
      </c>
      <c r="AMX1" s="71" t="s">
        <v>1170</v>
      </c>
      <c r="AMY1" s="71" t="s">
        <v>1171</v>
      </c>
      <c r="AMZ1" s="71" t="s">
        <v>1172</v>
      </c>
      <c r="ANA1" s="71" t="s">
        <v>1173</v>
      </c>
      <c r="ANB1" s="71" t="s">
        <v>1174</v>
      </c>
      <c r="ANC1" s="71" t="s">
        <v>1175</v>
      </c>
      <c r="AND1" s="71" t="s">
        <v>1176</v>
      </c>
      <c r="ANE1" s="71" t="s">
        <v>1177</v>
      </c>
      <c r="ANF1" s="71" t="s">
        <v>1178</v>
      </c>
      <c r="ANG1" s="71" t="s">
        <v>1179</v>
      </c>
      <c r="ANH1" s="71" t="s">
        <v>1180</v>
      </c>
      <c r="ANI1" s="71" t="s">
        <v>1181</v>
      </c>
      <c r="ANJ1" s="71" t="s">
        <v>1182</v>
      </c>
      <c r="ANK1" s="71" t="s">
        <v>1183</v>
      </c>
      <c r="ANL1" s="71" t="s">
        <v>1184</v>
      </c>
      <c r="ANM1" s="71" t="s">
        <v>1185</v>
      </c>
      <c r="ANN1" s="71" t="s">
        <v>1186</v>
      </c>
      <c r="ANO1" s="71" t="s">
        <v>1187</v>
      </c>
      <c r="ANP1" s="71" t="s">
        <v>1188</v>
      </c>
      <c r="ANQ1" s="71" t="s">
        <v>1189</v>
      </c>
      <c r="ANR1" s="71" t="s">
        <v>1190</v>
      </c>
      <c r="ANS1" s="71" t="s">
        <v>1191</v>
      </c>
      <c r="ANT1" s="71" t="s">
        <v>1192</v>
      </c>
      <c r="ANU1" s="71" t="s">
        <v>1193</v>
      </c>
      <c r="ANV1" s="71" t="s">
        <v>1194</v>
      </c>
      <c r="ANW1" s="71" t="s">
        <v>1195</v>
      </c>
      <c r="ANX1" s="71" t="s">
        <v>1196</v>
      </c>
      <c r="ANY1" s="71" t="s">
        <v>1197</v>
      </c>
      <c r="ANZ1" s="71" t="s">
        <v>1198</v>
      </c>
      <c r="AOA1" s="71" t="s">
        <v>1199</v>
      </c>
      <c r="AOB1" s="71" t="s">
        <v>1200</v>
      </c>
      <c r="AOC1" s="71" t="s">
        <v>1201</v>
      </c>
      <c r="AOD1" s="71" t="s">
        <v>1202</v>
      </c>
      <c r="AOE1" s="71" t="s">
        <v>1203</v>
      </c>
      <c r="AOF1" s="71" t="s">
        <v>1204</v>
      </c>
      <c r="AOG1" s="71" t="s">
        <v>1205</v>
      </c>
      <c r="AOH1" s="71" t="s">
        <v>1206</v>
      </c>
      <c r="AOI1" s="71" t="s">
        <v>1207</v>
      </c>
      <c r="AOJ1" s="71" t="s">
        <v>1208</v>
      </c>
      <c r="AOK1" s="71" t="s">
        <v>1209</v>
      </c>
      <c r="AOL1" s="71" t="s">
        <v>1210</v>
      </c>
      <c r="AOM1" s="71" t="s">
        <v>1211</v>
      </c>
      <c r="AON1" s="71" t="s">
        <v>1212</v>
      </c>
      <c r="AOO1" s="71" t="s">
        <v>1213</v>
      </c>
      <c r="AOP1" s="71" t="s">
        <v>1214</v>
      </c>
      <c r="AOQ1" s="71" t="s">
        <v>1215</v>
      </c>
      <c r="AOR1" s="71" t="s">
        <v>1216</v>
      </c>
      <c r="AOS1" s="71" t="s">
        <v>1217</v>
      </c>
      <c r="AOT1" s="71" t="s">
        <v>1218</v>
      </c>
      <c r="AOU1" s="71" t="s">
        <v>1219</v>
      </c>
      <c r="AOV1" s="71" t="s">
        <v>1220</v>
      </c>
      <c r="AOW1" s="71" t="s">
        <v>1221</v>
      </c>
      <c r="AOX1" s="71" t="s">
        <v>1222</v>
      </c>
      <c r="AOY1" s="71" t="s">
        <v>1223</v>
      </c>
      <c r="AOZ1" s="71" t="s">
        <v>1224</v>
      </c>
      <c r="APA1" s="71" t="s">
        <v>1225</v>
      </c>
      <c r="APB1" s="71" t="s">
        <v>1226</v>
      </c>
      <c r="APC1" s="71" t="s">
        <v>1227</v>
      </c>
      <c r="APD1" s="71" t="s">
        <v>1228</v>
      </c>
      <c r="APE1" s="71" t="s">
        <v>1229</v>
      </c>
      <c r="APF1" s="71" t="s">
        <v>1230</v>
      </c>
      <c r="APG1" s="71" t="s">
        <v>1231</v>
      </c>
      <c r="APH1" s="71" t="s">
        <v>1232</v>
      </c>
      <c r="API1" s="71" t="s">
        <v>1233</v>
      </c>
      <c r="APJ1" s="71" t="s">
        <v>1234</v>
      </c>
      <c r="APK1" s="71" t="s">
        <v>1235</v>
      </c>
      <c r="APL1" s="71" t="s">
        <v>1236</v>
      </c>
      <c r="APM1" s="71" t="s">
        <v>1237</v>
      </c>
      <c r="APN1" s="71" t="s">
        <v>1238</v>
      </c>
      <c r="APO1" s="71" t="s">
        <v>1239</v>
      </c>
      <c r="APP1" s="71" t="s">
        <v>1240</v>
      </c>
      <c r="APQ1" s="71" t="s">
        <v>1241</v>
      </c>
      <c r="APR1" s="71" t="s">
        <v>1242</v>
      </c>
      <c r="APS1" s="71" t="s">
        <v>1243</v>
      </c>
      <c r="APT1" s="71" t="s">
        <v>1244</v>
      </c>
      <c r="APU1" s="71" t="s">
        <v>1245</v>
      </c>
      <c r="APV1" s="71" t="s">
        <v>1246</v>
      </c>
      <c r="APW1" s="71" t="s">
        <v>1247</v>
      </c>
      <c r="APX1" s="71" t="s">
        <v>1248</v>
      </c>
      <c r="APY1" s="71" t="s">
        <v>1249</v>
      </c>
      <c r="APZ1" s="71" t="s">
        <v>1250</v>
      </c>
      <c r="AQA1" s="71" t="s">
        <v>1251</v>
      </c>
      <c r="AQB1" s="71" t="s">
        <v>1252</v>
      </c>
      <c r="AQC1" s="71" t="s">
        <v>1253</v>
      </c>
      <c r="AQD1" s="71" t="s">
        <v>1254</v>
      </c>
      <c r="AQE1" s="71" t="s">
        <v>1255</v>
      </c>
      <c r="AQF1" s="71" t="s">
        <v>1256</v>
      </c>
      <c r="AQG1" s="71" t="s">
        <v>1257</v>
      </c>
      <c r="AQH1" s="71" t="s">
        <v>1258</v>
      </c>
      <c r="AQI1" s="71" t="s">
        <v>1259</v>
      </c>
      <c r="AQJ1" s="71" t="s">
        <v>1260</v>
      </c>
      <c r="AQK1" s="71" t="s">
        <v>1261</v>
      </c>
      <c r="AQL1" s="71" t="s">
        <v>1262</v>
      </c>
      <c r="AQM1" s="71" t="s">
        <v>1263</v>
      </c>
      <c r="AQN1" s="71" t="s">
        <v>1264</v>
      </c>
      <c r="AQO1" s="71" t="s">
        <v>1265</v>
      </c>
      <c r="AQP1" s="71" t="s">
        <v>1266</v>
      </c>
      <c r="AQQ1" s="71" t="s">
        <v>1267</v>
      </c>
      <c r="AQR1" s="71" t="s">
        <v>1268</v>
      </c>
      <c r="AQS1" s="71" t="s">
        <v>1269</v>
      </c>
      <c r="AQT1" s="71" t="s">
        <v>1270</v>
      </c>
      <c r="AQU1" s="71" t="s">
        <v>1271</v>
      </c>
      <c r="AQV1" s="71" t="s">
        <v>1272</v>
      </c>
      <c r="AQW1" s="71" t="s">
        <v>1273</v>
      </c>
      <c r="AQX1" s="71" t="s">
        <v>1274</v>
      </c>
      <c r="AQY1" s="71" t="s">
        <v>1275</v>
      </c>
      <c r="AQZ1" s="71" t="s">
        <v>1276</v>
      </c>
      <c r="ARA1" s="71" t="s">
        <v>1277</v>
      </c>
      <c r="ARB1" s="71" t="s">
        <v>1278</v>
      </c>
      <c r="ARC1" s="71" t="s">
        <v>1279</v>
      </c>
      <c r="ARD1" s="71" t="s">
        <v>1280</v>
      </c>
      <c r="ARE1" s="71" t="s">
        <v>1281</v>
      </c>
      <c r="ARF1" s="71" t="s">
        <v>1282</v>
      </c>
      <c r="ARG1" s="71" t="s">
        <v>1283</v>
      </c>
      <c r="ARH1" s="71" t="s">
        <v>1284</v>
      </c>
      <c r="ARI1" s="71" t="s">
        <v>1285</v>
      </c>
      <c r="ARJ1" s="71" t="s">
        <v>1286</v>
      </c>
      <c r="ARK1" s="71" t="s">
        <v>1287</v>
      </c>
      <c r="ARL1" s="71" t="s">
        <v>1288</v>
      </c>
      <c r="ARM1" s="71" t="s">
        <v>1289</v>
      </c>
      <c r="ARN1" s="71" t="s">
        <v>1290</v>
      </c>
      <c r="ARO1" s="71" t="s">
        <v>1291</v>
      </c>
      <c r="ARP1" s="71" t="s">
        <v>1292</v>
      </c>
      <c r="ARQ1" s="71" t="s">
        <v>1293</v>
      </c>
      <c r="ARR1" s="71" t="s">
        <v>1294</v>
      </c>
      <c r="ARS1" s="71" t="s">
        <v>1295</v>
      </c>
      <c r="ART1" s="71" t="s">
        <v>1296</v>
      </c>
      <c r="ARU1" s="71" t="s">
        <v>1297</v>
      </c>
      <c r="ARV1" s="71" t="s">
        <v>1298</v>
      </c>
      <c r="ARW1" s="71" t="s">
        <v>1299</v>
      </c>
      <c r="ARX1" s="71" t="s">
        <v>1300</v>
      </c>
      <c r="ARY1" s="71" t="s">
        <v>1301</v>
      </c>
      <c r="ARZ1" s="71" t="s">
        <v>1302</v>
      </c>
      <c r="ASA1" s="71" t="s">
        <v>1303</v>
      </c>
      <c r="ASB1" s="71" t="s">
        <v>1304</v>
      </c>
      <c r="ASC1" s="71" t="s">
        <v>1305</v>
      </c>
      <c r="ASD1" s="71" t="s">
        <v>1306</v>
      </c>
      <c r="ASE1" s="71" t="s">
        <v>1307</v>
      </c>
      <c r="ASF1" s="71" t="s">
        <v>1308</v>
      </c>
      <c r="ASG1" s="71" t="s">
        <v>1309</v>
      </c>
      <c r="ASH1" s="71" t="s">
        <v>1310</v>
      </c>
      <c r="ASI1" s="71" t="s">
        <v>1311</v>
      </c>
      <c r="ASJ1" s="71" t="s">
        <v>1312</v>
      </c>
      <c r="ASK1" s="71" t="s">
        <v>1313</v>
      </c>
      <c r="ASL1" s="71" t="s">
        <v>1314</v>
      </c>
      <c r="ASM1" s="71" t="s">
        <v>1315</v>
      </c>
      <c r="ASN1" s="71" t="s">
        <v>1316</v>
      </c>
      <c r="ASO1" s="71" t="s">
        <v>1317</v>
      </c>
      <c r="ASP1" s="71" t="s">
        <v>1318</v>
      </c>
      <c r="ASQ1" s="71" t="s">
        <v>1319</v>
      </c>
      <c r="ASR1" s="71" t="s">
        <v>1320</v>
      </c>
      <c r="ASS1" s="71" t="s">
        <v>1321</v>
      </c>
      <c r="AST1" s="71" t="s">
        <v>1322</v>
      </c>
      <c r="ASU1" s="71" t="s">
        <v>1323</v>
      </c>
      <c r="ASV1" s="71" t="s">
        <v>1324</v>
      </c>
      <c r="ASW1" s="71" t="s">
        <v>1325</v>
      </c>
      <c r="ASX1" s="71" t="s">
        <v>1326</v>
      </c>
      <c r="ASY1" s="71" t="s">
        <v>1327</v>
      </c>
      <c r="ASZ1" s="71" t="s">
        <v>1328</v>
      </c>
      <c r="ATA1" s="71" t="s">
        <v>1329</v>
      </c>
      <c r="ATB1" s="71" t="s">
        <v>1330</v>
      </c>
      <c r="ATC1" s="71" t="s">
        <v>1331</v>
      </c>
      <c r="ATD1" s="71" t="s">
        <v>1332</v>
      </c>
      <c r="ATE1" s="71" t="s">
        <v>1333</v>
      </c>
      <c r="ATF1" s="71" t="s">
        <v>1334</v>
      </c>
      <c r="ATG1" s="71" t="s">
        <v>1335</v>
      </c>
      <c r="ATH1" s="71" t="s">
        <v>1336</v>
      </c>
      <c r="ATI1" s="71" t="s">
        <v>1337</v>
      </c>
      <c r="ATJ1" s="71" t="s">
        <v>1338</v>
      </c>
      <c r="ATK1" s="71" t="s">
        <v>1339</v>
      </c>
      <c r="ATL1" s="71" t="s">
        <v>1340</v>
      </c>
      <c r="ATM1" s="71" t="s">
        <v>1341</v>
      </c>
      <c r="ATN1" s="71" t="s">
        <v>1342</v>
      </c>
      <c r="ATO1" s="71" t="s">
        <v>1343</v>
      </c>
      <c r="ATP1" s="71" t="s">
        <v>1344</v>
      </c>
      <c r="ATQ1" s="71" t="s">
        <v>1345</v>
      </c>
      <c r="ATR1" s="71" t="s">
        <v>1346</v>
      </c>
      <c r="ATS1" s="71" t="s">
        <v>1347</v>
      </c>
      <c r="ATT1" s="71" t="s">
        <v>1348</v>
      </c>
      <c r="ATU1" s="71" t="s">
        <v>1349</v>
      </c>
      <c r="ATV1" s="71" t="s">
        <v>1350</v>
      </c>
      <c r="ATW1" s="71" t="s">
        <v>1351</v>
      </c>
      <c r="ATX1" s="71" t="s">
        <v>1352</v>
      </c>
      <c r="ATY1" s="71" t="s">
        <v>1353</v>
      </c>
      <c r="ATZ1" s="71" t="s">
        <v>1354</v>
      </c>
      <c r="AUA1" s="71" t="s">
        <v>1355</v>
      </c>
      <c r="AUB1" s="71" t="s">
        <v>1356</v>
      </c>
      <c r="AUC1" s="71" t="s">
        <v>1357</v>
      </c>
      <c r="AUD1" s="71" t="s">
        <v>1358</v>
      </c>
      <c r="AUE1" s="71" t="s">
        <v>1359</v>
      </c>
      <c r="AUF1" s="71" t="s">
        <v>1360</v>
      </c>
      <c r="AUG1" s="71" t="s">
        <v>1361</v>
      </c>
      <c r="AUH1" s="71" t="s">
        <v>1362</v>
      </c>
      <c r="AUI1" s="71" t="s">
        <v>1363</v>
      </c>
      <c r="AUJ1" s="71" t="s">
        <v>1364</v>
      </c>
      <c r="AUK1" s="71" t="s">
        <v>1365</v>
      </c>
      <c r="AUL1" s="71" t="s">
        <v>1366</v>
      </c>
      <c r="AUM1" s="71" t="s">
        <v>1367</v>
      </c>
      <c r="AUN1" s="71" t="s">
        <v>1368</v>
      </c>
      <c r="AUO1" s="71" t="s">
        <v>1369</v>
      </c>
      <c r="AUP1" s="71" t="s">
        <v>1370</v>
      </c>
      <c r="AUQ1" s="71" t="s">
        <v>1371</v>
      </c>
      <c r="AUR1" s="71" t="s">
        <v>1372</v>
      </c>
      <c r="AUS1" s="71" t="s">
        <v>1373</v>
      </c>
      <c r="AUT1" s="71" t="s">
        <v>1374</v>
      </c>
      <c r="AUU1" s="71" t="s">
        <v>1375</v>
      </c>
      <c r="AUV1" s="71" t="s">
        <v>1376</v>
      </c>
      <c r="AUW1" s="71" t="s">
        <v>1377</v>
      </c>
      <c r="AUX1" s="71" t="s">
        <v>1378</v>
      </c>
      <c r="AUY1" s="71" t="s">
        <v>1379</v>
      </c>
      <c r="AUZ1" s="71" t="s">
        <v>1380</v>
      </c>
      <c r="AVA1" s="71" t="s">
        <v>1381</v>
      </c>
      <c r="AVB1" s="71" t="s">
        <v>1382</v>
      </c>
      <c r="AVC1" s="71" t="s">
        <v>1383</v>
      </c>
      <c r="AVD1" s="71" t="s">
        <v>1384</v>
      </c>
      <c r="AVE1" s="71" t="s">
        <v>1385</v>
      </c>
      <c r="AVF1" s="71" t="s">
        <v>1386</v>
      </c>
      <c r="AVG1" s="71" t="s">
        <v>1387</v>
      </c>
      <c r="AVH1" s="71" t="s">
        <v>1388</v>
      </c>
      <c r="AVI1" s="71" t="s">
        <v>1389</v>
      </c>
      <c r="AVJ1" s="71" t="s">
        <v>1390</v>
      </c>
      <c r="AVK1" s="71" t="s">
        <v>1391</v>
      </c>
      <c r="AVL1" s="71" t="s">
        <v>1392</v>
      </c>
      <c r="AVM1" s="71" t="s">
        <v>1393</v>
      </c>
      <c r="AVN1" s="71" t="s">
        <v>1394</v>
      </c>
      <c r="AVO1" s="71" t="s">
        <v>1395</v>
      </c>
      <c r="AVP1" s="71" t="s">
        <v>1396</v>
      </c>
      <c r="AVQ1" s="71" t="s">
        <v>1397</v>
      </c>
      <c r="AVR1" s="71" t="s">
        <v>1398</v>
      </c>
      <c r="AVS1" s="71" t="s">
        <v>1399</v>
      </c>
      <c r="AVT1" s="71" t="s">
        <v>1400</v>
      </c>
      <c r="AVU1" s="71" t="s">
        <v>1401</v>
      </c>
      <c r="AVV1" s="71" t="s">
        <v>1402</v>
      </c>
      <c r="AVW1" s="71" t="s">
        <v>1403</v>
      </c>
      <c r="AVX1" s="71" t="s">
        <v>1404</v>
      </c>
      <c r="AVY1" s="71" t="s">
        <v>1405</v>
      </c>
      <c r="AVZ1" s="71" t="s">
        <v>1406</v>
      </c>
      <c r="AWA1" s="71" t="s">
        <v>1407</v>
      </c>
      <c r="AWB1" s="71" t="s">
        <v>1408</v>
      </c>
      <c r="AWC1" s="71" t="s">
        <v>1409</v>
      </c>
      <c r="AWD1" s="71" t="s">
        <v>1410</v>
      </c>
      <c r="AWE1" s="71" t="s">
        <v>1411</v>
      </c>
      <c r="AWF1" s="71" t="s">
        <v>1412</v>
      </c>
      <c r="AWG1" s="71" t="s">
        <v>1413</v>
      </c>
      <c r="AWH1" s="71" t="s">
        <v>1414</v>
      </c>
      <c r="AWI1" s="71" t="s">
        <v>1415</v>
      </c>
      <c r="AWJ1" s="71" t="s">
        <v>1416</v>
      </c>
      <c r="AWK1" s="71" t="s">
        <v>1417</v>
      </c>
      <c r="AWL1" s="71" t="s">
        <v>1418</v>
      </c>
      <c r="AWM1" s="71" t="s">
        <v>1419</v>
      </c>
      <c r="AWN1" s="71" t="s">
        <v>1420</v>
      </c>
      <c r="AWO1" s="71" t="s">
        <v>1421</v>
      </c>
      <c r="AWP1" s="71" t="s">
        <v>1422</v>
      </c>
      <c r="AWQ1" s="71" t="s">
        <v>1423</v>
      </c>
      <c r="AWR1" s="71" t="s">
        <v>1424</v>
      </c>
      <c r="AWS1" s="71" t="s">
        <v>1425</v>
      </c>
      <c r="AWT1" s="71" t="s">
        <v>1426</v>
      </c>
      <c r="AWU1" s="71" t="s">
        <v>1427</v>
      </c>
      <c r="AWV1" s="71" t="s">
        <v>1428</v>
      </c>
      <c r="AWW1" s="71" t="s">
        <v>1429</v>
      </c>
      <c r="AWX1" s="71" t="s">
        <v>1430</v>
      </c>
      <c r="AWY1" s="71" t="s">
        <v>1431</v>
      </c>
      <c r="AWZ1" s="71" t="s">
        <v>1432</v>
      </c>
      <c r="AXA1" s="71" t="s">
        <v>1433</v>
      </c>
      <c r="AXB1" s="71" t="s">
        <v>1434</v>
      </c>
      <c r="AXC1" s="71" t="s">
        <v>1435</v>
      </c>
      <c r="AXD1" s="71" t="s">
        <v>1436</v>
      </c>
      <c r="AXE1" s="71" t="s">
        <v>1437</v>
      </c>
      <c r="AXF1" s="71" t="s">
        <v>1438</v>
      </c>
      <c r="AXG1" s="71" t="s">
        <v>1439</v>
      </c>
      <c r="AXH1" s="71" t="s">
        <v>1440</v>
      </c>
      <c r="AXI1" s="71" t="s">
        <v>1441</v>
      </c>
      <c r="AXJ1" s="71" t="s">
        <v>1442</v>
      </c>
      <c r="AXK1" s="71" t="s">
        <v>1443</v>
      </c>
      <c r="AXL1" s="71" t="s">
        <v>1444</v>
      </c>
      <c r="AXM1" s="71" t="s">
        <v>1445</v>
      </c>
      <c r="AXN1" s="71" t="s">
        <v>1446</v>
      </c>
      <c r="AXO1" s="71" t="s">
        <v>1447</v>
      </c>
      <c r="AXP1" s="71" t="s">
        <v>1448</v>
      </c>
      <c r="AXQ1" s="71" t="s">
        <v>1449</v>
      </c>
      <c r="AXR1" s="71" t="s">
        <v>1450</v>
      </c>
      <c r="AXS1" s="71" t="s">
        <v>1451</v>
      </c>
      <c r="AXT1" s="71" t="s">
        <v>1452</v>
      </c>
      <c r="AXU1" s="71" t="s">
        <v>1453</v>
      </c>
      <c r="AXV1" s="71" t="s">
        <v>1454</v>
      </c>
      <c r="AXW1" s="71" t="s">
        <v>1455</v>
      </c>
      <c r="AXX1" s="71" t="s">
        <v>1456</v>
      </c>
      <c r="AXY1" s="71" t="s">
        <v>1457</v>
      </c>
      <c r="AXZ1" s="71" t="s">
        <v>1458</v>
      </c>
      <c r="AYA1" s="71" t="s">
        <v>1459</v>
      </c>
      <c r="AYB1" s="71" t="s">
        <v>1460</v>
      </c>
      <c r="AYC1" s="71" t="s">
        <v>1461</v>
      </c>
      <c r="AYD1" s="71" t="s">
        <v>1462</v>
      </c>
      <c r="AYE1" s="71" t="s">
        <v>1463</v>
      </c>
      <c r="AYF1" s="71" t="s">
        <v>1464</v>
      </c>
      <c r="AYG1" s="71" t="s">
        <v>1465</v>
      </c>
      <c r="AYH1" s="71" t="s">
        <v>1466</v>
      </c>
      <c r="AYI1" s="71" t="s">
        <v>1467</v>
      </c>
      <c r="AYJ1" s="71" t="s">
        <v>1468</v>
      </c>
      <c r="AYK1" s="71" t="s">
        <v>1469</v>
      </c>
      <c r="AYL1" s="71" t="s">
        <v>1470</v>
      </c>
      <c r="AYM1" s="71" t="s">
        <v>1471</v>
      </c>
      <c r="AYN1" s="71" t="s">
        <v>1472</v>
      </c>
      <c r="AYO1" s="71" t="s">
        <v>1473</v>
      </c>
      <c r="AYP1" s="71" t="s">
        <v>1474</v>
      </c>
      <c r="AYQ1" s="71" t="s">
        <v>1475</v>
      </c>
      <c r="AYR1" s="71" t="s">
        <v>1476</v>
      </c>
      <c r="AYS1" s="71" t="s">
        <v>1477</v>
      </c>
      <c r="AYT1" s="71" t="s">
        <v>1478</v>
      </c>
      <c r="AYU1" s="71" t="s">
        <v>1479</v>
      </c>
      <c r="AYV1" s="71" t="s">
        <v>1480</v>
      </c>
      <c r="AYW1" s="71" t="s">
        <v>1481</v>
      </c>
      <c r="AYX1" s="71" t="s">
        <v>1482</v>
      </c>
      <c r="AYY1" s="71" t="s">
        <v>1483</v>
      </c>
      <c r="AYZ1" s="71" t="s">
        <v>1484</v>
      </c>
      <c r="AZA1" s="71" t="s">
        <v>1485</v>
      </c>
      <c r="AZB1" s="71" t="s">
        <v>1486</v>
      </c>
      <c r="AZC1" s="71" t="s">
        <v>1487</v>
      </c>
      <c r="AZD1" s="71" t="s">
        <v>1488</v>
      </c>
      <c r="AZE1" s="71" t="s">
        <v>1489</v>
      </c>
      <c r="AZF1" s="71" t="s">
        <v>1490</v>
      </c>
      <c r="AZG1" s="71" t="s">
        <v>1491</v>
      </c>
      <c r="AZH1" s="71" t="s">
        <v>1492</v>
      </c>
      <c r="AZI1" s="71" t="s">
        <v>1493</v>
      </c>
      <c r="AZJ1" s="71" t="s">
        <v>1494</v>
      </c>
      <c r="AZK1" s="71" t="s">
        <v>1495</v>
      </c>
      <c r="AZL1" s="71" t="s">
        <v>1496</v>
      </c>
      <c r="AZM1" s="71" t="s">
        <v>1497</v>
      </c>
      <c r="AZN1" s="71" t="s">
        <v>1498</v>
      </c>
      <c r="AZO1" s="71" t="s">
        <v>1499</v>
      </c>
      <c r="AZP1" s="71" t="s">
        <v>1500</v>
      </c>
      <c r="AZQ1" s="71" t="s">
        <v>1501</v>
      </c>
      <c r="AZR1" s="71" t="s">
        <v>1502</v>
      </c>
      <c r="AZS1" s="71" t="s">
        <v>1503</v>
      </c>
      <c r="AZT1" s="71" t="s">
        <v>1504</v>
      </c>
      <c r="AZU1" s="71" t="s">
        <v>1505</v>
      </c>
      <c r="AZV1" s="71" t="s">
        <v>1506</v>
      </c>
      <c r="AZW1" s="71" t="s">
        <v>1507</v>
      </c>
      <c r="AZX1" s="71" t="s">
        <v>1508</v>
      </c>
      <c r="AZY1" s="71" t="s">
        <v>1509</v>
      </c>
      <c r="AZZ1" s="71" t="s">
        <v>1510</v>
      </c>
      <c r="BAA1" s="71" t="s">
        <v>1511</v>
      </c>
      <c r="BAB1" s="71" t="s">
        <v>1512</v>
      </c>
      <c r="BAC1" s="71" t="s">
        <v>1513</v>
      </c>
      <c r="BAD1" s="71" t="s">
        <v>1514</v>
      </c>
      <c r="BAE1" s="71" t="s">
        <v>1515</v>
      </c>
      <c r="BAF1" s="71" t="s">
        <v>1516</v>
      </c>
      <c r="BAG1" s="71" t="s">
        <v>1517</v>
      </c>
      <c r="BAH1" s="71" t="s">
        <v>1518</v>
      </c>
      <c r="BAI1" s="71" t="s">
        <v>1519</v>
      </c>
      <c r="BAJ1" s="71" t="s">
        <v>1520</v>
      </c>
      <c r="BAK1" s="71" t="s">
        <v>1521</v>
      </c>
      <c r="BAL1" s="71" t="s">
        <v>1522</v>
      </c>
      <c r="BAM1" s="71" t="s">
        <v>1523</v>
      </c>
      <c r="BAN1" s="71" t="s">
        <v>1524</v>
      </c>
      <c r="BAO1" s="71" t="s">
        <v>1525</v>
      </c>
      <c r="BAP1" s="71" t="s">
        <v>1526</v>
      </c>
      <c r="BAQ1" s="71" t="s">
        <v>1527</v>
      </c>
      <c r="BAR1" s="71" t="s">
        <v>1528</v>
      </c>
      <c r="BAS1" s="71" t="s">
        <v>1529</v>
      </c>
      <c r="BAT1" s="71" t="s">
        <v>1530</v>
      </c>
      <c r="BAU1" s="71" t="s">
        <v>1531</v>
      </c>
      <c r="BAV1" s="71" t="s">
        <v>1532</v>
      </c>
      <c r="BAW1" s="71" t="s">
        <v>1533</v>
      </c>
      <c r="BAX1" s="71" t="s">
        <v>1534</v>
      </c>
      <c r="BAY1" s="71" t="s">
        <v>1535</v>
      </c>
      <c r="BAZ1" s="71" t="s">
        <v>1536</v>
      </c>
      <c r="BBA1" s="71" t="s">
        <v>1537</v>
      </c>
      <c r="BBB1" s="71" t="s">
        <v>1538</v>
      </c>
      <c r="BBC1" s="71" t="s">
        <v>1539</v>
      </c>
      <c r="BBD1" s="71" t="s">
        <v>1540</v>
      </c>
      <c r="BBE1" s="71" t="s">
        <v>1541</v>
      </c>
      <c r="BBF1" s="71" t="s">
        <v>1542</v>
      </c>
      <c r="BBG1" s="71" t="s">
        <v>1543</v>
      </c>
      <c r="BBH1" s="71" t="s">
        <v>1544</v>
      </c>
      <c r="BBI1" s="71" t="s">
        <v>1545</v>
      </c>
      <c r="BBJ1" s="71" t="s">
        <v>1546</v>
      </c>
      <c r="BBK1" s="71" t="s">
        <v>1547</v>
      </c>
      <c r="BBL1" s="71" t="s">
        <v>1548</v>
      </c>
      <c r="BBM1" s="71" t="s">
        <v>1549</v>
      </c>
      <c r="BBN1" s="71" t="s">
        <v>1550</v>
      </c>
      <c r="BBO1" s="71" t="s">
        <v>1551</v>
      </c>
      <c r="BBP1" s="71" t="s">
        <v>1552</v>
      </c>
      <c r="BBQ1" s="71" t="s">
        <v>1553</v>
      </c>
      <c r="BBR1" s="71" t="s">
        <v>1554</v>
      </c>
      <c r="BBS1" s="71" t="s">
        <v>1555</v>
      </c>
      <c r="BBT1" s="71" t="s">
        <v>1556</v>
      </c>
      <c r="BBU1" s="71" t="s">
        <v>1557</v>
      </c>
      <c r="BBV1" s="71" t="s">
        <v>1558</v>
      </c>
      <c r="BBW1" s="71" t="s">
        <v>1559</v>
      </c>
      <c r="BBX1" s="71" t="s">
        <v>1560</v>
      </c>
      <c r="BBY1" s="71" t="s">
        <v>1561</v>
      </c>
      <c r="BBZ1" s="71" t="s">
        <v>1562</v>
      </c>
      <c r="BCA1" s="71" t="s">
        <v>1563</v>
      </c>
      <c r="BCB1" s="71" t="s">
        <v>1564</v>
      </c>
      <c r="BCC1" s="71" t="s">
        <v>1565</v>
      </c>
      <c r="BCD1" s="71" t="s">
        <v>1566</v>
      </c>
      <c r="BCE1" s="71" t="s">
        <v>1567</v>
      </c>
      <c r="BCF1" s="71" t="s">
        <v>1568</v>
      </c>
      <c r="BCG1" s="71" t="s">
        <v>1569</v>
      </c>
      <c r="BCH1" s="71" t="s">
        <v>1570</v>
      </c>
      <c r="BCI1" s="71" t="s">
        <v>1571</v>
      </c>
      <c r="BCJ1" s="71" t="s">
        <v>1572</v>
      </c>
      <c r="BCK1" s="71" t="s">
        <v>1573</v>
      </c>
      <c r="BCL1" s="71" t="s">
        <v>1574</v>
      </c>
      <c r="BCM1" s="71" t="s">
        <v>1575</v>
      </c>
      <c r="BCN1" s="71" t="s">
        <v>1576</v>
      </c>
      <c r="BCO1" s="71" t="s">
        <v>1577</v>
      </c>
      <c r="BCP1" s="71" t="s">
        <v>1578</v>
      </c>
      <c r="BCQ1" s="71" t="s">
        <v>1579</v>
      </c>
      <c r="BCR1" s="71" t="s">
        <v>1580</v>
      </c>
      <c r="BCS1" s="71" t="s">
        <v>1581</v>
      </c>
      <c r="BCT1" s="71" t="s">
        <v>1582</v>
      </c>
      <c r="BCU1" s="71" t="s">
        <v>1583</v>
      </c>
      <c r="BCV1" s="71" t="s">
        <v>1584</v>
      </c>
      <c r="BCW1" s="71" t="s">
        <v>1585</v>
      </c>
      <c r="BCX1" s="71" t="s">
        <v>1586</v>
      </c>
      <c r="BCY1" s="71" t="s">
        <v>1587</v>
      </c>
      <c r="BCZ1" s="71" t="s">
        <v>1588</v>
      </c>
      <c r="BDA1" s="71" t="s">
        <v>1589</v>
      </c>
      <c r="BDB1" s="71" t="s">
        <v>1590</v>
      </c>
      <c r="BDC1" s="71" t="s">
        <v>1591</v>
      </c>
      <c r="BDD1" s="71" t="s">
        <v>1592</v>
      </c>
      <c r="BDE1" s="71" t="s">
        <v>1593</v>
      </c>
      <c r="BDF1" s="71" t="s">
        <v>1594</v>
      </c>
      <c r="BDG1" s="71" t="s">
        <v>1595</v>
      </c>
      <c r="BDH1" s="71" t="s">
        <v>1596</v>
      </c>
      <c r="BDI1" s="71" t="s">
        <v>1597</v>
      </c>
      <c r="BDJ1" s="71" t="s">
        <v>1598</v>
      </c>
      <c r="BDK1" s="71" t="s">
        <v>1599</v>
      </c>
      <c r="BDL1" s="71" t="s">
        <v>1600</v>
      </c>
      <c r="BDM1" s="71" t="s">
        <v>1601</v>
      </c>
      <c r="BDN1" s="71" t="s">
        <v>1602</v>
      </c>
      <c r="BDO1" s="71" t="s">
        <v>1603</v>
      </c>
      <c r="BDP1" s="71" t="s">
        <v>1604</v>
      </c>
      <c r="BDQ1" s="71" t="s">
        <v>1605</v>
      </c>
      <c r="BDR1" s="71" t="s">
        <v>1606</v>
      </c>
      <c r="BDS1" s="71" t="s">
        <v>1607</v>
      </c>
      <c r="BDT1" s="71" t="s">
        <v>1608</v>
      </c>
      <c r="BDU1" s="71" t="s">
        <v>1609</v>
      </c>
      <c r="BDV1" s="71" t="s">
        <v>1610</v>
      </c>
      <c r="BDW1" s="71" t="s">
        <v>1611</v>
      </c>
      <c r="BDX1" s="71" t="s">
        <v>1612</v>
      </c>
      <c r="BDY1" s="71" t="s">
        <v>1613</v>
      </c>
      <c r="BDZ1" s="71" t="s">
        <v>1614</v>
      </c>
      <c r="BEA1" s="71" t="s">
        <v>1615</v>
      </c>
      <c r="BEB1" s="71" t="s">
        <v>1616</v>
      </c>
      <c r="BEC1" s="71" t="s">
        <v>1617</v>
      </c>
      <c r="BED1" s="71" t="s">
        <v>1618</v>
      </c>
      <c r="BEE1" s="71" t="s">
        <v>1619</v>
      </c>
      <c r="BEF1" s="71" t="s">
        <v>1620</v>
      </c>
      <c r="BEG1" s="71" t="s">
        <v>1621</v>
      </c>
      <c r="BEH1" s="71" t="s">
        <v>1622</v>
      </c>
      <c r="BEI1" s="71" t="s">
        <v>1623</v>
      </c>
      <c r="BEJ1" s="71" t="s">
        <v>1624</v>
      </c>
      <c r="BEK1" s="71" t="s">
        <v>1625</v>
      </c>
      <c r="BEL1" s="71" t="s">
        <v>1626</v>
      </c>
      <c r="BEM1" s="71" t="s">
        <v>1627</v>
      </c>
      <c r="BEN1" s="71" t="s">
        <v>1628</v>
      </c>
      <c r="BEO1" s="71" t="s">
        <v>1629</v>
      </c>
      <c r="BEP1" s="71" t="s">
        <v>1630</v>
      </c>
      <c r="BEQ1" s="71" t="s">
        <v>1631</v>
      </c>
      <c r="BER1" s="71" t="s">
        <v>1632</v>
      </c>
      <c r="BES1" s="71" t="s">
        <v>1633</v>
      </c>
      <c r="BET1" s="71" t="s">
        <v>1634</v>
      </c>
      <c r="BEU1" s="71" t="s">
        <v>1635</v>
      </c>
      <c r="BEV1" s="71" t="s">
        <v>1636</v>
      </c>
      <c r="BEW1" s="71" t="s">
        <v>1637</v>
      </c>
      <c r="BEX1" s="71" t="s">
        <v>1638</v>
      </c>
      <c r="BEY1" s="71" t="s">
        <v>1639</v>
      </c>
      <c r="BEZ1" s="71" t="s">
        <v>1640</v>
      </c>
      <c r="BFA1" s="71" t="s">
        <v>1641</v>
      </c>
      <c r="BFB1" s="71" t="s">
        <v>1642</v>
      </c>
      <c r="BFC1" s="71" t="s">
        <v>1643</v>
      </c>
      <c r="BFD1" s="71" t="s">
        <v>1644</v>
      </c>
      <c r="BFE1" s="71" t="s">
        <v>1645</v>
      </c>
      <c r="BFF1" s="71" t="s">
        <v>1646</v>
      </c>
      <c r="BFG1" s="71" t="s">
        <v>1647</v>
      </c>
      <c r="BFH1" s="71" t="s">
        <v>1648</v>
      </c>
      <c r="BFI1" s="71" t="s">
        <v>1649</v>
      </c>
      <c r="BFJ1" s="71" t="s">
        <v>1650</v>
      </c>
      <c r="BFK1" s="71" t="s">
        <v>1651</v>
      </c>
      <c r="BFL1" s="71" t="s">
        <v>1652</v>
      </c>
      <c r="BFM1" s="71" t="s">
        <v>1653</v>
      </c>
      <c r="BFN1" s="71" t="s">
        <v>1654</v>
      </c>
      <c r="BFO1" s="71" t="s">
        <v>1655</v>
      </c>
      <c r="BFP1" s="71" t="s">
        <v>1656</v>
      </c>
      <c r="BFQ1" s="71" t="s">
        <v>1657</v>
      </c>
      <c r="BFR1" s="71" t="s">
        <v>1658</v>
      </c>
      <c r="BFS1" s="71" t="s">
        <v>1659</v>
      </c>
      <c r="BFT1" s="71" t="s">
        <v>1660</v>
      </c>
      <c r="BFU1" s="71" t="s">
        <v>1661</v>
      </c>
      <c r="BFV1" s="71" t="s">
        <v>1662</v>
      </c>
      <c r="BFW1" s="71" t="s">
        <v>1663</v>
      </c>
      <c r="BFX1" s="71" t="s">
        <v>1664</v>
      </c>
      <c r="BFY1" s="71" t="s">
        <v>1665</v>
      </c>
      <c r="BFZ1" s="71" t="s">
        <v>1666</v>
      </c>
      <c r="BGA1" s="71" t="s">
        <v>1667</v>
      </c>
      <c r="BGB1" s="71" t="s">
        <v>1668</v>
      </c>
      <c r="BGC1" s="71" t="s">
        <v>1669</v>
      </c>
      <c r="BGD1" s="71" t="s">
        <v>1670</v>
      </c>
      <c r="BGE1" s="71" t="s">
        <v>1671</v>
      </c>
      <c r="BGF1" s="71" t="s">
        <v>1672</v>
      </c>
      <c r="BGG1" s="71" t="s">
        <v>1673</v>
      </c>
      <c r="BGH1" s="71" t="s">
        <v>1674</v>
      </c>
      <c r="BGI1" s="71" t="s">
        <v>1675</v>
      </c>
      <c r="BGJ1" s="71" t="s">
        <v>1676</v>
      </c>
      <c r="BGK1" s="71" t="s">
        <v>1677</v>
      </c>
      <c r="BGL1" s="71" t="s">
        <v>1678</v>
      </c>
      <c r="BGM1" s="71" t="s">
        <v>1679</v>
      </c>
      <c r="BGN1" s="71" t="s">
        <v>1680</v>
      </c>
      <c r="BGO1" s="71" t="s">
        <v>1681</v>
      </c>
      <c r="BGP1" s="71" t="s">
        <v>1682</v>
      </c>
      <c r="BGQ1" s="71" t="s">
        <v>1683</v>
      </c>
      <c r="BGR1" s="71" t="s">
        <v>1684</v>
      </c>
      <c r="BGS1" s="71" t="s">
        <v>1685</v>
      </c>
      <c r="BGT1" s="71" t="s">
        <v>1686</v>
      </c>
      <c r="BGU1" s="71" t="s">
        <v>1687</v>
      </c>
      <c r="BGV1" s="71" t="s">
        <v>1688</v>
      </c>
      <c r="BGW1" s="71" t="s">
        <v>1689</v>
      </c>
      <c r="BGX1" s="71" t="s">
        <v>1690</v>
      </c>
      <c r="BGY1" s="71" t="s">
        <v>1691</v>
      </c>
      <c r="BGZ1" s="71" t="s">
        <v>1692</v>
      </c>
      <c r="BHA1" s="71" t="s">
        <v>1693</v>
      </c>
      <c r="BHB1" s="71" t="s">
        <v>1694</v>
      </c>
      <c r="BHC1" s="71" t="s">
        <v>1695</v>
      </c>
      <c r="BHD1" s="71" t="s">
        <v>1696</v>
      </c>
      <c r="BHE1" s="71" t="s">
        <v>1697</v>
      </c>
      <c r="BHF1" s="71" t="s">
        <v>1698</v>
      </c>
      <c r="BHG1" s="71" t="s">
        <v>1699</v>
      </c>
      <c r="BHH1" s="71" t="s">
        <v>1700</v>
      </c>
      <c r="BHI1" s="71" t="s">
        <v>1701</v>
      </c>
      <c r="BHJ1" s="71" t="s">
        <v>1702</v>
      </c>
      <c r="BHK1" s="71" t="s">
        <v>1703</v>
      </c>
      <c r="BHL1" s="71" t="s">
        <v>1704</v>
      </c>
      <c r="BHM1" s="71" t="s">
        <v>1705</v>
      </c>
      <c r="BHN1" s="71" t="s">
        <v>1706</v>
      </c>
      <c r="BHO1" s="71" t="s">
        <v>1707</v>
      </c>
      <c r="BHP1" s="71" t="s">
        <v>1708</v>
      </c>
      <c r="BHQ1" s="71" t="s">
        <v>1709</v>
      </c>
      <c r="BHR1" s="71" t="s">
        <v>1710</v>
      </c>
      <c r="BHS1" s="71" t="s">
        <v>1711</v>
      </c>
      <c r="BHT1" s="71" t="s">
        <v>1712</v>
      </c>
      <c r="BHU1" s="71" t="s">
        <v>1713</v>
      </c>
      <c r="BHV1" s="71" t="s">
        <v>1714</v>
      </c>
      <c r="BHW1" s="71" t="s">
        <v>1715</v>
      </c>
      <c r="BHX1" s="71" t="s">
        <v>1716</v>
      </c>
      <c r="BHY1" s="71" t="s">
        <v>1717</v>
      </c>
      <c r="BHZ1" s="71" t="s">
        <v>1718</v>
      </c>
      <c r="BIA1" s="71" t="s">
        <v>1719</v>
      </c>
      <c r="BIB1" s="71" t="s">
        <v>1720</v>
      </c>
      <c r="BIC1" s="71" t="s">
        <v>1721</v>
      </c>
      <c r="BID1" s="71" t="s">
        <v>1722</v>
      </c>
      <c r="BIE1" s="71" t="s">
        <v>1723</v>
      </c>
      <c r="BIF1" s="71" t="s">
        <v>1724</v>
      </c>
      <c r="BIG1" s="71" t="s">
        <v>1725</v>
      </c>
      <c r="BIH1" s="71" t="s">
        <v>1726</v>
      </c>
      <c r="BII1" s="71" t="s">
        <v>1727</v>
      </c>
      <c r="BIJ1" s="71" t="s">
        <v>1728</v>
      </c>
      <c r="BIK1" s="71" t="s">
        <v>1729</v>
      </c>
      <c r="BIL1" s="71" t="s">
        <v>1730</v>
      </c>
      <c r="BIM1" s="71" t="s">
        <v>1731</v>
      </c>
      <c r="BIN1" s="71" t="s">
        <v>1732</v>
      </c>
      <c r="BIO1" s="71" t="s">
        <v>1733</v>
      </c>
      <c r="BIP1" s="71" t="s">
        <v>1734</v>
      </c>
      <c r="BIQ1" s="71" t="s">
        <v>1735</v>
      </c>
      <c r="BIR1" s="71" t="s">
        <v>1736</v>
      </c>
      <c r="BIS1" s="71" t="s">
        <v>1737</v>
      </c>
      <c r="BIT1" s="71" t="s">
        <v>1738</v>
      </c>
      <c r="BIU1" s="71" t="s">
        <v>1739</v>
      </c>
      <c r="BIV1" s="71" t="s">
        <v>1740</v>
      </c>
      <c r="BIW1" s="71" t="s">
        <v>1741</v>
      </c>
      <c r="BIX1" s="71" t="s">
        <v>1742</v>
      </c>
      <c r="BIY1" s="71" t="s">
        <v>1743</v>
      </c>
      <c r="BIZ1" s="71" t="s">
        <v>1744</v>
      </c>
      <c r="BJA1" s="71" t="s">
        <v>1745</v>
      </c>
      <c r="BJB1" s="71" t="s">
        <v>1746</v>
      </c>
      <c r="BJC1" s="71" t="s">
        <v>1747</v>
      </c>
      <c r="BJD1" s="71" t="s">
        <v>1748</v>
      </c>
      <c r="BJE1" s="71" t="s">
        <v>1749</v>
      </c>
      <c r="BJF1" s="71" t="s">
        <v>1750</v>
      </c>
      <c r="BJG1" s="71" t="s">
        <v>1751</v>
      </c>
      <c r="BJH1" s="71" t="s">
        <v>1752</v>
      </c>
      <c r="BJI1" s="71" t="s">
        <v>1753</v>
      </c>
      <c r="BJJ1" s="71" t="s">
        <v>1754</v>
      </c>
      <c r="BJK1" s="71" t="s">
        <v>1755</v>
      </c>
      <c r="BJL1" s="71" t="s">
        <v>1756</v>
      </c>
      <c r="BJM1" s="71" t="s">
        <v>1757</v>
      </c>
      <c r="BJN1" s="71" t="s">
        <v>1758</v>
      </c>
      <c r="BJO1" s="71" t="s">
        <v>1759</v>
      </c>
      <c r="BJP1" s="71" t="s">
        <v>1760</v>
      </c>
      <c r="BJQ1" s="71" t="s">
        <v>1761</v>
      </c>
      <c r="BJR1" s="71" t="s">
        <v>1762</v>
      </c>
      <c r="BJS1" s="71" t="s">
        <v>1763</v>
      </c>
      <c r="BJT1" s="71" t="s">
        <v>1764</v>
      </c>
      <c r="BJU1" s="71" t="s">
        <v>1765</v>
      </c>
      <c r="BJV1" s="71" t="s">
        <v>1766</v>
      </c>
      <c r="BJW1" s="71" t="s">
        <v>1767</v>
      </c>
      <c r="BJX1" s="71" t="s">
        <v>1768</v>
      </c>
      <c r="BJY1" s="71" t="s">
        <v>1769</v>
      </c>
      <c r="BJZ1" s="71" t="s">
        <v>1770</v>
      </c>
      <c r="BKA1" s="71" t="s">
        <v>1771</v>
      </c>
      <c r="BKB1" s="71" t="s">
        <v>1772</v>
      </c>
      <c r="BKC1" s="71" t="s">
        <v>1773</v>
      </c>
      <c r="BKD1" s="71" t="s">
        <v>1774</v>
      </c>
      <c r="BKE1" s="71" t="s">
        <v>1775</v>
      </c>
      <c r="BKF1" s="71" t="s">
        <v>1776</v>
      </c>
      <c r="BKG1" s="71" t="s">
        <v>1777</v>
      </c>
      <c r="BKH1" s="71" t="s">
        <v>1778</v>
      </c>
      <c r="BKI1" s="71" t="s">
        <v>1779</v>
      </c>
      <c r="BKJ1" s="71" t="s">
        <v>1780</v>
      </c>
      <c r="BKK1" s="71" t="s">
        <v>1781</v>
      </c>
      <c r="BKL1" s="71" t="s">
        <v>1782</v>
      </c>
      <c r="BKM1" s="71" t="s">
        <v>1783</v>
      </c>
      <c r="BKN1" s="71" t="s">
        <v>1784</v>
      </c>
      <c r="BKO1" s="71" t="s">
        <v>1785</v>
      </c>
      <c r="BKP1" s="71" t="s">
        <v>1786</v>
      </c>
      <c r="BKQ1" s="71" t="s">
        <v>1787</v>
      </c>
      <c r="BKR1" s="71" t="s">
        <v>1788</v>
      </c>
      <c r="BKS1" s="71" t="s">
        <v>1789</v>
      </c>
      <c r="BKT1" s="71" t="s">
        <v>1790</v>
      </c>
      <c r="BKU1" s="71" t="s">
        <v>1791</v>
      </c>
      <c r="BKV1" s="71" t="s">
        <v>1792</v>
      </c>
      <c r="BKW1" s="71" t="s">
        <v>1793</v>
      </c>
      <c r="BKX1" s="71" t="s">
        <v>1794</v>
      </c>
      <c r="BKY1" s="71" t="s">
        <v>1795</v>
      </c>
      <c r="BKZ1" s="71" t="s">
        <v>1796</v>
      </c>
      <c r="BLA1" s="71" t="s">
        <v>1797</v>
      </c>
      <c r="BLB1" s="71" t="s">
        <v>1798</v>
      </c>
      <c r="BLC1" s="71" t="s">
        <v>1799</v>
      </c>
      <c r="BLD1" s="71" t="s">
        <v>1800</v>
      </c>
      <c r="BLE1" s="71" t="s">
        <v>1801</v>
      </c>
      <c r="BLF1" s="71" t="s">
        <v>1802</v>
      </c>
      <c r="BLG1" s="71" t="s">
        <v>1803</v>
      </c>
      <c r="BLH1" s="71" t="s">
        <v>1804</v>
      </c>
      <c r="BLI1" s="71" t="s">
        <v>1805</v>
      </c>
      <c r="BLJ1" s="71" t="s">
        <v>1806</v>
      </c>
      <c r="BLK1" s="71" t="s">
        <v>1807</v>
      </c>
      <c r="BLL1" s="71" t="s">
        <v>1808</v>
      </c>
      <c r="BLM1" s="71" t="s">
        <v>1809</v>
      </c>
      <c r="BLN1" s="71" t="s">
        <v>1810</v>
      </c>
      <c r="BLO1" s="71" t="s">
        <v>1811</v>
      </c>
      <c r="BLP1" s="71" t="s">
        <v>1812</v>
      </c>
      <c r="BLQ1" s="71" t="s">
        <v>1813</v>
      </c>
      <c r="BLR1" s="71" t="s">
        <v>1814</v>
      </c>
      <c r="BLS1" s="71" t="s">
        <v>1815</v>
      </c>
      <c r="BLT1" s="71" t="s">
        <v>1816</v>
      </c>
      <c r="BLU1" s="71" t="s">
        <v>1817</v>
      </c>
      <c r="BLV1" s="71" t="s">
        <v>1818</v>
      </c>
      <c r="BLW1" s="71" t="s">
        <v>1819</v>
      </c>
      <c r="BLX1" s="71" t="s">
        <v>1820</v>
      </c>
      <c r="BLY1" s="71" t="s">
        <v>1821</v>
      </c>
      <c r="BLZ1" s="71" t="s">
        <v>1822</v>
      </c>
      <c r="BMA1" s="71" t="s">
        <v>1823</v>
      </c>
      <c r="BMB1" s="71" t="s">
        <v>1824</v>
      </c>
      <c r="BMC1" s="71" t="s">
        <v>1825</v>
      </c>
      <c r="BMD1" s="71" t="s">
        <v>1826</v>
      </c>
      <c r="BME1" s="71" t="s">
        <v>1827</v>
      </c>
      <c r="BMF1" s="71" t="s">
        <v>1828</v>
      </c>
      <c r="BMG1" s="71" t="s">
        <v>1829</v>
      </c>
      <c r="BMH1" s="71" t="s">
        <v>1830</v>
      </c>
      <c r="BMI1" s="71" t="s">
        <v>1831</v>
      </c>
      <c r="BMJ1" s="71" t="s">
        <v>1832</v>
      </c>
      <c r="BMK1" s="71" t="s">
        <v>1833</v>
      </c>
      <c r="BML1" s="71" t="s">
        <v>1834</v>
      </c>
      <c r="BMM1" s="71" t="s">
        <v>1835</v>
      </c>
      <c r="BMN1" s="71" t="s">
        <v>1836</v>
      </c>
      <c r="BMO1" s="71" t="s">
        <v>1837</v>
      </c>
      <c r="BMP1" s="71" t="s">
        <v>1838</v>
      </c>
      <c r="BMQ1" s="71" t="s">
        <v>1839</v>
      </c>
      <c r="BMR1" s="71" t="s">
        <v>1840</v>
      </c>
      <c r="BMS1" s="71" t="s">
        <v>1841</v>
      </c>
      <c r="BMT1" s="71" t="s">
        <v>1842</v>
      </c>
      <c r="BMU1" s="71" t="s">
        <v>1843</v>
      </c>
      <c r="BMV1" s="71" t="s">
        <v>1844</v>
      </c>
      <c r="BMW1" s="71" t="s">
        <v>1845</v>
      </c>
      <c r="BMX1" s="71" t="s">
        <v>1846</v>
      </c>
      <c r="BMY1" s="71" t="s">
        <v>1847</v>
      </c>
      <c r="BMZ1" s="71" t="s">
        <v>1848</v>
      </c>
      <c r="BNA1" s="71" t="s">
        <v>1849</v>
      </c>
      <c r="BNB1" s="71" t="s">
        <v>1850</v>
      </c>
      <c r="BNC1" s="71" t="s">
        <v>1851</v>
      </c>
      <c r="BND1" s="71" t="s">
        <v>1852</v>
      </c>
      <c r="BNE1" s="71" t="s">
        <v>1853</v>
      </c>
      <c r="BNF1" s="71" t="s">
        <v>1854</v>
      </c>
      <c r="BNG1" s="71" t="s">
        <v>1855</v>
      </c>
      <c r="BNH1" s="71" t="s">
        <v>1856</v>
      </c>
      <c r="BNI1" s="71" t="s">
        <v>1857</v>
      </c>
      <c r="BNJ1" s="71" t="s">
        <v>1858</v>
      </c>
      <c r="BNK1" s="71" t="s">
        <v>1859</v>
      </c>
      <c r="BNL1" s="71" t="s">
        <v>1860</v>
      </c>
      <c r="BNM1" s="71" t="s">
        <v>1861</v>
      </c>
      <c r="BNN1" s="71" t="s">
        <v>1862</v>
      </c>
      <c r="BNO1" s="71" t="s">
        <v>1863</v>
      </c>
      <c r="BNP1" s="71" t="s">
        <v>1864</v>
      </c>
      <c r="BNQ1" s="71" t="s">
        <v>1865</v>
      </c>
      <c r="BNR1" s="71" t="s">
        <v>1866</v>
      </c>
      <c r="BNS1" s="71" t="s">
        <v>1867</v>
      </c>
      <c r="BNT1" s="71" t="s">
        <v>1868</v>
      </c>
      <c r="BNU1" s="71" t="s">
        <v>1869</v>
      </c>
      <c r="BNV1" s="71" t="s">
        <v>1870</v>
      </c>
      <c r="BNW1" s="71" t="s">
        <v>1871</v>
      </c>
      <c r="BNX1" s="71" t="s">
        <v>1872</v>
      </c>
      <c r="BNY1" s="71" t="s">
        <v>1873</v>
      </c>
      <c r="BNZ1" s="71" t="s">
        <v>1874</v>
      </c>
      <c r="BOA1" s="71" t="s">
        <v>1875</v>
      </c>
      <c r="BOB1" s="71" t="s">
        <v>1876</v>
      </c>
      <c r="BOC1" s="71" t="s">
        <v>1877</v>
      </c>
      <c r="BOD1" s="71" t="s">
        <v>1878</v>
      </c>
      <c r="BOE1" s="71" t="s">
        <v>1879</v>
      </c>
      <c r="BOF1" s="71" t="s">
        <v>1880</v>
      </c>
      <c r="BOG1" s="71" t="s">
        <v>1881</v>
      </c>
      <c r="BOH1" s="71" t="s">
        <v>1882</v>
      </c>
      <c r="BOI1" s="71" t="s">
        <v>1883</v>
      </c>
      <c r="BOJ1" s="71" t="s">
        <v>1884</v>
      </c>
      <c r="BOK1" s="71" t="s">
        <v>1885</v>
      </c>
      <c r="BOL1" s="71" t="s">
        <v>1886</v>
      </c>
      <c r="BOM1" s="71" t="s">
        <v>1887</v>
      </c>
      <c r="BON1" s="71" t="s">
        <v>1888</v>
      </c>
      <c r="BOO1" s="71" t="s">
        <v>1889</v>
      </c>
      <c r="BOP1" s="71" t="s">
        <v>1890</v>
      </c>
      <c r="BOQ1" s="71" t="s">
        <v>1891</v>
      </c>
      <c r="BOR1" s="71" t="s">
        <v>1892</v>
      </c>
      <c r="BOS1" s="71" t="s">
        <v>1893</v>
      </c>
      <c r="BOT1" s="71" t="s">
        <v>1894</v>
      </c>
      <c r="BOU1" s="71" t="s">
        <v>1895</v>
      </c>
      <c r="BOV1" s="71" t="s">
        <v>1896</v>
      </c>
      <c r="BOW1" s="71" t="s">
        <v>1897</v>
      </c>
      <c r="BOX1" s="71" t="s">
        <v>1898</v>
      </c>
      <c r="BOY1" s="71" t="s">
        <v>1899</v>
      </c>
      <c r="BOZ1" s="71" t="s">
        <v>1900</v>
      </c>
      <c r="BPA1" s="71" t="s">
        <v>1901</v>
      </c>
      <c r="BPB1" s="71" t="s">
        <v>1902</v>
      </c>
      <c r="BPC1" s="71" t="s">
        <v>1903</v>
      </c>
      <c r="BPD1" s="71" t="s">
        <v>1904</v>
      </c>
      <c r="BPE1" s="71" t="s">
        <v>1905</v>
      </c>
      <c r="BPF1" s="71" t="s">
        <v>1906</v>
      </c>
      <c r="BPG1" s="71" t="s">
        <v>1907</v>
      </c>
      <c r="BPH1" s="71" t="s">
        <v>1908</v>
      </c>
      <c r="BPI1" s="71" t="s">
        <v>1909</v>
      </c>
      <c r="BPJ1" s="71" t="s">
        <v>1910</v>
      </c>
      <c r="BPK1" s="71" t="s">
        <v>1911</v>
      </c>
      <c r="BPL1" s="71" t="s">
        <v>1912</v>
      </c>
      <c r="BPM1" s="71" t="s">
        <v>1913</v>
      </c>
      <c r="BPN1" s="71" t="s">
        <v>1914</v>
      </c>
      <c r="BPO1" s="71" t="s">
        <v>1915</v>
      </c>
      <c r="BPP1" s="71" t="s">
        <v>1916</v>
      </c>
      <c r="BPQ1" s="71" t="s">
        <v>1917</v>
      </c>
      <c r="BPR1" s="71" t="s">
        <v>1918</v>
      </c>
      <c r="BPS1" s="71" t="s">
        <v>1919</v>
      </c>
      <c r="BPT1" s="71" t="s">
        <v>1920</v>
      </c>
      <c r="BPU1" s="71" t="s">
        <v>1921</v>
      </c>
      <c r="BPV1" s="71" t="s">
        <v>1922</v>
      </c>
      <c r="BPW1" s="71" t="s">
        <v>1923</v>
      </c>
      <c r="BPX1" s="71" t="s">
        <v>1924</v>
      </c>
      <c r="BPY1" s="71" t="s">
        <v>1925</v>
      </c>
      <c r="BPZ1" s="71" t="s">
        <v>1926</v>
      </c>
      <c r="BQA1" s="71" t="s">
        <v>1927</v>
      </c>
      <c r="BQB1" s="71" t="s">
        <v>1928</v>
      </c>
      <c r="BQC1" s="71" t="s">
        <v>1929</v>
      </c>
      <c r="BQD1" s="71" t="s">
        <v>1930</v>
      </c>
      <c r="BQE1" s="71" t="s">
        <v>1931</v>
      </c>
      <c r="BQF1" s="71" t="s">
        <v>1932</v>
      </c>
      <c r="BQG1" s="71" t="s">
        <v>1933</v>
      </c>
      <c r="BQH1" s="71" t="s">
        <v>1934</v>
      </c>
      <c r="BQI1" s="71" t="s">
        <v>1935</v>
      </c>
      <c r="BQJ1" s="71" t="s">
        <v>1936</v>
      </c>
      <c r="BQK1" s="71" t="s">
        <v>1937</v>
      </c>
      <c r="BQL1" s="71" t="s">
        <v>1938</v>
      </c>
      <c r="BQM1" s="71" t="s">
        <v>1939</v>
      </c>
      <c r="BQN1" s="71" t="s">
        <v>1940</v>
      </c>
      <c r="BQO1" s="71" t="s">
        <v>1941</v>
      </c>
      <c r="BQP1" s="71" t="s">
        <v>1942</v>
      </c>
      <c r="BQQ1" s="71" t="s">
        <v>1943</v>
      </c>
      <c r="BQR1" s="71" t="s">
        <v>1944</v>
      </c>
      <c r="BQS1" s="71" t="s">
        <v>1945</v>
      </c>
      <c r="BQT1" s="71" t="s">
        <v>1946</v>
      </c>
      <c r="BQU1" s="71" t="s">
        <v>1947</v>
      </c>
      <c r="BQV1" s="71" t="s">
        <v>1948</v>
      </c>
      <c r="BQW1" s="71" t="s">
        <v>1949</v>
      </c>
      <c r="BQX1" s="71" t="s">
        <v>1950</v>
      </c>
      <c r="BQY1" s="71" t="s">
        <v>1951</v>
      </c>
      <c r="BQZ1" s="71" t="s">
        <v>1952</v>
      </c>
      <c r="BRA1" s="71" t="s">
        <v>1953</v>
      </c>
      <c r="BRB1" s="71" t="s">
        <v>1954</v>
      </c>
      <c r="BRC1" s="71" t="s">
        <v>1955</v>
      </c>
      <c r="BRD1" s="71" t="s">
        <v>1956</v>
      </c>
      <c r="BRE1" s="71" t="s">
        <v>1957</v>
      </c>
      <c r="BRF1" s="71" t="s">
        <v>1958</v>
      </c>
      <c r="BRG1" s="71" t="s">
        <v>1959</v>
      </c>
      <c r="BRH1" s="71" t="s">
        <v>1960</v>
      </c>
      <c r="BRI1" s="71" t="s">
        <v>1961</v>
      </c>
      <c r="BRJ1" s="71" t="s">
        <v>1962</v>
      </c>
      <c r="BRK1" s="71" t="s">
        <v>1963</v>
      </c>
      <c r="BRL1" s="71" t="s">
        <v>1964</v>
      </c>
      <c r="BRM1" s="71" t="s">
        <v>1965</v>
      </c>
      <c r="BRN1" s="71" t="s">
        <v>1966</v>
      </c>
      <c r="BRO1" s="71" t="s">
        <v>1967</v>
      </c>
      <c r="BRP1" s="71" t="s">
        <v>1968</v>
      </c>
      <c r="BRQ1" s="71" t="s">
        <v>1969</v>
      </c>
      <c r="BRR1" s="71" t="s">
        <v>1970</v>
      </c>
      <c r="BRS1" s="71" t="s">
        <v>1971</v>
      </c>
      <c r="BRT1" s="71" t="s">
        <v>1972</v>
      </c>
      <c r="BRU1" s="71" t="s">
        <v>1973</v>
      </c>
      <c r="BRV1" s="71" t="s">
        <v>1974</v>
      </c>
      <c r="BRW1" s="71" t="s">
        <v>1975</v>
      </c>
      <c r="BRX1" s="71" t="s">
        <v>1976</v>
      </c>
      <c r="BRY1" s="71" t="s">
        <v>1977</v>
      </c>
      <c r="BRZ1" s="71" t="s">
        <v>1978</v>
      </c>
      <c r="BSA1" s="71" t="s">
        <v>1979</v>
      </c>
      <c r="BSB1" s="71" t="s">
        <v>1980</v>
      </c>
      <c r="BSC1" s="71" t="s">
        <v>1981</v>
      </c>
      <c r="BSD1" s="71" t="s">
        <v>1982</v>
      </c>
      <c r="BSE1" s="71" t="s">
        <v>1983</v>
      </c>
      <c r="BSF1" s="71" t="s">
        <v>1984</v>
      </c>
      <c r="BSG1" s="71" t="s">
        <v>1985</v>
      </c>
      <c r="BSH1" s="71" t="s">
        <v>1986</v>
      </c>
      <c r="BSI1" s="71" t="s">
        <v>1987</v>
      </c>
      <c r="BSJ1" s="71" t="s">
        <v>1988</v>
      </c>
      <c r="BSK1" s="71" t="s">
        <v>1989</v>
      </c>
      <c r="BSL1" s="71" t="s">
        <v>1990</v>
      </c>
      <c r="BSM1" s="71" t="s">
        <v>1991</v>
      </c>
      <c r="BSN1" s="71" t="s">
        <v>1992</v>
      </c>
      <c r="BSO1" s="71" t="s">
        <v>1993</v>
      </c>
      <c r="BSP1" s="71" t="s">
        <v>1994</v>
      </c>
      <c r="BSQ1" s="71" t="s">
        <v>1995</v>
      </c>
      <c r="BSR1" s="71" t="s">
        <v>1996</v>
      </c>
      <c r="BSS1" s="71" t="s">
        <v>1997</v>
      </c>
      <c r="BST1" s="71" t="s">
        <v>1998</v>
      </c>
      <c r="BSU1" s="71" t="s">
        <v>1999</v>
      </c>
      <c r="BSV1" s="71" t="s">
        <v>2000</v>
      </c>
      <c r="BSW1" s="71" t="s">
        <v>2001</v>
      </c>
      <c r="BSX1" s="71" t="s">
        <v>2002</v>
      </c>
      <c r="BSY1" s="71" t="s">
        <v>2003</v>
      </c>
      <c r="BSZ1" s="71" t="s">
        <v>2004</v>
      </c>
      <c r="BTA1" s="71" t="s">
        <v>2005</v>
      </c>
      <c r="BTB1" s="71" t="s">
        <v>2006</v>
      </c>
      <c r="BTC1" s="71" t="s">
        <v>2007</v>
      </c>
      <c r="BTD1" s="71" t="s">
        <v>2008</v>
      </c>
      <c r="BTE1" s="71" t="s">
        <v>2009</v>
      </c>
      <c r="BTF1" s="71" t="s">
        <v>2010</v>
      </c>
      <c r="BTG1" s="71" t="s">
        <v>2011</v>
      </c>
      <c r="BTH1" s="71" t="s">
        <v>2012</v>
      </c>
      <c r="BTI1" s="71" t="s">
        <v>2013</v>
      </c>
      <c r="BTJ1" s="71" t="s">
        <v>2014</v>
      </c>
      <c r="BTK1" s="71" t="s">
        <v>2015</v>
      </c>
      <c r="BTL1" s="71" t="s">
        <v>2016</v>
      </c>
      <c r="BTM1" s="71" t="s">
        <v>2017</v>
      </c>
      <c r="BTN1" s="71" t="s">
        <v>2018</v>
      </c>
      <c r="BTO1" s="71" t="s">
        <v>2019</v>
      </c>
      <c r="BTP1" s="71" t="s">
        <v>2020</v>
      </c>
      <c r="BTQ1" s="71" t="s">
        <v>2021</v>
      </c>
      <c r="BTR1" s="71" t="s">
        <v>2022</v>
      </c>
      <c r="BTS1" s="71" t="s">
        <v>2023</v>
      </c>
      <c r="BTT1" s="71" t="s">
        <v>2024</v>
      </c>
      <c r="BTU1" s="71" t="s">
        <v>2025</v>
      </c>
      <c r="BTV1" s="71" t="s">
        <v>2026</v>
      </c>
      <c r="BTW1" s="71" t="s">
        <v>2027</v>
      </c>
      <c r="BTX1" s="71" t="s">
        <v>2028</v>
      </c>
      <c r="BTY1" s="71" t="s">
        <v>2029</v>
      </c>
      <c r="BTZ1" s="71" t="s">
        <v>2030</v>
      </c>
      <c r="BUA1" s="71" t="s">
        <v>2031</v>
      </c>
      <c r="BUB1" s="71" t="s">
        <v>2032</v>
      </c>
      <c r="BUC1" s="71" t="s">
        <v>2033</v>
      </c>
      <c r="BUD1" s="71" t="s">
        <v>2034</v>
      </c>
      <c r="BUE1" s="71" t="s">
        <v>2035</v>
      </c>
      <c r="BUF1" s="71" t="s">
        <v>2036</v>
      </c>
      <c r="BUG1" s="71" t="s">
        <v>2037</v>
      </c>
      <c r="BUH1" s="71" t="s">
        <v>2038</v>
      </c>
      <c r="BUI1" s="71" t="s">
        <v>2039</v>
      </c>
      <c r="BUJ1" s="71" t="s">
        <v>2040</v>
      </c>
      <c r="BUK1" s="71" t="s">
        <v>2041</v>
      </c>
      <c r="BUL1" s="71" t="s">
        <v>2042</v>
      </c>
      <c r="BUM1" s="71" t="s">
        <v>2043</v>
      </c>
      <c r="BUN1" s="71" t="s">
        <v>2044</v>
      </c>
      <c r="BUO1" s="71" t="s">
        <v>2045</v>
      </c>
      <c r="BUP1" s="71" t="s">
        <v>2046</v>
      </c>
      <c r="BUQ1" s="71" t="s">
        <v>2047</v>
      </c>
      <c r="BUR1" s="71" t="s">
        <v>2048</v>
      </c>
      <c r="BUS1" s="71" t="s">
        <v>2049</v>
      </c>
      <c r="BUT1" s="71" t="s">
        <v>2050</v>
      </c>
      <c r="BUU1" s="71" t="s">
        <v>2051</v>
      </c>
      <c r="BUV1" s="71" t="s">
        <v>2052</v>
      </c>
      <c r="BUW1" s="71" t="s">
        <v>2053</v>
      </c>
      <c r="BUX1" s="71" t="s">
        <v>2054</v>
      </c>
      <c r="BUY1" s="71" t="s">
        <v>2055</v>
      </c>
      <c r="BUZ1" s="71" t="s">
        <v>2056</v>
      </c>
      <c r="BVA1" s="71" t="s">
        <v>2057</v>
      </c>
      <c r="BVB1" s="71" t="s">
        <v>2058</v>
      </c>
      <c r="BVC1" s="71" t="s">
        <v>2059</v>
      </c>
      <c r="BVD1" s="71" t="s">
        <v>2060</v>
      </c>
      <c r="BVE1" s="71" t="s">
        <v>2061</v>
      </c>
      <c r="BVF1" s="71" t="s">
        <v>2062</v>
      </c>
      <c r="BVG1" s="71" t="s">
        <v>2063</v>
      </c>
      <c r="BVH1" s="71" t="s">
        <v>2064</v>
      </c>
      <c r="BVI1" s="71" t="s">
        <v>2065</v>
      </c>
      <c r="BVJ1" s="71" t="s">
        <v>2066</v>
      </c>
      <c r="BVK1" s="71" t="s">
        <v>2067</v>
      </c>
      <c r="BVL1" s="71" t="s">
        <v>2068</v>
      </c>
      <c r="BVM1" s="71" t="s">
        <v>2069</v>
      </c>
      <c r="BVN1" s="71" t="s">
        <v>2070</v>
      </c>
      <c r="BVO1" s="71" t="s">
        <v>2071</v>
      </c>
      <c r="BVP1" s="71" t="s">
        <v>2072</v>
      </c>
      <c r="BVQ1" s="71" t="s">
        <v>2073</v>
      </c>
      <c r="BVR1" s="71" t="s">
        <v>2074</v>
      </c>
      <c r="BVS1" s="71" t="s">
        <v>2075</v>
      </c>
      <c r="BVT1" s="71" t="s">
        <v>2076</v>
      </c>
      <c r="BVU1" s="71" t="s">
        <v>2077</v>
      </c>
      <c r="BVV1" s="71" t="s">
        <v>2078</v>
      </c>
      <c r="BVW1" s="71" t="s">
        <v>2079</v>
      </c>
      <c r="BVX1" s="71" t="s">
        <v>2080</v>
      </c>
      <c r="BVY1" s="71" t="s">
        <v>2081</v>
      </c>
      <c r="BVZ1" s="71" t="s">
        <v>2082</v>
      </c>
      <c r="BWA1" s="71" t="s">
        <v>2083</v>
      </c>
      <c r="BWB1" s="71" t="s">
        <v>2084</v>
      </c>
      <c r="BWC1" s="71" t="s">
        <v>2085</v>
      </c>
      <c r="BWD1" s="71" t="s">
        <v>2086</v>
      </c>
      <c r="BWE1" s="71" t="s">
        <v>2087</v>
      </c>
      <c r="BWF1" s="71" t="s">
        <v>2088</v>
      </c>
      <c r="BWG1" s="71" t="s">
        <v>2089</v>
      </c>
      <c r="BWH1" s="71" t="s">
        <v>2090</v>
      </c>
      <c r="BWI1" s="71" t="s">
        <v>2091</v>
      </c>
      <c r="BWJ1" s="71" t="s">
        <v>2092</v>
      </c>
      <c r="BWK1" s="71" t="s">
        <v>2093</v>
      </c>
      <c r="BWL1" s="71" t="s">
        <v>2094</v>
      </c>
      <c r="BWM1" s="71" t="s">
        <v>2095</v>
      </c>
      <c r="BWN1" s="71" t="s">
        <v>2096</v>
      </c>
      <c r="BWO1" s="71" t="s">
        <v>2097</v>
      </c>
      <c r="BWP1" s="71" t="s">
        <v>2098</v>
      </c>
      <c r="BWQ1" s="71" t="s">
        <v>2099</v>
      </c>
      <c r="BWR1" s="71" t="s">
        <v>2100</v>
      </c>
      <c r="BWS1" s="71" t="s">
        <v>2101</v>
      </c>
      <c r="BWT1" s="71" t="s">
        <v>2102</v>
      </c>
      <c r="BWU1" s="71" t="s">
        <v>2103</v>
      </c>
      <c r="BWV1" s="71" t="s">
        <v>2104</v>
      </c>
      <c r="BWW1" s="71" t="s">
        <v>2105</v>
      </c>
      <c r="BWX1" s="71" t="s">
        <v>2106</v>
      </c>
      <c r="BWY1" s="71" t="s">
        <v>2107</v>
      </c>
      <c r="BWZ1" s="71" t="s">
        <v>2108</v>
      </c>
      <c r="BXA1" s="71" t="s">
        <v>2109</v>
      </c>
      <c r="BXB1" s="71" t="s">
        <v>2110</v>
      </c>
      <c r="BXC1" s="71" t="s">
        <v>2111</v>
      </c>
      <c r="BXD1" s="71" t="s">
        <v>2112</v>
      </c>
      <c r="BXE1" s="71" t="s">
        <v>2113</v>
      </c>
      <c r="BXF1" s="71" t="s">
        <v>2114</v>
      </c>
      <c r="BXG1" s="71" t="s">
        <v>2115</v>
      </c>
      <c r="BXH1" s="71" t="s">
        <v>2116</v>
      </c>
      <c r="BXI1" s="71" t="s">
        <v>2117</v>
      </c>
      <c r="BXJ1" s="71" t="s">
        <v>2118</v>
      </c>
      <c r="BXK1" s="71" t="s">
        <v>2119</v>
      </c>
      <c r="BXL1" s="71" t="s">
        <v>2120</v>
      </c>
      <c r="BXM1" s="71" t="s">
        <v>2121</v>
      </c>
      <c r="BXN1" s="71" t="s">
        <v>2122</v>
      </c>
      <c r="BXO1" s="71" t="s">
        <v>2123</v>
      </c>
      <c r="BXP1" s="71" t="s">
        <v>2124</v>
      </c>
      <c r="BXQ1" s="71" t="s">
        <v>2125</v>
      </c>
      <c r="BXR1" s="71" t="s">
        <v>2126</v>
      </c>
      <c r="BXS1" s="71" t="s">
        <v>2127</v>
      </c>
      <c r="BXT1" s="71" t="s">
        <v>2128</v>
      </c>
      <c r="BXU1" s="71" t="s">
        <v>2129</v>
      </c>
      <c r="BXV1" s="71" t="s">
        <v>2130</v>
      </c>
      <c r="BXW1" s="71" t="s">
        <v>2131</v>
      </c>
      <c r="BXX1" s="71" t="s">
        <v>2132</v>
      </c>
      <c r="BXY1" s="71" t="s">
        <v>2133</v>
      </c>
      <c r="BXZ1" s="71" t="s">
        <v>2134</v>
      </c>
      <c r="BYA1" s="71" t="s">
        <v>2135</v>
      </c>
      <c r="BYB1" s="71" t="s">
        <v>2136</v>
      </c>
      <c r="BYC1" s="71" t="s">
        <v>2137</v>
      </c>
      <c r="BYD1" s="71" t="s">
        <v>2138</v>
      </c>
      <c r="BYE1" s="71" t="s">
        <v>2139</v>
      </c>
      <c r="BYF1" s="71" t="s">
        <v>2140</v>
      </c>
      <c r="BYG1" s="71" t="s">
        <v>2141</v>
      </c>
      <c r="BYH1" s="71" t="s">
        <v>2142</v>
      </c>
      <c r="BYI1" s="71" t="s">
        <v>2143</v>
      </c>
      <c r="BYJ1" s="71" t="s">
        <v>2144</v>
      </c>
      <c r="BYK1" s="71" t="s">
        <v>2145</v>
      </c>
      <c r="BYL1" s="71" t="s">
        <v>2146</v>
      </c>
      <c r="BYM1" s="71" t="s">
        <v>2147</v>
      </c>
      <c r="BYN1" s="71" t="s">
        <v>2148</v>
      </c>
      <c r="BYO1" s="71" t="s">
        <v>2149</v>
      </c>
      <c r="BYP1" s="71" t="s">
        <v>2150</v>
      </c>
      <c r="BYQ1" s="71" t="s">
        <v>2151</v>
      </c>
      <c r="BYR1" s="71" t="s">
        <v>2152</v>
      </c>
      <c r="BYS1" s="71" t="s">
        <v>2153</v>
      </c>
      <c r="BYT1" s="71" t="s">
        <v>2154</v>
      </c>
      <c r="BYU1" s="71" t="s">
        <v>2155</v>
      </c>
      <c r="BYV1" s="71" t="s">
        <v>2156</v>
      </c>
      <c r="BYW1" s="71" t="s">
        <v>2157</v>
      </c>
      <c r="BYX1" s="71" t="s">
        <v>2158</v>
      </c>
      <c r="BYY1" s="71" t="s">
        <v>2159</v>
      </c>
      <c r="BYZ1" s="71" t="s">
        <v>2160</v>
      </c>
      <c r="BZA1" s="71" t="s">
        <v>2161</v>
      </c>
      <c r="BZB1" s="71" t="s">
        <v>2162</v>
      </c>
      <c r="BZC1" s="71" t="s">
        <v>2163</v>
      </c>
      <c r="BZD1" s="71" t="s">
        <v>2164</v>
      </c>
      <c r="BZE1" s="71" t="s">
        <v>2165</v>
      </c>
      <c r="BZF1" s="71" t="s">
        <v>2166</v>
      </c>
      <c r="BZG1" s="71" t="s">
        <v>2167</v>
      </c>
      <c r="BZH1" s="71" t="s">
        <v>2168</v>
      </c>
      <c r="BZI1" s="71" t="s">
        <v>2169</v>
      </c>
      <c r="BZJ1" s="71" t="s">
        <v>2170</v>
      </c>
      <c r="BZK1" s="71" t="s">
        <v>2171</v>
      </c>
      <c r="BZL1" s="71" t="s">
        <v>2172</v>
      </c>
      <c r="BZM1" s="71" t="s">
        <v>2173</v>
      </c>
      <c r="BZN1" s="71" t="s">
        <v>2174</v>
      </c>
      <c r="BZO1" s="71" t="s">
        <v>2175</v>
      </c>
      <c r="BZP1" s="71" t="s">
        <v>2176</v>
      </c>
      <c r="BZQ1" s="71" t="s">
        <v>2177</v>
      </c>
      <c r="BZR1" s="71" t="s">
        <v>2178</v>
      </c>
      <c r="BZS1" s="71" t="s">
        <v>2179</v>
      </c>
      <c r="BZT1" s="71" t="s">
        <v>2180</v>
      </c>
      <c r="BZU1" s="71" t="s">
        <v>2181</v>
      </c>
      <c r="BZV1" s="71" t="s">
        <v>2182</v>
      </c>
      <c r="BZW1" s="71" t="s">
        <v>2183</v>
      </c>
      <c r="BZX1" s="71" t="s">
        <v>2184</v>
      </c>
      <c r="BZY1" s="71" t="s">
        <v>2185</v>
      </c>
      <c r="BZZ1" s="71" t="s">
        <v>2186</v>
      </c>
      <c r="CAA1" s="71" t="s">
        <v>2187</v>
      </c>
      <c r="CAB1" s="71" t="s">
        <v>2188</v>
      </c>
      <c r="CAC1" s="71" t="s">
        <v>2189</v>
      </c>
      <c r="CAD1" s="71" t="s">
        <v>2190</v>
      </c>
      <c r="CAE1" s="71" t="s">
        <v>2191</v>
      </c>
      <c r="CAF1" s="71" t="s">
        <v>2192</v>
      </c>
      <c r="CAG1" s="71" t="s">
        <v>2193</v>
      </c>
      <c r="CAH1" s="71" t="s">
        <v>2194</v>
      </c>
      <c r="CAI1" s="71" t="s">
        <v>2195</v>
      </c>
      <c r="CAJ1" s="71" t="s">
        <v>2196</v>
      </c>
      <c r="CAK1" s="71" t="s">
        <v>2197</v>
      </c>
      <c r="CAL1" s="71" t="s">
        <v>2198</v>
      </c>
      <c r="CAM1" s="71" t="s">
        <v>2199</v>
      </c>
      <c r="CAN1" s="71" t="s">
        <v>2200</v>
      </c>
      <c r="CAO1" s="71" t="s">
        <v>2201</v>
      </c>
      <c r="CAP1" s="71" t="s">
        <v>2202</v>
      </c>
      <c r="CAQ1" s="71" t="s">
        <v>2203</v>
      </c>
      <c r="CAR1" s="71" t="s">
        <v>2204</v>
      </c>
      <c r="CAS1" s="71" t="s">
        <v>2205</v>
      </c>
      <c r="CAT1" s="71" t="s">
        <v>2206</v>
      </c>
      <c r="CAU1" s="71" t="s">
        <v>2207</v>
      </c>
      <c r="CAV1" s="71" t="s">
        <v>2208</v>
      </c>
      <c r="CAW1" s="71" t="s">
        <v>2209</v>
      </c>
      <c r="CAX1" s="71" t="s">
        <v>2210</v>
      </c>
      <c r="CAY1" s="71" t="s">
        <v>2211</v>
      </c>
      <c r="CAZ1" s="71" t="s">
        <v>2212</v>
      </c>
      <c r="CBA1" s="71" t="s">
        <v>2213</v>
      </c>
      <c r="CBB1" s="71" t="s">
        <v>2214</v>
      </c>
      <c r="CBC1" s="71" t="s">
        <v>2215</v>
      </c>
      <c r="CBD1" s="71" t="s">
        <v>2216</v>
      </c>
      <c r="CBE1" s="71" t="s">
        <v>2217</v>
      </c>
      <c r="CBF1" s="71" t="s">
        <v>2218</v>
      </c>
      <c r="CBG1" s="71" t="s">
        <v>2219</v>
      </c>
      <c r="CBH1" s="71" t="s">
        <v>2220</v>
      </c>
      <c r="CBI1" s="71" t="s">
        <v>2221</v>
      </c>
      <c r="CBJ1" s="71" t="s">
        <v>2222</v>
      </c>
      <c r="CBK1" s="71" t="s">
        <v>2223</v>
      </c>
      <c r="CBL1" s="71" t="s">
        <v>2224</v>
      </c>
      <c r="CBM1" s="71" t="s">
        <v>2225</v>
      </c>
      <c r="CBN1" s="71" t="s">
        <v>2226</v>
      </c>
      <c r="CBO1" s="71" t="s">
        <v>2227</v>
      </c>
      <c r="CBP1" s="71" t="s">
        <v>2228</v>
      </c>
      <c r="CBQ1" s="71" t="s">
        <v>2229</v>
      </c>
      <c r="CBR1" s="71" t="s">
        <v>2230</v>
      </c>
      <c r="CBS1" s="71" t="s">
        <v>2231</v>
      </c>
      <c r="CBT1" s="71" t="s">
        <v>2232</v>
      </c>
      <c r="CBU1" s="71" t="s">
        <v>2233</v>
      </c>
      <c r="CBV1" s="71" t="s">
        <v>2234</v>
      </c>
      <c r="CBW1" s="71" t="s">
        <v>2235</v>
      </c>
      <c r="CBX1" s="71" t="s">
        <v>2236</v>
      </c>
      <c r="CBY1" s="71" t="s">
        <v>2237</v>
      </c>
      <c r="CBZ1" s="71" t="s">
        <v>2238</v>
      </c>
      <c r="CCA1" s="71" t="s">
        <v>2239</v>
      </c>
      <c r="CCB1" s="71" t="s">
        <v>2240</v>
      </c>
      <c r="CCC1" s="71" t="s">
        <v>2241</v>
      </c>
      <c r="CCD1" s="71" t="s">
        <v>2242</v>
      </c>
      <c r="CCE1" s="71" t="s">
        <v>2243</v>
      </c>
      <c r="CCF1" s="71" t="s">
        <v>2244</v>
      </c>
      <c r="CCG1" s="71" t="s">
        <v>2245</v>
      </c>
      <c r="CCH1" s="71" t="s">
        <v>2246</v>
      </c>
      <c r="CCI1" s="71" t="s">
        <v>2247</v>
      </c>
      <c r="CCJ1" s="71" t="s">
        <v>2248</v>
      </c>
      <c r="CCK1" s="71" t="s">
        <v>2249</v>
      </c>
      <c r="CCL1" s="71" t="s">
        <v>2250</v>
      </c>
      <c r="CCM1" s="71" t="s">
        <v>2251</v>
      </c>
      <c r="CCN1" s="71" t="s">
        <v>2252</v>
      </c>
      <c r="CCO1" s="71" t="s">
        <v>2253</v>
      </c>
      <c r="CCP1" s="71" t="s">
        <v>2254</v>
      </c>
      <c r="CCQ1" s="71" t="s">
        <v>2255</v>
      </c>
      <c r="CCR1" s="71" t="s">
        <v>2256</v>
      </c>
      <c r="CCS1" s="71" t="s">
        <v>2257</v>
      </c>
      <c r="CCT1" s="71" t="s">
        <v>2258</v>
      </c>
      <c r="CCU1" s="71" t="s">
        <v>2259</v>
      </c>
      <c r="CCV1" s="71" t="s">
        <v>2260</v>
      </c>
      <c r="CCW1" s="71" t="s">
        <v>2261</v>
      </c>
      <c r="CCX1" s="71" t="s">
        <v>2262</v>
      </c>
      <c r="CCY1" s="71" t="s">
        <v>2263</v>
      </c>
      <c r="CCZ1" s="71" t="s">
        <v>2264</v>
      </c>
      <c r="CDA1" s="71" t="s">
        <v>2265</v>
      </c>
      <c r="CDB1" s="71" t="s">
        <v>2266</v>
      </c>
      <c r="CDC1" s="71" t="s">
        <v>2267</v>
      </c>
      <c r="CDD1" s="71" t="s">
        <v>2268</v>
      </c>
      <c r="CDE1" s="71" t="s">
        <v>2269</v>
      </c>
      <c r="CDF1" s="71" t="s">
        <v>2270</v>
      </c>
      <c r="CDG1" s="71" t="s">
        <v>2271</v>
      </c>
      <c r="CDH1" s="71" t="s">
        <v>2272</v>
      </c>
      <c r="CDI1" s="71" t="s">
        <v>2273</v>
      </c>
      <c r="CDJ1" s="71" t="s">
        <v>2274</v>
      </c>
      <c r="CDK1" s="71" t="s">
        <v>2275</v>
      </c>
      <c r="CDL1" s="71" t="s">
        <v>2276</v>
      </c>
      <c r="CDM1" s="71" t="s">
        <v>2277</v>
      </c>
      <c r="CDN1" s="71" t="s">
        <v>2278</v>
      </c>
      <c r="CDO1" s="71" t="s">
        <v>2279</v>
      </c>
      <c r="CDP1" s="71" t="s">
        <v>2280</v>
      </c>
      <c r="CDQ1" s="71" t="s">
        <v>2281</v>
      </c>
      <c r="CDR1" s="71" t="s">
        <v>2282</v>
      </c>
      <c r="CDS1" s="71" t="s">
        <v>2283</v>
      </c>
      <c r="CDT1" s="71" t="s">
        <v>2284</v>
      </c>
      <c r="CDU1" s="71" t="s">
        <v>2285</v>
      </c>
      <c r="CDV1" s="71" t="s">
        <v>2286</v>
      </c>
      <c r="CDW1" s="71" t="s">
        <v>2287</v>
      </c>
      <c r="CDX1" s="71" t="s">
        <v>2288</v>
      </c>
      <c r="CDY1" s="71" t="s">
        <v>2289</v>
      </c>
      <c r="CDZ1" s="71" t="s">
        <v>2290</v>
      </c>
      <c r="CEA1" s="71" t="s">
        <v>2291</v>
      </c>
      <c r="CEB1" s="71" t="s">
        <v>2292</v>
      </c>
      <c r="CEC1" s="71" t="s">
        <v>2293</v>
      </c>
      <c r="CED1" s="71" t="s">
        <v>2294</v>
      </c>
      <c r="CEE1" s="71" t="s">
        <v>2295</v>
      </c>
      <c r="CEF1" s="71" t="s">
        <v>2296</v>
      </c>
      <c r="CEG1" s="71" t="s">
        <v>2297</v>
      </c>
      <c r="CEH1" s="71" t="s">
        <v>2298</v>
      </c>
      <c r="CEI1" s="71" t="s">
        <v>2299</v>
      </c>
      <c r="CEJ1" s="71" t="s">
        <v>2300</v>
      </c>
      <c r="CEK1" s="71" t="s">
        <v>2301</v>
      </c>
      <c r="CEL1" s="71" t="s">
        <v>2302</v>
      </c>
      <c r="CEM1" s="71" t="s">
        <v>2303</v>
      </c>
      <c r="CEN1" s="71" t="s">
        <v>2304</v>
      </c>
      <c r="CEO1" s="71" t="s">
        <v>2305</v>
      </c>
      <c r="CEP1" s="71" t="s">
        <v>2306</v>
      </c>
      <c r="CEQ1" s="71" t="s">
        <v>2307</v>
      </c>
      <c r="CER1" s="71" t="s">
        <v>2308</v>
      </c>
      <c r="CES1" s="71" t="s">
        <v>2309</v>
      </c>
      <c r="CET1" s="71" t="s">
        <v>2310</v>
      </c>
      <c r="CEU1" s="71" t="s">
        <v>2311</v>
      </c>
      <c r="CEV1" s="71" t="s">
        <v>2312</v>
      </c>
      <c r="CEW1" s="71" t="s">
        <v>2313</v>
      </c>
      <c r="CEX1" s="71" t="s">
        <v>2314</v>
      </c>
      <c r="CEY1" s="71" t="s">
        <v>2315</v>
      </c>
      <c r="CEZ1" s="71" t="s">
        <v>2316</v>
      </c>
      <c r="CFA1" s="71" t="s">
        <v>2317</v>
      </c>
      <c r="CFB1" s="71" t="s">
        <v>2318</v>
      </c>
      <c r="CFC1" s="71" t="s">
        <v>2319</v>
      </c>
      <c r="CFD1" s="71" t="s">
        <v>2320</v>
      </c>
      <c r="CFE1" s="71" t="s">
        <v>2321</v>
      </c>
      <c r="CFF1" s="71" t="s">
        <v>2322</v>
      </c>
      <c r="CFG1" s="71" t="s">
        <v>2323</v>
      </c>
      <c r="CFH1" s="71" t="s">
        <v>2324</v>
      </c>
      <c r="CFI1" s="71" t="s">
        <v>2325</v>
      </c>
      <c r="CFJ1" s="71" t="s">
        <v>2326</v>
      </c>
      <c r="CFK1" s="71" t="s">
        <v>2327</v>
      </c>
      <c r="CFL1" s="71" t="s">
        <v>2328</v>
      </c>
      <c r="CFM1" s="71" t="s">
        <v>2329</v>
      </c>
      <c r="CFN1" s="71" t="s">
        <v>2330</v>
      </c>
      <c r="CFO1" s="71" t="s">
        <v>2331</v>
      </c>
      <c r="CFP1" s="71" t="s">
        <v>2332</v>
      </c>
      <c r="CFQ1" s="71" t="s">
        <v>2333</v>
      </c>
      <c r="CFR1" s="71" t="s">
        <v>2334</v>
      </c>
      <c r="CFS1" s="71" t="s">
        <v>2335</v>
      </c>
      <c r="CFT1" s="71" t="s">
        <v>2336</v>
      </c>
      <c r="CFU1" s="71" t="s">
        <v>2337</v>
      </c>
      <c r="CFV1" s="71" t="s">
        <v>2338</v>
      </c>
      <c r="CFW1" s="71" t="s">
        <v>2339</v>
      </c>
      <c r="CFX1" s="71" t="s">
        <v>2340</v>
      </c>
      <c r="CFY1" s="71" t="s">
        <v>2341</v>
      </c>
      <c r="CFZ1" s="71" t="s">
        <v>2342</v>
      </c>
      <c r="CGA1" s="71" t="s">
        <v>2343</v>
      </c>
      <c r="CGB1" s="71" t="s">
        <v>2344</v>
      </c>
      <c r="CGC1" s="71" t="s">
        <v>2345</v>
      </c>
      <c r="CGD1" s="71" t="s">
        <v>2346</v>
      </c>
      <c r="CGE1" s="71" t="s">
        <v>2347</v>
      </c>
      <c r="CGF1" s="71" t="s">
        <v>2348</v>
      </c>
      <c r="CGG1" s="71" t="s">
        <v>2349</v>
      </c>
      <c r="CGH1" s="71" t="s">
        <v>2350</v>
      </c>
      <c r="CGI1" s="71" t="s">
        <v>2351</v>
      </c>
      <c r="CGJ1" s="71" t="s">
        <v>2352</v>
      </c>
      <c r="CGK1" s="71" t="s">
        <v>2353</v>
      </c>
      <c r="CGL1" s="71" t="s">
        <v>2354</v>
      </c>
      <c r="CGM1" s="71" t="s">
        <v>2355</v>
      </c>
      <c r="CGN1" s="71" t="s">
        <v>2356</v>
      </c>
      <c r="CGO1" s="71" t="s">
        <v>2357</v>
      </c>
      <c r="CGP1" s="71" t="s">
        <v>2358</v>
      </c>
      <c r="CGQ1" s="71" t="s">
        <v>2359</v>
      </c>
      <c r="CGR1" s="71" t="s">
        <v>2360</v>
      </c>
      <c r="CGS1" s="71" t="s">
        <v>2361</v>
      </c>
      <c r="CGT1" s="71" t="s">
        <v>2362</v>
      </c>
      <c r="CGU1" s="71" t="s">
        <v>2363</v>
      </c>
      <c r="CGV1" s="71" t="s">
        <v>2364</v>
      </c>
      <c r="CGW1" s="71" t="s">
        <v>2365</v>
      </c>
      <c r="CGX1" s="71" t="s">
        <v>2366</v>
      </c>
      <c r="CGY1" s="71" t="s">
        <v>2367</v>
      </c>
      <c r="CGZ1" s="71" t="s">
        <v>2368</v>
      </c>
      <c r="CHA1" s="71" t="s">
        <v>2369</v>
      </c>
      <c r="CHB1" s="71" t="s">
        <v>2370</v>
      </c>
      <c r="CHC1" s="71" t="s">
        <v>2371</v>
      </c>
      <c r="CHD1" s="71" t="s">
        <v>2372</v>
      </c>
      <c r="CHE1" s="71" t="s">
        <v>2373</v>
      </c>
      <c r="CHF1" s="71" t="s">
        <v>2374</v>
      </c>
      <c r="CHG1" s="71" t="s">
        <v>2375</v>
      </c>
      <c r="CHH1" s="71" t="s">
        <v>2376</v>
      </c>
      <c r="CHI1" s="71" t="s">
        <v>2377</v>
      </c>
      <c r="CHJ1" s="71" t="s">
        <v>2378</v>
      </c>
      <c r="CHK1" s="71" t="s">
        <v>2379</v>
      </c>
      <c r="CHL1" s="71" t="s">
        <v>2380</v>
      </c>
      <c r="CHM1" s="71" t="s">
        <v>2381</v>
      </c>
      <c r="CHN1" s="71" t="s">
        <v>2382</v>
      </c>
      <c r="CHO1" s="71" t="s">
        <v>2383</v>
      </c>
      <c r="CHP1" s="71" t="s">
        <v>2384</v>
      </c>
      <c r="CHQ1" s="71" t="s">
        <v>2385</v>
      </c>
      <c r="CHR1" s="71" t="s">
        <v>2386</v>
      </c>
      <c r="CHS1" s="71" t="s">
        <v>2387</v>
      </c>
      <c r="CHT1" s="71" t="s">
        <v>2388</v>
      </c>
      <c r="CHU1" s="71" t="s">
        <v>2389</v>
      </c>
      <c r="CHV1" s="71" t="s">
        <v>2390</v>
      </c>
      <c r="CHW1" s="71" t="s">
        <v>2391</v>
      </c>
      <c r="CHX1" s="71" t="s">
        <v>2392</v>
      </c>
      <c r="CHY1" s="71" t="s">
        <v>2393</v>
      </c>
      <c r="CHZ1" s="71" t="s">
        <v>2394</v>
      </c>
      <c r="CIA1" s="71" t="s">
        <v>2395</v>
      </c>
      <c r="CIB1" s="71" t="s">
        <v>2396</v>
      </c>
      <c r="CIC1" s="71" t="s">
        <v>2397</v>
      </c>
      <c r="CID1" s="71" t="s">
        <v>2398</v>
      </c>
      <c r="CIE1" s="71" t="s">
        <v>2399</v>
      </c>
      <c r="CIF1" s="71" t="s">
        <v>2400</v>
      </c>
      <c r="CIG1" s="71" t="s">
        <v>2401</v>
      </c>
      <c r="CIH1" s="71" t="s">
        <v>2402</v>
      </c>
      <c r="CII1" s="71" t="s">
        <v>2403</v>
      </c>
      <c r="CIJ1" s="71" t="s">
        <v>2404</v>
      </c>
      <c r="CIK1" s="71" t="s">
        <v>2405</v>
      </c>
      <c r="CIL1" s="71" t="s">
        <v>2406</v>
      </c>
      <c r="CIM1" s="71" t="s">
        <v>2407</v>
      </c>
      <c r="CIN1" s="71" t="s">
        <v>2408</v>
      </c>
      <c r="CIO1" s="71" t="s">
        <v>2409</v>
      </c>
      <c r="CIP1" s="71" t="s">
        <v>2410</v>
      </c>
      <c r="CIQ1" s="71" t="s">
        <v>2411</v>
      </c>
      <c r="CIR1" s="71" t="s">
        <v>2412</v>
      </c>
      <c r="CIS1" s="71" t="s">
        <v>2413</v>
      </c>
      <c r="CIT1" s="71" t="s">
        <v>2414</v>
      </c>
      <c r="CIU1" s="71" t="s">
        <v>2415</v>
      </c>
      <c r="CIV1" s="71" t="s">
        <v>2416</v>
      </c>
      <c r="CIW1" s="71" t="s">
        <v>2417</v>
      </c>
      <c r="CIX1" s="71" t="s">
        <v>2418</v>
      </c>
      <c r="CIY1" s="71" t="s">
        <v>2419</v>
      </c>
      <c r="CIZ1" s="71" t="s">
        <v>2420</v>
      </c>
      <c r="CJA1" s="71" t="s">
        <v>2421</v>
      </c>
      <c r="CJB1" s="71" t="s">
        <v>2422</v>
      </c>
      <c r="CJC1" s="71" t="s">
        <v>2423</v>
      </c>
      <c r="CJD1" s="71" t="s">
        <v>2424</v>
      </c>
      <c r="CJE1" s="71" t="s">
        <v>2425</v>
      </c>
      <c r="CJF1" s="71" t="s">
        <v>2426</v>
      </c>
      <c r="CJG1" s="71" t="s">
        <v>2427</v>
      </c>
      <c r="CJH1" s="71" t="s">
        <v>2428</v>
      </c>
      <c r="CJI1" s="71" t="s">
        <v>2429</v>
      </c>
      <c r="CJJ1" s="71" t="s">
        <v>2430</v>
      </c>
      <c r="CJK1" s="71" t="s">
        <v>2431</v>
      </c>
      <c r="CJL1" s="71" t="s">
        <v>2432</v>
      </c>
      <c r="CJM1" s="71" t="s">
        <v>2433</v>
      </c>
      <c r="CJN1" s="71" t="s">
        <v>2434</v>
      </c>
      <c r="CJO1" s="71" t="s">
        <v>2435</v>
      </c>
      <c r="CJP1" s="71" t="s">
        <v>2436</v>
      </c>
      <c r="CJQ1" s="71" t="s">
        <v>2437</v>
      </c>
      <c r="CJR1" s="71" t="s">
        <v>2438</v>
      </c>
      <c r="CJS1" s="71" t="s">
        <v>2439</v>
      </c>
      <c r="CJT1" s="71" t="s">
        <v>2440</v>
      </c>
      <c r="CJU1" s="71" t="s">
        <v>2441</v>
      </c>
      <c r="CJV1" s="71" t="s">
        <v>2442</v>
      </c>
      <c r="CJW1" s="71" t="s">
        <v>2443</v>
      </c>
      <c r="CJX1" s="71" t="s">
        <v>2444</v>
      </c>
      <c r="CJY1" s="71" t="s">
        <v>2445</v>
      </c>
      <c r="CJZ1" s="71" t="s">
        <v>2446</v>
      </c>
      <c r="CKA1" s="71" t="s">
        <v>2447</v>
      </c>
      <c r="CKB1" s="71" t="s">
        <v>2448</v>
      </c>
      <c r="CKC1" s="71" t="s">
        <v>2449</v>
      </c>
      <c r="CKD1" s="71" t="s">
        <v>2450</v>
      </c>
      <c r="CKE1" s="71" t="s">
        <v>2451</v>
      </c>
      <c r="CKF1" s="71" t="s">
        <v>2452</v>
      </c>
      <c r="CKG1" s="71" t="s">
        <v>2453</v>
      </c>
      <c r="CKH1" s="71" t="s">
        <v>2454</v>
      </c>
      <c r="CKI1" s="71" t="s">
        <v>2455</v>
      </c>
      <c r="CKJ1" s="71" t="s">
        <v>2456</v>
      </c>
      <c r="CKK1" s="71" t="s">
        <v>2457</v>
      </c>
      <c r="CKL1" s="71" t="s">
        <v>2458</v>
      </c>
      <c r="CKM1" s="71" t="s">
        <v>2459</v>
      </c>
      <c r="CKN1" s="71" t="s">
        <v>2460</v>
      </c>
      <c r="CKO1" s="71" t="s">
        <v>2461</v>
      </c>
      <c r="CKP1" s="71" t="s">
        <v>2462</v>
      </c>
      <c r="CKQ1" s="71" t="s">
        <v>2463</v>
      </c>
      <c r="CKR1" s="71" t="s">
        <v>2464</v>
      </c>
      <c r="CKS1" s="71" t="s">
        <v>2465</v>
      </c>
      <c r="CKT1" s="71" t="s">
        <v>2466</v>
      </c>
      <c r="CKU1" s="71" t="s">
        <v>2467</v>
      </c>
      <c r="CKV1" s="71" t="s">
        <v>2468</v>
      </c>
      <c r="CKW1" s="71" t="s">
        <v>2469</v>
      </c>
      <c r="CKX1" s="71" t="s">
        <v>2470</v>
      </c>
      <c r="CKY1" s="71" t="s">
        <v>2471</v>
      </c>
      <c r="CKZ1" s="71" t="s">
        <v>2472</v>
      </c>
      <c r="CLA1" s="71" t="s">
        <v>2473</v>
      </c>
      <c r="CLB1" s="71" t="s">
        <v>2474</v>
      </c>
      <c r="CLC1" s="71" t="s">
        <v>2475</v>
      </c>
      <c r="CLD1" s="71" t="s">
        <v>2476</v>
      </c>
      <c r="CLE1" s="71" t="s">
        <v>2477</v>
      </c>
      <c r="CLF1" s="71" t="s">
        <v>2478</v>
      </c>
      <c r="CLG1" s="71" t="s">
        <v>2479</v>
      </c>
      <c r="CLH1" s="71" t="s">
        <v>2480</v>
      </c>
      <c r="CLI1" s="71" t="s">
        <v>2481</v>
      </c>
      <c r="CLJ1" s="71" t="s">
        <v>2482</v>
      </c>
      <c r="CLK1" s="71" t="s">
        <v>2483</v>
      </c>
      <c r="CLL1" s="71" t="s">
        <v>2484</v>
      </c>
      <c r="CLM1" s="71" t="s">
        <v>2485</v>
      </c>
      <c r="CLN1" s="71" t="s">
        <v>2486</v>
      </c>
      <c r="CLO1" s="71" t="s">
        <v>2487</v>
      </c>
      <c r="CLP1" s="71" t="s">
        <v>2488</v>
      </c>
      <c r="CLQ1" s="71" t="s">
        <v>2489</v>
      </c>
      <c r="CLR1" s="71" t="s">
        <v>2490</v>
      </c>
      <c r="CLS1" s="71" t="s">
        <v>2491</v>
      </c>
      <c r="CLT1" s="71" t="s">
        <v>2492</v>
      </c>
      <c r="CLU1" s="71" t="s">
        <v>2493</v>
      </c>
      <c r="CLV1" s="71" t="s">
        <v>2494</v>
      </c>
      <c r="CLW1" s="71" t="s">
        <v>2495</v>
      </c>
      <c r="CLX1" s="71" t="s">
        <v>2496</v>
      </c>
      <c r="CLY1" s="71" t="s">
        <v>2497</v>
      </c>
      <c r="CLZ1" s="71" t="s">
        <v>2498</v>
      </c>
      <c r="CMA1" s="71" t="s">
        <v>2499</v>
      </c>
      <c r="CMB1" s="71" t="s">
        <v>2500</v>
      </c>
      <c r="CMC1" s="71" t="s">
        <v>2501</v>
      </c>
      <c r="CMD1" s="71" t="s">
        <v>2502</v>
      </c>
      <c r="CME1" s="71" t="s">
        <v>2503</v>
      </c>
      <c r="CMF1" s="71" t="s">
        <v>2504</v>
      </c>
      <c r="CMG1" s="71" t="s">
        <v>2505</v>
      </c>
      <c r="CMH1" s="71" t="s">
        <v>2506</v>
      </c>
      <c r="CMI1" s="71" t="s">
        <v>2507</v>
      </c>
      <c r="CMJ1" s="71" t="s">
        <v>2508</v>
      </c>
      <c r="CMK1" s="71" t="s">
        <v>2509</v>
      </c>
      <c r="CML1" s="71" t="s">
        <v>2510</v>
      </c>
      <c r="CMM1" s="71" t="s">
        <v>2511</v>
      </c>
      <c r="CMN1" s="71" t="s">
        <v>2512</v>
      </c>
      <c r="CMO1" s="71" t="s">
        <v>2513</v>
      </c>
      <c r="CMP1" s="71" t="s">
        <v>2514</v>
      </c>
      <c r="CMQ1" s="71" t="s">
        <v>2515</v>
      </c>
      <c r="CMR1" s="71" t="s">
        <v>2516</v>
      </c>
      <c r="CMS1" s="71" t="s">
        <v>2517</v>
      </c>
      <c r="CMT1" s="71" t="s">
        <v>2518</v>
      </c>
      <c r="CMU1" s="71" t="s">
        <v>2519</v>
      </c>
      <c r="CMV1" s="71" t="s">
        <v>2520</v>
      </c>
      <c r="CMW1" s="71" t="s">
        <v>2521</v>
      </c>
      <c r="CMX1" s="71" t="s">
        <v>2522</v>
      </c>
      <c r="CMY1" s="71" t="s">
        <v>2523</v>
      </c>
      <c r="CMZ1" s="71" t="s">
        <v>2524</v>
      </c>
      <c r="CNA1" s="71" t="s">
        <v>2525</v>
      </c>
      <c r="CNB1" s="71" t="s">
        <v>2526</v>
      </c>
      <c r="CNC1" s="71" t="s">
        <v>2527</v>
      </c>
      <c r="CND1" s="71" t="s">
        <v>2528</v>
      </c>
      <c r="CNE1" s="71" t="s">
        <v>2529</v>
      </c>
      <c r="CNF1" s="71" t="s">
        <v>2530</v>
      </c>
      <c r="CNG1" s="71" t="s">
        <v>2531</v>
      </c>
      <c r="CNH1" s="71" t="s">
        <v>2532</v>
      </c>
      <c r="CNI1" s="71" t="s">
        <v>2533</v>
      </c>
      <c r="CNJ1" s="71" t="s">
        <v>2534</v>
      </c>
      <c r="CNK1" s="71" t="s">
        <v>2535</v>
      </c>
      <c r="CNL1" s="71" t="s">
        <v>2536</v>
      </c>
      <c r="CNM1" s="71" t="s">
        <v>2537</v>
      </c>
      <c r="CNN1" s="71" t="s">
        <v>2538</v>
      </c>
      <c r="CNO1" s="71" t="s">
        <v>2539</v>
      </c>
      <c r="CNP1" s="71" t="s">
        <v>2540</v>
      </c>
      <c r="CNQ1" s="71" t="s">
        <v>2541</v>
      </c>
      <c r="CNR1" s="71" t="s">
        <v>2542</v>
      </c>
      <c r="CNS1" s="71" t="s">
        <v>2543</v>
      </c>
      <c r="CNT1" s="71" t="s">
        <v>2544</v>
      </c>
      <c r="CNU1" s="71" t="s">
        <v>2545</v>
      </c>
      <c r="CNV1" s="71" t="s">
        <v>2546</v>
      </c>
      <c r="CNW1" s="71" t="s">
        <v>2547</v>
      </c>
      <c r="CNX1" s="71" t="s">
        <v>2548</v>
      </c>
      <c r="CNY1" s="71" t="s">
        <v>2549</v>
      </c>
      <c r="CNZ1" s="71" t="s">
        <v>2550</v>
      </c>
      <c r="COA1" s="71" t="s">
        <v>2551</v>
      </c>
      <c r="COB1" s="71" t="s">
        <v>2552</v>
      </c>
      <c r="COC1" s="71" t="s">
        <v>2553</v>
      </c>
      <c r="COD1" s="71" t="s">
        <v>2554</v>
      </c>
      <c r="COE1" s="71" t="s">
        <v>2555</v>
      </c>
      <c r="COF1" s="71" t="s">
        <v>2556</v>
      </c>
      <c r="COG1" s="71" t="s">
        <v>2557</v>
      </c>
      <c r="COH1" s="71" t="s">
        <v>2558</v>
      </c>
      <c r="COI1" s="71" t="s">
        <v>2559</v>
      </c>
      <c r="COJ1" s="71" t="s">
        <v>2560</v>
      </c>
      <c r="COK1" s="71" t="s">
        <v>2561</v>
      </c>
      <c r="COL1" s="71" t="s">
        <v>2562</v>
      </c>
      <c r="COM1" s="71" t="s">
        <v>2563</v>
      </c>
      <c r="CON1" s="71" t="s">
        <v>2564</v>
      </c>
      <c r="COO1" s="71" t="s">
        <v>2565</v>
      </c>
      <c r="COP1" s="71" t="s">
        <v>2566</v>
      </c>
      <c r="COQ1" s="71" t="s">
        <v>2567</v>
      </c>
      <c r="COR1" s="71" t="s">
        <v>2568</v>
      </c>
      <c r="COS1" s="71" t="s">
        <v>2569</v>
      </c>
      <c r="COT1" s="71" t="s">
        <v>2570</v>
      </c>
      <c r="COU1" s="71" t="s">
        <v>2571</v>
      </c>
      <c r="COV1" s="71" t="s">
        <v>2572</v>
      </c>
      <c r="COW1" s="71" t="s">
        <v>2573</v>
      </c>
      <c r="COX1" s="71" t="s">
        <v>2574</v>
      </c>
      <c r="COY1" s="71" t="s">
        <v>2575</v>
      </c>
      <c r="COZ1" s="71" t="s">
        <v>2576</v>
      </c>
      <c r="CPA1" s="71" t="s">
        <v>2577</v>
      </c>
      <c r="CPB1" s="71" t="s">
        <v>2578</v>
      </c>
      <c r="CPC1" s="71" t="s">
        <v>2579</v>
      </c>
      <c r="CPD1" s="71" t="s">
        <v>2580</v>
      </c>
      <c r="CPE1" s="71" t="s">
        <v>2581</v>
      </c>
      <c r="CPF1" s="71" t="s">
        <v>2582</v>
      </c>
      <c r="CPG1" s="71" t="s">
        <v>2583</v>
      </c>
      <c r="CPH1" s="71" t="s">
        <v>2584</v>
      </c>
      <c r="CPI1" s="71" t="s">
        <v>2585</v>
      </c>
      <c r="CPJ1" s="71" t="s">
        <v>2586</v>
      </c>
      <c r="CPK1" s="71" t="s">
        <v>2587</v>
      </c>
      <c r="CPL1" s="71" t="s">
        <v>2588</v>
      </c>
      <c r="CPM1" s="71" t="s">
        <v>2589</v>
      </c>
      <c r="CPN1" s="71" t="s">
        <v>2590</v>
      </c>
      <c r="CPO1" s="71" t="s">
        <v>2591</v>
      </c>
      <c r="CPP1" s="71" t="s">
        <v>2592</v>
      </c>
      <c r="CPQ1" s="71" t="s">
        <v>2593</v>
      </c>
      <c r="CPR1" s="71" t="s">
        <v>2594</v>
      </c>
      <c r="CPS1" s="71" t="s">
        <v>2595</v>
      </c>
      <c r="CPT1" s="71" t="s">
        <v>2596</v>
      </c>
      <c r="CPU1" s="71" t="s">
        <v>2597</v>
      </c>
      <c r="CPV1" s="71" t="s">
        <v>2598</v>
      </c>
      <c r="CPW1" s="71" t="s">
        <v>2599</v>
      </c>
      <c r="CPX1" s="71" t="s">
        <v>2600</v>
      </c>
      <c r="CPY1" s="71" t="s">
        <v>2601</v>
      </c>
      <c r="CPZ1" s="71" t="s">
        <v>2602</v>
      </c>
      <c r="CQA1" s="71" t="s">
        <v>2603</v>
      </c>
      <c r="CQB1" s="71" t="s">
        <v>2604</v>
      </c>
      <c r="CQC1" s="71" t="s">
        <v>2605</v>
      </c>
      <c r="CQD1" s="71" t="s">
        <v>2606</v>
      </c>
      <c r="CQE1" s="71" t="s">
        <v>2607</v>
      </c>
      <c r="CQF1" s="71" t="s">
        <v>2608</v>
      </c>
      <c r="CQG1" s="71" t="s">
        <v>2609</v>
      </c>
      <c r="CQH1" s="71" t="s">
        <v>2610</v>
      </c>
      <c r="CQI1" s="71" t="s">
        <v>2611</v>
      </c>
      <c r="CQJ1" s="71" t="s">
        <v>2612</v>
      </c>
      <c r="CQK1" s="71" t="s">
        <v>2613</v>
      </c>
      <c r="CQL1" s="71" t="s">
        <v>2614</v>
      </c>
      <c r="CQM1" s="71" t="s">
        <v>2615</v>
      </c>
      <c r="CQN1" s="71" t="s">
        <v>2616</v>
      </c>
      <c r="CQO1" s="71" t="s">
        <v>2617</v>
      </c>
      <c r="CQP1" s="71" t="s">
        <v>2618</v>
      </c>
      <c r="CQQ1" s="71" t="s">
        <v>2619</v>
      </c>
      <c r="CQR1" s="71" t="s">
        <v>2620</v>
      </c>
      <c r="CQS1" s="71" t="s">
        <v>2621</v>
      </c>
      <c r="CQT1" s="71" t="s">
        <v>2622</v>
      </c>
      <c r="CQU1" s="71" t="s">
        <v>2623</v>
      </c>
      <c r="CQV1" s="71" t="s">
        <v>2624</v>
      </c>
      <c r="CQW1" s="71" t="s">
        <v>2625</v>
      </c>
      <c r="CQX1" s="71" t="s">
        <v>2626</v>
      </c>
      <c r="CQY1" s="71" t="s">
        <v>2627</v>
      </c>
      <c r="CQZ1" s="71" t="s">
        <v>2628</v>
      </c>
      <c r="CRA1" s="71" t="s">
        <v>2629</v>
      </c>
      <c r="CRB1" s="71" t="s">
        <v>2630</v>
      </c>
      <c r="CRC1" s="71" t="s">
        <v>2631</v>
      </c>
      <c r="CRD1" s="71" t="s">
        <v>2632</v>
      </c>
      <c r="CRE1" s="71" t="s">
        <v>2633</v>
      </c>
      <c r="CRF1" s="71" t="s">
        <v>2634</v>
      </c>
      <c r="CRG1" s="71" t="s">
        <v>2635</v>
      </c>
      <c r="CRH1" s="71" t="s">
        <v>2636</v>
      </c>
      <c r="CRI1" s="71" t="s">
        <v>2637</v>
      </c>
      <c r="CRJ1" s="71" t="s">
        <v>2638</v>
      </c>
      <c r="CRK1" s="71" t="s">
        <v>2639</v>
      </c>
      <c r="CRL1" s="71" t="s">
        <v>2640</v>
      </c>
      <c r="CRM1" s="71" t="s">
        <v>2641</v>
      </c>
      <c r="CRN1" s="71" t="s">
        <v>2642</v>
      </c>
      <c r="CRO1" s="71" t="s">
        <v>2643</v>
      </c>
      <c r="CRP1" s="71" t="s">
        <v>2644</v>
      </c>
      <c r="CRQ1" s="71" t="s">
        <v>2645</v>
      </c>
      <c r="CRR1" s="71" t="s">
        <v>2646</v>
      </c>
      <c r="CRS1" s="71" t="s">
        <v>2647</v>
      </c>
      <c r="CRT1" s="71" t="s">
        <v>2648</v>
      </c>
      <c r="CRU1" s="71" t="s">
        <v>2649</v>
      </c>
      <c r="CRV1" s="71" t="s">
        <v>2650</v>
      </c>
      <c r="CRW1" s="71" t="s">
        <v>2651</v>
      </c>
      <c r="CRX1" s="71" t="s">
        <v>2652</v>
      </c>
      <c r="CRY1" s="71" t="s">
        <v>2653</v>
      </c>
      <c r="CRZ1" s="71" t="s">
        <v>2654</v>
      </c>
      <c r="CSA1" s="71" t="s">
        <v>2655</v>
      </c>
      <c r="CSB1" s="71" t="s">
        <v>2656</v>
      </c>
      <c r="CSC1" s="71" t="s">
        <v>2657</v>
      </c>
      <c r="CSD1" s="71" t="s">
        <v>2658</v>
      </c>
      <c r="CSE1" s="71" t="s">
        <v>2659</v>
      </c>
      <c r="CSF1" s="71" t="s">
        <v>2660</v>
      </c>
      <c r="CSG1" s="71" t="s">
        <v>2661</v>
      </c>
      <c r="CSH1" s="71" t="s">
        <v>2662</v>
      </c>
      <c r="CSI1" s="71" t="s">
        <v>2663</v>
      </c>
      <c r="CSJ1" s="71" t="s">
        <v>2664</v>
      </c>
      <c r="CSK1" s="71" t="s">
        <v>2665</v>
      </c>
      <c r="CSL1" s="71" t="s">
        <v>2666</v>
      </c>
      <c r="CSM1" s="71" t="s">
        <v>2667</v>
      </c>
      <c r="CSN1" s="71" t="s">
        <v>2668</v>
      </c>
      <c r="CSO1" s="71" t="s">
        <v>2669</v>
      </c>
      <c r="CSP1" s="71" t="s">
        <v>2670</v>
      </c>
      <c r="CSQ1" s="71" t="s">
        <v>2671</v>
      </c>
      <c r="CSR1" s="71" t="s">
        <v>2672</v>
      </c>
      <c r="CSS1" s="71" t="s">
        <v>2673</v>
      </c>
      <c r="CST1" s="71" t="s">
        <v>2674</v>
      </c>
      <c r="CSU1" s="71" t="s">
        <v>2675</v>
      </c>
      <c r="CSV1" s="71" t="s">
        <v>2676</v>
      </c>
      <c r="CSW1" s="71" t="s">
        <v>2677</v>
      </c>
      <c r="CSX1" s="71" t="s">
        <v>2678</v>
      </c>
      <c r="CSY1" s="71" t="s">
        <v>2679</v>
      </c>
      <c r="CSZ1" s="71" t="s">
        <v>2680</v>
      </c>
      <c r="CTA1" s="71" t="s">
        <v>2681</v>
      </c>
      <c r="CTB1" s="71" t="s">
        <v>2682</v>
      </c>
      <c r="CTC1" s="71" t="s">
        <v>2683</v>
      </c>
      <c r="CTD1" s="71" t="s">
        <v>2684</v>
      </c>
      <c r="CTE1" s="71" t="s">
        <v>2685</v>
      </c>
      <c r="CTF1" s="71" t="s">
        <v>2686</v>
      </c>
      <c r="CTG1" s="71" t="s">
        <v>2687</v>
      </c>
      <c r="CTH1" s="71" t="s">
        <v>2688</v>
      </c>
      <c r="CTI1" s="71" t="s">
        <v>2689</v>
      </c>
      <c r="CTJ1" s="71" t="s">
        <v>2690</v>
      </c>
      <c r="CTK1" s="71" t="s">
        <v>2691</v>
      </c>
      <c r="CTL1" s="71" t="s">
        <v>2692</v>
      </c>
      <c r="CTM1" s="71" t="s">
        <v>2693</v>
      </c>
      <c r="CTN1" s="71" t="s">
        <v>2694</v>
      </c>
      <c r="CTO1" s="71" t="s">
        <v>2695</v>
      </c>
      <c r="CTP1" s="71" t="s">
        <v>2696</v>
      </c>
      <c r="CTQ1" s="71" t="s">
        <v>2697</v>
      </c>
      <c r="CTR1" s="71" t="s">
        <v>2698</v>
      </c>
      <c r="CTS1" s="71" t="s">
        <v>2699</v>
      </c>
      <c r="CTT1" s="71" t="s">
        <v>2700</v>
      </c>
      <c r="CTU1" s="71" t="s">
        <v>2701</v>
      </c>
      <c r="CTV1" s="71" t="s">
        <v>2702</v>
      </c>
      <c r="CTW1" s="71" t="s">
        <v>2703</v>
      </c>
      <c r="CTX1" s="71" t="s">
        <v>2704</v>
      </c>
      <c r="CTY1" s="71" t="s">
        <v>2705</v>
      </c>
      <c r="CTZ1" s="71" t="s">
        <v>2706</v>
      </c>
      <c r="CUA1" s="71" t="s">
        <v>2707</v>
      </c>
      <c r="CUB1" s="71" t="s">
        <v>2708</v>
      </c>
      <c r="CUC1" s="71" t="s">
        <v>2709</v>
      </c>
      <c r="CUD1" s="71" t="s">
        <v>2710</v>
      </c>
      <c r="CUE1" s="71" t="s">
        <v>2711</v>
      </c>
      <c r="CUF1" s="71" t="s">
        <v>2712</v>
      </c>
      <c r="CUG1" s="71" t="s">
        <v>2713</v>
      </c>
      <c r="CUH1" s="71" t="s">
        <v>2714</v>
      </c>
      <c r="CUI1" s="71" t="s">
        <v>2715</v>
      </c>
      <c r="CUJ1" s="71" t="s">
        <v>2716</v>
      </c>
      <c r="CUK1" s="71" t="s">
        <v>2717</v>
      </c>
      <c r="CUL1" s="71" t="s">
        <v>2718</v>
      </c>
      <c r="CUM1" s="71" t="s">
        <v>2719</v>
      </c>
      <c r="CUN1" s="71" t="s">
        <v>2720</v>
      </c>
      <c r="CUO1" s="71" t="s">
        <v>2721</v>
      </c>
      <c r="CUP1" s="71" t="s">
        <v>2722</v>
      </c>
      <c r="CUQ1" s="71" t="s">
        <v>2723</v>
      </c>
      <c r="CUR1" s="71" t="s">
        <v>2724</v>
      </c>
      <c r="CUS1" s="71" t="s">
        <v>2725</v>
      </c>
      <c r="CUT1" s="71" t="s">
        <v>2726</v>
      </c>
      <c r="CUU1" s="71" t="s">
        <v>2727</v>
      </c>
      <c r="CUV1" s="71" t="s">
        <v>2728</v>
      </c>
      <c r="CUW1" s="71" t="s">
        <v>2729</v>
      </c>
      <c r="CUX1" s="71" t="s">
        <v>2730</v>
      </c>
      <c r="CUY1" s="71" t="s">
        <v>2731</v>
      </c>
      <c r="CUZ1" s="71" t="s">
        <v>2732</v>
      </c>
      <c r="CVA1" s="71" t="s">
        <v>2733</v>
      </c>
      <c r="CVB1" s="71" t="s">
        <v>2734</v>
      </c>
      <c r="CVC1" s="71" t="s">
        <v>2735</v>
      </c>
      <c r="CVD1" s="71" t="s">
        <v>2736</v>
      </c>
      <c r="CVE1" s="71" t="s">
        <v>2737</v>
      </c>
      <c r="CVF1" s="71" t="s">
        <v>2738</v>
      </c>
      <c r="CVG1" s="71" t="s">
        <v>2739</v>
      </c>
      <c r="CVH1" s="71" t="s">
        <v>2740</v>
      </c>
      <c r="CVI1" s="71" t="s">
        <v>2741</v>
      </c>
      <c r="CVJ1" s="71" t="s">
        <v>2742</v>
      </c>
      <c r="CVK1" s="71" t="s">
        <v>2743</v>
      </c>
      <c r="CVL1" s="71" t="s">
        <v>2744</v>
      </c>
      <c r="CVM1" s="71" t="s">
        <v>2745</v>
      </c>
      <c r="CVN1" s="71" t="s">
        <v>2746</v>
      </c>
      <c r="CVO1" s="71" t="s">
        <v>2747</v>
      </c>
      <c r="CVP1" s="71" t="s">
        <v>2748</v>
      </c>
      <c r="CVQ1" s="71" t="s">
        <v>2749</v>
      </c>
      <c r="CVR1" s="71" t="s">
        <v>2750</v>
      </c>
      <c r="CVS1" s="71" t="s">
        <v>2751</v>
      </c>
      <c r="CVT1" s="71" t="s">
        <v>2752</v>
      </c>
      <c r="CVU1" s="71" t="s">
        <v>2753</v>
      </c>
      <c r="CVV1" s="71" t="s">
        <v>2754</v>
      </c>
      <c r="CVW1" s="71" t="s">
        <v>2755</v>
      </c>
      <c r="CVX1" s="71" t="s">
        <v>2756</v>
      </c>
      <c r="CVY1" s="71" t="s">
        <v>2757</v>
      </c>
      <c r="CVZ1" s="71" t="s">
        <v>2758</v>
      </c>
      <c r="CWA1" s="71" t="s">
        <v>2759</v>
      </c>
      <c r="CWB1" s="71" t="s">
        <v>2760</v>
      </c>
      <c r="CWC1" s="71" t="s">
        <v>2761</v>
      </c>
      <c r="CWD1" s="71" t="s">
        <v>2762</v>
      </c>
      <c r="CWE1" s="71" t="s">
        <v>2763</v>
      </c>
      <c r="CWF1" s="71" t="s">
        <v>2764</v>
      </c>
      <c r="CWG1" s="71" t="s">
        <v>2765</v>
      </c>
      <c r="CWH1" s="71" t="s">
        <v>2766</v>
      </c>
      <c r="CWI1" s="71" t="s">
        <v>2767</v>
      </c>
      <c r="CWJ1" s="71" t="s">
        <v>2768</v>
      </c>
      <c r="CWK1" s="71" t="s">
        <v>2769</v>
      </c>
      <c r="CWL1" s="71" t="s">
        <v>2770</v>
      </c>
      <c r="CWM1" s="71" t="s">
        <v>2771</v>
      </c>
      <c r="CWN1" s="71" t="s">
        <v>2772</v>
      </c>
      <c r="CWO1" s="71" t="s">
        <v>2773</v>
      </c>
      <c r="CWP1" s="71" t="s">
        <v>2774</v>
      </c>
      <c r="CWQ1" s="71" t="s">
        <v>2775</v>
      </c>
      <c r="CWR1" s="71" t="s">
        <v>2776</v>
      </c>
      <c r="CWS1" s="71" t="s">
        <v>2777</v>
      </c>
      <c r="CWT1" s="71" t="s">
        <v>2778</v>
      </c>
      <c r="CWU1" s="71" t="s">
        <v>2779</v>
      </c>
      <c r="CWV1" s="71" t="s">
        <v>2780</v>
      </c>
      <c r="CWW1" s="71" t="s">
        <v>2781</v>
      </c>
      <c r="CWX1" s="71" t="s">
        <v>2782</v>
      </c>
      <c r="CWY1" s="71" t="s">
        <v>2783</v>
      </c>
      <c r="CWZ1" s="71" t="s">
        <v>2784</v>
      </c>
      <c r="CXA1" s="71" t="s">
        <v>2785</v>
      </c>
      <c r="CXB1" s="71" t="s">
        <v>2786</v>
      </c>
      <c r="CXC1" s="71" t="s">
        <v>2787</v>
      </c>
      <c r="CXD1" s="71" t="s">
        <v>2788</v>
      </c>
      <c r="CXE1" s="71" t="s">
        <v>2789</v>
      </c>
      <c r="CXF1" s="71" t="s">
        <v>2790</v>
      </c>
      <c r="CXG1" s="71" t="s">
        <v>2791</v>
      </c>
      <c r="CXH1" s="71" t="s">
        <v>2792</v>
      </c>
      <c r="CXI1" s="71" t="s">
        <v>2793</v>
      </c>
      <c r="CXJ1" s="71" t="s">
        <v>2794</v>
      </c>
      <c r="CXK1" s="71" t="s">
        <v>2795</v>
      </c>
      <c r="CXL1" s="71" t="s">
        <v>2796</v>
      </c>
      <c r="CXM1" s="71" t="s">
        <v>2797</v>
      </c>
      <c r="CXN1" s="71" t="s">
        <v>2798</v>
      </c>
      <c r="CXO1" s="71" t="s">
        <v>2799</v>
      </c>
      <c r="CXP1" s="71" t="s">
        <v>2800</v>
      </c>
      <c r="CXQ1" s="71" t="s">
        <v>2801</v>
      </c>
      <c r="CXR1" s="71" t="s">
        <v>2802</v>
      </c>
      <c r="CXS1" s="71" t="s">
        <v>2803</v>
      </c>
      <c r="CXT1" s="71" t="s">
        <v>2804</v>
      </c>
      <c r="CXU1" s="71" t="s">
        <v>2805</v>
      </c>
      <c r="CXV1" s="71" t="s">
        <v>2806</v>
      </c>
      <c r="CXW1" s="71" t="s">
        <v>2807</v>
      </c>
      <c r="CXX1" s="71" t="s">
        <v>2808</v>
      </c>
      <c r="CXY1" s="71" t="s">
        <v>2809</v>
      </c>
      <c r="CXZ1" s="71" t="s">
        <v>2810</v>
      </c>
      <c r="CYA1" s="71" t="s">
        <v>2811</v>
      </c>
      <c r="CYB1" s="71" t="s">
        <v>2812</v>
      </c>
      <c r="CYC1" s="71" t="s">
        <v>2813</v>
      </c>
      <c r="CYD1" s="71" t="s">
        <v>2814</v>
      </c>
      <c r="CYE1" s="71" t="s">
        <v>2815</v>
      </c>
      <c r="CYF1" s="71" t="s">
        <v>2816</v>
      </c>
      <c r="CYG1" s="71" t="s">
        <v>2817</v>
      </c>
      <c r="CYH1" s="71" t="s">
        <v>2818</v>
      </c>
      <c r="CYI1" s="71" t="s">
        <v>2819</v>
      </c>
      <c r="CYJ1" s="71" t="s">
        <v>2820</v>
      </c>
      <c r="CYK1" s="71" t="s">
        <v>2821</v>
      </c>
      <c r="CYL1" s="71" t="s">
        <v>2822</v>
      </c>
      <c r="CYM1" s="71" t="s">
        <v>2823</v>
      </c>
      <c r="CYN1" s="71" t="s">
        <v>2824</v>
      </c>
      <c r="CYO1" s="71" t="s">
        <v>2825</v>
      </c>
      <c r="CYP1" s="71" t="s">
        <v>2826</v>
      </c>
      <c r="CYQ1" s="71" t="s">
        <v>2827</v>
      </c>
      <c r="CYR1" s="71" t="s">
        <v>2828</v>
      </c>
      <c r="CYS1" s="71" t="s">
        <v>2829</v>
      </c>
      <c r="CYT1" s="71" t="s">
        <v>2830</v>
      </c>
      <c r="CYU1" s="71" t="s">
        <v>2831</v>
      </c>
      <c r="CYV1" s="71" t="s">
        <v>2832</v>
      </c>
      <c r="CYW1" s="71" t="s">
        <v>2833</v>
      </c>
      <c r="CYX1" s="71" t="s">
        <v>2834</v>
      </c>
      <c r="CYY1" s="71" t="s">
        <v>2835</v>
      </c>
      <c r="CYZ1" s="71" t="s">
        <v>2836</v>
      </c>
      <c r="CZA1" s="71" t="s">
        <v>2837</v>
      </c>
      <c r="CZB1" s="71" t="s">
        <v>2838</v>
      </c>
      <c r="CZC1" s="71" t="s">
        <v>2839</v>
      </c>
      <c r="CZD1" s="71" t="s">
        <v>2840</v>
      </c>
      <c r="CZE1" s="71" t="s">
        <v>2841</v>
      </c>
      <c r="CZF1" s="71" t="s">
        <v>2842</v>
      </c>
      <c r="CZG1" s="71" t="s">
        <v>2843</v>
      </c>
      <c r="CZH1" s="71" t="s">
        <v>2844</v>
      </c>
      <c r="CZI1" s="71" t="s">
        <v>2845</v>
      </c>
      <c r="CZJ1" s="71" t="s">
        <v>2846</v>
      </c>
      <c r="CZK1" s="71" t="s">
        <v>2847</v>
      </c>
      <c r="CZL1" s="71" t="s">
        <v>2848</v>
      </c>
      <c r="CZM1" s="71" t="s">
        <v>2849</v>
      </c>
      <c r="CZN1" s="71" t="s">
        <v>2850</v>
      </c>
      <c r="CZO1" s="71" t="s">
        <v>2851</v>
      </c>
      <c r="CZP1" s="71" t="s">
        <v>2852</v>
      </c>
      <c r="CZQ1" s="71" t="s">
        <v>2853</v>
      </c>
      <c r="CZR1" s="71" t="s">
        <v>2854</v>
      </c>
      <c r="CZS1" s="71" t="s">
        <v>2855</v>
      </c>
      <c r="CZT1" s="71" t="s">
        <v>2856</v>
      </c>
      <c r="CZU1" s="71" t="s">
        <v>2857</v>
      </c>
      <c r="CZV1" s="71" t="s">
        <v>2858</v>
      </c>
      <c r="CZW1" s="71" t="s">
        <v>2859</v>
      </c>
      <c r="CZX1" s="71" t="s">
        <v>2860</v>
      </c>
      <c r="CZY1" s="71" t="s">
        <v>2861</v>
      </c>
      <c r="CZZ1" s="71" t="s">
        <v>2862</v>
      </c>
      <c r="DAA1" s="71" t="s">
        <v>2863</v>
      </c>
      <c r="DAB1" s="71" t="s">
        <v>2864</v>
      </c>
      <c r="DAC1" s="71" t="s">
        <v>2865</v>
      </c>
      <c r="DAD1" s="71" t="s">
        <v>2866</v>
      </c>
      <c r="DAE1" s="71" t="s">
        <v>2867</v>
      </c>
      <c r="DAF1" s="71" t="s">
        <v>2868</v>
      </c>
      <c r="DAG1" s="71" t="s">
        <v>2869</v>
      </c>
      <c r="DAH1" s="71" t="s">
        <v>2870</v>
      </c>
      <c r="DAI1" s="71" t="s">
        <v>2871</v>
      </c>
      <c r="DAJ1" s="71" t="s">
        <v>2872</v>
      </c>
      <c r="DAK1" s="71" t="s">
        <v>2873</v>
      </c>
      <c r="DAL1" s="71" t="s">
        <v>2874</v>
      </c>
      <c r="DAM1" s="71" t="s">
        <v>2875</v>
      </c>
      <c r="DAN1" s="71" t="s">
        <v>2876</v>
      </c>
      <c r="DAO1" s="71" t="s">
        <v>2877</v>
      </c>
      <c r="DAP1" s="71" t="s">
        <v>2878</v>
      </c>
      <c r="DAQ1" s="71" t="s">
        <v>2879</v>
      </c>
      <c r="DAR1" s="71" t="s">
        <v>2880</v>
      </c>
      <c r="DAS1" s="71" t="s">
        <v>2881</v>
      </c>
      <c r="DAT1" s="71" t="s">
        <v>2882</v>
      </c>
      <c r="DAU1" s="71" t="s">
        <v>2883</v>
      </c>
      <c r="DAV1" s="71" t="s">
        <v>2884</v>
      </c>
      <c r="DAW1" s="71" t="s">
        <v>2885</v>
      </c>
      <c r="DAX1" s="71" t="s">
        <v>2886</v>
      </c>
      <c r="DAY1" s="71" t="s">
        <v>2887</v>
      </c>
      <c r="DAZ1" s="71" t="s">
        <v>2888</v>
      </c>
      <c r="DBA1" s="71" t="s">
        <v>2889</v>
      </c>
      <c r="DBB1" s="71" t="s">
        <v>2890</v>
      </c>
      <c r="DBC1" s="71" t="s">
        <v>2891</v>
      </c>
      <c r="DBD1" s="71" t="s">
        <v>2892</v>
      </c>
      <c r="DBE1" s="71" t="s">
        <v>2893</v>
      </c>
      <c r="DBF1" s="71" t="s">
        <v>2894</v>
      </c>
      <c r="DBG1" s="71" t="s">
        <v>2895</v>
      </c>
      <c r="DBH1" s="71" t="s">
        <v>2896</v>
      </c>
      <c r="DBI1" s="71" t="s">
        <v>2897</v>
      </c>
      <c r="DBJ1" s="71" t="s">
        <v>2898</v>
      </c>
      <c r="DBK1" s="71" t="s">
        <v>2899</v>
      </c>
      <c r="DBL1" s="71" t="s">
        <v>2900</v>
      </c>
      <c r="DBM1" s="71" t="s">
        <v>2901</v>
      </c>
      <c r="DBN1" s="71" t="s">
        <v>2902</v>
      </c>
      <c r="DBO1" s="71" t="s">
        <v>2903</v>
      </c>
      <c r="DBP1" s="71" t="s">
        <v>2904</v>
      </c>
      <c r="DBQ1" s="71" t="s">
        <v>2905</v>
      </c>
      <c r="DBR1" s="71" t="s">
        <v>2906</v>
      </c>
      <c r="DBS1" s="71" t="s">
        <v>2907</v>
      </c>
      <c r="DBT1" s="71" t="s">
        <v>2908</v>
      </c>
      <c r="DBU1" s="71" t="s">
        <v>2909</v>
      </c>
      <c r="DBV1" s="71" t="s">
        <v>2910</v>
      </c>
      <c r="DBW1" s="71" t="s">
        <v>2911</v>
      </c>
      <c r="DBX1" s="71" t="s">
        <v>2912</v>
      </c>
      <c r="DBY1" s="71" t="s">
        <v>2913</v>
      </c>
      <c r="DBZ1" s="71" t="s">
        <v>2914</v>
      </c>
      <c r="DCA1" s="71" t="s">
        <v>2915</v>
      </c>
      <c r="DCB1" s="71" t="s">
        <v>2916</v>
      </c>
      <c r="DCC1" s="71" t="s">
        <v>2917</v>
      </c>
      <c r="DCD1" s="71" t="s">
        <v>2918</v>
      </c>
      <c r="DCE1" s="71" t="s">
        <v>2919</v>
      </c>
      <c r="DCF1" s="71" t="s">
        <v>2920</v>
      </c>
      <c r="DCG1" s="71" t="s">
        <v>2921</v>
      </c>
      <c r="DCH1" s="71" t="s">
        <v>2922</v>
      </c>
      <c r="DCI1" s="71" t="s">
        <v>2923</v>
      </c>
      <c r="DCJ1" s="71" t="s">
        <v>2924</v>
      </c>
      <c r="DCK1" s="71" t="s">
        <v>2925</v>
      </c>
      <c r="DCL1" s="71" t="s">
        <v>2926</v>
      </c>
      <c r="DCM1" s="71" t="s">
        <v>2927</v>
      </c>
      <c r="DCN1" s="71" t="s">
        <v>2928</v>
      </c>
      <c r="DCO1" s="71" t="s">
        <v>2929</v>
      </c>
      <c r="DCP1" s="71" t="s">
        <v>2930</v>
      </c>
      <c r="DCQ1" s="71" t="s">
        <v>2931</v>
      </c>
      <c r="DCR1" s="71" t="s">
        <v>2932</v>
      </c>
      <c r="DCS1" s="71" t="s">
        <v>2933</v>
      </c>
      <c r="DCT1" s="71" t="s">
        <v>2934</v>
      </c>
      <c r="DCU1" s="71" t="s">
        <v>2935</v>
      </c>
      <c r="DCV1" s="71" t="s">
        <v>2936</v>
      </c>
      <c r="DCW1" s="71" t="s">
        <v>2937</v>
      </c>
      <c r="DCX1" s="71" t="s">
        <v>2938</v>
      </c>
      <c r="DCY1" s="71" t="s">
        <v>2939</v>
      </c>
      <c r="DCZ1" s="71" t="s">
        <v>2940</v>
      </c>
      <c r="DDA1" s="71" t="s">
        <v>2941</v>
      </c>
      <c r="DDB1" s="71" t="s">
        <v>2942</v>
      </c>
      <c r="DDC1" s="71" t="s">
        <v>2943</v>
      </c>
      <c r="DDD1" s="71" t="s">
        <v>2944</v>
      </c>
      <c r="DDE1" s="71" t="s">
        <v>2945</v>
      </c>
      <c r="DDF1" s="71" t="s">
        <v>2946</v>
      </c>
      <c r="DDG1" s="71" t="s">
        <v>2947</v>
      </c>
      <c r="DDH1" s="71" t="s">
        <v>2948</v>
      </c>
      <c r="DDI1" s="71" t="s">
        <v>2949</v>
      </c>
      <c r="DDJ1" s="71" t="s">
        <v>2950</v>
      </c>
      <c r="DDK1" s="71" t="s">
        <v>2951</v>
      </c>
      <c r="DDL1" s="71" t="s">
        <v>2952</v>
      </c>
      <c r="DDM1" s="71" t="s">
        <v>2953</v>
      </c>
      <c r="DDN1" s="71" t="s">
        <v>2954</v>
      </c>
      <c r="DDO1" s="71" t="s">
        <v>2955</v>
      </c>
      <c r="DDP1" s="71" t="s">
        <v>2956</v>
      </c>
      <c r="DDQ1" s="71" t="s">
        <v>2957</v>
      </c>
      <c r="DDR1" s="71" t="s">
        <v>2958</v>
      </c>
      <c r="DDS1" s="71" t="s">
        <v>2959</v>
      </c>
      <c r="DDT1" s="71" t="s">
        <v>2960</v>
      </c>
      <c r="DDU1" s="71" t="s">
        <v>2961</v>
      </c>
      <c r="DDV1" s="71" t="s">
        <v>2962</v>
      </c>
      <c r="DDW1" s="71" t="s">
        <v>2963</v>
      </c>
      <c r="DDX1" s="71" t="s">
        <v>2964</v>
      </c>
      <c r="DDY1" s="71" t="s">
        <v>2965</v>
      </c>
      <c r="DDZ1" s="71" t="s">
        <v>2966</v>
      </c>
      <c r="DEA1" s="71" t="s">
        <v>2967</v>
      </c>
      <c r="DEB1" s="71" t="s">
        <v>2968</v>
      </c>
      <c r="DEC1" s="71" t="s">
        <v>2969</v>
      </c>
      <c r="DED1" s="71" t="s">
        <v>2970</v>
      </c>
      <c r="DEE1" s="71" t="s">
        <v>2971</v>
      </c>
      <c r="DEF1" s="71" t="s">
        <v>2972</v>
      </c>
      <c r="DEG1" s="71" t="s">
        <v>2973</v>
      </c>
      <c r="DEH1" s="71" t="s">
        <v>2974</v>
      </c>
      <c r="DEI1" s="71" t="s">
        <v>2975</v>
      </c>
      <c r="DEJ1" s="71" t="s">
        <v>2976</v>
      </c>
      <c r="DEK1" s="71" t="s">
        <v>2977</v>
      </c>
      <c r="DEL1" s="71" t="s">
        <v>2978</v>
      </c>
      <c r="DEM1" s="71" t="s">
        <v>2979</v>
      </c>
      <c r="DEN1" s="71" t="s">
        <v>2980</v>
      </c>
      <c r="DEO1" s="71" t="s">
        <v>2981</v>
      </c>
      <c r="DEP1" s="71" t="s">
        <v>2982</v>
      </c>
      <c r="DEQ1" s="71" t="s">
        <v>2983</v>
      </c>
      <c r="DER1" s="71" t="s">
        <v>2984</v>
      </c>
      <c r="DES1" s="71" t="s">
        <v>2985</v>
      </c>
      <c r="DET1" s="71" t="s">
        <v>2986</v>
      </c>
      <c r="DEU1" s="71" t="s">
        <v>2987</v>
      </c>
      <c r="DEV1" s="71" t="s">
        <v>2988</v>
      </c>
      <c r="DEW1" s="71" t="s">
        <v>2989</v>
      </c>
      <c r="DEX1" s="71" t="s">
        <v>2990</v>
      </c>
      <c r="DEY1" s="71" t="s">
        <v>2991</v>
      </c>
      <c r="DEZ1" s="71" t="s">
        <v>2992</v>
      </c>
      <c r="DFA1" s="71" t="s">
        <v>2993</v>
      </c>
      <c r="DFB1" s="71" t="s">
        <v>2994</v>
      </c>
      <c r="DFC1" s="71" t="s">
        <v>2995</v>
      </c>
      <c r="DFD1" s="71" t="s">
        <v>2996</v>
      </c>
      <c r="DFE1" s="71" t="s">
        <v>2997</v>
      </c>
      <c r="DFF1" s="71" t="s">
        <v>2998</v>
      </c>
      <c r="DFG1" s="71" t="s">
        <v>2999</v>
      </c>
      <c r="DFH1" s="71" t="s">
        <v>3000</v>
      </c>
      <c r="DFI1" s="71" t="s">
        <v>3001</v>
      </c>
      <c r="DFJ1" s="71" t="s">
        <v>3002</v>
      </c>
      <c r="DFK1" s="71" t="s">
        <v>3003</v>
      </c>
      <c r="DFL1" s="71" t="s">
        <v>3004</v>
      </c>
      <c r="DFM1" s="71" t="s">
        <v>3005</v>
      </c>
      <c r="DFN1" s="71" t="s">
        <v>3006</v>
      </c>
      <c r="DFO1" s="71" t="s">
        <v>3007</v>
      </c>
      <c r="DFP1" s="71" t="s">
        <v>3008</v>
      </c>
      <c r="DFQ1" s="71" t="s">
        <v>3009</v>
      </c>
      <c r="DFR1" s="71" t="s">
        <v>3010</v>
      </c>
      <c r="DFS1" s="71" t="s">
        <v>3011</v>
      </c>
      <c r="DFT1" s="71" t="s">
        <v>3012</v>
      </c>
      <c r="DFU1" s="71" t="s">
        <v>3013</v>
      </c>
      <c r="DFV1" s="71" t="s">
        <v>3014</v>
      </c>
      <c r="DFW1" s="71" t="s">
        <v>3015</v>
      </c>
      <c r="DFX1" s="71" t="s">
        <v>3016</v>
      </c>
      <c r="DFY1" s="71" t="s">
        <v>3017</v>
      </c>
      <c r="DFZ1" s="71" t="s">
        <v>3018</v>
      </c>
      <c r="DGA1" s="71" t="s">
        <v>3019</v>
      </c>
      <c r="DGB1" s="71" t="s">
        <v>3020</v>
      </c>
      <c r="DGC1" s="71" t="s">
        <v>3021</v>
      </c>
      <c r="DGD1" s="71" t="s">
        <v>3022</v>
      </c>
      <c r="DGE1" s="71" t="s">
        <v>3023</v>
      </c>
      <c r="DGF1" s="71" t="s">
        <v>3024</v>
      </c>
      <c r="DGG1" s="71" t="s">
        <v>3025</v>
      </c>
      <c r="DGH1" s="71" t="s">
        <v>3026</v>
      </c>
      <c r="DGI1" s="71" t="s">
        <v>3027</v>
      </c>
      <c r="DGJ1" s="71" t="s">
        <v>3028</v>
      </c>
      <c r="DGK1" s="71" t="s">
        <v>3029</v>
      </c>
      <c r="DGL1" s="71" t="s">
        <v>3030</v>
      </c>
      <c r="DGM1" s="71" t="s">
        <v>3031</v>
      </c>
      <c r="DGN1" s="71" t="s">
        <v>3032</v>
      </c>
      <c r="DGO1" s="71" t="s">
        <v>3033</v>
      </c>
      <c r="DGP1" s="71" t="s">
        <v>3034</v>
      </c>
      <c r="DGQ1" s="71" t="s">
        <v>3035</v>
      </c>
      <c r="DGR1" s="71" t="s">
        <v>3036</v>
      </c>
      <c r="DGS1" s="71" t="s">
        <v>3037</v>
      </c>
      <c r="DGT1" s="71" t="s">
        <v>3038</v>
      </c>
      <c r="DGU1" s="71" t="s">
        <v>3039</v>
      </c>
      <c r="DGV1" s="71" t="s">
        <v>3040</v>
      </c>
      <c r="DGW1" s="71" t="s">
        <v>3041</v>
      </c>
      <c r="DGX1" s="71" t="s">
        <v>3042</v>
      </c>
      <c r="DGY1" s="71" t="s">
        <v>3043</v>
      </c>
      <c r="DGZ1" s="71" t="s">
        <v>3044</v>
      </c>
      <c r="DHA1" s="71" t="s">
        <v>3045</v>
      </c>
      <c r="DHB1" s="71" t="s">
        <v>3046</v>
      </c>
      <c r="DHC1" s="71" t="s">
        <v>3047</v>
      </c>
      <c r="DHD1" s="71" t="s">
        <v>3048</v>
      </c>
      <c r="DHE1" s="71" t="s">
        <v>3049</v>
      </c>
      <c r="DHF1" s="71" t="s">
        <v>3050</v>
      </c>
      <c r="DHG1" s="71" t="s">
        <v>3051</v>
      </c>
      <c r="DHH1" s="71" t="s">
        <v>3052</v>
      </c>
      <c r="DHI1" s="71" t="s">
        <v>3053</v>
      </c>
      <c r="DHJ1" s="71" t="s">
        <v>3054</v>
      </c>
      <c r="DHK1" s="71" t="s">
        <v>3055</v>
      </c>
      <c r="DHL1" s="71" t="s">
        <v>3056</v>
      </c>
      <c r="DHM1" s="71" t="s">
        <v>3057</v>
      </c>
      <c r="DHN1" s="71" t="s">
        <v>3058</v>
      </c>
      <c r="DHO1" s="71" t="s">
        <v>3059</v>
      </c>
      <c r="DHP1" s="71" t="s">
        <v>3060</v>
      </c>
      <c r="DHQ1" s="71" t="s">
        <v>3061</v>
      </c>
      <c r="DHR1" s="71" t="s">
        <v>3062</v>
      </c>
      <c r="DHS1" s="71" t="s">
        <v>3063</v>
      </c>
      <c r="DHT1" s="71" t="s">
        <v>3064</v>
      </c>
      <c r="DHU1" s="71" t="s">
        <v>3065</v>
      </c>
      <c r="DHV1" s="71" t="s">
        <v>3066</v>
      </c>
      <c r="DHW1" s="71" t="s">
        <v>3067</v>
      </c>
      <c r="DHX1" s="71" t="s">
        <v>3068</v>
      </c>
      <c r="DHY1" s="71" t="s">
        <v>3069</v>
      </c>
      <c r="DHZ1" s="71" t="s">
        <v>3070</v>
      </c>
      <c r="DIA1" s="71" t="s">
        <v>3071</v>
      </c>
      <c r="DIB1" s="71" t="s">
        <v>3072</v>
      </c>
      <c r="DIC1" s="71" t="s">
        <v>3073</v>
      </c>
      <c r="DID1" s="71" t="s">
        <v>3074</v>
      </c>
      <c r="DIE1" s="71" t="s">
        <v>3075</v>
      </c>
      <c r="DIF1" s="71" t="s">
        <v>3076</v>
      </c>
      <c r="DIG1" s="71" t="s">
        <v>3077</v>
      </c>
      <c r="DIH1" s="71" t="s">
        <v>3078</v>
      </c>
      <c r="DII1" s="71" t="s">
        <v>3079</v>
      </c>
      <c r="DIJ1" s="71" t="s">
        <v>3080</v>
      </c>
      <c r="DIK1" s="71" t="s">
        <v>3081</v>
      </c>
      <c r="DIL1" s="71" t="s">
        <v>3082</v>
      </c>
      <c r="DIM1" s="71" t="s">
        <v>3083</v>
      </c>
      <c r="DIN1" s="71" t="s">
        <v>3084</v>
      </c>
      <c r="DIO1" s="71" t="s">
        <v>3085</v>
      </c>
      <c r="DIP1" s="71" t="s">
        <v>3086</v>
      </c>
      <c r="DIQ1" s="71" t="s">
        <v>3087</v>
      </c>
      <c r="DIR1" s="71" t="s">
        <v>3088</v>
      </c>
      <c r="DIS1" s="71" t="s">
        <v>3089</v>
      </c>
      <c r="DIT1" s="71" t="s">
        <v>3090</v>
      </c>
      <c r="DIU1" s="71" t="s">
        <v>3091</v>
      </c>
      <c r="DIV1" s="71" t="s">
        <v>3092</v>
      </c>
      <c r="DIW1" s="71" t="s">
        <v>3093</v>
      </c>
      <c r="DIX1" s="71" t="s">
        <v>3094</v>
      </c>
      <c r="DIY1" s="71" t="s">
        <v>3095</v>
      </c>
      <c r="DIZ1" s="71" t="s">
        <v>3096</v>
      </c>
      <c r="DJA1" s="71" t="s">
        <v>3097</v>
      </c>
      <c r="DJB1" s="71" t="s">
        <v>3098</v>
      </c>
      <c r="DJC1" s="71" t="s">
        <v>3099</v>
      </c>
      <c r="DJD1" s="71" t="s">
        <v>3100</v>
      </c>
      <c r="DJE1" s="71" t="s">
        <v>3101</v>
      </c>
      <c r="DJF1" s="71" t="s">
        <v>3102</v>
      </c>
      <c r="DJG1" s="71" t="s">
        <v>3103</v>
      </c>
      <c r="DJH1" s="71" t="s">
        <v>3104</v>
      </c>
      <c r="DJI1" s="71" t="s">
        <v>3105</v>
      </c>
      <c r="DJJ1" s="71" t="s">
        <v>3106</v>
      </c>
      <c r="DJK1" s="71" t="s">
        <v>3107</v>
      </c>
      <c r="DJL1" s="71" t="s">
        <v>3108</v>
      </c>
      <c r="DJM1" s="71" t="s">
        <v>3109</v>
      </c>
      <c r="DJN1" s="71" t="s">
        <v>3110</v>
      </c>
      <c r="DJO1" s="71" t="s">
        <v>3111</v>
      </c>
      <c r="DJP1" s="71" t="s">
        <v>3112</v>
      </c>
      <c r="DJQ1" s="71" t="s">
        <v>3113</v>
      </c>
      <c r="DJR1" s="71" t="s">
        <v>3114</v>
      </c>
      <c r="DJS1" s="71" t="s">
        <v>3115</v>
      </c>
      <c r="DJT1" s="71" t="s">
        <v>3116</v>
      </c>
      <c r="DJU1" s="71" t="s">
        <v>3117</v>
      </c>
      <c r="DJV1" s="71" t="s">
        <v>3118</v>
      </c>
      <c r="DJW1" s="71" t="s">
        <v>3119</v>
      </c>
      <c r="DJX1" s="71" t="s">
        <v>3120</v>
      </c>
      <c r="DJY1" s="71" t="s">
        <v>3121</v>
      </c>
      <c r="DJZ1" s="71" t="s">
        <v>3122</v>
      </c>
      <c r="DKA1" s="71" t="s">
        <v>3123</v>
      </c>
      <c r="DKB1" s="71" t="s">
        <v>3124</v>
      </c>
      <c r="DKC1" s="71" t="s">
        <v>3125</v>
      </c>
      <c r="DKD1" s="71" t="s">
        <v>3126</v>
      </c>
      <c r="DKE1" s="71" t="s">
        <v>3127</v>
      </c>
      <c r="DKF1" s="71" t="s">
        <v>3128</v>
      </c>
      <c r="DKG1" s="71" t="s">
        <v>3129</v>
      </c>
      <c r="DKH1" s="71" t="s">
        <v>3130</v>
      </c>
      <c r="DKI1" s="71" t="s">
        <v>3131</v>
      </c>
      <c r="DKJ1" s="71" t="s">
        <v>3132</v>
      </c>
      <c r="DKK1" s="71" t="s">
        <v>3133</v>
      </c>
      <c r="DKL1" s="71" t="s">
        <v>3134</v>
      </c>
      <c r="DKM1" s="71" t="s">
        <v>3135</v>
      </c>
      <c r="DKN1" s="71" t="s">
        <v>3136</v>
      </c>
      <c r="DKO1" s="71" t="s">
        <v>3137</v>
      </c>
      <c r="DKP1" s="71" t="s">
        <v>3138</v>
      </c>
      <c r="DKQ1" s="71" t="s">
        <v>3139</v>
      </c>
      <c r="DKR1" s="71" t="s">
        <v>3140</v>
      </c>
      <c r="DKS1" s="71" t="s">
        <v>3141</v>
      </c>
      <c r="DKT1" s="71" t="s">
        <v>3142</v>
      </c>
      <c r="DKU1" s="71" t="s">
        <v>3143</v>
      </c>
      <c r="DKV1" s="71" t="s">
        <v>3144</v>
      </c>
      <c r="DKW1" s="71" t="s">
        <v>3145</v>
      </c>
      <c r="DKX1" s="71" t="s">
        <v>3146</v>
      </c>
      <c r="DKY1" s="71" t="s">
        <v>3147</v>
      </c>
      <c r="DKZ1" s="71" t="s">
        <v>3148</v>
      </c>
      <c r="DLA1" s="71" t="s">
        <v>3149</v>
      </c>
      <c r="DLB1" s="71" t="s">
        <v>3150</v>
      </c>
      <c r="DLC1" s="71" t="s">
        <v>3151</v>
      </c>
      <c r="DLD1" s="71" t="s">
        <v>3152</v>
      </c>
      <c r="DLE1" s="71" t="s">
        <v>3153</v>
      </c>
      <c r="DLF1" s="71" t="s">
        <v>3154</v>
      </c>
      <c r="DLG1" s="71" t="s">
        <v>3155</v>
      </c>
      <c r="DLH1" s="71" t="s">
        <v>3156</v>
      </c>
      <c r="DLI1" s="71" t="s">
        <v>3157</v>
      </c>
      <c r="DLJ1" s="71" t="s">
        <v>3158</v>
      </c>
      <c r="DLK1" s="71" t="s">
        <v>3159</v>
      </c>
      <c r="DLL1" s="71" t="s">
        <v>3160</v>
      </c>
      <c r="DLM1" s="71" t="s">
        <v>3161</v>
      </c>
      <c r="DLN1" s="71" t="s">
        <v>3162</v>
      </c>
      <c r="DLO1" s="71" t="s">
        <v>3163</v>
      </c>
      <c r="DLP1" s="71" t="s">
        <v>3164</v>
      </c>
      <c r="DLQ1" s="71" t="s">
        <v>3165</v>
      </c>
      <c r="DLR1" s="71" t="s">
        <v>3166</v>
      </c>
      <c r="DLS1" s="71" t="s">
        <v>3167</v>
      </c>
      <c r="DLT1" s="71" t="s">
        <v>3168</v>
      </c>
      <c r="DLU1" s="71" t="s">
        <v>3169</v>
      </c>
      <c r="DLV1" s="71" t="s">
        <v>3170</v>
      </c>
      <c r="DLW1" s="71" t="s">
        <v>3171</v>
      </c>
      <c r="DLX1" s="71" t="s">
        <v>3172</v>
      </c>
      <c r="DLY1" s="71" t="s">
        <v>3173</v>
      </c>
      <c r="DLZ1" s="71" t="s">
        <v>3174</v>
      </c>
      <c r="DMA1" s="71" t="s">
        <v>3175</v>
      </c>
      <c r="DMB1" s="71" t="s">
        <v>3176</v>
      </c>
      <c r="DMC1" s="71" t="s">
        <v>3177</v>
      </c>
      <c r="DMD1" s="71" t="s">
        <v>3178</v>
      </c>
      <c r="DME1" s="71" t="s">
        <v>3179</v>
      </c>
      <c r="DMF1" s="71" t="s">
        <v>3180</v>
      </c>
      <c r="DMG1" s="71" t="s">
        <v>3181</v>
      </c>
      <c r="DMH1" s="71" t="s">
        <v>3182</v>
      </c>
      <c r="DMI1" s="71" t="s">
        <v>3183</v>
      </c>
      <c r="DMJ1" s="71" t="s">
        <v>3184</v>
      </c>
      <c r="DMK1" s="71" t="s">
        <v>3185</v>
      </c>
      <c r="DML1" s="71" t="s">
        <v>3186</v>
      </c>
      <c r="DMM1" s="71" t="s">
        <v>3187</v>
      </c>
      <c r="DMN1" s="71" t="s">
        <v>3188</v>
      </c>
      <c r="DMO1" s="71" t="s">
        <v>3189</v>
      </c>
      <c r="DMP1" s="71" t="s">
        <v>3190</v>
      </c>
      <c r="DMQ1" s="71" t="s">
        <v>3191</v>
      </c>
      <c r="DMR1" s="71" t="s">
        <v>3192</v>
      </c>
      <c r="DMS1" s="71" t="s">
        <v>3193</v>
      </c>
      <c r="DMT1" s="71" t="s">
        <v>3194</v>
      </c>
      <c r="DMU1" s="71" t="s">
        <v>3195</v>
      </c>
      <c r="DMV1" s="71" t="s">
        <v>3196</v>
      </c>
      <c r="DMW1" s="71" t="s">
        <v>3197</v>
      </c>
      <c r="DMX1" s="71" t="s">
        <v>3198</v>
      </c>
      <c r="DMY1" s="71" t="s">
        <v>3199</v>
      </c>
      <c r="DMZ1" s="71" t="s">
        <v>3200</v>
      </c>
      <c r="DNA1" s="71" t="s">
        <v>3201</v>
      </c>
      <c r="DNB1" s="71" t="s">
        <v>3202</v>
      </c>
      <c r="DNC1" s="71" t="s">
        <v>3203</v>
      </c>
      <c r="DND1" s="71" t="s">
        <v>3204</v>
      </c>
      <c r="DNE1" s="71" t="s">
        <v>3205</v>
      </c>
      <c r="DNF1" s="71" t="s">
        <v>3206</v>
      </c>
      <c r="DNG1" s="71" t="s">
        <v>3207</v>
      </c>
      <c r="DNH1" s="71" t="s">
        <v>3208</v>
      </c>
      <c r="DNI1" s="71" t="s">
        <v>3209</v>
      </c>
      <c r="DNJ1" s="71" t="s">
        <v>3210</v>
      </c>
      <c r="DNK1" s="71" t="s">
        <v>3211</v>
      </c>
      <c r="DNL1" s="71" t="s">
        <v>3212</v>
      </c>
      <c r="DNM1" s="71" t="s">
        <v>3213</v>
      </c>
      <c r="DNN1" s="71" t="s">
        <v>3214</v>
      </c>
      <c r="DNO1" s="71" t="s">
        <v>3215</v>
      </c>
      <c r="DNP1" s="71" t="s">
        <v>3216</v>
      </c>
      <c r="DNQ1" s="71" t="s">
        <v>3217</v>
      </c>
      <c r="DNR1" s="71" t="s">
        <v>3218</v>
      </c>
      <c r="DNS1" s="71" t="s">
        <v>3219</v>
      </c>
      <c r="DNT1" s="71" t="s">
        <v>3220</v>
      </c>
      <c r="DNU1" s="71" t="s">
        <v>3221</v>
      </c>
      <c r="DNV1" s="71" t="s">
        <v>3222</v>
      </c>
      <c r="DNW1" s="71" t="s">
        <v>3223</v>
      </c>
      <c r="DNX1" s="71" t="s">
        <v>3224</v>
      </c>
      <c r="DNY1" s="71" t="s">
        <v>3225</v>
      </c>
      <c r="DNZ1" s="71" t="s">
        <v>3226</v>
      </c>
      <c r="DOA1" s="71" t="s">
        <v>3227</v>
      </c>
      <c r="DOB1" s="71" t="s">
        <v>3228</v>
      </c>
      <c r="DOC1" s="71" t="s">
        <v>3229</v>
      </c>
      <c r="DOD1" s="71" t="s">
        <v>3230</v>
      </c>
      <c r="DOE1" s="71" t="s">
        <v>3231</v>
      </c>
      <c r="DOF1" s="71" t="s">
        <v>3232</v>
      </c>
      <c r="DOG1" s="71" t="s">
        <v>3233</v>
      </c>
      <c r="DOH1" s="71" t="s">
        <v>3234</v>
      </c>
      <c r="DOI1" s="71" t="s">
        <v>3235</v>
      </c>
      <c r="DOJ1" s="71" t="s">
        <v>3236</v>
      </c>
      <c r="DOK1" s="71" t="s">
        <v>3237</v>
      </c>
      <c r="DOL1" s="71" t="s">
        <v>3238</v>
      </c>
      <c r="DOM1" s="71" t="s">
        <v>3239</v>
      </c>
      <c r="DON1" s="71" t="s">
        <v>3240</v>
      </c>
      <c r="DOO1" s="71" t="s">
        <v>3241</v>
      </c>
      <c r="DOP1" s="71" t="s">
        <v>3242</v>
      </c>
      <c r="DOQ1" s="71" t="s">
        <v>3243</v>
      </c>
      <c r="DOR1" s="71" t="s">
        <v>3244</v>
      </c>
      <c r="DOS1" s="71" t="s">
        <v>3245</v>
      </c>
      <c r="DOT1" s="71" t="s">
        <v>3246</v>
      </c>
      <c r="DOU1" s="71" t="s">
        <v>3247</v>
      </c>
      <c r="DOV1" s="71" t="s">
        <v>3248</v>
      </c>
      <c r="DOW1" s="71" t="s">
        <v>3249</v>
      </c>
      <c r="DOX1" s="71" t="s">
        <v>3250</v>
      </c>
      <c r="DOY1" s="71" t="s">
        <v>3251</v>
      </c>
      <c r="DOZ1" s="71" t="s">
        <v>3252</v>
      </c>
      <c r="DPA1" s="71" t="s">
        <v>3253</v>
      </c>
      <c r="DPB1" s="71" t="s">
        <v>3254</v>
      </c>
      <c r="DPC1" s="71" t="s">
        <v>3255</v>
      </c>
      <c r="DPD1" s="71" t="s">
        <v>3256</v>
      </c>
      <c r="DPE1" s="71" t="s">
        <v>3257</v>
      </c>
      <c r="DPF1" s="71" t="s">
        <v>3258</v>
      </c>
      <c r="DPG1" s="71" t="s">
        <v>3259</v>
      </c>
      <c r="DPH1" s="71" t="s">
        <v>3260</v>
      </c>
      <c r="DPI1" s="71" t="s">
        <v>3261</v>
      </c>
      <c r="DPJ1" s="71" t="s">
        <v>3262</v>
      </c>
      <c r="DPK1" s="71" t="s">
        <v>3263</v>
      </c>
      <c r="DPL1" s="71" t="s">
        <v>3264</v>
      </c>
      <c r="DPM1" s="71" t="s">
        <v>3265</v>
      </c>
      <c r="DPN1" s="71" t="s">
        <v>3266</v>
      </c>
      <c r="DPO1" s="71" t="s">
        <v>3267</v>
      </c>
      <c r="DPP1" s="71" t="s">
        <v>3268</v>
      </c>
      <c r="DPQ1" s="71" t="s">
        <v>3269</v>
      </c>
      <c r="DPR1" s="71" t="s">
        <v>3270</v>
      </c>
      <c r="DPS1" s="71" t="s">
        <v>3271</v>
      </c>
      <c r="DPT1" s="71" t="s">
        <v>3272</v>
      </c>
      <c r="DPU1" s="71" t="s">
        <v>3273</v>
      </c>
      <c r="DPV1" s="71" t="s">
        <v>3274</v>
      </c>
      <c r="DPW1" s="71" t="s">
        <v>3275</v>
      </c>
      <c r="DPX1" s="71" t="s">
        <v>3276</v>
      </c>
      <c r="DPY1" s="71" t="s">
        <v>3277</v>
      </c>
      <c r="DPZ1" s="71" t="s">
        <v>3278</v>
      </c>
      <c r="DQA1" s="71" t="s">
        <v>3279</v>
      </c>
      <c r="DQB1" s="71" t="s">
        <v>3280</v>
      </c>
      <c r="DQC1" s="71" t="s">
        <v>3281</v>
      </c>
      <c r="DQD1" s="71" t="s">
        <v>3282</v>
      </c>
      <c r="DQE1" s="71" t="s">
        <v>3283</v>
      </c>
      <c r="DQF1" s="71" t="s">
        <v>3284</v>
      </c>
      <c r="DQG1" s="71" t="s">
        <v>3285</v>
      </c>
      <c r="DQH1" s="71" t="s">
        <v>3286</v>
      </c>
      <c r="DQI1" s="71" t="s">
        <v>3287</v>
      </c>
      <c r="DQJ1" s="71" t="s">
        <v>3288</v>
      </c>
      <c r="DQK1" s="71" t="s">
        <v>3289</v>
      </c>
      <c r="DQL1" s="71" t="s">
        <v>3290</v>
      </c>
      <c r="DQM1" s="71" t="s">
        <v>3291</v>
      </c>
      <c r="DQN1" s="71" t="s">
        <v>3292</v>
      </c>
      <c r="DQO1" s="71" t="s">
        <v>3293</v>
      </c>
      <c r="DQP1" s="71" t="s">
        <v>3294</v>
      </c>
      <c r="DQQ1" s="71" t="s">
        <v>3295</v>
      </c>
      <c r="DQR1" s="71" t="s">
        <v>3296</v>
      </c>
      <c r="DQS1" s="71" t="s">
        <v>3297</v>
      </c>
      <c r="DQT1" s="71" t="s">
        <v>3298</v>
      </c>
      <c r="DQU1" s="71" t="s">
        <v>3299</v>
      </c>
      <c r="DQV1" s="71" t="s">
        <v>3300</v>
      </c>
      <c r="DQW1" s="71" t="s">
        <v>3301</v>
      </c>
      <c r="DQX1" s="71" t="s">
        <v>3302</v>
      </c>
      <c r="DQY1" s="71" t="s">
        <v>3303</v>
      </c>
      <c r="DQZ1" s="71" t="s">
        <v>3304</v>
      </c>
      <c r="DRA1" s="71" t="s">
        <v>3305</v>
      </c>
      <c r="DRB1" s="71" t="s">
        <v>3306</v>
      </c>
      <c r="DRC1" s="71" t="s">
        <v>3307</v>
      </c>
      <c r="DRD1" s="71" t="s">
        <v>3308</v>
      </c>
      <c r="DRE1" s="71" t="s">
        <v>3309</v>
      </c>
      <c r="DRF1" s="71" t="s">
        <v>3310</v>
      </c>
      <c r="DRG1" s="71" t="s">
        <v>3311</v>
      </c>
      <c r="DRH1" s="71" t="s">
        <v>3312</v>
      </c>
      <c r="DRI1" s="71" t="s">
        <v>3313</v>
      </c>
      <c r="DRJ1" s="71" t="s">
        <v>3314</v>
      </c>
      <c r="DRK1" s="71" t="s">
        <v>3315</v>
      </c>
      <c r="DRL1" s="71" t="s">
        <v>3316</v>
      </c>
      <c r="DRM1" s="71" t="s">
        <v>3317</v>
      </c>
      <c r="DRN1" s="71" t="s">
        <v>3318</v>
      </c>
      <c r="DRO1" s="71" t="s">
        <v>3319</v>
      </c>
      <c r="DRP1" s="71" t="s">
        <v>3320</v>
      </c>
      <c r="DRQ1" s="71" t="s">
        <v>3321</v>
      </c>
      <c r="DRR1" s="71" t="s">
        <v>3322</v>
      </c>
      <c r="DRS1" s="71" t="s">
        <v>3323</v>
      </c>
      <c r="DRT1" s="71" t="s">
        <v>3324</v>
      </c>
      <c r="DRU1" s="71" t="s">
        <v>3325</v>
      </c>
      <c r="DRV1" s="71" t="s">
        <v>3326</v>
      </c>
      <c r="DRW1" s="71" t="s">
        <v>3327</v>
      </c>
      <c r="DRX1" s="71" t="s">
        <v>3328</v>
      </c>
      <c r="DRY1" s="71" t="s">
        <v>3329</v>
      </c>
      <c r="DRZ1" s="71" t="s">
        <v>3330</v>
      </c>
      <c r="DSA1" s="71" t="s">
        <v>3331</v>
      </c>
      <c r="DSB1" s="71" t="s">
        <v>3332</v>
      </c>
      <c r="DSC1" s="71" t="s">
        <v>3333</v>
      </c>
      <c r="DSD1" s="71" t="s">
        <v>3334</v>
      </c>
      <c r="DSE1" s="71" t="s">
        <v>3335</v>
      </c>
      <c r="DSF1" s="71" t="s">
        <v>3336</v>
      </c>
      <c r="DSG1" s="71" t="s">
        <v>3337</v>
      </c>
      <c r="DSH1" s="71" t="s">
        <v>3338</v>
      </c>
      <c r="DSI1" s="71" t="s">
        <v>3339</v>
      </c>
      <c r="DSJ1" s="71" t="s">
        <v>3340</v>
      </c>
      <c r="DSK1" s="71" t="s">
        <v>3341</v>
      </c>
      <c r="DSL1" s="71" t="s">
        <v>3342</v>
      </c>
      <c r="DSM1" s="71" t="s">
        <v>3343</v>
      </c>
      <c r="DSN1" s="71" t="s">
        <v>3344</v>
      </c>
      <c r="DSO1" s="71" t="s">
        <v>3345</v>
      </c>
      <c r="DSP1" s="71" t="s">
        <v>3346</v>
      </c>
      <c r="DSQ1" s="71" t="s">
        <v>3347</v>
      </c>
      <c r="DSR1" s="71" t="s">
        <v>3348</v>
      </c>
      <c r="DSS1" s="71" t="s">
        <v>3349</v>
      </c>
      <c r="DST1" s="71" t="s">
        <v>3350</v>
      </c>
      <c r="DSU1" s="71" t="s">
        <v>3351</v>
      </c>
      <c r="DSV1" s="71" t="s">
        <v>3352</v>
      </c>
      <c r="DSW1" s="71" t="s">
        <v>3353</v>
      </c>
      <c r="DSX1" s="71" t="s">
        <v>3354</v>
      </c>
      <c r="DSY1" s="71" t="s">
        <v>3355</v>
      </c>
      <c r="DSZ1" s="71" t="s">
        <v>3356</v>
      </c>
      <c r="DTA1" s="71" t="s">
        <v>3357</v>
      </c>
      <c r="DTB1" s="71" t="s">
        <v>3358</v>
      </c>
      <c r="DTC1" s="71" t="s">
        <v>3359</v>
      </c>
      <c r="DTD1" s="71" t="s">
        <v>3360</v>
      </c>
      <c r="DTE1" s="71" t="s">
        <v>3361</v>
      </c>
      <c r="DTF1" s="71" t="s">
        <v>3362</v>
      </c>
      <c r="DTG1" s="71" t="s">
        <v>3363</v>
      </c>
      <c r="DTH1" s="71" t="s">
        <v>3364</v>
      </c>
      <c r="DTI1" s="71" t="s">
        <v>3365</v>
      </c>
      <c r="DTJ1" s="71" t="s">
        <v>3366</v>
      </c>
      <c r="DTK1" s="71" t="s">
        <v>3367</v>
      </c>
      <c r="DTL1" s="71" t="s">
        <v>3368</v>
      </c>
      <c r="DTM1" s="71" t="s">
        <v>3369</v>
      </c>
      <c r="DTN1" s="71" t="s">
        <v>3370</v>
      </c>
      <c r="DTO1" s="71" t="s">
        <v>3371</v>
      </c>
      <c r="DTP1" s="71" t="s">
        <v>3372</v>
      </c>
      <c r="DTQ1" s="71" t="s">
        <v>3373</v>
      </c>
      <c r="DTR1" s="71" t="s">
        <v>3374</v>
      </c>
      <c r="DTS1" s="71" t="s">
        <v>3375</v>
      </c>
      <c r="DTT1" s="71" t="s">
        <v>3376</v>
      </c>
      <c r="DTU1" s="71" t="s">
        <v>3377</v>
      </c>
      <c r="DTV1" s="71" t="s">
        <v>3378</v>
      </c>
      <c r="DTW1" s="71" t="s">
        <v>3379</v>
      </c>
      <c r="DTX1" s="71" t="s">
        <v>3380</v>
      </c>
      <c r="DTY1" s="71" t="s">
        <v>3381</v>
      </c>
      <c r="DTZ1" s="71" t="s">
        <v>3382</v>
      </c>
      <c r="DUA1" s="71" t="s">
        <v>3383</v>
      </c>
      <c r="DUB1" s="71" t="s">
        <v>3384</v>
      </c>
      <c r="DUC1" s="71" t="s">
        <v>3385</v>
      </c>
      <c r="DUD1" s="71" t="s">
        <v>3386</v>
      </c>
      <c r="DUE1" s="71" t="s">
        <v>3387</v>
      </c>
      <c r="DUF1" s="71" t="s">
        <v>3388</v>
      </c>
      <c r="DUG1" s="71" t="s">
        <v>3389</v>
      </c>
      <c r="DUH1" s="71" t="s">
        <v>3390</v>
      </c>
      <c r="DUI1" s="71" t="s">
        <v>3391</v>
      </c>
      <c r="DUJ1" s="71" t="s">
        <v>3392</v>
      </c>
      <c r="DUK1" s="71" t="s">
        <v>3393</v>
      </c>
      <c r="DUL1" s="71" t="s">
        <v>3394</v>
      </c>
      <c r="DUM1" s="71" t="s">
        <v>3395</v>
      </c>
      <c r="DUN1" s="71" t="s">
        <v>3396</v>
      </c>
      <c r="DUO1" s="71" t="s">
        <v>3397</v>
      </c>
      <c r="DUP1" s="71" t="s">
        <v>3398</v>
      </c>
      <c r="DUQ1" s="71" t="s">
        <v>3399</v>
      </c>
      <c r="DUR1" s="71" t="s">
        <v>3400</v>
      </c>
      <c r="DUS1" s="71" t="s">
        <v>3401</v>
      </c>
      <c r="DUT1" s="71" t="s">
        <v>3402</v>
      </c>
      <c r="DUU1" s="71" t="s">
        <v>3403</v>
      </c>
      <c r="DUV1" s="71" t="s">
        <v>3404</v>
      </c>
      <c r="DUW1" s="71" t="s">
        <v>3405</v>
      </c>
      <c r="DUX1" s="71" t="s">
        <v>3406</v>
      </c>
      <c r="DUY1" s="71" t="s">
        <v>3407</v>
      </c>
      <c r="DUZ1" s="71" t="s">
        <v>3408</v>
      </c>
      <c r="DVA1" s="71" t="s">
        <v>3409</v>
      </c>
      <c r="DVB1" s="71" t="s">
        <v>3410</v>
      </c>
      <c r="DVC1" s="71" t="s">
        <v>3411</v>
      </c>
      <c r="DVD1" s="71" t="s">
        <v>3412</v>
      </c>
      <c r="DVE1" s="71" t="s">
        <v>3413</v>
      </c>
      <c r="DVF1" s="71" t="s">
        <v>3414</v>
      </c>
      <c r="DVG1" s="71" t="s">
        <v>3415</v>
      </c>
      <c r="DVH1" s="71" t="s">
        <v>3416</v>
      </c>
      <c r="DVI1" s="71" t="s">
        <v>3417</v>
      </c>
      <c r="DVJ1" s="71" t="s">
        <v>3418</v>
      </c>
      <c r="DVK1" s="71" t="s">
        <v>3419</v>
      </c>
      <c r="DVL1" s="71" t="s">
        <v>3420</v>
      </c>
      <c r="DVM1" s="71" t="s">
        <v>3421</v>
      </c>
      <c r="DVN1" s="71" t="s">
        <v>3422</v>
      </c>
      <c r="DVO1" s="71" t="s">
        <v>3423</v>
      </c>
      <c r="DVP1" s="71" t="s">
        <v>3424</v>
      </c>
      <c r="DVQ1" s="71" t="s">
        <v>3425</v>
      </c>
      <c r="DVR1" s="71" t="s">
        <v>3426</v>
      </c>
      <c r="DVS1" s="71" t="s">
        <v>3427</v>
      </c>
      <c r="DVT1" s="71" t="s">
        <v>3428</v>
      </c>
      <c r="DVU1" s="71" t="s">
        <v>3429</v>
      </c>
      <c r="DVV1" s="71" t="s">
        <v>3430</v>
      </c>
      <c r="DVW1" s="71" t="s">
        <v>3431</v>
      </c>
      <c r="DVX1" s="71" t="s">
        <v>3432</v>
      </c>
      <c r="DVY1" s="71" t="s">
        <v>3433</v>
      </c>
      <c r="DVZ1" s="71" t="s">
        <v>3434</v>
      </c>
      <c r="DWA1" s="71" t="s">
        <v>3435</v>
      </c>
      <c r="DWB1" s="71" t="s">
        <v>3436</v>
      </c>
      <c r="DWC1" s="71" t="s">
        <v>3437</v>
      </c>
      <c r="DWD1" s="71" t="s">
        <v>3438</v>
      </c>
      <c r="DWE1" s="71" t="s">
        <v>3439</v>
      </c>
      <c r="DWF1" s="71" t="s">
        <v>3440</v>
      </c>
      <c r="DWG1" s="71" t="s">
        <v>3441</v>
      </c>
      <c r="DWH1" s="71" t="s">
        <v>3442</v>
      </c>
      <c r="DWI1" s="71" t="s">
        <v>3443</v>
      </c>
      <c r="DWJ1" s="71" t="s">
        <v>3444</v>
      </c>
      <c r="DWK1" s="71" t="s">
        <v>3445</v>
      </c>
      <c r="DWL1" s="71" t="s">
        <v>3446</v>
      </c>
      <c r="DWM1" s="71" t="s">
        <v>3447</v>
      </c>
      <c r="DWN1" s="71" t="s">
        <v>3448</v>
      </c>
      <c r="DWO1" s="71" t="s">
        <v>3449</v>
      </c>
      <c r="DWP1" s="71" t="s">
        <v>3450</v>
      </c>
      <c r="DWQ1" s="71" t="s">
        <v>3451</v>
      </c>
      <c r="DWR1" s="71" t="s">
        <v>3452</v>
      </c>
      <c r="DWS1" s="71" t="s">
        <v>3453</v>
      </c>
      <c r="DWT1" s="71" t="s">
        <v>3454</v>
      </c>
      <c r="DWU1" s="71" t="s">
        <v>3455</v>
      </c>
      <c r="DWV1" s="71" t="s">
        <v>3456</v>
      </c>
      <c r="DWW1" s="71" t="s">
        <v>3457</v>
      </c>
      <c r="DWX1" s="71" t="s">
        <v>3458</v>
      </c>
      <c r="DWY1" s="71" t="s">
        <v>3459</v>
      </c>
      <c r="DWZ1" s="71" t="s">
        <v>3460</v>
      </c>
      <c r="DXA1" s="71" t="s">
        <v>3461</v>
      </c>
      <c r="DXB1" s="71" t="s">
        <v>3462</v>
      </c>
      <c r="DXC1" s="71" t="s">
        <v>3463</v>
      </c>
      <c r="DXD1" s="71" t="s">
        <v>3464</v>
      </c>
      <c r="DXE1" s="71" t="s">
        <v>3465</v>
      </c>
      <c r="DXF1" s="71" t="s">
        <v>3466</v>
      </c>
      <c r="DXG1" s="71" t="s">
        <v>3467</v>
      </c>
      <c r="DXH1" s="71" t="s">
        <v>3468</v>
      </c>
      <c r="DXI1" s="71" t="s">
        <v>3469</v>
      </c>
      <c r="DXJ1" s="71" t="s">
        <v>3470</v>
      </c>
      <c r="DXK1" s="71" t="s">
        <v>3471</v>
      </c>
      <c r="DXL1" s="71" t="s">
        <v>3472</v>
      </c>
      <c r="DXM1" s="71" t="s">
        <v>3473</v>
      </c>
      <c r="DXN1" s="71" t="s">
        <v>3474</v>
      </c>
      <c r="DXO1" s="71" t="s">
        <v>3475</v>
      </c>
      <c r="DXP1" s="71" t="s">
        <v>3476</v>
      </c>
      <c r="DXQ1" s="71" t="s">
        <v>3477</v>
      </c>
      <c r="DXR1" s="71" t="s">
        <v>3478</v>
      </c>
      <c r="DXS1" s="71" t="s">
        <v>3479</v>
      </c>
      <c r="DXT1" s="71" t="s">
        <v>3480</v>
      </c>
      <c r="DXU1" s="71" t="s">
        <v>3481</v>
      </c>
      <c r="DXV1" s="71" t="s">
        <v>3482</v>
      </c>
      <c r="DXW1" s="71" t="s">
        <v>3483</v>
      </c>
      <c r="DXX1" s="71" t="s">
        <v>3484</v>
      </c>
      <c r="DXY1" s="71" t="s">
        <v>3485</v>
      </c>
      <c r="DXZ1" s="71" t="s">
        <v>3486</v>
      </c>
      <c r="DYA1" s="71" t="s">
        <v>3487</v>
      </c>
      <c r="DYB1" s="71" t="s">
        <v>3488</v>
      </c>
      <c r="DYC1" s="71" t="s">
        <v>3489</v>
      </c>
      <c r="DYD1" s="71" t="s">
        <v>3490</v>
      </c>
      <c r="DYE1" s="71" t="s">
        <v>3491</v>
      </c>
      <c r="DYF1" s="71" t="s">
        <v>3492</v>
      </c>
      <c r="DYG1" s="71" t="s">
        <v>3493</v>
      </c>
      <c r="DYH1" s="71" t="s">
        <v>3494</v>
      </c>
      <c r="DYI1" s="71" t="s">
        <v>3495</v>
      </c>
      <c r="DYJ1" s="71" t="s">
        <v>3496</v>
      </c>
      <c r="DYK1" s="71" t="s">
        <v>3497</v>
      </c>
      <c r="DYL1" s="71" t="s">
        <v>3498</v>
      </c>
      <c r="DYM1" s="71" t="s">
        <v>3499</v>
      </c>
      <c r="DYN1" s="71" t="s">
        <v>3500</v>
      </c>
      <c r="DYO1" s="71" t="s">
        <v>3501</v>
      </c>
      <c r="DYP1" s="71" t="s">
        <v>3502</v>
      </c>
      <c r="DYQ1" s="71" t="s">
        <v>3503</v>
      </c>
      <c r="DYR1" s="71" t="s">
        <v>3504</v>
      </c>
      <c r="DYS1" s="71" t="s">
        <v>3505</v>
      </c>
      <c r="DYT1" s="71" t="s">
        <v>3506</v>
      </c>
      <c r="DYU1" s="71" t="s">
        <v>3507</v>
      </c>
      <c r="DYV1" s="71" t="s">
        <v>3508</v>
      </c>
      <c r="DYW1" s="71" t="s">
        <v>3509</v>
      </c>
      <c r="DYX1" s="71" t="s">
        <v>3510</v>
      </c>
      <c r="DYY1" s="71" t="s">
        <v>3511</v>
      </c>
      <c r="DYZ1" s="71" t="s">
        <v>3512</v>
      </c>
      <c r="DZA1" s="71" t="s">
        <v>3513</v>
      </c>
      <c r="DZB1" s="71" t="s">
        <v>3514</v>
      </c>
      <c r="DZC1" s="71" t="s">
        <v>3515</v>
      </c>
      <c r="DZD1" s="71" t="s">
        <v>3516</v>
      </c>
      <c r="DZE1" s="71" t="s">
        <v>3517</v>
      </c>
      <c r="DZF1" s="71" t="s">
        <v>3518</v>
      </c>
      <c r="DZG1" s="71" t="s">
        <v>3519</v>
      </c>
      <c r="DZH1" s="71" t="s">
        <v>3520</v>
      </c>
      <c r="DZI1" s="71" t="s">
        <v>3521</v>
      </c>
      <c r="DZJ1" s="71" t="s">
        <v>3522</v>
      </c>
      <c r="DZK1" s="71" t="s">
        <v>3523</v>
      </c>
      <c r="DZL1" s="71" t="s">
        <v>3524</v>
      </c>
      <c r="DZM1" s="71" t="s">
        <v>3525</v>
      </c>
      <c r="DZN1" s="71" t="s">
        <v>3526</v>
      </c>
      <c r="DZO1" s="71" t="s">
        <v>3527</v>
      </c>
      <c r="DZP1" s="71" t="s">
        <v>3528</v>
      </c>
      <c r="DZQ1" s="71" t="s">
        <v>3529</v>
      </c>
      <c r="DZR1" s="71" t="s">
        <v>3530</v>
      </c>
      <c r="DZS1" s="71" t="s">
        <v>3531</v>
      </c>
      <c r="DZT1" s="71" t="s">
        <v>3532</v>
      </c>
      <c r="DZU1" s="71" t="s">
        <v>3533</v>
      </c>
      <c r="DZV1" s="71" t="s">
        <v>3534</v>
      </c>
      <c r="DZW1" s="71" t="s">
        <v>3535</v>
      </c>
      <c r="DZX1" s="71" t="s">
        <v>3536</v>
      </c>
      <c r="DZY1" s="71" t="s">
        <v>3537</v>
      </c>
      <c r="DZZ1" s="71" t="s">
        <v>3538</v>
      </c>
      <c r="EAA1" s="71" t="s">
        <v>3539</v>
      </c>
      <c r="EAB1" s="71" t="s">
        <v>3540</v>
      </c>
      <c r="EAC1" s="71" t="s">
        <v>3541</v>
      </c>
      <c r="EAD1" s="71" t="s">
        <v>3542</v>
      </c>
      <c r="EAE1" s="71" t="s">
        <v>3543</v>
      </c>
      <c r="EAF1" s="71" t="s">
        <v>3544</v>
      </c>
      <c r="EAG1" s="71" t="s">
        <v>3545</v>
      </c>
      <c r="EAH1" s="71" t="s">
        <v>3546</v>
      </c>
      <c r="EAI1" s="71" t="s">
        <v>3547</v>
      </c>
      <c r="EAJ1" s="71" t="s">
        <v>3548</v>
      </c>
      <c r="EAK1" s="71" t="s">
        <v>3549</v>
      </c>
      <c r="EAL1" s="71" t="s">
        <v>3550</v>
      </c>
      <c r="EAM1" s="71" t="s">
        <v>3551</v>
      </c>
      <c r="EAN1" s="71" t="s">
        <v>3552</v>
      </c>
      <c r="EAO1" s="71" t="s">
        <v>3553</v>
      </c>
      <c r="EAP1" s="71" t="s">
        <v>3554</v>
      </c>
      <c r="EAQ1" s="71" t="s">
        <v>3555</v>
      </c>
      <c r="EAR1" s="71" t="s">
        <v>3556</v>
      </c>
      <c r="EAS1" s="71" t="s">
        <v>3557</v>
      </c>
      <c r="EAT1" s="71" t="s">
        <v>3558</v>
      </c>
      <c r="EAU1" s="71" t="s">
        <v>3559</v>
      </c>
      <c r="EAV1" s="71" t="s">
        <v>3560</v>
      </c>
      <c r="EAW1" s="71" t="s">
        <v>3561</v>
      </c>
      <c r="EAX1" s="71" t="s">
        <v>3562</v>
      </c>
      <c r="EAY1" s="71" t="s">
        <v>3563</v>
      </c>
      <c r="EAZ1" s="71" t="s">
        <v>3564</v>
      </c>
      <c r="EBA1" s="71" t="s">
        <v>3565</v>
      </c>
      <c r="EBB1" s="71" t="s">
        <v>3566</v>
      </c>
      <c r="EBC1" s="71" t="s">
        <v>3567</v>
      </c>
      <c r="EBD1" s="71" t="s">
        <v>3568</v>
      </c>
      <c r="EBE1" s="71" t="s">
        <v>3569</v>
      </c>
      <c r="EBF1" s="71" t="s">
        <v>3570</v>
      </c>
      <c r="EBG1" s="71" t="s">
        <v>3571</v>
      </c>
      <c r="EBH1" s="71" t="s">
        <v>3572</v>
      </c>
      <c r="EBI1" s="71" t="s">
        <v>3573</v>
      </c>
      <c r="EBJ1" s="71" t="s">
        <v>3574</v>
      </c>
      <c r="EBK1" s="71" t="s">
        <v>3575</v>
      </c>
      <c r="EBL1" s="71" t="s">
        <v>3576</v>
      </c>
      <c r="EBM1" s="71" t="s">
        <v>3577</v>
      </c>
      <c r="EBN1" s="71" t="s">
        <v>3578</v>
      </c>
      <c r="EBO1" s="71" t="s">
        <v>3579</v>
      </c>
      <c r="EBP1" s="71" t="s">
        <v>3580</v>
      </c>
      <c r="EBQ1" s="71" t="s">
        <v>3581</v>
      </c>
      <c r="EBR1" s="71" t="s">
        <v>3582</v>
      </c>
      <c r="EBS1" s="71" t="s">
        <v>3583</v>
      </c>
      <c r="EBT1" s="71" t="s">
        <v>3584</v>
      </c>
      <c r="EBU1" s="71" t="s">
        <v>3585</v>
      </c>
      <c r="EBV1" s="71" t="s">
        <v>3586</v>
      </c>
      <c r="EBW1" s="71" t="s">
        <v>3587</v>
      </c>
      <c r="EBX1" s="71" t="s">
        <v>3588</v>
      </c>
      <c r="EBY1" s="71" t="s">
        <v>3589</v>
      </c>
      <c r="EBZ1" s="71" t="s">
        <v>3590</v>
      </c>
      <c r="ECA1" s="71" t="s">
        <v>3591</v>
      </c>
      <c r="ECB1" s="71" t="s">
        <v>3592</v>
      </c>
      <c r="ECC1" s="71" t="s">
        <v>3593</v>
      </c>
      <c r="ECD1" s="71" t="s">
        <v>3594</v>
      </c>
      <c r="ECE1" s="71" t="s">
        <v>3595</v>
      </c>
      <c r="ECF1" s="71" t="s">
        <v>3596</v>
      </c>
      <c r="ECG1" s="71" t="s">
        <v>3597</v>
      </c>
      <c r="ECH1" s="71" t="s">
        <v>3598</v>
      </c>
      <c r="ECI1" s="71" t="s">
        <v>3599</v>
      </c>
      <c r="ECJ1" s="71" t="s">
        <v>3600</v>
      </c>
      <c r="ECK1" s="71" t="s">
        <v>3601</v>
      </c>
      <c r="ECL1" s="71" t="s">
        <v>3602</v>
      </c>
      <c r="ECM1" s="71" t="s">
        <v>3603</v>
      </c>
      <c r="ECN1" s="71" t="s">
        <v>3604</v>
      </c>
      <c r="ECO1" s="71" t="s">
        <v>3605</v>
      </c>
      <c r="ECP1" s="71" t="s">
        <v>3606</v>
      </c>
      <c r="ECQ1" s="71" t="s">
        <v>3607</v>
      </c>
      <c r="ECR1" s="71" t="s">
        <v>3608</v>
      </c>
      <c r="ECS1" s="71" t="s">
        <v>3609</v>
      </c>
      <c r="ECT1" s="71" t="s">
        <v>3610</v>
      </c>
      <c r="ECU1" s="71" t="s">
        <v>3611</v>
      </c>
      <c r="ECV1" s="71" t="s">
        <v>3612</v>
      </c>
      <c r="ECW1" s="71" t="s">
        <v>3613</v>
      </c>
      <c r="ECX1" s="71" t="s">
        <v>3614</v>
      </c>
      <c r="ECY1" s="71" t="s">
        <v>3615</v>
      </c>
      <c r="ECZ1" s="71" t="s">
        <v>3616</v>
      </c>
      <c r="EDA1" s="71" t="s">
        <v>3617</v>
      </c>
      <c r="EDB1" s="71" t="s">
        <v>3618</v>
      </c>
      <c r="EDC1" s="71" t="s">
        <v>3619</v>
      </c>
      <c r="EDD1" s="71" t="s">
        <v>3620</v>
      </c>
      <c r="EDE1" s="71" t="s">
        <v>3621</v>
      </c>
      <c r="EDF1" s="71" t="s">
        <v>3622</v>
      </c>
      <c r="EDG1" s="71" t="s">
        <v>3623</v>
      </c>
      <c r="EDH1" s="71" t="s">
        <v>3624</v>
      </c>
      <c r="EDI1" s="71" t="s">
        <v>3625</v>
      </c>
      <c r="EDJ1" s="71" t="s">
        <v>3626</v>
      </c>
      <c r="EDK1" s="71" t="s">
        <v>3627</v>
      </c>
      <c r="EDL1" s="71" t="s">
        <v>3628</v>
      </c>
      <c r="EDM1" s="71" t="s">
        <v>3629</v>
      </c>
      <c r="EDN1" s="71" t="s">
        <v>3630</v>
      </c>
      <c r="EDO1" s="71" t="s">
        <v>3631</v>
      </c>
      <c r="EDP1" s="71" t="s">
        <v>3632</v>
      </c>
      <c r="EDQ1" s="71" t="s">
        <v>3633</v>
      </c>
      <c r="EDR1" s="71" t="s">
        <v>3634</v>
      </c>
      <c r="EDS1" s="71" t="s">
        <v>3635</v>
      </c>
      <c r="EDT1" s="71" t="s">
        <v>3636</v>
      </c>
      <c r="EDU1" s="71" t="s">
        <v>3637</v>
      </c>
      <c r="EDV1" s="71" t="s">
        <v>3638</v>
      </c>
      <c r="EDW1" s="71" t="s">
        <v>3639</v>
      </c>
      <c r="EDX1" s="71" t="s">
        <v>3640</v>
      </c>
      <c r="EDY1" s="71" t="s">
        <v>3641</v>
      </c>
      <c r="EDZ1" s="71" t="s">
        <v>3642</v>
      </c>
      <c r="EEA1" s="71" t="s">
        <v>3643</v>
      </c>
      <c r="EEB1" s="71" t="s">
        <v>3644</v>
      </c>
      <c r="EEC1" s="71" t="s">
        <v>3645</v>
      </c>
      <c r="EED1" s="71" t="s">
        <v>3646</v>
      </c>
      <c r="EEE1" s="71" t="s">
        <v>3647</v>
      </c>
      <c r="EEF1" s="71" t="s">
        <v>3648</v>
      </c>
      <c r="EEG1" s="71" t="s">
        <v>3649</v>
      </c>
      <c r="EEH1" s="71" t="s">
        <v>3650</v>
      </c>
      <c r="EEI1" s="71" t="s">
        <v>3651</v>
      </c>
      <c r="EEJ1" s="71" t="s">
        <v>3652</v>
      </c>
      <c r="EEK1" s="71" t="s">
        <v>3653</v>
      </c>
      <c r="EEL1" s="71" t="s">
        <v>3654</v>
      </c>
      <c r="EEM1" s="71" t="s">
        <v>3655</v>
      </c>
      <c r="EEN1" s="71" t="s">
        <v>3656</v>
      </c>
      <c r="EEO1" s="71" t="s">
        <v>3657</v>
      </c>
      <c r="EEP1" s="71" t="s">
        <v>3658</v>
      </c>
      <c r="EEQ1" s="71" t="s">
        <v>3659</v>
      </c>
      <c r="EER1" s="71" t="s">
        <v>3660</v>
      </c>
      <c r="EES1" s="71" t="s">
        <v>3661</v>
      </c>
      <c r="EET1" s="71" t="s">
        <v>3662</v>
      </c>
      <c r="EEU1" s="71" t="s">
        <v>3663</v>
      </c>
      <c r="EEV1" s="71" t="s">
        <v>3664</v>
      </c>
      <c r="EEW1" s="71" t="s">
        <v>3665</v>
      </c>
      <c r="EEX1" s="71" t="s">
        <v>3666</v>
      </c>
      <c r="EEY1" s="71" t="s">
        <v>3667</v>
      </c>
      <c r="EEZ1" s="71" t="s">
        <v>3668</v>
      </c>
      <c r="EFA1" s="71" t="s">
        <v>3669</v>
      </c>
      <c r="EFB1" s="71" t="s">
        <v>3670</v>
      </c>
      <c r="EFC1" s="71" t="s">
        <v>3671</v>
      </c>
      <c r="EFD1" s="71" t="s">
        <v>3672</v>
      </c>
      <c r="EFE1" s="71" t="s">
        <v>3673</v>
      </c>
      <c r="EFF1" s="71" t="s">
        <v>3674</v>
      </c>
      <c r="EFG1" s="71" t="s">
        <v>3675</v>
      </c>
      <c r="EFH1" s="71" t="s">
        <v>3676</v>
      </c>
      <c r="EFI1" s="71" t="s">
        <v>3677</v>
      </c>
      <c r="EFJ1" s="71" t="s">
        <v>3678</v>
      </c>
      <c r="EFK1" s="71" t="s">
        <v>3679</v>
      </c>
      <c r="EFL1" s="71" t="s">
        <v>3680</v>
      </c>
      <c r="EFM1" s="71" t="s">
        <v>3681</v>
      </c>
      <c r="EFN1" s="71" t="s">
        <v>3682</v>
      </c>
      <c r="EFO1" s="71" t="s">
        <v>3683</v>
      </c>
      <c r="EFP1" s="71" t="s">
        <v>3684</v>
      </c>
      <c r="EFQ1" s="71" t="s">
        <v>3685</v>
      </c>
      <c r="EFR1" s="71" t="s">
        <v>3686</v>
      </c>
      <c r="EFS1" s="71" t="s">
        <v>3687</v>
      </c>
      <c r="EFT1" s="71" t="s">
        <v>3688</v>
      </c>
      <c r="EFU1" s="71" t="s">
        <v>3689</v>
      </c>
      <c r="EFV1" s="71" t="s">
        <v>3690</v>
      </c>
      <c r="EFW1" s="71" t="s">
        <v>3691</v>
      </c>
      <c r="EFX1" s="71" t="s">
        <v>3692</v>
      </c>
      <c r="EFY1" s="71" t="s">
        <v>3693</v>
      </c>
      <c r="EFZ1" s="71" t="s">
        <v>3694</v>
      </c>
      <c r="EGA1" s="71" t="s">
        <v>3695</v>
      </c>
      <c r="EGB1" s="71" t="s">
        <v>3696</v>
      </c>
      <c r="EGC1" s="71" t="s">
        <v>3697</v>
      </c>
      <c r="EGD1" s="71" t="s">
        <v>3698</v>
      </c>
      <c r="EGE1" s="71" t="s">
        <v>3699</v>
      </c>
      <c r="EGF1" s="71" t="s">
        <v>3700</v>
      </c>
      <c r="EGG1" s="71" t="s">
        <v>3701</v>
      </c>
      <c r="EGH1" s="71" t="s">
        <v>3702</v>
      </c>
      <c r="EGI1" s="71" t="s">
        <v>3703</v>
      </c>
      <c r="EGJ1" s="71" t="s">
        <v>3704</v>
      </c>
      <c r="EGK1" s="71" t="s">
        <v>3705</v>
      </c>
      <c r="EGL1" s="71" t="s">
        <v>3706</v>
      </c>
      <c r="EGM1" s="71" t="s">
        <v>3707</v>
      </c>
      <c r="EGN1" s="71" t="s">
        <v>3708</v>
      </c>
      <c r="EGO1" s="71" t="s">
        <v>3709</v>
      </c>
      <c r="EGP1" s="71" t="s">
        <v>3710</v>
      </c>
      <c r="EGQ1" s="71" t="s">
        <v>3711</v>
      </c>
      <c r="EGR1" s="71" t="s">
        <v>3712</v>
      </c>
      <c r="EGS1" s="71" t="s">
        <v>3713</v>
      </c>
      <c r="EGT1" s="71" t="s">
        <v>3714</v>
      </c>
      <c r="EGU1" s="71" t="s">
        <v>3715</v>
      </c>
      <c r="EGV1" s="71" t="s">
        <v>3716</v>
      </c>
      <c r="EGW1" s="71" t="s">
        <v>3717</v>
      </c>
      <c r="EGX1" s="71" t="s">
        <v>3718</v>
      </c>
      <c r="EGY1" s="71" t="s">
        <v>3719</v>
      </c>
      <c r="EGZ1" s="71" t="s">
        <v>3720</v>
      </c>
      <c r="EHA1" s="71" t="s">
        <v>3721</v>
      </c>
      <c r="EHB1" s="71" t="s">
        <v>3722</v>
      </c>
      <c r="EHC1" s="71" t="s">
        <v>3723</v>
      </c>
      <c r="EHD1" s="71" t="s">
        <v>3724</v>
      </c>
      <c r="EHE1" s="71" t="s">
        <v>3725</v>
      </c>
      <c r="EHF1" s="71" t="s">
        <v>3726</v>
      </c>
      <c r="EHG1" s="71" t="s">
        <v>3727</v>
      </c>
      <c r="EHH1" s="71" t="s">
        <v>3728</v>
      </c>
      <c r="EHI1" s="71" t="s">
        <v>3729</v>
      </c>
      <c r="EHJ1" s="71" t="s">
        <v>3730</v>
      </c>
      <c r="EHK1" s="71" t="s">
        <v>3731</v>
      </c>
      <c r="EHL1" s="71" t="s">
        <v>3732</v>
      </c>
      <c r="EHM1" s="71" t="s">
        <v>3733</v>
      </c>
      <c r="EHN1" s="71" t="s">
        <v>3734</v>
      </c>
      <c r="EHO1" s="71" t="s">
        <v>3735</v>
      </c>
      <c r="EHP1" s="71" t="s">
        <v>3736</v>
      </c>
      <c r="EHQ1" s="71" t="s">
        <v>3737</v>
      </c>
      <c r="EHR1" s="71" t="s">
        <v>3738</v>
      </c>
      <c r="EHS1" s="71" t="s">
        <v>3739</v>
      </c>
      <c r="EHT1" s="71" t="s">
        <v>3740</v>
      </c>
      <c r="EHU1" s="71" t="s">
        <v>3741</v>
      </c>
      <c r="EHV1" s="71" t="s">
        <v>3742</v>
      </c>
      <c r="EHW1" s="71" t="s">
        <v>3743</v>
      </c>
      <c r="EHX1" s="71" t="s">
        <v>3744</v>
      </c>
      <c r="EHY1" s="71" t="s">
        <v>3745</v>
      </c>
      <c r="EHZ1" s="71" t="s">
        <v>3746</v>
      </c>
      <c r="EIA1" s="71" t="s">
        <v>3747</v>
      </c>
      <c r="EIB1" s="71" t="s">
        <v>3748</v>
      </c>
      <c r="EIC1" s="71" t="s">
        <v>3749</v>
      </c>
      <c r="EID1" s="71" t="s">
        <v>3750</v>
      </c>
      <c r="EIE1" s="71" t="s">
        <v>3751</v>
      </c>
      <c r="EIF1" s="71" t="s">
        <v>3752</v>
      </c>
      <c r="EIG1" s="71" t="s">
        <v>3753</v>
      </c>
      <c r="EIH1" s="71" t="s">
        <v>3754</v>
      </c>
      <c r="EII1" s="71" t="s">
        <v>3755</v>
      </c>
      <c r="EIJ1" s="71" t="s">
        <v>3756</v>
      </c>
      <c r="EIK1" s="71" t="s">
        <v>3757</v>
      </c>
      <c r="EIL1" s="71" t="s">
        <v>3758</v>
      </c>
      <c r="EIM1" s="71" t="s">
        <v>3759</v>
      </c>
      <c r="EIN1" s="71" t="s">
        <v>3760</v>
      </c>
      <c r="EIO1" s="71" t="s">
        <v>3761</v>
      </c>
      <c r="EIP1" s="71" t="s">
        <v>3762</v>
      </c>
      <c r="EIQ1" s="71" t="s">
        <v>3763</v>
      </c>
      <c r="EIR1" s="71" t="s">
        <v>3764</v>
      </c>
      <c r="EIS1" s="71" t="s">
        <v>3765</v>
      </c>
      <c r="EIT1" s="71" t="s">
        <v>3766</v>
      </c>
      <c r="EIU1" s="71" t="s">
        <v>3767</v>
      </c>
      <c r="EIV1" s="71" t="s">
        <v>3768</v>
      </c>
      <c r="EIW1" s="71" t="s">
        <v>3769</v>
      </c>
      <c r="EIX1" s="71" t="s">
        <v>3770</v>
      </c>
      <c r="EIY1" s="71" t="s">
        <v>3771</v>
      </c>
      <c r="EIZ1" s="71" t="s">
        <v>3772</v>
      </c>
      <c r="EJA1" s="71" t="s">
        <v>3773</v>
      </c>
      <c r="EJB1" s="71" t="s">
        <v>3774</v>
      </c>
      <c r="EJC1" s="71" t="s">
        <v>3775</v>
      </c>
      <c r="EJD1" s="71" t="s">
        <v>3776</v>
      </c>
      <c r="EJE1" s="71" t="s">
        <v>3777</v>
      </c>
      <c r="EJF1" s="71" t="s">
        <v>3778</v>
      </c>
      <c r="EJG1" s="71" t="s">
        <v>3779</v>
      </c>
      <c r="EJH1" s="71" t="s">
        <v>3780</v>
      </c>
      <c r="EJI1" s="71" t="s">
        <v>3781</v>
      </c>
      <c r="EJJ1" s="71" t="s">
        <v>3782</v>
      </c>
      <c r="EJK1" s="71" t="s">
        <v>3783</v>
      </c>
      <c r="EJL1" s="71" t="s">
        <v>3784</v>
      </c>
      <c r="EJM1" s="71" t="s">
        <v>3785</v>
      </c>
      <c r="EJN1" s="71" t="s">
        <v>3786</v>
      </c>
      <c r="EJO1" s="71" t="s">
        <v>3787</v>
      </c>
      <c r="EJP1" s="71" t="s">
        <v>3788</v>
      </c>
      <c r="EJQ1" s="71" t="s">
        <v>3789</v>
      </c>
      <c r="EJR1" s="71" t="s">
        <v>3790</v>
      </c>
      <c r="EJS1" s="71" t="s">
        <v>3791</v>
      </c>
      <c r="EJT1" s="71" t="s">
        <v>3792</v>
      </c>
      <c r="EJU1" s="71" t="s">
        <v>3793</v>
      </c>
      <c r="EJV1" s="71" t="s">
        <v>3794</v>
      </c>
      <c r="EJW1" s="71" t="s">
        <v>3795</v>
      </c>
      <c r="EJX1" s="71" t="s">
        <v>3796</v>
      </c>
      <c r="EJY1" s="71" t="s">
        <v>3797</v>
      </c>
      <c r="EJZ1" s="71" t="s">
        <v>3798</v>
      </c>
      <c r="EKA1" s="71" t="s">
        <v>3799</v>
      </c>
      <c r="EKB1" s="71" t="s">
        <v>3800</v>
      </c>
      <c r="EKC1" s="71" t="s">
        <v>3801</v>
      </c>
      <c r="EKD1" s="71" t="s">
        <v>3802</v>
      </c>
      <c r="EKE1" s="71" t="s">
        <v>3803</v>
      </c>
      <c r="EKF1" s="71" t="s">
        <v>3804</v>
      </c>
      <c r="EKG1" s="71" t="s">
        <v>3805</v>
      </c>
      <c r="EKH1" s="71" t="s">
        <v>3806</v>
      </c>
      <c r="EKI1" s="71" t="s">
        <v>3807</v>
      </c>
      <c r="EKJ1" s="71" t="s">
        <v>3808</v>
      </c>
      <c r="EKK1" s="71" t="s">
        <v>3809</v>
      </c>
      <c r="EKL1" s="71" t="s">
        <v>3810</v>
      </c>
      <c r="EKM1" s="71" t="s">
        <v>3811</v>
      </c>
      <c r="EKN1" s="71" t="s">
        <v>3812</v>
      </c>
      <c r="EKO1" s="71" t="s">
        <v>3813</v>
      </c>
      <c r="EKP1" s="71" t="s">
        <v>3814</v>
      </c>
      <c r="EKQ1" s="71" t="s">
        <v>3815</v>
      </c>
      <c r="EKR1" s="71" t="s">
        <v>3816</v>
      </c>
      <c r="EKS1" s="71" t="s">
        <v>3817</v>
      </c>
      <c r="EKT1" s="71" t="s">
        <v>3818</v>
      </c>
      <c r="EKU1" s="71" t="s">
        <v>3819</v>
      </c>
      <c r="EKV1" s="71" t="s">
        <v>3820</v>
      </c>
      <c r="EKW1" s="71" t="s">
        <v>3821</v>
      </c>
      <c r="EKX1" s="71" t="s">
        <v>3822</v>
      </c>
      <c r="EKY1" s="71" t="s">
        <v>3823</v>
      </c>
      <c r="EKZ1" s="71" t="s">
        <v>3824</v>
      </c>
      <c r="ELA1" s="71" t="s">
        <v>3825</v>
      </c>
      <c r="ELB1" s="71" t="s">
        <v>3826</v>
      </c>
      <c r="ELC1" s="71" t="s">
        <v>3827</v>
      </c>
      <c r="ELD1" s="71" t="s">
        <v>3828</v>
      </c>
      <c r="ELE1" s="71" t="s">
        <v>3829</v>
      </c>
      <c r="ELF1" s="71" t="s">
        <v>3830</v>
      </c>
      <c r="ELG1" s="71" t="s">
        <v>3831</v>
      </c>
      <c r="ELH1" s="71" t="s">
        <v>3832</v>
      </c>
      <c r="ELI1" s="71" t="s">
        <v>3833</v>
      </c>
      <c r="ELJ1" s="71" t="s">
        <v>3834</v>
      </c>
      <c r="ELK1" s="71" t="s">
        <v>3835</v>
      </c>
      <c r="ELL1" s="71" t="s">
        <v>3836</v>
      </c>
      <c r="ELM1" s="71" t="s">
        <v>3837</v>
      </c>
      <c r="ELN1" s="71" t="s">
        <v>3838</v>
      </c>
      <c r="ELO1" s="71" t="s">
        <v>3839</v>
      </c>
      <c r="ELP1" s="71" t="s">
        <v>3840</v>
      </c>
      <c r="ELQ1" s="71" t="s">
        <v>3841</v>
      </c>
      <c r="ELR1" s="71" t="s">
        <v>3842</v>
      </c>
      <c r="ELS1" s="71" t="s">
        <v>3843</v>
      </c>
      <c r="ELT1" s="71" t="s">
        <v>3844</v>
      </c>
      <c r="ELU1" s="71" t="s">
        <v>3845</v>
      </c>
      <c r="ELV1" s="71" t="s">
        <v>3846</v>
      </c>
      <c r="ELW1" s="71" t="s">
        <v>3847</v>
      </c>
      <c r="ELX1" s="71" t="s">
        <v>3848</v>
      </c>
      <c r="ELY1" s="71" t="s">
        <v>3849</v>
      </c>
      <c r="ELZ1" s="71" t="s">
        <v>3850</v>
      </c>
      <c r="EMA1" s="71" t="s">
        <v>3851</v>
      </c>
      <c r="EMB1" s="71" t="s">
        <v>3852</v>
      </c>
      <c r="EMC1" s="71" t="s">
        <v>3853</v>
      </c>
      <c r="EMD1" s="71" t="s">
        <v>3854</v>
      </c>
      <c r="EME1" s="71" t="s">
        <v>3855</v>
      </c>
      <c r="EMF1" s="71" t="s">
        <v>3856</v>
      </c>
      <c r="EMG1" s="71" t="s">
        <v>3857</v>
      </c>
      <c r="EMH1" s="71" t="s">
        <v>3858</v>
      </c>
      <c r="EMI1" s="71" t="s">
        <v>3859</v>
      </c>
      <c r="EMJ1" s="71" t="s">
        <v>3860</v>
      </c>
      <c r="EMK1" s="71" t="s">
        <v>3861</v>
      </c>
      <c r="EML1" s="71" t="s">
        <v>3862</v>
      </c>
      <c r="EMM1" s="71" t="s">
        <v>3863</v>
      </c>
      <c r="EMN1" s="71" t="s">
        <v>3864</v>
      </c>
      <c r="EMO1" s="71" t="s">
        <v>3865</v>
      </c>
      <c r="EMP1" s="71" t="s">
        <v>3866</v>
      </c>
      <c r="EMQ1" s="71" t="s">
        <v>3867</v>
      </c>
      <c r="EMR1" s="71" t="s">
        <v>3868</v>
      </c>
      <c r="EMS1" s="71" t="s">
        <v>3869</v>
      </c>
      <c r="EMT1" s="71" t="s">
        <v>3870</v>
      </c>
      <c r="EMU1" s="71" t="s">
        <v>3871</v>
      </c>
      <c r="EMV1" s="71" t="s">
        <v>3872</v>
      </c>
      <c r="EMW1" s="71" t="s">
        <v>3873</v>
      </c>
      <c r="EMX1" s="71" t="s">
        <v>3874</v>
      </c>
      <c r="EMY1" s="71" t="s">
        <v>3875</v>
      </c>
      <c r="EMZ1" s="71" t="s">
        <v>3876</v>
      </c>
      <c r="ENA1" s="71" t="s">
        <v>3877</v>
      </c>
      <c r="ENB1" s="71" t="s">
        <v>3878</v>
      </c>
      <c r="ENC1" s="71" t="s">
        <v>3879</v>
      </c>
      <c r="END1" s="71" t="s">
        <v>3880</v>
      </c>
      <c r="ENE1" s="71" t="s">
        <v>3881</v>
      </c>
      <c r="ENF1" s="71" t="s">
        <v>3882</v>
      </c>
      <c r="ENG1" s="71" t="s">
        <v>3883</v>
      </c>
      <c r="ENH1" s="71" t="s">
        <v>3884</v>
      </c>
      <c r="ENI1" s="71" t="s">
        <v>3885</v>
      </c>
      <c r="ENJ1" s="71" t="s">
        <v>3886</v>
      </c>
      <c r="ENK1" s="71" t="s">
        <v>3887</v>
      </c>
      <c r="ENL1" s="71" t="s">
        <v>3888</v>
      </c>
      <c r="ENM1" s="71" t="s">
        <v>3889</v>
      </c>
      <c r="ENN1" s="71" t="s">
        <v>3890</v>
      </c>
      <c r="ENO1" s="71" t="s">
        <v>3891</v>
      </c>
      <c r="ENP1" s="71" t="s">
        <v>3892</v>
      </c>
      <c r="ENQ1" s="71" t="s">
        <v>3893</v>
      </c>
      <c r="ENR1" s="71" t="s">
        <v>3894</v>
      </c>
      <c r="ENS1" s="71" t="s">
        <v>3895</v>
      </c>
      <c r="ENT1" s="71" t="s">
        <v>3896</v>
      </c>
      <c r="ENU1" s="71" t="s">
        <v>3897</v>
      </c>
      <c r="ENV1" s="71" t="s">
        <v>3898</v>
      </c>
      <c r="ENW1" s="71" t="s">
        <v>3899</v>
      </c>
      <c r="ENX1" s="71" t="s">
        <v>3900</v>
      </c>
      <c r="ENY1" s="71" t="s">
        <v>3901</v>
      </c>
      <c r="ENZ1" s="71" t="s">
        <v>3902</v>
      </c>
      <c r="EOA1" s="71" t="s">
        <v>3903</v>
      </c>
      <c r="EOB1" s="71" t="s">
        <v>3904</v>
      </c>
      <c r="EOC1" s="71" t="s">
        <v>3905</v>
      </c>
      <c r="EOD1" s="71" t="s">
        <v>3906</v>
      </c>
      <c r="EOE1" s="71" t="s">
        <v>3907</v>
      </c>
      <c r="EOF1" s="71" t="s">
        <v>3908</v>
      </c>
      <c r="EOG1" s="71" t="s">
        <v>3909</v>
      </c>
      <c r="EOH1" s="71" t="s">
        <v>3910</v>
      </c>
      <c r="EOI1" s="71" t="s">
        <v>3911</v>
      </c>
      <c r="EOJ1" s="71" t="s">
        <v>3912</v>
      </c>
      <c r="EOK1" s="71" t="s">
        <v>3913</v>
      </c>
      <c r="EOL1" s="71" t="s">
        <v>3914</v>
      </c>
      <c r="EOM1" s="71" t="s">
        <v>3915</v>
      </c>
      <c r="EON1" s="71" t="s">
        <v>3916</v>
      </c>
      <c r="EOO1" s="71" t="s">
        <v>3917</v>
      </c>
      <c r="EOP1" s="71" t="s">
        <v>3918</v>
      </c>
      <c r="EOQ1" s="71" t="s">
        <v>3919</v>
      </c>
      <c r="EOR1" s="71" t="s">
        <v>3920</v>
      </c>
      <c r="EOS1" s="71" t="s">
        <v>3921</v>
      </c>
      <c r="EOT1" s="71" t="s">
        <v>3922</v>
      </c>
      <c r="EOU1" s="71" t="s">
        <v>3923</v>
      </c>
      <c r="EOV1" s="71" t="s">
        <v>3924</v>
      </c>
      <c r="EOW1" s="71" t="s">
        <v>3925</v>
      </c>
      <c r="EOX1" s="71" t="s">
        <v>3926</v>
      </c>
      <c r="EOY1" s="71" t="s">
        <v>3927</v>
      </c>
      <c r="EOZ1" s="71" t="s">
        <v>3928</v>
      </c>
      <c r="EPA1" s="71" t="s">
        <v>3929</v>
      </c>
      <c r="EPB1" s="71" t="s">
        <v>3930</v>
      </c>
      <c r="EPC1" s="71" t="s">
        <v>3931</v>
      </c>
      <c r="EPD1" s="71" t="s">
        <v>3932</v>
      </c>
      <c r="EPE1" s="71" t="s">
        <v>3933</v>
      </c>
      <c r="EPF1" s="71" t="s">
        <v>3934</v>
      </c>
      <c r="EPG1" s="71" t="s">
        <v>3935</v>
      </c>
      <c r="EPH1" s="71" t="s">
        <v>3936</v>
      </c>
      <c r="EPI1" s="71" t="s">
        <v>3937</v>
      </c>
      <c r="EPJ1" s="71" t="s">
        <v>3938</v>
      </c>
      <c r="EPK1" s="71" t="s">
        <v>3939</v>
      </c>
      <c r="EPL1" s="71" t="s">
        <v>3940</v>
      </c>
      <c r="EPM1" s="71" t="s">
        <v>3941</v>
      </c>
      <c r="EPN1" s="71" t="s">
        <v>3942</v>
      </c>
      <c r="EPO1" s="71" t="s">
        <v>3943</v>
      </c>
      <c r="EPP1" s="71" t="s">
        <v>3944</v>
      </c>
      <c r="EPQ1" s="71" t="s">
        <v>3945</v>
      </c>
      <c r="EPR1" s="71" t="s">
        <v>3946</v>
      </c>
      <c r="EPS1" s="71" t="s">
        <v>3947</v>
      </c>
      <c r="EPT1" s="71" t="s">
        <v>3948</v>
      </c>
      <c r="EPU1" s="71" t="s">
        <v>3949</v>
      </c>
      <c r="EPV1" s="71" t="s">
        <v>3950</v>
      </c>
      <c r="EPW1" s="71" t="s">
        <v>3951</v>
      </c>
      <c r="EPX1" s="71" t="s">
        <v>3952</v>
      </c>
      <c r="EPY1" s="71" t="s">
        <v>3953</v>
      </c>
      <c r="EPZ1" s="71" t="s">
        <v>3954</v>
      </c>
      <c r="EQA1" s="71" t="s">
        <v>3955</v>
      </c>
      <c r="EQB1" s="71" t="s">
        <v>3956</v>
      </c>
      <c r="EQC1" s="71" t="s">
        <v>3957</v>
      </c>
      <c r="EQD1" s="71" t="s">
        <v>3958</v>
      </c>
      <c r="EQE1" s="71" t="s">
        <v>3959</v>
      </c>
      <c r="EQF1" s="71" t="s">
        <v>3960</v>
      </c>
      <c r="EQG1" s="71" t="s">
        <v>3961</v>
      </c>
      <c r="EQH1" s="71" t="s">
        <v>3962</v>
      </c>
      <c r="EQI1" s="71" t="s">
        <v>3963</v>
      </c>
      <c r="EQJ1" s="71" t="s">
        <v>3964</v>
      </c>
      <c r="EQK1" s="71" t="s">
        <v>3965</v>
      </c>
      <c r="EQL1" s="71" t="s">
        <v>3966</v>
      </c>
      <c r="EQM1" s="71" t="s">
        <v>3967</v>
      </c>
      <c r="EQN1" s="71" t="s">
        <v>3968</v>
      </c>
      <c r="EQO1" s="71" t="s">
        <v>3969</v>
      </c>
      <c r="EQP1" s="71" t="s">
        <v>3970</v>
      </c>
      <c r="EQQ1" s="71" t="s">
        <v>3971</v>
      </c>
      <c r="EQR1" s="71" t="s">
        <v>3972</v>
      </c>
      <c r="EQS1" s="71" t="s">
        <v>3973</v>
      </c>
      <c r="EQT1" s="71" t="s">
        <v>3974</v>
      </c>
      <c r="EQU1" s="71" t="s">
        <v>3975</v>
      </c>
      <c r="EQV1" s="71" t="s">
        <v>3976</v>
      </c>
      <c r="EQW1" s="71" t="s">
        <v>3977</v>
      </c>
      <c r="EQX1" s="71" t="s">
        <v>3978</v>
      </c>
      <c r="EQY1" s="71" t="s">
        <v>3979</v>
      </c>
      <c r="EQZ1" s="71" t="s">
        <v>3980</v>
      </c>
      <c r="ERA1" s="71" t="s">
        <v>3981</v>
      </c>
      <c r="ERB1" s="71" t="s">
        <v>3982</v>
      </c>
      <c r="ERC1" s="71" t="s">
        <v>3983</v>
      </c>
      <c r="ERD1" s="71" t="s">
        <v>3984</v>
      </c>
      <c r="ERE1" s="71" t="s">
        <v>3985</v>
      </c>
      <c r="ERF1" s="71" t="s">
        <v>3986</v>
      </c>
      <c r="ERG1" s="71" t="s">
        <v>3987</v>
      </c>
      <c r="ERH1" s="71" t="s">
        <v>3988</v>
      </c>
      <c r="ERI1" s="71" t="s">
        <v>3989</v>
      </c>
      <c r="ERJ1" s="71" t="s">
        <v>3990</v>
      </c>
      <c r="ERK1" s="71" t="s">
        <v>3991</v>
      </c>
      <c r="ERL1" s="71" t="s">
        <v>3992</v>
      </c>
      <c r="ERM1" s="71" t="s">
        <v>3993</v>
      </c>
      <c r="ERN1" s="71" t="s">
        <v>3994</v>
      </c>
      <c r="ERO1" s="71" t="s">
        <v>3995</v>
      </c>
      <c r="ERP1" s="71" t="s">
        <v>3996</v>
      </c>
      <c r="ERQ1" s="71" t="s">
        <v>3997</v>
      </c>
      <c r="ERR1" s="71" t="s">
        <v>3998</v>
      </c>
      <c r="ERS1" s="71" t="s">
        <v>3999</v>
      </c>
      <c r="ERT1" s="71" t="s">
        <v>4000</v>
      </c>
      <c r="ERU1" s="71" t="s">
        <v>4001</v>
      </c>
      <c r="ERV1" s="71" t="s">
        <v>4002</v>
      </c>
      <c r="ERW1" s="71" t="s">
        <v>4003</v>
      </c>
      <c r="ERX1" s="71" t="s">
        <v>4004</v>
      </c>
      <c r="ERY1" s="71" t="s">
        <v>4005</v>
      </c>
      <c r="ERZ1" s="71" t="s">
        <v>4006</v>
      </c>
      <c r="ESA1" s="71" t="s">
        <v>4007</v>
      </c>
      <c r="ESB1" s="71" t="s">
        <v>4008</v>
      </c>
      <c r="ESC1" s="71" t="s">
        <v>4009</v>
      </c>
      <c r="ESD1" s="71" t="s">
        <v>4010</v>
      </c>
      <c r="ESE1" s="71" t="s">
        <v>4011</v>
      </c>
      <c r="ESF1" s="71" t="s">
        <v>4012</v>
      </c>
      <c r="ESG1" s="71" t="s">
        <v>4013</v>
      </c>
      <c r="ESH1" s="71" t="s">
        <v>4014</v>
      </c>
      <c r="ESI1" s="71" t="s">
        <v>4015</v>
      </c>
      <c r="ESJ1" s="71" t="s">
        <v>4016</v>
      </c>
      <c r="ESK1" s="71" t="s">
        <v>4017</v>
      </c>
      <c r="ESL1" s="71" t="s">
        <v>4018</v>
      </c>
      <c r="ESM1" s="71" t="s">
        <v>4019</v>
      </c>
      <c r="ESN1" s="71" t="s">
        <v>4020</v>
      </c>
      <c r="ESO1" s="71" t="s">
        <v>4021</v>
      </c>
      <c r="ESP1" s="71" t="s">
        <v>4022</v>
      </c>
      <c r="ESQ1" s="71" t="s">
        <v>4023</v>
      </c>
      <c r="ESR1" s="71" t="s">
        <v>4024</v>
      </c>
      <c r="ESS1" s="71" t="s">
        <v>4025</v>
      </c>
      <c r="EST1" s="71" t="s">
        <v>4026</v>
      </c>
      <c r="ESU1" s="71" t="s">
        <v>4027</v>
      </c>
      <c r="ESV1" s="71" t="s">
        <v>4028</v>
      </c>
      <c r="ESW1" s="71" t="s">
        <v>4029</v>
      </c>
      <c r="ESX1" s="71" t="s">
        <v>4030</v>
      </c>
      <c r="ESY1" s="71" t="s">
        <v>4031</v>
      </c>
      <c r="ESZ1" s="71" t="s">
        <v>4032</v>
      </c>
      <c r="ETA1" s="71" t="s">
        <v>4033</v>
      </c>
      <c r="ETB1" s="71" t="s">
        <v>4034</v>
      </c>
      <c r="ETC1" s="71" t="s">
        <v>4035</v>
      </c>
      <c r="ETD1" s="71" t="s">
        <v>4036</v>
      </c>
      <c r="ETE1" s="71" t="s">
        <v>4037</v>
      </c>
      <c r="ETF1" s="71" t="s">
        <v>4038</v>
      </c>
      <c r="ETG1" s="71" t="s">
        <v>4039</v>
      </c>
      <c r="ETH1" s="71" t="s">
        <v>4040</v>
      </c>
      <c r="ETI1" s="71" t="s">
        <v>4041</v>
      </c>
      <c r="ETJ1" s="71" t="s">
        <v>4042</v>
      </c>
      <c r="ETK1" s="71" t="s">
        <v>4043</v>
      </c>
      <c r="ETL1" s="71" t="s">
        <v>4044</v>
      </c>
      <c r="ETM1" s="71" t="s">
        <v>4045</v>
      </c>
      <c r="ETN1" s="71" t="s">
        <v>4046</v>
      </c>
      <c r="ETO1" s="71" t="s">
        <v>4047</v>
      </c>
      <c r="ETP1" s="71" t="s">
        <v>4048</v>
      </c>
      <c r="ETQ1" s="71" t="s">
        <v>4049</v>
      </c>
      <c r="ETR1" s="71" t="s">
        <v>4050</v>
      </c>
      <c r="ETS1" s="71" t="s">
        <v>4051</v>
      </c>
      <c r="ETT1" s="71" t="s">
        <v>4052</v>
      </c>
      <c r="ETU1" s="71" t="s">
        <v>4053</v>
      </c>
      <c r="ETV1" s="71" t="s">
        <v>4054</v>
      </c>
      <c r="ETW1" s="71" t="s">
        <v>4055</v>
      </c>
      <c r="ETX1" s="71" t="s">
        <v>4056</v>
      </c>
      <c r="ETY1" s="71" t="s">
        <v>4057</v>
      </c>
      <c r="ETZ1" s="71" t="s">
        <v>4058</v>
      </c>
      <c r="EUA1" s="71" t="s">
        <v>4059</v>
      </c>
      <c r="EUB1" s="71" t="s">
        <v>4060</v>
      </c>
      <c r="EUC1" s="71" t="s">
        <v>4061</v>
      </c>
      <c r="EUD1" s="71" t="s">
        <v>4062</v>
      </c>
      <c r="EUE1" s="71" t="s">
        <v>4063</v>
      </c>
      <c r="EUF1" s="71" t="s">
        <v>4064</v>
      </c>
      <c r="EUG1" s="71" t="s">
        <v>4065</v>
      </c>
      <c r="EUH1" s="71" t="s">
        <v>4066</v>
      </c>
      <c r="EUI1" s="71" t="s">
        <v>4067</v>
      </c>
      <c r="EUJ1" s="71" t="s">
        <v>4068</v>
      </c>
      <c r="EUK1" s="71" t="s">
        <v>4069</v>
      </c>
      <c r="EUL1" s="71" t="s">
        <v>4070</v>
      </c>
      <c r="EUM1" s="71" t="s">
        <v>4071</v>
      </c>
      <c r="EUN1" s="71" t="s">
        <v>4072</v>
      </c>
      <c r="EUO1" s="71" t="s">
        <v>4073</v>
      </c>
      <c r="EUP1" s="71" t="s">
        <v>4074</v>
      </c>
      <c r="EUQ1" s="71" t="s">
        <v>4075</v>
      </c>
      <c r="EUR1" s="71" t="s">
        <v>4076</v>
      </c>
      <c r="EUS1" s="71" t="s">
        <v>4077</v>
      </c>
      <c r="EUT1" s="71" t="s">
        <v>4078</v>
      </c>
      <c r="EUU1" s="71" t="s">
        <v>4079</v>
      </c>
      <c r="EUV1" s="71" t="s">
        <v>4080</v>
      </c>
      <c r="EUW1" s="71" t="s">
        <v>4081</v>
      </c>
      <c r="EUX1" s="71" t="s">
        <v>4082</v>
      </c>
      <c r="EUY1" s="71" t="s">
        <v>4083</v>
      </c>
      <c r="EUZ1" s="71" t="s">
        <v>4084</v>
      </c>
      <c r="EVA1" s="71" t="s">
        <v>4085</v>
      </c>
      <c r="EVB1" s="71" t="s">
        <v>4086</v>
      </c>
      <c r="EVC1" s="71" t="s">
        <v>4087</v>
      </c>
      <c r="EVD1" s="71" t="s">
        <v>4088</v>
      </c>
      <c r="EVE1" s="71" t="s">
        <v>4089</v>
      </c>
      <c r="EVF1" s="71" t="s">
        <v>4090</v>
      </c>
      <c r="EVG1" s="71" t="s">
        <v>4091</v>
      </c>
      <c r="EVH1" s="71" t="s">
        <v>4092</v>
      </c>
      <c r="EVI1" s="71" t="s">
        <v>4093</v>
      </c>
      <c r="EVJ1" s="71" t="s">
        <v>4094</v>
      </c>
      <c r="EVK1" s="71" t="s">
        <v>4095</v>
      </c>
      <c r="EVL1" s="71" t="s">
        <v>4096</v>
      </c>
      <c r="EVM1" s="71" t="s">
        <v>4097</v>
      </c>
      <c r="EVN1" s="71" t="s">
        <v>4098</v>
      </c>
      <c r="EVO1" s="71" t="s">
        <v>4099</v>
      </c>
      <c r="EVP1" s="71" t="s">
        <v>4100</v>
      </c>
      <c r="EVQ1" s="71" t="s">
        <v>4101</v>
      </c>
      <c r="EVR1" s="71" t="s">
        <v>4102</v>
      </c>
      <c r="EVS1" s="71" t="s">
        <v>4103</v>
      </c>
      <c r="EVT1" s="71" t="s">
        <v>4104</v>
      </c>
      <c r="EVU1" s="71" t="s">
        <v>4105</v>
      </c>
      <c r="EVV1" s="71" t="s">
        <v>4106</v>
      </c>
      <c r="EVW1" s="71" t="s">
        <v>4107</v>
      </c>
      <c r="EVX1" s="71" t="s">
        <v>4108</v>
      </c>
      <c r="EVY1" s="71" t="s">
        <v>4109</v>
      </c>
      <c r="EVZ1" s="71" t="s">
        <v>4110</v>
      </c>
      <c r="EWA1" s="71" t="s">
        <v>4111</v>
      </c>
      <c r="EWB1" s="71" t="s">
        <v>4112</v>
      </c>
      <c r="EWC1" s="71" t="s">
        <v>4113</v>
      </c>
      <c r="EWD1" s="71" t="s">
        <v>4114</v>
      </c>
      <c r="EWE1" s="71" t="s">
        <v>4115</v>
      </c>
      <c r="EWF1" s="71" t="s">
        <v>4116</v>
      </c>
      <c r="EWG1" s="71" t="s">
        <v>4117</v>
      </c>
      <c r="EWH1" s="71" t="s">
        <v>4118</v>
      </c>
      <c r="EWI1" s="71" t="s">
        <v>4119</v>
      </c>
      <c r="EWJ1" s="71" t="s">
        <v>4120</v>
      </c>
      <c r="EWK1" s="71" t="s">
        <v>4121</v>
      </c>
      <c r="EWL1" s="71" t="s">
        <v>4122</v>
      </c>
      <c r="EWM1" s="71" t="s">
        <v>4123</v>
      </c>
      <c r="EWN1" s="71" t="s">
        <v>4124</v>
      </c>
      <c r="EWO1" s="71" t="s">
        <v>4125</v>
      </c>
      <c r="EWP1" s="71" t="s">
        <v>4126</v>
      </c>
      <c r="EWQ1" s="71" t="s">
        <v>4127</v>
      </c>
      <c r="EWR1" s="71" t="s">
        <v>4128</v>
      </c>
      <c r="EWS1" s="71" t="s">
        <v>4129</v>
      </c>
      <c r="EWT1" s="71" t="s">
        <v>4130</v>
      </c>
      <c r="EWU1" s="71" t="s">
        <v>4131</v>
      </c>
      <c r="EWV1" s="71" t="s">
        <v>4132</v>
      </c>
      <c r="EWW1" s="71" t="s">
        <v>4133</v>
      </c>
      <c r="EWX1" s="71" t="s">
        <v>4134</v>
      </c>
      <c r="EWY1" s="71" t="s">
        <v>4135</v>
      </c>
      <c r="EWZ1" s="71" t="s">
        <v>4136</v>
      </c>
      <c r="EXA1" s="71" t="s">
        <v>4137</v>
      </c>
      <c r="EXB1" s="71" t="s">
        <v>4138</v>
      </c>
      <c r="EXC1" s="71" t="s">
        <v>4139</v>
      </c>
      <c r="EXD1" s="71" t="s">
        <v>4140</v>
      </c>
      <c r="EXE1" s="71" t="s">
        <v>4141</v>
      </c>
      <c r="EXF1" s="71" t="s">
        <v>4142</v>
      </c>
      <c r="EXG1" s="71" t="s">
        <v>4143</v>
      </c>
      <c r="EXH1" s="71" t="s">
        <v>4144</v>
      </c>
      <c r="EXI1" s="71" t="s">
        <v>4145</v>
      </c>
      <c r="EXJ1" s="71" t="s">
        <v>4146</v>
      </c>
      <c r="EXK1" s="71" t="s">
        <v>4147</v>
      </c>
      <c r="EXL1" s="71" t="s">
        <v>4148</v>
      </c>
      <c r="EXM1" s="71" t="s">
        <v>4149</v>
      </c>
      <c r="EXN1" s="71" t="s">
        <v>4150</v>
      </c>
      <c r="EXO1" s="71" t="s">
        <v>4151</v>
      </c>
      <c r="EXP1" s="71" t="s">
        <v>4152</v>
      </c>
      <c r="EXQ1" s="71" t="s">
        <v>4153</v>
      </c>
      <c r="EXR1" s="71" t="s">
        <v>4154</v>
      </c>
      <c r="EXS1" s="71" t="s">
        <v>4155</v>
      </c>
      <c r="EXT1" s="71" t="s">
        <v>4156</v>
      </c>
      <c r="EXU1" s="71" t="s">
        <v>4157</v>
      </c>
      <c r="EXV1" s="71" t="s">
        <v>4158</v>
      </c>
      <c r="EXW1" s="71" t="s">
        <v>4159</v>
      </c>
      <c r="EXX1" s="71" t="s">
        <v>4160</v>
      </c>
      <c r="EXY1" s="71" t="s">
        <v>4161</v>
      </c>
      <c r="EXZ1" s="71" t="s">
        <v>4162</v>
      </c>
      <c r="EYA1" s="71" t="s">
        <v>4163</v>
      </c>
      <c r="EYB1" s="71" t="s">
        <v>4164</v>
      </c>
      <c r="EYC1" s="71" t="s">
        <v>4165</v>
      </c>
      <c r="EYD1" s="71" t="s">
        <v>4166</v>
      </c>
      <c r="EYE1" s="71" t="s">
        <v>4167</v>
      </c>
      <c r="EYF1" s="71" t="s">
        <v>4168</v>
      </c>
      <c r="EYG1" s="71" t="s">
        <v>4169</v>
      </c>
      <c r="EYH1" s="71" t="s">
        <v>4170</v>
      </c>
      <c r="EYI1" s="71" t="s">
        <v>4171</v>
      </c>
      <c r="EYJ1" s="71" t="s">
        <v>4172</v>
      </c>
      <c r="EYK1" s="71" t="s">
        <v>4173</v>
      </c>
      <c r="EYL1" s="71" t="s">
        <v>4174</v>
      </c>
      <c r="EYM1" s="71" t="s">
        <v>4175</v>
      </c>
      <c r="EYN1" s="71" t="s">
        <v>4176</v>
      </c>
      <c r="EYO1" s="71" t="s">
        <v>4177</v>
      </c>
      <c r="EYP1" s="71" t="s">
        <v>4178</v>
      </c>
      <c r="EYQ1" s="71" t="s">
        <v>4179</v>
      </c>
      <c r="EYR1" s="71" t="s">
        <v>4180</v>
      </c>
      <c r="EYS1" s="71" t="s">
        <v>4181</v>
      </c>
      <c r="EYT1" s="71" t="s">
        <v>4182</v>
      </c>
      <c r="EYU1" s="71" t="s">
        <v>4183</v>
      </c>
      <c r="EYV1" s="71" t="s">
        <v>4184</v>
      </c>
      <c r="EYW1" s="71" t="s">
        <v>4185</v>
      </c>
      <c r="EYX1" s="71" t="s">
        <v>4186</v>
      </c>
      <c r="EYY1" s="71" t="s">
        <v>4187</v>
      </c>
      <c r="EYZ1" s="71" t="s">
        <v>4188</v>
      </c>
      <c r="EZA1" s="71" t="s">
        <v>4189</v>
      </c>
      <c r="EZB1" s="71" t="s">
        <v>4190</v>
      </c>
      <c r="EZC1" s="71" t="s">
        <v>4191</v>
      </c>
      <c r="EZD1" s="71" t="s">
        <v>4192</v>
      </c>
      <c r="EZE1" s="71" t="s">
        <v>4193</v>
      </c>
      <c r="EZF1" s="71" t="s">
        <v>4194</v>
      </c>
      <c r="EZG1" s="71" t="s">
        <v>4195</v>
      </c>
      <c r="EZH1" s="71" t="s">
        <v>4196</v>
      </c>
      <c r="EZI1" s="71" t="s">
        <v>4197</v>
      </c>
      <c r="EZJ1" s="71" t="s">
        <v>4198</v>
      </c>
      <c r="EZK1" s="71" t="s">
        <v>4199</v>
      </c>
      <c r="EZL1" s="71" t="s">
        <v>4200</v>
      </c>
      <c r="EZM1" s="71" t="s">
        <v>4201</v>
      </c>
      <c r="EZN1" s="71" t="s">
        <v>4202</v>
      </c>
      <c r="EZO1" s="71" t="s">
        <v>4203</v>
      </c>
      <c r="EZP1" s="71" t="s">
        <v>4204</v>
      </c>
      <c r="EZQ1" s="71" t="s">
        <v>4205</v>
      </c>
      <c r="EZR1" s="71" t="s">
        <v>4206</v>
      </c>
      <c r="EZS1" s="71" t="s">
        <v>4207</v>
      </c>
      <c r="EZT1" s="71" t="s">
        <v>4208</v>
      </c>
      <c r="EZU1" s="71" t="s">
        <v>4209</v>
      </c>
      <c r="EZV1" s="71" t="s">
        <v>4210</v>
      </c>
      <c r="EZW1" s="71" t="s">
        <v>4211</v>
      </c>
      <c r="EZX1" s="71" t="s">
        <v>4212</v>
      </c>
      <c r="EZY1" s="71" t="s">
        <v>4213</v>
      </c>
      <c r="EZZ1" s="71" t="s">
        <v>4214</v>
      </c>
      <c r="FAA1" s="71" t="s">
        <v>4215</v>
      </c>
      <c r="FAB1" s="71" t="s">
        <v>4216</v>
      </c>
      <c r="FAC1" s="71" t="s">
        <v>4217</v>
      </c>
      <c r="FAD1" s="71" t="s">
        <v>4218</v>
      </c>
      <c r="FAE1" s="71" t="s">
        <v>4219</v>
      </c>
      <c r="FAF1" s="71" t="s">
        <v>4220</v>
      </c>
      <c r="FAG1" s="71" t="s">
        <v>4221</v>
      </c>
      <c r="FAH1" s="71" t="s">
        <v>4222</v>
      </c>
      <c r="FAI1" s="71" t="s">
        <v>4223</v>
      </c>
      <c r="FAJ1" s="71" t="s">
        <v>4224</v>
      </c>
      <c r="FAK1" s="71" t="s">
        <v>4225</v>
      </c>
      <c r="FAL1" s="71" t="s">
        <v>4226</v>
      </c>
      <c r="FAM1" s="71" t="s">
        <v>4227</v>
      </c>
      <c r="FAN1" s="71" t="s">
        <v>4228</v>
      </c>
      <c r="FAO1" s="71" t="s">
        <v>4229</v>
      </c>
      <c r="FAP1" s="71" t="s">
        <v>4230</v>
      </c>
      <c r="FAQ1" s="71" t="s">
        <v>4231</v>
      </c>
      <c r="FAR1" s="71" t="s">
        <v>4232</v>
      </c>
      <c r="FAS1" s="71" t="s">
        <v>4233</v>
      </c>
      <c r="FAT1" s="71" t="s">
        <v>4234</v>
      </c>
      <c r="FAU1" s="71" t="s">
        <v>4235</v>
      </c>
      <c r="FAV1" s="71" t="s">
        <v>4236</v>
      </c>
      <c r="FAW1" s="71" t="s">
        <v>4237</v>
      </c>
      <c r="FAX1" s="71" t="s">
        <v>4238</v>
      </c>
      <c r="FAY1" s="71" t="s">
        <v>4239</v>
      </c>
      <c r="FAZ1" s="71" t="s">
        <v>4240</v>
      </c>
      <c r="FBA1" s="71" t="s">
        <v>4241</v>
      </c>
      <c r="FBB1" s="71" t="s">
        <v>4242</v>
      </c>
      <c r="FBC1" s="71" t="s">
        <v>4243</v>
      </c>
      <c r="FBD1" s="71" t="s">
        <v>4244</v>
      </c>
      <c r="FBE1" s="71" t="s">
        <v>4245</v>
      </c>
      <c r="FBF1" s="71" t="s">
        <v>4246</v>
      </c>
      <c r="FBG1" s="71" t="s">
        <v>4247</v>
      </c>
      <c r="FBH1" s="71" t="s">
        <v>4248</v>
      </c>
      <c r="FBI1" s="71" t="s">
        <v>4249</v>
      </c>
      <c r="FBJ1" s="71" t="s">
        <v>4250</v>
      </c>
      <c r="FBK1" s="71" t="s">
        <v>4251</v>
      </c>
      <c r="FBL1" s="71" t="s">
        <v>4252</v>
      </c>
      <c r="FBM1" s="71" t="s">
        <v>4253</v>
      </c>
      <c r="FBN1" s="71" t="s">
        <v>4254</v>
      </c>
      <c r="FBO1" s="71" t="s">
        <v>4255</v>
      </c>
      <c r="FBP1" s="71" t="s">
        <v>4256</v>
      </c>
      <c r="FBQ1" s="71" t="s">
        <v>4257</v>
      </c>
      <c r="FBR1" s="71" t="s">
        <v>4258</v>
      </c>
      <c r="FBS1" s="71" t="s">
        <v>4259</v>
      </c>
      <c r="FBT1" s="71" t="s">
        <v>4260</v>
      </c>
      <c r="FBU1" s="71" t="s">
        <v>4261</v>
      </c>
      <c r="FBV1" s="71" t="s">
        <v>4262</v>
      </c>
      <c r="FBW1" s="71" t="s">
        <v>4263</v>
      </c>
      <c r="FBX1" s="71" t="s">
        <v>4264</v>
      </c>
      <c r="FBY1" s="71" t="s">
        <v>4265</v>
      </c>
      <c r="FBZ1" s="71" t="s">
        <v>4266</v>
      </c>
      <c r="FCA1" s="71" t="s">
        <v>4267</v>
      </c>
      <c r="FCB1" s="71" t="s">
        <v>4268</v>
      </c>
      <c r="FCC1" s="71" t="s">
        <v>4269</v>
      </c>
      <c r="FCD1" s="71" t="s">
        <v>4270</v>
      </c>
      <c r="FCE1" s="71" t="s">
        <v>4271</v>
      </c>
      <c r="FCF1" s="71" t="s">
        <v>4272</v>
      </c>
      <c r="FCG1" s="71" t="s">
        <v>4273</v>
      </c>
      <c r="FCH1" s="71" t="s">
        <v>4274</v>
      </c>
      <c r="FCI1" s="71" t="s">
        <v>4275</v>
      </c>
      <c r="FCJ1" s="71" t="s">
        <v>4276</v>
      </c>
      <c r="FCK1" s="71" t="s">
        <v>4277</v>
      </c>
      <c r="FCL1" s="71" t="s">
        <v>4278</v>
      </c>
      <c r="FCM1" s="71" t="s">
        <v>4279</v>
      </c>
      <c r="FCN1" s="71" t="s">
        <v>4280</v>
      </c>
      <c r="FCO1" s="71" t="s">
        <v>4281</v>
      </c>
      <c r="FCP1" s="71" t="s">
        <v>4282</v>
      </c>
      <c r="FCQ1" s="71" t="s">
        <v>4283</v>
      </c>
      <c r="FCR1" s="71" t="s">
        <v>4284</v>
      </c>
      <c r="FCS1" s="71" t="s">
        <v>4285</v>
      </c>
      <c r="FCT1" s="71" t="s">
        <v>4286</v>
      </c>
      <c r="FCU1" s="71" t="s">
        <v>4287</v>
      </c>
      <c r="FCV1" s="71" t="s">
        <v>4288</v>
      </c>
      <c r="FCW1" s="71" t="s">
        <v>4289</v>
      </c>
      <c r="FCX1" s="71" t="s">
        <v>4290</v>
      </c>
      <c r="FCY1" s="71" t="s">
        <v>4291</v>
      </c>
      <c r="FCZ1" s="71" t="s">
        <v>4292</v>
      </c>
      <c r="FDA1" s="71" t="s">
        <v>4293</v>
      </c>
      <c r="FDB1" s="71" t="s">
        <v>4294</v>
      </c>
      <c r="FDC1" s="71" t="s">
        <v>4295</v>
      </c>
      <c r="FDD1" s="71" t="s">
        <v>4296</v>
      </c>
      <c r="FDE1" s="71" t="s">
        <v>4297</v>
      </c>
      <c r="FDF1" s="71" t="s">
        <v>4298</v>
      </c>
      <c r="FDG1" s="71" t="s">
        <v>4299</v>
      </c>
      <c r="FDH1" s="71" t="s">
        <v>4300</v>
      </c>
      <c r="FDI1" s="71" t="s">
        <v>4301</v>
      </c>
      <c r="FDJ1" s="71" t="s">
        <v>4302</v>
      </c>
      <c r="FDK1" s="71" t="s">
        <v>4303</v>
      </c>
      <c r="FDL1" s="71" t="s">
        <v>4304</v>
      </c>
      <c r="FDM1" s="71" t="s">
        <v>4305</v>
      </c>
      <c r="FDN1" s="71" t="s">
        <v>4306</v>
      </c>
      <c r="FDO1" s="71" t="s">
        <v>4307</v>
      </c>
      <c r="FDP1" s="71" t="s">
        <v>4308</v>
      </c>
      <c r="FDQ1" s="71" t="s">
        <v>4309</v>
      </c>
      <c r="FDR1" s="71" t="s">
        <v>4310</v>
      </c>
      <c r="FDS1" s="71" t="s">
        <v>4311</v>
      </c>
      <c r="FDT1" s="71" t="s">
        <v>4312</v>
      </c>
      <c r="FDU1" s="71" t="s">
        <v>4313</v>
      </c>
      <c r="FDV1" s="71" t="s">
        <v>4314</v>
      </c>
      <c r="FDW1" s="71" t="s">
        <v>4315</v>
      </c>
      <c r="FDX1" s="71" t="s">
        <v>4316</v>
      </c>
      <c r="FDY1" s="71" t="s">
        <v>4317</v>
      </c>
      <c r="FDZ1" s="71" t="s">
        <v>4318</v>
      </c>
      <c r="FEA1" s="71" t="s">
        <v>4319</v>
      </c>
      <c r="FEB1" s="71" t="s">
        <v>4320</v>
      </c>
      <c r="FEC1" s="71" t="s">
        <v>4321</v>
      </c>
      <c r="FED1" s="71" t="s">
        <v>4322</v>
      </c>
      <c r="FEE1" s="71" t="s">
        <v>4323</v>
      </c>
      <c r="FEF1" s="71" t="s">
        <v>4324</v>
      </c>
      <c r="FEG1" s="71" t="s">
        <v>4325</v>
      </c>
      <c r="FEH1" s="71" t="s">
        <v>4326</v>
      </c>
      <c r="FEI1" s="71" t="s">
        <v>4327</v>
      </c>
      <c r="FEJ1" s="71" t="s">
        <v>4328</v>
      </c>
      <c r="FEK1" s="71" t="s">
        <v>4329</v>
      </c>
      <c r="FEL1" s="71" t="s">
        <v>4330</v>
      </c>
      <c r="FEM1" s="71" t="s">
        <v>4331</v>
      </c>
      <c r="FEN1" s="71" t="s">
        <v>4332</v>
      </c>
      <c r="FEO1" s="71" t="s">
        <v>4333</v>
      </c>
      <c r="FEP1" s="71" t="s">
        <v>4334</v>
      </c>
      <c r="FEQ1" s="71" t="s">
        <v>4335</v>
      </c>
      <c r="FER1" s="71" t="s">
        <v>4336</v>
      </c>
      <c r="FES1" s="71" t="s">
        <v>4337</v>
      </c>
      <c r="FET1" s="71" t="s">
        <v>4338</v>
      </c>
      <c r="FEU1" s="71" t="s">
        <v>4339</v>
      </c>
      <c r="FEV1" s="71" t="s">
        <v>4340</v>
      </c>
      <c r="FEW1" s="71" t="s">
        <v>4341</v>
      </c>
      <c r="FEX1" s="71" t="s">
        <v>4342</v>
      </c>
      <c r="FEY1" s="71" t="s">
        <v>4343</v>
      </c>
      <c r="FEZ1" s="71" t="s">
        <v>4344</v>
      </c>
      <c r="FFA1" s="71" t="s">
        <v>4345</v>
      </c>
      <c r="FFB1" s="71" t="s">
        <v>4346</v>
      </c>
      <c r="FFC1" s="71" t="s">
        <v>4347</v>
      </c>
      <c r="FFD1" s="71" t="s">
        <v>4348</v>
      </c>
      <c r="FFE1" s="71" t="s">
        <v>4349</v>
      </c>
      <c r="FFF1" s="71" t="s">
        <v>4350</v>
      </c>
      <c r="FFG1" s="71" t="s">
        <v>4351</v>
      </c>
      <c r="FFH1" s="71" t="s">
        <v>4352</v>
      </c>
      <c r="FFI1" s="71" t="s">
        <v>4353</v>
      </c>
      <c r="FFJ1" s="71" t="s">
        <v>4354</v>
      </c>
      <c r="FFK1" s="71" t="s">
        <v>4355</v>
      </c>
      <c r="FFL1" s="71" t="s">
        <v>4356</v>
      </c>
      <c r="FFM1" s="71" t="s">
        <v>4357</v>
      </c>
      <c r="FFN1" s="71" t="s">
        <v>4358</v>
      </c>
      <c r="FFO1" s="71" t="s">
        <v>4359</v>
      </c>
      <c r="FFP1" s="71" t="s">
        <v>4360</v>
      </c>
      <c r="FFQ1" s="71" t="s">
        <v>4361</v>
      </c>
      <c r="FFR1" s="71" t="s">
        <v>4362</v>
      </c>
      <c r="FFS1" s="71" t="s">
        <v>4363</v>
      </c>
      <c r="FFT1" s="71" t="s">
        <v>4364</v>
      </c>
      <c r="FFU1" s="71" t="s">
        <v>4365</v>
      </c>
      <c r="FFV1" s="71" t="s">
        <v>4366</v>
      </c>
      <c r="FFW1" s="71" t="s">
        <v>4367</v>
      </c>
      <c r="FFX1" s="71" t="s">
        <v>4368</v>
      </c>
      <c r="FFY1" s="71" t="s">
        <v>4369</v>
      </c>
      <c r="FFZ1" s="71" t="s">
        <v>4370</v>
      </c>
      <c r="FGA1" s="71" t="s">
        <v>4371</v>
      </c>
      <c r="FGB1" s="71" t="s">
        <v>4372</v>
      </c>
      <c r="FGC1" s="71" t="s">
        <v>4373</v>
      </c>
      <c r="FGD1" s="71" t="s">
        <v>4374</v>
      </c>
      <c r="FGE1" s="71" t="s">
        <v>4375</v>
      </c>
      <c r="FGF1" s="71" t="s">
        <v>4376</v>
      </c>
      <c r="FGG1" s="71" t="s">
        <v>4377</v>
      </c>
      <c r="FGH1" s="71" t="s">
        <v>4378</v>
      </c>
      <c r="FGI1" s="71" t="s">
        <v>4379</v>
      </c>
      <c r="FGJ1" s="71" t="s">
        <v>4380</v>
      </c>
      <c r="FGK1" s="71" t="s">
        <v>4381</v>
      </c>
      <c r="FGL1" s="71" t="s">
        <v>4382</v>
      </c>
      <c r="FGM1" s="71" t="s">
        <v>4383</v>
      </c>
      <c r="FGN1" s="71" t="s">
        <v>4384</v>
      </c>
      <c r="FGO1" s="71" t="s">
        <v>4385</v>
      </c>
      <c r="FGP1" s="71" t="s">
        <v>4386</v>
      </c>
      <c r="FGQ1" s="71" t="s">
        <v>4387</v>
      </c>
      <c r="FGR1" s="71" t="s">
        <v>4388</v>
      </c>
      <c r="FGS1" s="71" t="s">
        <v>4389</v>
      </c>
      <c r="FGT1" s="71" t="s">
        <v>4390</v>
      </c>
      <c r="FGU1" s="71" t="s">
        <v>4391</v>
      </c>
      <c r="FGV1" s="71" t="s">
        <v>4392</v>
      </c>
      <c r="FGW1" s="71" t="s">
        <v>4393</v>
      </c>
      <c r="FGX1" s="71" t="s">
        <v>4394</v>
      </c>
      <c r="FGY1" s="71" t="s">
        <v>4395</v>
      </c>
      <c r="FGZ1" s="71" t="s">
        <v>4396</v>
      </c>
      <c r="FHA1" s="71" t="s">
        <v>4397</v>
      </c>
      <c r="FHB1" s="71" t="s">
        <v>4398</v>
      </c>
      <c r="FHC1" s="71" t="s">
        <v>4399</v>
      </c>
      <c r="FHD1" s="71" t="s">
        <v>4400</v>
      </c>
      <c r="FHE1" s="71" t="s">
        <v>4401</v>
      </c>
      <c r="FHF1" s="71" t="s">
        <v>4402</v>
      </c>
      <c r="FHG1" s="71" t="s">
        <v>4403</v>
      </c>
      <c r="FHH1" s="71" t="s">
        <v>4404</v>
      </c>
      <c r="FHI1" s="71" t="s">
        <v>4405</v>
      </c>
      <c r="FHJ1" s="71" t="s">
        <v>4406</v>
      </c>
      <c r="FHK1" s="71" t="s">
        <v>4407</v>
      </c>
      <c r="FHL1" s="71" t="s">
        <v>4408</v>
      </c>
      <c r="FHM1" s="71" t="s">
        <v>4409</v>
      </c>
      <c r="FHN1" s="71" t="s">
        <v>4410</v>
      </c>
      <c r="FHO1" s="71" t="s">
        <v>4411</v>
      </c>
      <c r="FHP1" s="71" t="s">
        <v>4412</v>
      </c>
      <c r="FHQ1" s="71" t="s">
        <v>4413</v>
      </c>
      <c r="FHR1" s="71" t="s">
        <v>4414</v>
      </c>
      <c r="FHS1" s="71" t="s">
        <v>4415</v>
      </c>
      <c r="FHT1" s="71" t="s">
        <v>4416</v>
      </c>
      <c r="FHU1" s="71" t="s">
        <v>4417</v>
      </c>
      <c r="FHV1" s="71" t="s">
        <v>4418</v>
      </c>
      <c r="FHW1" s="71" t="s">
        <v>4419</v>
      </c>
      <c r="FHX1" s="71" t="s">
        <v>4420</v>
      </c>
      <c r="FHY1" s="71" t="s">
        <v>4421</v>
      </c>
      <c r="FHZ1" s="71" t="s">
        <v>4422</v>
      </c>
      <c r="FIA1" s="71" t="s">
        <v>4423</v>
      </c>
      <c r="FIB1" s="71" t="s">
        <v>4424</v>
      </c>
      <c r="FIC1" s="71" t="s">
        <v>4425</v>
      </c>
      <c r="FID1" s="71" t="s">
        <v>4426</v>
      </c>
      <c r="FIE1" s="71" t="s">
        <v>4427</v>
      </c>
      <c r="FIF1" s="71" t="s">
        <v>4428</v>
      </c>
      <c r="FIG1" s="71" t="s">
        <v>4429</v>
      </c>
      <c r="FIH1" s="71" t="s">
        <v>4430</v>
      </c>
      <c r="FII1" s="71" t="s">
        <v>4431</v>
      </c>
      <c r="FIJ1" s="71" t="s">
        <v>4432</v>
      </c>
      <c r="FIK1" s="71" t="s">
        <v>4433</v>
      </c>
      <c r="FIL1" s="71" t="s">
        <v>4434</v>
      </c>
      <c r="FIM1" s="71" t="s">
        <v>4435</v>
      </c>
      <c r="FIN1" s="71" t="s">
        <v>4436</v>
      </c>
      <c r="FIO1" s="71" t="s">
        <v>4437</v>
      </c>
      <c r="FIP1" s="71" t="s">
        <v>4438</v>
      </c>
      <c r="FIQ1" s="71" t="s">
        <v>4439</v>
      </c>
      <c r="FIR1" s="71" t="s">
        <v>4440</v>
      </c>
      <c r="FIS1" s="71" t="s">
        <v>4441</v>
      </c>
      <c r="FIT1" s="71" t="s">
        <v>4442</v>
      </c>
      <c r="FIU1" s="71" t="s">
        <v>4443</v>
      </c>
      <c r="FIV1" s="71" t="s">
        <v>4444</v>
      </c>
      <c r="FIW1" s="71" t="s">
        <v>4445</v>
      </c>
      <c r="FIX1" s="71" t="s">
        <v>4446</v>
      </c>
      <c r="FIY1" s="71" t="s">
        <v>4447</v>
      </c>
      <c r="FIZ1" s="71" t="s">
        <v>4448</v>
      </c>
      <c r="FJA1" s="71" t="s">
        <v>4449</v>
      </c>
      <c r="FJB1" s="71" t="s">
        <v>4450</v>
      </c>
      <c r="FJC1" s="71" t="s">
        <v>4451</v>
      </c>
      <c r="FJD1" s="71" t="s">
        <v>4452</v>
      </c>
      <c r="FJE1" s="71" t="s">
        <v>4453</v>
      </c>
      <c r="FJF1" s="71" t="s">
        <v>4454</v>
      </c>
      <c r="FJG1" s="71" t="s">
        <v>4455</v>
      </c>
      <c r="FJH1" s="71" t="s">
        <v>4456</v>
      </c>
      <c r="FJI1" s="71" t="s">
        <v>4457</v>
      </c>
      <c r="FJJ1" s="71" t="s">
        <v>4458</v>
      </c>
      <c r="FJK1" s="71" t="s">
        <v>4459</v>
      </c>
      <c r="FJL1" s="71" t="s">
        <v>4460</v>
      </c>
      <c r="FJM1" s="71" t="s">
        <v>4461</v>
      </c>
      <c r="FJN1" s="71" t="s">
        <v>4462</v>
      </c>
      <c r="FJO1" s="71" t="s">
        <v>4463</v>
      </c>
      <c r="FJP1" s="71" t="s">
        <v>4464</v>
      </c>
      <c r="FJQ1" s="71" t="s">
        <v>4465</v>
      </c>
      <c r="FJR1" s="71" t="s">
        <v>4466</v>
      </c>
      <c r="FJS1" s="71" t="s">
        <v>4467</v>
      </c>
      <c r="FJT1" s="71" t="s">
        <v>4468</v>
      </c>
      <c r="FJU1" s="71" t="s">
        <v>4469</v>
      </c>
      <c r="FJV1" s="71" t="s">
        <v>4470</v>
      </c>
      <c r="FJW1" s="71" t="s">
        <v>4471</v>
      </c>
      <c r="FJX1" s="71" t="s">
        <v>4472</v>
      </c>
      <c r="FJY1" s="71" t="s">
        <v>4473</v>
      </c>
      <c r="FJZ1" s="71" t="s">
        <v>4474</v>
      </c>
      <c r="FKA1" s="71" t="s">
        <v>4475</v>
      </c>
      <c r="FKB1" s="71" t="s">
        <v>4476</v>
      </c>
      <c r="FKC1" s="71" t="s">
        <v>4477</v>
      </c>
      <c r="FKD1" s="71" t="s">
        <v>4478</v>
      </c>
      <c r="FKE1" s="71" t="s">
        <v>4479</v>
      </c>
      <c r="FKF1" s="71" t="s">
        <v>4480</v>
      </c>
      <c r="FKG1" s="71" t="s">
        <v>4481</v>
      </c>
      <c r="FKH1" s="71" t="s">
        <v>4482</v>
      </c>
      <c r="FKI1" s="71" t="s">
        <v>4483</v>
      </c>
      <c r="FKJ1" s="71" t="s">
        <v>4484</v>
      </c>
      <c r="FKK1" s="71" t="s">
        <v>4485</v>
      </c>
      <c r="FKL1" s="71" t="s">
        <v>4486</v>
      </c>
      <c r="FKM1" s="71" t="s">
        <v>4487</v>
      </c>
      <c r="FKN1" s="71" t="s">
        <v>4488</v>
      </c>
      <c r="FKO1" s="71" t="s">
        <v>4489</v>
      </c>
      <c r="FKP1" s="71" t="s">
        <v>4490</v>
      </c>
      <c r="FKQ1" s="71" t="s">
        <v>4491</v>
      </c>
      <c r="FKR1" s="71" t="s">
        <v>4492</v>
      </c>
      <c r="FKS1" s="71" t="s">
        <v>4493</v>
      </c>
      <c r="FKT1" s="71" t="s">
        <v>4494</v>
      </c>
      <c r="FKU1" s="71" t="s">
        <v>4495</v>
      </c>
      <c r="FKV1" s="71" t="s">
        <v>4496</v>
      </c>
      <c r="FKW1" s="71" t="s">
        <v>4497</v>
      </c>
      <c r="FKX1" s="71" t="s">
        <v>4498</v>
      </c>
      <c r="FKY1" s="71" t="s">
        <v>4499</v>
      </c>
      <c r="FKZ1" s="71" t="s">
        <v>4500</v>
      </c>
      <c r="FLA1" s="71" t="s">
        <v>4501</v>
      </c>
      <c r="FLB1" s="71" t="s">
        <v>4502</v>
      </c>
      <c r="FLC1" s="71" t="s">
        <v>4503</v>
      </c>
      <c r="FLD1" s="71" t="s">
        <v>4504</v>
      </c>
      <c r="FLE1" s="71" t="s">
        <v>4505</v>
      </c>
      <c r="FLF1" s="71" t="s">
        <v>4506</v>
      </c>
      <c r="FLG1" s="71" t="s">
        <v>4507</v>
      </c>
      <c r="FLH1" s="71" t="s">
        <v>4508</v>
      </c>
      <c r="FLI1" s="71" t="s">
        <v>4509</v>
      </c>
      <c r="FLJ1" s="71" t="s">
        <v>4510</v>
      </c>
      <c r="FLK1" s="71" t="s">
        <v>4511</v>
      </c>
      <c r="FLL1" s="71" t="s">
        <v>4512</v>
      </c>
      <c r="FLM1" s="71" t="s">
        <v>4513</v>
      </c>
      <c r="FLN1" s="71" t="s">
        <v>4514</v>
      </c>
      <c r="FLO1" s="71" t="s">
        <v>4515</v>
      </c>
      <c r="FLP1" s="71" t="s">
        <v>4516</v>
      </c>
      <c r="FLQ1" s="71" t="s">
        <v>4517</v>
      </c>
      <c r="FLR1" s="71" t="s">
        <v>4518</v>
      </c>
      <c r="FLS1" s="71" t="s">
        <v>4519</v>
      </c>
      <c r="FLT1" s="71" t="s">
        <v>4520</v>
      </c>
      <c r="FLU1" s="71" t="s">
        <v>4521</v>
      </c>
      <c r="FLV1" s="71" t="s">
        <v>4522</v>
      </c>
      <c r="FLW1" s="71" t="s">
        <v>4523</v>
      </c>
      <c r="FLX1" s="71" t="s">
        <v>4524</v>
      </c>
      <c r="FLY1" s="71" t="s">
        <v>4525</v>
      </c>
      <c r="FLZ1" s="71" t="s">
        <v>4526</v>
      </c>
      <c r="FMA1" s="71" t="s">
        <v>4527</v>
      </c>
      <c r="FMB1" s="71" t="s">
        <v>4528</v>
      </c>
      <c r="FMC1" s="71" t="s">
        <v>4529</v>
      </c>
      <c r="FMD1" s="71" t="s">
        <v>4530</v>
      </c>
      <c r="FME1" s="71" t="s">
        <v>4531</v>
      </c>
      <c r="FMF1" s="71" t="s">
        <v>4532</v>
      </c>
      <c r="FMG1" s="71" t="s">
        <v>4533</v>
      </c>
      <c r="FMH1" s="71" t="s">
        <v>4534</v>
      </c>
      <c r="FMI1" s="71" t="s">
        <v>4535</v>
      </c>
      <c r="FMJ1" s="71" t="s">
        <v>4536</v>
      </c>
      <c r="FMK1" s="71" t="s">
        <v>4537</v>
      </c>
      <c r="FML1" s="71" t="s">
        <v>4538</v>
      </c>
      <c r="FMM1" s="71" t="s">
        <v>4539</v>
      </c>
      <c r="FMN1" s="71" t="s">
        <v>4540</v>
      </c>
      <c r="FMO1" s="71" t="s">
        <v>4541</v>
      </c>
      <c r="FMP1" s="71" t="s">
        <v>4542</v>
      </c>
      <c r="FMQ1" s="71" t="s">
        <v>4543</v>
      </c>
      <c r="FMR1" s="71" t="s">
        <v>4544</v>
      </c>
      <c r="FMS1" s="71" t="s">
        <v>4545</v>
      </c>
      <c r="FMT1" s="71" t="s">
        <v>4546</v>
      </c>
      <c r="FMU1" s="71" t="s">
        <v>4547</v>
      </c>
      <c r="FMV1" s="71" t="s">
        <v>4548</v>
      </c>
      <c r="FMW1" s="71" t="s">
        <v>4549</v>
      </c>
      <c r="FMX1" s="71" t="s">
        <v>4550</v>
      </c>
      <c r="FMY1" s="71" t="s">
        <v>4551</v>
      </c>
      <c r="FMZ1" s="71" t="s">
        <v>4552</v>
      </c>
      <c r="FNA1" s="71" t="s">
        <v>4553</v>
      </c>
      <c r="FNB1" s="71" t="s">
        <v>4554</v>
      </c>
      <c r="FNC1" s="71" t="s">
        <v>4555</v>
      </c>
      <c r="FND1" s="71" t="s">
        <v>4556</v>
      </c>
      <c r="FNE1" s="71" t="s">
        <v>4557</v>
      </c>
      <c r="FNF1" s="71" t="s">
        <v>4558</v>
      </c>
      <c r="FNG1" s="71" t="s">
        <v>4559</v>
      </c>
      <c r="FNH1" s="71" t="s">
        <v>4560</v>
      </c>
      <c r="FNI1" s="71" t="s">
        <v>4561</v>
      </c>
      <c r="FNJ1" s="71" t="s">
        <v>4562</v>
      </c>
      <c r="FNK1" s="71" t="s">
        <v>4563</v>
      </c>
      <c r="FNL1" s="71" t="s">
        <v>4564</v>
      </c>
      <c r="FNM1" s="71" t="s">
        <v>4565</v>
      </c>
      <c r="FNN1" s="71" t="s">
        <v>4566</v>
      </c>
      <c r="FNO1" s="71" t="s">
        <v>4567</v>
      </c>
      <c r="FNP1" s="71" t="s">
        <v>4568</v>
      </c>
      <c r="FNQ1" s="71" t="s">
        <v>4569</v>
      </c>
      <c r="FNR1" s="71" t="s">
        <v>4570</v>
      </c>
      <c r="FNS1" s="71" t="s">
        <v>4571</v>
      </c>
      <c r="FNT1" s="71" t="s">
        <v>4572</v>
      </c>
      <c r="FNU1" s="71" t="s">
        <v>4573</v>
      </c>
      <c r="FNV1" s="71" t="s">
        <v>4574</v>
      </c>
      <c r="FNW1" s="71" t="s">
        <v>4575</v>
      </c>
      <c r="FNX1" s="71" t="s">
        <v>4576</v>
      </c>
      <c r="FNY1" s="71" t="s">
        <v>4577</v>
      </c>
      <c r="FNZ1" s="71" t="s">
        <v>4578</v>
      </c>
      <c r="FOA1" s="71" t="s">
        <v>4579</v>
      </c>
      <c r="FOB1" s="71" t="s">
        <v>4580</v>
      </c>
      <c r="FOC1" s="71" t="s">
        <v>4581</v>
      </c>
      <c r="FOD1" s="71" t="s">
        <v>4582</v>
      </c>
      <c r="FOE1" s="71" t="s">
        <v>4583</v>
      </c>
      <c r="FOF1" s="71" t="s">
        <v>4584</v>
      </c>
      <c r="FOG1" s="71" t="s">
        <v>4585</v>
      </c>
      <c r="FOH1" s="71" t="s">
        <v>4586</v>
      </c>
      <c r="FOI1" s="71" t="s">
        <v>4587</v>
      </c>
      <c r="FOJ1" s="71" t="s">
        <v>4588</v>
      </c>
      <c r="FOK1" s="71" t="s">
        <v>4589</v>
      </c>
      <c r="FOL1" s="71" t="s">
        <v>4590</v>
      </c>
      <c r="FOM1" s="71" t="s">
        <v>4591</v>
      </c>
      <c r="FON1" s="71" t="s">
        <v>4592</v>
      </c>
      <c r="FOO1" s="71" t="s">
        <v>4593</v>
      </c>
      <c r="FOP1" s="71" t="s">
        <v>4594</v>
      </c>
      <c r="FOQ1" s="71" t="s">
        <v>4595</v>
      </c>
      <c r="FOR1" s="71" t="s">
        <v>4596</v>
      </c>
      <c r="FOS1" s="71" t="s">
        <v>4597</v>
      </c>
      <c r="FOT1" s="71" t="s">
        <v>4598</v>
      </c>
      <c r="FOU1" s="71" t="s">
        <v>4599</v>
      </c>
      <c r="FOV1" s="71" t="s">
        <v>4600</v>
      </c>
      <c r="FOW1" s="71" t="s">
        <v>4601</v>
      </c>
      <c r="FOX1" s="71" t="s">
        <v>4602</v>
      </c>
      <c r="FOY1" s="71" t="s">
        <v>4603</v>
      </c>
      <c r="FOZ1" s="71" t="s">
        <v>4604</v>
      </c>
      <c r="FPA1" s="71" t="s">
        <v>4605</v>
      </c>
      <c r="FPB1" s="71" t="s">
        <v>4606</v>
      </c>
      <c r="FPC1" s="71" t="s">
        <v>4607</v>
      </c>
      <c r="FPD1" s="71" t="s">
        <v>4608</v>
      </c>
      <c r="FPE1" s="71" t="s">
        <v>4609</v>
      </c>
      <c r="FPF1" s="71" t="s">
        <v>4610</v>
      </c>
      <c r="FPG1" s="71" t="s">
        <v>4611</v>
      </c>
      <c r="FPH1" s="71" t="s">
        <v>4612</v>
      </c>
      <c r="FPI1" s="71" t="s">
        <v>4613</v>
      </c>
      <c r="FPJ1" s="71" t="s">
        <v>4614</v>
      </c>
      <c r="FPK1" s="71" t="s">
        <v>4615</v>
      </c>
      <c r="FPL1" s="71" t="s">
        <v>4616</v>
      </c>
      <c r="FPM1" s="71" t="s">
        <v>4617</v>
      </c>
      <c r="FPN1" s="71" t="s">
        <v>4618</v>
      </c>
      <c r="FPO1" s="71" t="s">
        <v>4619</v>
      </c>
      <c r="FPP1" s="71" t="s">
        <v>4620</v>
      </c>
      <c r="FPQ1" s="71" t="s">
        <v>4621</v>
      </c>
      <c r="FPR1" s="71" t="s">
        <v>4622</v>
      </c>
      <c r="FPS1" s="71" t="s">
        <v>4623</v>
      </c>
      <c r="FPT1" s="71" t="s">
        <v>4624</v>
      </c>
      <c r="FPU1" s="71" t="s">
        <v>4625</v>
      </c>
      <c r="FPV1" s="71" t="s">
        <v>4626</v>
      </c>
      <c r="FPW1" s="71" t="s">
        <v>4627</v>
      </c>
      <c r="FPX1" s="71" t="s">
        <v>4628</v>
      </c>
      <c r="FPY1" s="71" t="s">
        <v>4629</v>
      </c>
      <c r="FPZ1" s="71" t="s">
        <v>4630</v>
      </c>
      <c r="FQA1" s="71" t="s">
        <v>4631</v>
      </c>
      <c r="FQB1" s="71" t="s">
        <v>4632</v>
      </c>
      <c r="FQC1" s="71" t="s">
        <v>4633</v>
      </c>
      <c r="FQD1" s="71" t="s">
        <v>4634</v>
      </c>
      <c r="FQE1" s="71" t="s">
        <v>4635</v>
      </c>
      <c r="FQF1" s="71" t="s">
        <v>4636</v>
      </c>
      <c r="FQG1" s="71" t="s">
        <v>4637</v>
      </c>
      <c r="FQH1" s="71" t="s">
        <v>4638</v>
      </c>
      <c r="FQI1" s="71" t="s">
        <v>4639</v>
      </c>
      <c r="FQJ1" s="71" t="s">
        <v>4640</v>
      </c>
      <c r="FQK1" s="71" t="s">
        <v>4641</v>
      </c>
      <c r="FQL1" s="71" t="s">
        <v>4642</v>
      </c>
      <c r="FQM1" s="71" t="s">
        <v>4643</v>
      </c>
      <c r="FQN1" s="71" t="s">
        <v>4644</v>
      </c>
      <c r="FQO1" s="71" t="s">
        <v>4645</v>
      </c>
      <c r="FQP1" s="71" t="s">
        <v>4646</v>
      </c>
      <c r="FQQ1" s="71" t="s">
        <v>4647</v>
      </c>
      <c r="FQR1" s="71" t="s">
        <v>4648</v>
      </c>
      <c r="FQS1" s="71" t="s">
        <v>4649</v>
      </c>
      <c r="FQT1" s="71" t="s">
        <v>4650</v>
      </c>
      <c r="FQU1" s="71" t="s">
        <v>4651</v>
      </c>
      <c r="FQV1" s="71" t="s">
        <v>4652</v>
      </c>
      <c r="FQW1" s="71" t="s">
        <v>4653</v>
      </c>
      <c r="FQX1" s="71" t="s">
        <v>4654</v>
      </c>
      <c r="FQY1" s="71" t="s">
        <v>4655</v>
      </c>
      <c r="FQZ1" s="71" t="s">
        <v>4656</v>
      </c>
      <c r="FRA1" s="71" t="s">
        <v>4657</v>
      </c>
      <c r="FRB1" s="71" t="s">
        <v>4658</v>
      </c>
      <c r="FRC1" s="71" t="s">
        <v>4659</v>
      </c>
      <c r="FRD1" s="71" t="s">
        <v>4660</v>
      </c>
      <c r="FRE1" s="71" t="s">
        <v>4661</v>
      </c>
      <c r="FRF1" s="71" t="s">
        <v>4662</v>
      </c>
      <c r="FRG1" s="71" t="s">
        <v>4663</v>
      </c>
      <c r="FRH1" s="71" t="s">
        <v>4664</v>
      </c>
      <c r="FRI1" s="71" t="s">
        <v>4665</v>
      </c>
      <c r="FRJ1" s="71" t="s">
        <v>4666</v>
      </c>
      <c r="FRK1" s="71" t="s">
        <v>4667</v>
      </c>
      <c r="FRL1" s="71" t="s">
        <v>4668</v>
      </c>
      <c r="FRM1" s="71" t="s">
        <v>4669</v>
      </c>
      <c r="FRN1" s="71" t="s">
        <v>4670</v>
      </c>
      <c r="FRO1" s="71" t="s">
        <v>4671</v>
      </c>
      <c r="FRP1" s="71" t="s">
        <v>4672</v>
      </c>
      <c r="FRQ1" s="71" t="s">
        <v>4673</v>
      </c>
      <c r="FRR1" s="71" t="s">
        <v>4674</v>
      </c>
      <c r="FRS1" s="71" t="s">
        <v>4675</v>
      </c>
      <c r="FRT1" s="71" t="s">
        <v>4676</v>
      </c>
      <c r="FRU1" s="71" t="s">
        <v>4677</v>
      </c>
      <c r="FRV1" s="71" t="s">
        <v>4678</v>
      </c>
      <c r="FRW1" s="71" t="s">
        <v>4679</v>
      </c>
      <c r="FRX1" s="71" t="s">
        <v>4680</v>
      </c>
      <c r="FRY1" s="71" t="s">
        <v>4681</v>
      </c>
      <c r="FRZ1" s="71" t="s">
        <v>4682</v>
      </c>
      <c r="FSA1" s="71" t="s">
        <v>4683</v>
      </c>
      <c r="FSB1" s="71" t="s">
        <v>4684</v>
      </c>
      <c r="FSC1" s="71" t="s">
        <v>4685</v>
      </c>
      <c r="FSD1" s="71" t="s">
        <v>4686</v>
      </c>
      <c r="FSE1" s="71" t="s">
        <v>4687</v>
      </c>
      <c r="FSF1" s="71" t="s">
        <v>4688</v>
      </c>
      <c r="FSG1" s="71" t="s">
        <v>4689</v>
      </c>
      <c r="FSH1" s="71" t="s">
        <v>4690</v>
      </c>
      <c r="FSI1" s="71" t="s">
        <v>4691</v>
      </c>
      <c r="FSJ1" s="71" t="s">
        <v>4692</v>
      </c>
      <c r="FSK1" s="71" t="s">
        <v>4693</v>
      </c>
      <c r="FSL1" s="71" t="s">
        <v>4694</v>
      </c>
      <c r="FSM1" s="71" t="s">
        <v>4695</v>
      </c>
      <c r="FSN1" s="71" t="s">
        <v>4696</v>
      </c>
      <c r="FSO1" s="71" t="s">
        <v>4697</v>
      </c>
      <c r="FSP1" s="71" t="s">
        <v>4698</v>
      </c>
      <c r="FSQ1" s="71" t="s">
        <v>4699</v>
      </c>
      <c r="FSR1" s="71" t="s">
        <v>4700</v>
      </c>
      <c r="FSS1" s="71" t="s">
        <v>4701</v>
      </c>
      <c r="FST1" s="71" t="s">
        <v>4702</v>
      </c>
      <c r="FSU1" s="71" t="s">
        <v>4703</v>
      </c>
      <c r="FSV1" s="71" t="s">
        <v>4704</v>
      </c>
      <c r="FSW1" s="71" t="s">
        <v>4705</v>
      </c>
      <c r="FSX1" s="71" t="s">
        <v>4706</v>
      </c>
      <c r="FSY1" s="71" t="s">
        <v>4707</v>
      </c>
      <c r="FSZ1" s="71" t="s">
        <v>4708</v>
      </c>
      <c r="FTA1" s="71" t="s">
        <v>4709</v>
      </c>
      <c r="FTB1" s="71" t="s">
        <v>4710</v>
      </c>
      <c r="FTC1" s="71" t="s">
        <v>4711</v>
      </c>
      <c r="FTD1" s="71" t="s">
        <v>4712</v>
      </c>
      <c r="FTE1" s="71" t="s">
        <v>4713</v>
      </c>
      <c r="FTF1" s="71" t="s">
        <v>4714</v>
      </c>
      <c r="FTG1" s="71" t="s">
        <v>4715</v>
      </c>
      <c r="FTH1" s="71" t="s">
        <v>4716</v>
      </c>
      <c r="FTI1" s="71" t="s">
        <v>4717</v>
      </c>
      <c r="FTJ1" s="71" t="s">
        <v>4718</v>
      </c>
      <c r="FTK1" s="71" t="s">
        <v>4719</v>
      </c>
      <c r="FTL1" s="71" t="s">
        <v>4720</v>
      </c>
      <c r="FTM1" s="71" t="s">
        <v>4721</v>
      </c>
      <c r="FTN1" s="71" t="s">
        <v>4722</v>
      </c>
      <c r="FTO1" s="71" t="s">
        <v>4723</v>
      </c>
      <c r="FTP1" s="71" t="s">
        <v>4724</v>
      </c>
      <c r="FTQ1" s="71" t="s">
        <v>4725</v>
      </c>
      <c r="FTR1" s="71" t="s">
        <v>4726</v>
      </c>
      <c r="FTS1" s="71" t="s">
        <v>4727</v>
      </c>
      <c r="FTT1" s="71" t="s">
        <v>4728</v>
      </c>
      <c r="FTU1" s="71" t="s">
        <v>4729</v>
      </c>
      <c r="FTV1" s="71" t="s">
        <v>4730</v>
      </c>
      <c r="FTW1" s="71" t="s">
        <v>4731</v>
      </c>
      <c r="FTX1" s="71" t="s">
        <v>4732</v>
      </c>
      <c r="FTY1" s="71" t="s">
        <v>4733</v>
      </c>
      <c r="FTZ1" s="71" t="s">
        <v>4734</v>
      </c>
      <c r="FUA1" s="71" t="s">
        <v>4735</v>
      </c>
      <c r="FUB1" s="71" t="s">
        <v>4736</v>
      </c>
      <c r="FUC1" s="71" t="s">
        <v>4737</v>
      </c>
      <c r="FUD1" s="71" t="s">
        <v>4738</v>
      </c>
      <c r="FUE1" s="71" t="s">
        <v>4739</v>
      </c>
      <c r="FUF1" s="71" t="s">
        <v>4740</v>
      </c>
      <c r="FUG1" s="71" t="s">
        <v>4741</v>
      </c>
      <c r="FUH1" s="71" t="s">
        <v>4742</v>
      </c>
      <c r="FUI1" s="71" t="s">
        <v>4743</v>
      </c>
      <c r="FUJ1" s="71" t="s">
        <v>4744</v>
      </c>
      <c r="FUK1" s="71" t="s">
        <v>4745</v>
      </c>
      <c r="FUL1" s="71" t="s">
        <v>4746</v>
      </c>
      <c r="FUM1" s="71" t="s">
        <v>4747</v>
      </c>
      <c r="FUN1" s="71" t="s">
        <v>4748</v>
      </c>
      <c r="FUO1" s="71" t="s">
        <v>4749</v>
      </c>
      <c r="FUP1" s="71" t="s">
        <v>4750</v>
      </c>
      <c r="FUQ1" s="71" t="s">
        <v>4751</v>
      </c>
      <c r="FUR1" s="71" t="s">
        <v>4752</v>
      </c>
      <c r="FUS1" s="71" t="s">
        <v>4753</v>
      </c>
      <c r="FUT1" s="71" t="s">
        <v>4754</v>
      </c>
      <c r="FUU1" s="71" t="s">
        <v>4755</v>
      </c>
      <c r="FUV1" s="71" t="s">
        <v>4756</v>
      </c>
      <c r="FUW1" s="71" t="s">
        <v>4757</v>
      </c>
      <c r="FUX1" s="71" t="s">
        <v>4758</v>
      </c>
      <c r="FUY1" s="71" t="s">
        <v>4759</v>
      </c>
      <c r="FUZ1" s="71" t="s">
        <v>4760</v>
      </c>
      <c r="FVA1" s="71" t="s">
        <v>4761</v>
      </c>
      <c r="FVB1" s="71" t="s">
        <v>4762</v>
      </c>
      <c r="FVC1" s="71" t="s">
        <v>4763</v>
      </c>
      <c r="FVD1" s="71" t="s">
        <v>4764</v>
      </c>
      <c r="FVE1" s="71" t="s">
        <v>4765</v>
      </c>
      <c r="FVF1" s="71" t="s">
        <v>4766</v>
      </c>
      <c r="FVG1" s="71" t="s">
        <v>4767</v>
      </c>
      <c r="FVH1" s="71" t="s">
        <v>4768</v>
      </c>
      <c r="FVI1" s="71" t="s">
        <v>4769</v>
      </c>
      <c r="FVJ1" s="71" t="s">
        <v>4770</v>
      </c>
      <c r="FVK1" s="71" t="s">
        <v>4771</v>
      </c>
      <c r="FVL1" s="71" t="s">
        <v>4772</v>
      </c>
      <c r="FVM1" s="71" t="s">
        <v>4773</v>
      </c>
      <c r="FVN1" s="71" t="s">
        <v>4774</v>
      </c>
      <c r="FVO1" s="71" t="s">
        <v>4775</v>
      </c>
      <c r="FVP1" s="71" t="s">
        <v>4776</v>
      </c>
      <c r="FVQ1" s="71" t="s">
        <v>4777</v>
      </c>
      <c r="FVR1" s="71" t="s">
        <v>4778</v>
      </c>
      <c r="FVS1" s="71" t="s">
        <v>4779</v>
      </c>
      <c r="FVT1" s="71" t="s">
        <v>4780</v>
      </c>
      <c r="FVU1" s="71" t="s">
        <v>4781</v>
      </c>
      <c r="FVV1" s="71" t="s">
        <v>4782</v>
      </c>
      <c r="FVW1" s="71" t="s">
        <v>4783</v>
      </c>
      <c r="FVX1" s="71" t="s">
        <v>4784</v>
      </c>
      <c r="FVY1" s="71" t="s">
        <v>4785</v>
      </c>
      <c r="FVZ1" s="71" t="s">
        <v>4786</v>
      </c>
      <c r="FWA1" s="71" t="s">
        <v>4787</v>
      </c>
      <c r="FWB1" s="71" t="s">
        <v>4788</v>
      </c>
      <c r="FWC1" s="71" t="s">
        <v>4789</v>
      </c>
      <c r="FWD1" s="71" t="s">
        <v>4790</v>
      </c>
      <c r="FWE1" s="71" t="s">
        <v>4791</v>
      </c>
      <c r="FWF1" s="71" t="s">
        <v>4792</v>
      </c>
      <c r="FWG1" s="71" t="s">
        <v>4793</v>
      </c>
      <c r="FWH1" s="71" t="s">
        <v>4794</v>
      </c>
      <c r="FWI1" s="71" t="s">
        <v>4795</v>
      </c>
      <c r="FWJ1" s="71" t="s">
        <v>4796</v>
      </c>
      <c r="FWK1" s="71" t="s">
        <v>4797</v>
      </c>
      <c r="FWL1" s="71" t="s">
        <v>4798</v>
      </c>
      <c r="FWM1" s="71" t="s">
        <v>4799</v>
      </c>
      <c r="FWN1" s="71" t="s">
        <v>4800</v>
      </c>
      <c r="FWO1" s="71" t="s">
        <v>4801</v>
      </c>
      <c r="FWP1" s="71" t="s">
        <v>4802</v>
      </c>
      <c r="FWQ1" s="71" t="s">
        <v>4803</v>
      </c>
      <c r="FWR1" s="71" t="s">
        <v>4804</v>
      </c>
      <c r="FWS1" s="71" t="s">
        <v>4805</v>
      </c>
      <c r="FWT1" s="71" t="s">
        <v>4806</v>
      </c>
      <c r="FWU1" s="71" t="s">
        <v>4807</v>
      </c>
      <c r="FWV1" s="71" t="s">
        <v>4808</v>
      </c>
      <c r="FWW1" s="71" t="s">
        <v>4809</v>
      </c>
      <c r="FWX1" s="71" t="s">
        <v>4810</v>
      </c>
      <c r="FWY1" s="71" t="s">
        <v>4811</v>
      </c>
      <c r="FWZ1" s="71" t="s">
        <v>4812</v>
      </c>
      <c r="FXA1" s="71" t="s">
        <v>4813</v>
      </c>
      <c r="FXB1" s="71" t="s">
        <v>4814</v>
      </c>
      <c r="FXC1" s="71" t="s">
        <v>4815</v>
      </c>
      <c r="FXD1" s="71" t="s">
        <v>4816</v>
      </c>
      <c r="FXE1" s="71" t="s">
        <v>4817</v>
      </c>
      <c r="FXF1" s="71" t="s">
        <v>4818</v>
      </c>
      <c r="FXG1" s="71" t="s">
        <v>4819</v>
      </c>
      <c r="FXH1" s="71" t="s">
        <v>4820</v>
      </c>
      <c r="FXI1" s="71" t="s">
        <v>4821</v>
      </c>
      <c r="FXJ1" s="71" t="s">
        <v>4822</v>
      </c>
      <c r="FXK1" s="71" t="s">
        <v>4823</v>
      </c>
      <c r="FXL1" s="71" t="s">
        <v>4824</v>
      </c>
      <c r="FXM1" s="71" t="s">
        <v>4825</v>
      </c>
      <c r="FXN1" s="71" t="s">
        <v>4826</v>
      </c>
      <c r="FXO1" s="71" t="s">
        <v>4827</v>
      </c>
      <c r="FXP1" s="71" t="s">
        <v>4828</v>
      </c>
      <c r="FXQ1" s="71" t="s">
        <v>4829</v>
      </c>
      <c r="FXR1" s="71" t="s">
        <v>4830</v>
      </c>
      <c r="FXS1" s="71" t="s">
        <v>4831</v>
      </c>
      <c r="FXT1" s="71" t="s">
        <v>4832</v>
      </c>
      <c r="FXU1" s="71" t="s">
        <v>4833</v>
      </c>
      <c r="FXV1" s="71" t="s">
        <v>4834</v>
      </c>
      <c r="FXW1" s="71" t="s">
        <v>4835</v>
      </c>
      <c r="FXX1" s="71" t="s">
        <v>4836</v>
      </c>
      <c r="FXY1" s="71" t="s">
        <v>4837</v>
      </c>
      <c r="FXZ1" s="71" t="s">
        <v>4838</v>
      </c>
      <c r="FYA1" s="71" t="s">
        <v>4839</v>
      </c>
      <c r="FYB1" s="71" t="s">
        <v>4840</v>
      </c>
      <c r="FYC1" s="71" t="s">
        <v>4841</v>
      </c>
      <c r="FYD1" s="71" t="s">
        <v>4842</v>
      </c>
      <c r="FYE1" s="71" t="s">
        <v>4843</v>
      </c>
      <c r="FYF1" s="71" t="s">
        <v>4844</v>
      </c>
      <c r="FYG1" s="71" t="s">
        <v>4845</v>
      </c>
      <c r="FYH1" s="71" t="s">
        <v>4846</v>
      </c>
      <c r="FYI1" s="71" t="s">
        <v>4847</v>
      </c>
      <c r="FYJ1" s="71" t="s">
        <v>4848</v>
      </c>
      <c r="FYK1" s="71" t="s">
        <v>4849</v>
      </c>
      <c r="FYL1" s="71" t="s">
        <v>4850</v>
      </c>
      <c r="FYM1" s="71" t="s">
        <v>4851</v>
      </c>
      <c r="FYN1" s="71" t="s">
        <v>4852</v>
      </c>
      <c r="FYO1" s="71" t="s">
        <v>4853</v>
      </c>
      <c r="FYP1" s="71" t="s">
        <v>4854</v>
      </c>
      <c r="FYQ1" s="71" t="s">
        <v>4855</v>
      </c>
      <c r="FYR1" s="71" t="s">
        <v>4856</v>
      </c>
      <c r="FYS1" s="71" t="s">
        <v>4857</v>
      </c>
      <c r="FYT1" s="71" t="s">
        <v>4858</v>
      </c>
      <c r="FYU1" s="71" t="s">
        <v>4859</v>
      </c>
      <c r="FYV1" s="71" t="s">
        <v>4860</v>
      </c>
      <c r="FYW1" s="71" t="s">
        <v>4861</v>
      </c>
      <c r="FYX1" s="71" t="s">
        <v>4862</v>
      </c>
      <c r="FYY1" s="71" t="s">
        <v>4863</v>
      </c>
      <c r="FYZ1" s="71" t="s">
        <v>4864</v>
      </c>
      <c r="FZA1" s="71" t="s">
        <v>4865</v>
      </c>
      <c r="FZB1" s="71" t="s">
        <v>4866</v>
      </c>
      <c r="FZC1" s="71" t="s">
        <v>4867</v>
      </c>
      <c r="FZD1" s="71" t="s">
        <v>4868</v>
      </c>
      <c r="FZE1" s="71" t="s">
        <v>4869</v>
      </c>
      <c r="FZF1" s="71" t="s">
        <v>4870</v>
      </c>
      <c r="FZG1" s="71" t="s">
        <v>4871</v>
      </c>
      <c r="FZH1" s="71" t="s">
        <v>4872</v>
      </c>
      <c r="FZI1" s="71" t="s">
        <v>4873</v>
      </c>
      <c r="FZJ1" s="71" t="s">
        <v>4874</v>
      </c>
      <c r="FZK1" s="71" t="s">
        <v>4875</v>
      </c>
      <c r="FZL1" s="71" t="s">
        <v>4876</v>
      </c>
      <c r="FZM1" s="71" t="s">
        <v>4877</v>
      </c>
      <c r="FZN1" s="71" t="s">
        <v>4878</v>
      </c>
      <c r="FZO1" s="71" t="s">
        <v>4879</v>
      </c>
      <c r="FZP1" s="71" t="s">
        <v>4880</v>
      </c>
      <c r="FZQ1" s="71" t="s">
        <v>4881</v>
      </c>
      <c r="FZR1" s="71" t="s">
        <v>4882</v>
      </c>
      <c r="FZS1" s="71" t="s">
        <v>4883</v>
      </c>
      <c r="FZT1" s="71" t="s">
        <v>4884</v>
      </c>
      <c r="FZU1" s="71" t="s">
        <v>4885</v>
      </c>
      <c r="FZV1" s="71" t="s">
        <v>4886</v>
      </c>
      <c r="FZW1" s="71" t="s">
        <v>4887</v>
      </c>
      <c r="FZX1" s="71" t="s">
        <v>4888</v>
      </c>
      <c r="FZY1" s="71" t="s">
        <v>4889</v>
      </c>
      <c r="FZZ1" s="71" t="s">
        <v>4890</v>
      </c>
      <c r="GAA1" s="71" t="s">
        <v>4891</v>
      </c>
      <c r="GAB1" s="71" t="s">
        <v>4892</v>
      </c>
      <c r="GAC1" s="71" t="s">
        <v>4893</v>
      </c>
      <c r="GAD1" s="71" t="s">
        <v>4894</v>
      </c>
      <c r="GAE1" s="71" t="s">
        <v>4895</v>
      </c>
      <c r="GAF1" s="71" t="s">
        <v>4896</v>
      </c>
      <c r="GAG1" s="71" t="s">
        <v>4897</v>
      </c>
      <c r="GAH1" s="71" t="s">
        <v>4898</v>
      </c>
      <c r="GAI1" s="71" t="s">
        <v>4899</v>
      </c>
      <c r="GAJ1" s="71" t="s">
        <v>4900</v>
      </c>
      <c r="GAK1" s="71" t="s">
        <v>4901</v>
      </c>
      <c r="GAL1" s="71" t="s">
        <v>4902</v>
      </c>
      <c r="GAM1" s="71" t="s">
        <v>4903</v>
      </c>
      <c r="GAN1" s="71" t="s">
        <v>4904</v>
      </c>
      <c r="GAO1" s="71" t="s">
        <v>4905</v>
      </c>
      <c r="GAP1" s="71" t="s">
        <v>4906</v>
      </c>
      <c r="GAQ1" s="71" t="s">
        <v>4907</v>
      </c>
      <c r="GAR1" s="71" t="s">
        <v>4908</v>
      </c>
      <c r="GAS1" s="71" t="s">
        <v>4909</v>
      </c>
      <c r="GAT1" s="71" t="s">
        <v>4910</v>
      </c>
      <c r="GAU1" s="71" t="s">
        <v>4911</v>
      </c>
      <c r="GAV1" s="71" t="s">
        <v>4912</v>
      </c>
      <c r="GAW1" s="71" t="s">
        <v>4913</v>
      </c>
      <c r="GAX1" s="71" t="s">
        <v>4914</v>
      </c>
      <c r="GAY1" s="71" t="s">
        <v>4915</v>
      </c>
      <c r="GAZ1" s="71" t="s">
        <v>4916</v>
      </c>
      <c r="GBA1" s="71" t="s">
        <v>4917</v>
      </c>
      <c r="GBB1" s="71" t="s">
        <v>4918</v>
      </c>
      <c r="GBC1" s="71" t="s">
        <v>4919</v>
      </c>
      <c r="GBD1" s="71" t="s">
        <v>4920</v>
      </c>
      <c r="GBE1" s="71" t="s">
        <v>4921</v>
      </c>
      <c r="GBF1" s="71" t="s">
        <v>4922</v>
      </c>
      <c r="GBG1" s="71" t="s">
        <v>4923</v>
      </c>
      <c r="GBH1" s="71" t="s">
        <v>4924</v>
      </c>
      <c r="GBI1" s="71" t="s">
        <v>4925</v>
      </c>
      <c r="GBJ1" s="71" t="s">
        <v>4926</v>
      </c>
      <c r="GBK1" s="71" t="s">
        <v>4927</v>
      </c>
      <c r="GBL1" s="71" t="s">
        <v>4928</v>
      </c>
      <c r="GBM1" s="71" t="s">
        <v>4929</v>
      </c>
      <c r="GBN1" s="71" t="s">
        <v>4930</v>
      </c>
      <c r="GBO1" s="71" t="s">
        <v>4931</v>
      </c>
      <c r="GBP1" s="71" t="s">
        <v>4932</v>
      </c>
      <c r="GBQ1" s="71" t="s">
        <v>4933</v>
      </c>
      <c r="GBR1" s="71" t="s">
        <v>4934</v>
      </c>
      <c r="GBS1" s="71" t="s">
        <v>4935</v>
      </c>
      <c r="GBT1" s="71" t="s">
        <v>4936</v>
      </c>
      <c r="GBU1" s="71" t="s">
        <v>4937</v>
      </c>
      <c r="GBV1" s="71" t="s">
        <v>4938</v>
      </c>
      <c r="GBW1" s="71" t="s">
        <v>4939</v>
      </c>
      <c r="GBX1" s="71" t="s">
        <v>4940</v>
      </c>
      <c r="GBY1" s="71" t="s">
        <v>4941</v>
      </c>
      <c r="GBZ1" s="71" t="s">
        <v>4942</v>
      </c>
      <c r="GCA1" s="71" t="s">
        <v>4943</v>
      </c>
      <c r="GCB1" s="71" t="s">
        <v>4944</v>
      </c>
      <c r="GCC1" s="71" t="s">
        <v>4945</v>
      </c>
      <c r="GCD1" s="71" t="s">
        <v>4946</v>
      </c>
      <c r="GCE1" s="71" t="s">
        <v>4947</v>
      </c>
      <c r="GCF1" s="71" t="s">
        <v>4948</v>
      </c>
      <c r="GCG1" s="71" t="s">
        <v>4949</v>
      </c>
      <c r="GCH1" s="71" t="s">
        <v>4950</v>
      </c>
      <c r="GCI1" s="71" t="s">
        <v>4951</v>
      </c>
      <c r="GCJ1" s="71" t="s">
        <v>4952</v>
      </c>
      <c r="GCK1" s="71" t="s">
        <v>4953</v>
      </c>
      <c r="GCL1" s="71" t="s">
        <v>4954</v>
      </c>
      <c r="GCM1" s="71" t="s">
        <v>4955</v>
      </c>
      <c r="GCN1" s="71" t="s">
        <v>4956</v>
      </c>
      <c r="GCO1" s="71" t="s">
        <v>4957</v>
      </c>
      <c r="GCP1" s="71" t="s">
        <v>4958</v>
      </c>
      <c r="GCQ1" s="71" t="s">
        <v>4959</v>
      </c>
      <c r="GCR1" s="71" t="s">
        <v>4960</v>
      </c>
      <c r="GCS1" s="71" t="s">
        <v>4961</v>
      </c>
      <c r="GCT1" s="71" t="s">
        <v>4962</v>
      </c>
      <c r="GCU1" s="71" t="s">
        <v>4963</v>
      </c>
      <c r="GCV1" s="71" t="s">
        <v>4964</v>
      </c>
      <c r="GCW1" s="71" t="s">
        <v>4965</v>
      </c>
      <c r="GCX1" s="71" t="s">
        <v>4966</v>
      </c>
      <c r="GCY1" s="71" t="s">
        <v>4967</v>
      </c>
      <c r="GCZ1" s="71" t="s">
        <v>4968</v>
      </c>
      <c r="GDA1" s="71" t="s">
        <v>4969</v>
      </c>
      <c r="GDB1" s="71" t="s">
        <v>4970</v>
      </c>
      <c r="GDC1" s="71" t="s">
        <v>4971</v>
      </c>
      <c r="GDD1" s="71" t="s">
        <v>4972</v>
      </c>
      <c r="GDE1" s="71" t="s">
        <v>4973</v>
      </c>
      <c r="GDF1" s="71" t="s">
        <v>4974</v>
      </c>
      <c r="GDG1" s="71" t="s">
        <v>4975</v>
      </c>
      <c r="GDH1" s="71" t="s">
        <v>4976</v>
      </c>
      <c r="GDI1" s="71" t="s">
        <v>4977</v>
      </c>
      <c r="GDJ1" s="71" t="s">
        <v>4978</v>
      </c>
      <c r="GDK1" s="71" t="s">
        <v>4979</v>
      </c>
      <c r="GDL1" s="71" t="s">
        <v>4980</v>
      </c>
      <c r="GDM1" s="71" t="s">
        <v>4981</v>
      </c>
      <c r="GDN1" s="71" t="s">
        <v>4982</v>
      </c>
      <c r="GDO1" s="71" t="s">
        <v>4983</v>
      </c>
      <c r="GDP1" s="71" t="s">
        <v>4984</v>
      </c>
      <c r="GDQ1" s="71" t="s">
        <v>4985</v>
      </c>
      <c r="GDR1" s="71" t="s">
        <v>4986</v>
      </c>
      <c r="GDS1" s="71" t="s">
        <v>4987</v>
      </c>
      <c r="GDT1" s="71" t="s">
        <v>4988</v>
      </c>
      <c r="GDU1" s="71" t="s">
        <v>4989</v>
      </c>
      <c r="GDV1" s="71" t="s">
        <v>4990</v>
      </c>
      <c r="GDW1" s="71" t="s">
        <v>4991</v>
      </c>
      <c r="GDX1" s="71" t="s">
        <v>4992</v>
      </c>
      <c r="GDY1" s="71" t="s">
        <v>4993</v>
      </c>
      <c r="GDZ1" s="71" t="s">
        <v>4994</v>
      </c>
      <c r="GEA1" s="71" t="s">
        <v>4995</v>
      </c>
      <c r="GEB1" s="71" t="s">
        <v>4996</v>
      </c>
      <c r="GEC1" s="71" t="s">
        <v>4997</v>
      </c>
      <c r="GED1" s="71" t="s">
        <v>4998</v>
      </c>
      <c r="GEE1" s="71" t="s">
        <v>4999</v>
      </c>
      <c r="GEF1" s="71" t="s">
        <v>5000</v>
      </c>
      <c r="GEG1" s="71" t="s">
        <v>5001</v>
      </c>
      <c r="GEH1" s="71" t="s">
        <v>5002</v>
      </c>
      <c r="GEI1" s="71" t="s">
        <v>5003</v>
      </c>
      <c r="GEJ1" s="71" t="s">
        <v>5004</v>
      </c>
      <c r="GEK1" s="71" t="s">
        <v>5005</v>
      </c>
      <c r="GEL1" s="71" t="s">
        <v>5006</v>
      </c>
      <c r="GEM1" s="71" t="s">
        <v>5007</v>
      </c>
      <c r="GEN1" s="71" t="s">
        <v>5008</v>
      </c>
      <c r="GEO1" s="71" t="s">
        <v>5009</v>
      </c>
      <c r="GEP1" s="71" t="s">
        <v>5010</v>
      </c>
      <c r="GEQ1" s="71" t="s">
        <v>5011</v>
      </c>
      <c r="GER1" s="71" t="s">
        <v>5012</v>
      </c>
      <c r="GES1" s="71" t="s">
        <v>5013</v>
      </c>
      <c r="GET1" s="71" t="s">
        <v>5014</v>
      </c>
      <c r="GEU1" s="71" t="s">
        <v>5015</v>
      </c>
      <c r="GEV1" s="71" t="s">
        <v>5016</v>
      </c>
      <c r="GEW1" s="71" t="s">
        <v>5017</v>
      </c>
      <c r="GEX1" s="71" t="s">
        <v>5018</v>
      </c>
      <c r="GEY1" s="71" t="s">
        <v>5019</v>
      </c>
      <c r="GEZ1" s="71" t="s">
        <v>5020</v>
      </c>
      <c r="GFA1" s="71" t="s">
        <v>5021</v>
      </c>
      <c r="GFB1" s="71" t="s">
        <v>5022</v>
      </c>
      <c r="GFC1" s="71" t="s">
        <v>5023</v>
      </c>
      <c r="GFD1" s="71" t="s">
        <v>5024</v>
      </c>
      <c r="GFE1" s="71" t="s">
        <v>5025</v>
      </c>
      <c r="GFF1" s="71" t="s">
        <v>5026</v>
      </c>
      <c r="GFG1" s="71" t="s">
        <v>5027</v>
      </c>
      <c r="GFH1" s="71" t="s">
        <v>5028</v>
      </c>
      <c r="GFI1" s="71" t="s">
        <v>5029</v>
      </c>
      <c r="GFJ1" s="71" t="s">
        <v>5030</v>
      </c>
      <c r="GFK1" s="71" t="s">
        <v>5031</v>
      </c>
      <c r="GFL1" s="71" t="s">
        <v>5032</v>
      </c>
      <c r="GFM1" s="71" t="s">
        <v>5033</v>
      </c>
      <c r="GFN1" s="71" t="s">
        <v>5034</v>
      </c>
      <c r="GFO1" s="71" t="s">
        <v>5035</v>
      </c>
      <c r="GFP1" s="71" t="s">
        <v>5036</v>
      </c>
      <c r="GFQ1" s="71" t="s">
        <v>5037</v>
      </c>
      <c r="GFR1" s="71" t="s">
        <v>5038</v>
      </c>
      <c r="GFS1" s="71" t="s">
        <v>5039</v>
      </c>
      <c r="GFT1" s="71" t="s">
        <v>5040</v>
      </c>
      <c r="GFU1" s="71" t="s">
        <v>5041</v>
      </c>
      <c r="GFV1" s="71" t="s">
        <v>5042</v>
      </c>
      <c r="GFW1" s="71" t="s">
        <v>5043</v>
      </c>
      <c r="GFX1" s="71" t="s">
        <v>5044</v>
      </c>
      <c r="GFY1" s="71" t="s">
        <v>5045</v>
      </c>
      <c r="GFZ1" s="71" t="s">
        <v>5046</v>
      </c>
      <c r="GGA1" s="71" t="s">
        <v>5047</v>
      </c>
      <c r="GGB1" s="71" t="s">
        <v>5048</v>
      </c>
      <c r="GGC1" s="71" t="s">
        <v>5049</v>
      </c>
      <c r="GGD1" s="71" t="s">
        <v>5050</v>
      </c>
      <c r="GGE1" s="71" t="s">
        <v>5051</v>
      </c>
      <c r="GGF1" s="71" t="s">
        <v>5052</v>
      </c>
      <c r="GGG1" s="71" t="s">
        <v>5053</v>
      </c>
      <c r="GGH1" s="71" t="s">
        <v>5054</v>
      </c>
      <c r="GGI1" s="71" t="s">
        <v>5055</v>
      </c>
      <c r="GGJ1" s="71" t="s">
        <v>5056</v>
      </c>
      <c r="GGK1" s="71" t="s">
        <v>5057</v>
      </c>
      <c r="GGL1" s="71" t="s">
        <v>5058</v>
      </c>
      <c r="GGM1" s="71" t="s">
        <v>5059</v>
      </c>
      <c r="GGN1" s="71" t="s">
        <v>5060</v>
      </c>
      <c r="GGO1" s="71" t="s">
        <v>5061</v>
      </c>
      <c r="GGP1" s="71" t="s">
        <v>5062</v>
      </c>
      <c r="GGQ1" s="71" t="s">
        <v>5063</v>
      </c>
      <c r="GGR1" s="71" t="s">
        <v>5064</v>
      </c>
      <c r="GGS1" s="71" t="s">
        <v>5065</v>
      </c>
      <c r="GGT1" s="71" t="s">
        <v>5066</v>
      </c>
      <c r="GGU1" s="71" t="s">
        <v>5067</v>
      </c>
      <c r="GGV1" s="71" t="s">
        <v>5068</v>
      </c>
      <c r="GGW1" s="71" t="s">
        <v>5069</v>
      </c>
      <c r="GGX1" s="71" t="s">
        <v>5070</v>
      </c>
      <c r="GGY1" s="71" t="s">
        <v>5071</v>
      </c>
      <c r="GGZ1" s="71" t="s">
        <v>5072</v>
      </c>
      <c r="GHA1" s="71" t="s">
        <v>5073</v>
      </c>
      <c r="GHB1" s="71" t="s">
        <v>5074</v>
      </c>
      <c r="GHC1" s="71" t="s">
        <v>5075</v>
      </c>
      <c r="GHD1" s="71" t="s">
        <v>5076</v>
      </c>
      <c r="GHE1" s="71" t="s">
        <v>5077</v>
      </c>
      <c r="GHF1" s="71" t="s">
        <v>5078</v>
      </c>
      <c r="GHG1" s="71" t="s">
        <v>5079</v>
      </c>
      <c r="GHH1" s="71" t="s">
        <v>5080</v>
      </c>
      <c r="GHI1" s="71" t="s">
        <v>5081</v>
      </c>
      <c r="GHJ1" s="71" t="s">
        <v>5082</v>
      </c>
      <c r="GHK1" s="71" t="s">
        <v>5083</v>
      </c>
      <c r="GHL1" s="71" t="s">
        <v>5084</v>
      </c>
      <c r="GHM1" s="71" t="s">
        <v>5085</v>
      </c>
      <c r="GHN1" s="71" t="s">
        <v>5086</v>
      </c>
      <c r="GHO1" s="71" t="s">
        <v>5087</v>
      </c>
      <c r="GHP1" s="71" t="s">
        <v>5088</v>
      </c>
      <c r="GHQ1" s="71" t="s">
        <v>5089</v>
      </c>
      <c r="GHR1" s="71" t="s">
        <v>5090</v>
      </c>
      <c r="GHS1" s="71" t="s">
        <v>5091</v>
      </c>
      <c r="GHT1" s="71" t="s">
        <v>5092</v>
      </c>
      <c r="GHU1" s="71" t="s">
        <v>5093</v>
      </c>
      <c r="GHV1" s="71" t="s">
        <v>5094</v>
      </c>
      <c r="GHW1" s="71" t="s">
        <v>5095</v>
      </c>
      <c r="GHX1" s="71" t="s">
        <v>5096</v>
      </c>
      <c r="GHY1" s="71" t="s">
        <v>5097</v>
      </c>
      <c r="GHZ1" s="71" t="s">
        <v>5098</v>
      </c>
      <c r="GIA1" s="71" t="s">
        <v>5099</v>
      </c>
      <c r="GIB1" s="71" t="s">
        <v>5100</v>
      </c>
      <c r="GIC1" s="71" t="s">
        <v>5101</v>
      </c>
      <c r="GID1" s="71" t="s">
        <v>5102</v>
      </c>
      <c r="GIE1" s="71" t="s">
        <v>5103</v>
      </c>
      <c r="GIF1" s="71" t="s">
        <v>5104</v>
      </c>
      <c r="GIG1" s="71" t="s">
        <v>5105</v>
      </c>
      <c r="GIH1" s="71" t="s">
        <v>5106</v>
      </c>
      <c r="GII1" s="71" t="s">
        <v>5107</v>
      </c>
      <c r="GIJ1" s="71" t="s">
        <v>5108</v>
      </c>
      <c r="GIK1" s="71" t="s">
        <v>5109</v>
      </c>
      <c r="GIL1" s="71" t="s">
        <v>5110</v>
      </c>
      <c r="GIM1" s="71" t="s">
        <v>5111</v>
      </c>
      <c r="GIN1" s="71" t="s">
        <v>5112</v>
      </c>
      <c r="GIO1" s="71" t="s">
        <v>5113</v>
      </c>
      <c r="GIP1" s="71" t="s">
        <v>5114</v>
      </c>
      <c r="GIQ1" s="71" t="s">
        <v>5115</v>
      </c>
      <c r="GIR1" s="71" t="s">
        <v>5116</v>
      </c>
      <c r="GIS1" s="71" t="s">
        <v>5117</v>
      </c>
      <c r="GIT1" s="71" t="s">
        <v>5118</v>
      </c>
      <c r="GIU1" s="71" t="s">
        <v>5119</v>
      </c>
      <c r="GIV1" s="71" t="s">
        <v>5120</v>
      </c>
      <c r="GIW1" s="71" t="s">
        <v>5121</v>
      </c>
      <c r="GIX1" s="71" t="s">
        <v>5122</v>
      </c>
      <c r="GIY1" s="71" t="s">
        <v>5123</v>
      </c>
      <c r="GIZ1" s="71" t="s">
        <v>5124</v>
      </c>
      <c r="GJA1" s="71" t="s">
        <v>5125</v>
      </c>
      <c r="GJB1" s="71" t="s">
        <v>5126</v>
      </c>
      <c r="GJC1" s="71" t="s">
        <v>5127</v>
      </c>
      <c r="GJD1" s="71" t="s">
        <v>5128</v>
      </c>
      <c r="GJE1" s="71" t="s">
        <v>5129</v>
      </c>
      <c r="GJF1" s="71" t="s">
        <v>5130</v>
      </c>
      <c r="GJG1" s="71" t="s">
        <v>5131</v>
      </c>
      <c r="GJH1" s="71" t="s">
        <v>5132</v>
      </c>
      <c r="GJI1" s="71" t="s">
        <v>5133</v>
      </c>
      <c r="GJJ1" s="71" t="s">
        <v>5134</v>
      </c>
      <c r="GJK1" s="71" t="s">
        <v>5135</v>
      </c>
      <c r="GJL1" s="71" t="s">
        <v>5136</v>
      </c>
      <c r="GJM1" s="71" t="s">
        <v>5137</v>
      </c>
      <c r="GJN1" s="71" t="s">
        <v>5138</v>
      </c>
      <c r="GJO1" s="71" t="s">
        <v>5139</v>
      </c>
      <c r="GJP1" s="71" t="s">
        <v>5140</v>
      </c>
      <c r="GJQ1" s="71" t="s">
        <v>5141</v>
      </c>
      <c r="GJR1" s="71" t="s">
        <v>5142</v>
      </c>
      <c r="GJS1" s="71" t="s">
        <v>5143</v>
      </c>
      <c r="GJT1" s="71" t="s">
        <v>5144</v>
      </c>
      <c r="GJU1" s="71" t="s">
        <v>5145</v>
      </c>
      <c r="GJV1" s="71" t="s">
        <v>5146</v>
      </c>
      <c r="GJW1" s="71" t="s">
        <v>5147</v>
      </c>
      <c r="GJX1" s="71" t="s">
        <v>5148</v>
      </c>
      <c r="GJY1" s="71" t="s">
        <v>5149</v>
      </c>
      <c r="GJZ1" s="71" t="s">
        <v>5150</v>
      </c>
      <c r="GKA1" s="71" t="s">
        <v>5151</v>
      </c>
      <c r="GKB1" s="71" t="s">
        <v>5152</v>
      </c>
      <c r="GKC1" s="71" t="s">
        <v>5153</v>
      </c>
      <c r="GKD1" s="71" t="s">
        <v>5154</v>
      </c>
      <c r="GKE1" s="71" t="s">
        <v>5155</v>
      </c>
      <c r="GKF1" s="71" t="s">
        <v>5156</v>
      </c>
      <c r="GKG1" s="71" t="s">
        <v>5157</v>
      </c>
      <c r="GKH1" s="71" t="s">
        <v>5158</v>
      </c>
      <c r="GKI1" s="71" t="s">
        <v>5159</v>
      </c>
      <c r="GKJ1" s="71" t="s">
        <v>5160</v>
      </c>
      <c r="GKK1" s="71" t="s">
        <v>5161</v>
      </c>
      <c r="GKL1" s="71" t="s">
        <v>5162</v>
      </c>
      <c r="GKM1" s="71" t="s">
        <v>5163</v>
      </c>
      <c r="GKN1" s="71" t="s">
        <v>5164</v>
      </c>
      <c r="GKO1" s="71" t="s">
        <v>5165</v>
      </c>
      <c r="GKP1" s="71" t="s">
        <v>5166</v>
      </c>
      <c r="GKQ1" s="71" t="s">
        <v>5167</v>
      </c>
      <c r="GKR1" s="71" t="s">
        <v>5168</v>
      </c>
      <c r="GKS1" s="71" t="s">
        <v>5169</v>
      </c>
      <c r="GKT1" s="71" t="s">
        <v>5170</v>
      </c>
      <c r="GKU1" s="71" t="s">
        <v>5171</v>
      </c>
      <c r="GKV1" s="71" t="s">
        <v>5172</v>
      </c>
      <c r="GKW1" s="71" t="s">
        <v>5173</v>
      </c>
      <c r="GKX1" s="71" t="s">
        <v>5174</v>
      </c>
      <c r="GKY1" s="71" t="s">
        <v>5175</v>
      </c>
      <c r="GKZ1" s="71" t="s">
        <v>5176</v>
      </c>
      <c r="GLA1" s="71" t="s">
        <v>5177</v>
      </c>
      <c r="GLB1" s="71" t="s">
        <v>5178</v>
      </c>
      <c r="GLC1" s="71" t="s">
        <v>5179</v>
      </c>
      <c r="GLD1" s="71" t="s">
        <v>5180</v>
      </c>
      <c r="GLE1" s="71" t="s">
        <v>5181</v>
      </c>
      <c r="GLF1" s="71" t="s">
        <v>5182</v>
      </c>
      <c r="GLG1" s="71" t="s">
        <v>5183</v>
      </c>
      <c r="GLH1" s="71" t="s">
        <v>5184</v>
      </c>
      <c r="GLI1" s="71" t="s">
        <v>5185</v>
      </c>
      <c r="GLJ1" s="71" t="s">
        <v>5186</v>
      </c>
      <c r="GLK1" s="71" t="s">
        <v>5187</v>
      </c>
      <c r="GLL1" s="71" t="s">
        <v>5188</v>
      </c>
      <c r="GLM1" s="71" t="s">
        <v>5189</v>
      </c>
      <c r="GLN1" s="71" t="s">
        <v>5190</v>
      </c>
      <c r="GLO1" s="71" t="s">
        <v>5191</v>
      </c>
      <c r="GLP1" s="71" t="s">
        <v>5192</v>
      </c>
      <c r="GLQ1" s="71" t="s">
        <v>5193</v>
      </c>
      <c r="GLR1" s="71" t="s">
        <v>5194</v>
      </c>
      <c r="GLS1" s="71" t="s">
        <v>5195</v>
      </c>
      <c r="GLT1" s="71" t="s">
        <v>5196</v>
      </c>
      <c r="GLU1" s="71" t="s">
        <v>5197</v>
      </c>
      <c r="GLV1" s="71" t="s">
        <v>5198</v>
      </c>
      <c r="GLW1" s="71" t="s">
        <v>5199</v>
      </c>
      <c r="GLX1" s="71" t="s">
        <v>5200</v>
      </c>
      <c r="GLY1" s="71" t="s">
        <v>5201</v>
      </c>
      <c r="GLZ1" s="71" t="s">
        <v>5202</v>
      </c>
      <c r="GMA1" s="71" t="s">
        <v>5203</v>
      </c>
      <c r="GMB1" s="71" t="s">
        <v>5204</v>
      </c>
      <c r="GMC1" s="71" t="s">
        <v>5205</v>
      </c>
      <c r="GMD1" s="71" t="s">
        <v>5206</v>
      </c>
      <c r="GME1" s="71" t="s">
        <v>5207</v>
      </c>
      <c r="GMF1" s="71" t="s">
        <v>5208</v>
      </c>
      <c r="GMG1" s="71" t="s">
        <v>5209</v>
      </c>
      <c r="GMH1" s="71" t="s">
        <v>5210</v>
      </c>
      <c r="GMI1" s="71" t="s">
        <v>5211</v>
      </c>
      <c r="GMJ1" s="71" t="s">
        <v>5212</v>
      </c>
      <c r="GMK1" s="71" t="s">
        <v>5213</v>
      </c>
      <c r="GML1" s="71" t="s">
        <v>5214</v>
      </c>
      <c r="GMM1" s="71" t="s">
        <v>5215</v>
      </c>
      <c r="GMN1" s="71" t="s">
        <v>5216</v>
      </c>
      <c r="GMO1" s="71" t="s">
        <v>5217</v>
      </c>
      <c r="GMP1" s="71" t="s">
        <v>5218</v>
      </c>
      <c r="GMQ1" s="71" t="s">
        <v>5219</v>
      </c>
      <c r="GMR1" s="71" t="s">
        <v>5220</v>
      </c>
      <c r="GMS1" s="71" t="s">
        <v>5221</v>
      </c>
      <c r="GMT1" s="71" t="s">
        <v>5222</v>
      </c>
      <c r="GMU1" s="71" t="s">
        <v>5223</v>
      </c>
      <c r="GMV1" s="71" t="s">
        <v>5224</v>
      </c>
      <c r="GMW1" s="71" t="s">
        <v>5225</v>
      </c>
      <c r="GMX1" s="71" t="s">
        <v>5226</v>
      </c>
      <c r="GMY1" s="71" t="s">
        <v>5227</v>
      </c>
      <c r="GMZ1" s="71" t="s">
        <v>5228</v>
      </c>
      <c r="GNA1" s="71" t="s">
        <v>5229</v>
      </c>
      <c r="GNB1" s="71" t="s">
        <v>5230</v>
      </c>
      <c r="GNC1" s="71" t="s">
        <v>5231</v>
      </c>
      <c r="GND1" s="71" t="s">
        <v>5232</v>
      </c>
      <c r="GNE1" s="71" t="s">
        <v>5233</v>
      </c>
      <c r="GNF1" s="71" t="s">
        <v>5234</v>
      </c>
      <c r="GNG1" s="71" t="s">
        <v>5235</v>
      </c>
      <c r="GNH1" s="71" t="s">
        <v>5236</v>
      </c>
      <c r="GNI1" s="71" t="s">
        <v>5237</v>
      </c>
      <c r="GNJ1" s="71" t="s">
        <v>5238</v>
      </c>
      <c r="GNK1" s="71" t="s">
        <v>5239</v>
      </c>
      <c r="GNL1" s="71" t="s">
        <v>5240</v>
      </c>
      <c r="GNM1" s="71" t="s">
        <v>5241</v>
      </c>
      <c r="GNN1" s="71" t="s">
        <v>5242</v>
      </c>
      <c r="GNO1" s="71" t="s">
        <v>5243</v>
      </c>
      <c r="GNP1" s="71" t="s">
        <v>5244</v>
      </c>
      <c r="GNQ1" s="71" t="s">
        <v>5245</v>
      </c>
      <c r="GNR1" s="71" t="s">
        <v>5246</v>
      </c>
      <c r="GNS1" s="71" t="s">
        <v>5247</v>
      </c>
      <c r="GNT1" s="71" t="s">
        <v>5248</v>
      </c>
      <c r="GNU1" s="71" t="s">
        <v>5249</v>
      </c>
      <c r="GNV1" s="71" t="s">
        <v>5250</v>
      </c>
      <c r="GNW1" s="71" t="s">
        <v>5251</v>
      </c>
      <c r="GNX1" s="71" t="s">
        <v>5252</v>
      </c>
      <c r="GNY1" s="71" t="s">
        <v>5253</v>
      </c>
      <c r="GNZ1" s="71" t="s">
        <v>5254</v>
      </c>
      <c r="GOA1" s="71" t="s">
        <v>5255</v>
      </c>
      <c r="GOB1" s="71" t="s">
        <v>5256</v>
      </c>
      <c r="GOC1" s="71" t="s">
        <v>5257</v>
      </c>
      <c r="GOD1" s="71" t="s">
        <v>5258</v>
      </c>
      <c r="GOE1" s="71" t="s">
        <v>5259</v>
      </c>
      <c r="GOF1" s="71" t="s">
        <v>5260</v>
      </c>
      <c r="GOG1" s="71" t="s">
        <v>5261</v>
      </c>
      <c r="GOH1" s="71" t="s">
        <v>5262</v>
      </c>
      <c r="GOI1" s="71" t="s">
        <v>5263</v>
      </c>
      <c r="GOJ1" s="71" t="s">
        <v>5264</v>
      </c>
      <c r="GOK1" s="71" t="s">
        <v>5265</v>
      </c>
      <c r="GOL1" s="71" t="s">
        <v>5266</v>
      </c>
      <c r="GOM1" s="71" t="s">
        <v>5267</v>
      </c>
      <c r="GON1" s="71" t="s">
        <v>5268</v>
      </c>
      <c r="GOO1" s="71" t="s">
        <v>5269</v>
      </c>
      <c r="GOP1" s="71" t="s">
        <v>5270</v>
      </c>
      <c r="GOQ1" s="71" t="s">
        <v>5271</v>
      </c>
      <c r="GOR1" s="71" t="s">
        <v>5272</v>
      </c>
      <c r="GOS1" s="71" t="s">
        <v>5273</v>
      </c>
      <c r="GOT1" s="71" t="s">
        <v>5274</v>
      </c>
      <c r="GOU1" s="71" t="s">
        <v>5275</v>
      </c>
      <c r="GOV1" s="71" t="s">
        <v>5276</v>
      </c>
      <c r="GOW1" s="71" t="s">
        <v>5277</v>
      </c>
      <c r="GOX1" s="71" t="s">
        <v>5278</v>
      </c>
      <c r="GOY1" s="71" t="s">
        <v>5279</v>
      </c>
      <c r="GOZ1" s="71" t="s">
        <v>5280</v>
      </c>
      <c r="GPA1" s="71" t="s">
        <v>5281</v>
      </c>
      <c r="GPB1" s="71" t="s">
        <v>5282</v>
      </c>
      <c r="GPC1" s="71" t="s">
        <v>5283</v>
      </c>
      <c r="GPD1" s="71" t="s">
        <v>5284</v>
      </c>
      <c r="GPE1" s="71" t="s">
        <v>5285</v>
      </c>
      <c r="GPF1" s="71" t="s">
        <v>5286</v>
      </c>
      <c r="GPG1" s="71" t="s">
        <v>5287</v>
      </c>
      <c r="GPH1" s="71" t="s">
        <v>5288</v>
      </c>
      <c r="GPI1" s="71" t="s">
        <v>5289</v>
      </c>
      <c r="GPJ1" s="71" t="s">
        <v>5290</v>
      </c>
      <c r="GPK1" s="71" t="s">
        <v>5291</v>
      </c>
      <c r="GPL1" s="71" t="s">
        <v>5292</v>
      </c>
      <c r="GPM1" s="71" t="s">
        <v>5293</v>
      </c>
      <c r="GPN1" s="71" t="s">
        <v>5294</v>
      </c>
      <c r="GPO1" s="71" t="s">
        <v>5295</v>
      </c>
      <c r="GPP1" s="71" t="s">
        <v>5296</v>
      </c>
      <c r="GPQ1" s="71" t="s">
        <v>5297</v>
      </c>
      <c r="GPR1" s="71" t="s">
        <v>5298</v>
      </c>
      <c r="GPS1" s="71" t="s">
        <v>5299</v>
      </c>
      <c r="GPT1" s="71" t="s">
        <v>5300</v>
      </c>
      <c r="GPU1" s="71" t="s">
        <v>5301</v>
      </c>
      <c r="GPV1" s="71" t="s">
        <v>5302</v>
      </c>
      <c r="GPW1" s="71" t="s">
        <v>5303</v>
      </c>
      <c r="GPX1" s="71" t="s">
        <v>5304</v>
      </c>
      <c r="GPY1" s="71" t="s">
        <v>5305</v>
      </c>
      <c r="GPZ1" s="71" t="s">
        <v>5306</v>
      </c>
      <c r="GQA1" s="71" t="s">
        <v>5307</v>
      </c>
      <c r="GQB1" s="71" t="s">
        <v>5308</v>
      </c>
      <c r="GQC1" s="71" t="s">
        <v>5309</v>
      </c>
      <c r="GQD1" s="71" t="s">
        <v>5310</v>
      </c>
      <c r="GQE1" s="71" t="s">
        <v>5311</v>
      </c>
      <c r="GQF1" s="71" t="s">
        <v>5312</v>
      </c>
      <c r="GQG1" s="71" t="s">
        <v>5313</v>
      </c>
      <c r="GQH1" s="71" t="s">
        <v>5314</v>
      </c>
      <c r="GQI1" s="71" t="s">
        <v>5315</v>
      </c>
      <c r="GQJ1" s="71" t="s">
        <v>5316</v>
      </c>
      <c r="GQK1" s="71" t="s">
        <v>5317</v>
      </c>
      <c r="GQL1" s="71" t="s">
        <v>5318</v>
      </c>
      <c r="GQM1" s="71" t="s">
        <v>5319</v>
      </c>
      <c r="GQN1" s="71" t="s">
        <v>5320</v>
      </c>
      <c r="GQO1" s="71" t="s">
        <v>5321</v>
      </c>
      <c r="GQP1" s="71" t="s">
        <v>5322</v>
      </c>
      <c r="GQQ1" s="71" t="s">
        <v>5323</v>
      </c>
      <c r="GQR1" s="71" t="s">
        <v>5324</v>
      </c>
      <c r="GQS1" s="71" t="s">
        <v>5325</v>
      </c>
      <c r="GQT1" s="71" t="s">
        <v>5326</v>
      </c>
      <c r="GQU1" s="71" t="s">
        <v>5327</v>
      </c>
      <c r="GQV1" s="71" t="s">
        <v>5328</v>
      </c>
      <c r="GQW1" s="71" t="s">
        <v>5329</v>
      </c>
      <c r="GQX1" s="71" t="s">
        <v>5330</v>
      </c>
      <c r="GQY1" s="71" t="s">
        <v>5331</v>
      </c>
      <c r="GQZ1" s="71" t="s">
        <v>5332</v>
      </c>
      <c r="GRA1" s="71" t="s">
        <v>5333</v>
      </c>
      <c r="GRB1" s="71" t="s">
        <v>5334</v>
      </c>
      <c r="GRC1" s="71" t="s">
        <v>5335</v>
      </c>
      <c r="GRD1" s="71" t="s">
        <v>5336</v>
      </c>
      <c r="GRE1" s="71" t="s">
        <v>5337</v>
      </c>
      <c r="GRF1" s="71" t="s">
        <v>5338</v>
      </c>
      <c r="GRG1" s="71" t="s">
        <v>5339</v>
      </c>
      <c r="GRH1" s="71" t="s">
        <v>5340</v>
      </c>
      <c r="GRI1" s="71" t="s">
        <v>5341</v>
      </c>
      <c r="GRJ1" s="71" t="s">
        <v>5342</v>
      </c>
      <c r="GRK1" s="71" t="s">
        <v>5343</v>
      </c>
      <c r="GRL1" s="71" t="s">
        <v>5344</v>
      </c>
      <c r="GRM1" s="71" t="s">
        <v>5345</v>
      </c>
      <c r="GRN1" s="71" t="s">
        <v>5346</v>
      </c>
      <c r="GRO1" s="71" t="s">
        <v>5347</v>
      </c>
      <c r="GRP1" s="71" t="s">
        <v>5348</v>
      </c>
      <c r="GRQ1" s="71" t="s">
        <v>5349</v>
      </c>
      <c r="GRR1" s="71" t="s">
        <v>5350</v>
      </c>
      <c r="GRS1" s="71" t="s">
        <v>5351</v>
      </c>
      <c r="GRT1" s="71" t="s">
        <v>5352</v>
      </c>
      <c r="GRU1" s="71" t="s">
        <v>5353</v>
      </c>
      <c r="GRV1" s="71" t="s">
        <v>5354</v>
      </c>
      <c r="GRW1" s="71" t="s">
        <v>5355</v>
      </c>
      <c r="GRX1" s="71" t="s">
        <v>5356</v>
      </c>
      <c r="GRY1" s="71" t="s">
        <v>5357</v>
      </c>
      <c r="GRZ1" s="71" t="s">
        <v>5358</v>
      </c>
      <c r="GSA1" s="71" t="s">
        <v>5359</v>
      </c>
      <c r="GSB1" s="71" t="s">
        <v>5360</v>
      </c>
      <c r="GSC1" s="71" t="s">
        <v>5361</v>
      </c>
      <c r="GSD1" s="71" t="s">
        <v>5362</v>
      </c>
      <c r="GSE1" s="71" t="s">
        <v>5363</v>
      </c>
      <c r="GSF1" s="71" t="s">
        <v>5364</v>
      </c>
      <c r="GSG1" s="71" t="s">
        <v>5365</v>
      </c>
      <c r="GSH1" s="71" t="s">
        <v>5366</v>
      </c>
      <c r="GSI1" s="71" t="s">
        <v>5367</v>
      </c>
      <c r="GSJ1" s="71" t="s">
        <v>5368</v>
      </c>
      <c r="GSK1" s="71" t="s">
        <v>5369</v>
      </c>
      <c r="GSL1" s="71" t="s">
        <v>5370</v>
      </c>
      <c r="GSM1" s="71" t="s">
        <v>5371</v>
      </c>
      <c r="GSN1" s="71" t="s">
        <v>5372</v>
      </c>
      <c r="GSO1" s="71" t="s">
        <v>5373</v>
      </c>
      <c r="GSP1" s="71" t="s">
        <v>5374</v>
      </c>
      <c r="GSQ1" s="71" t="s">
        <v>5375</v>
      </c>
      <c r="GSR1" s="71" t="s">
        <v>5376</v>
      </c>
      <c r="GSS1" s="71" t="s">
        <v>5377</v>
      </c>
      <c r="GST1" s="71" t="s">
        <v>5378</v>
      </c>
      <c r="GSU1" s="71" t="s">
        <v>5379</v>
      </c>
      <c r="GSV1" s="71" t="s">
        <v>5380</v>
      </c>
      <c r="GSW1" s="71" t="s">
        <v>5381</v>
      </c>
      <c r="GSX1" s="71" t="s">
        <v>5382</v>
      </c>
      <c r="GSY1" s="71" t="s">
        <v>5383</v>
      </c>
      <c r="GSZ1" s="71" t="s">
        <v>5384</v>
      </c>
      <c r="GTA1" s="71" t="s">
        <v>5385</v>
      </c>
      <c r="GTB1" s="71" t="s">
        <v>5386</v>
      </c>
      <c r="GTC1" s="71" t="s">
        <v>5387</v>
      </c>
      <c r="GTD1" s="71" t="s">
        <v>5388</v>
      </c>
      <c r="GTE1" s="71" t="s">
        <v>5389</v>
      </c>
      <c r="GTF1" s="71" t="s">
        <v>5390</v>
      </c>
      <c r="GTG1" s="71" t="s">
        <v>5391</v>
      </c>
      <c r="GTH1" s="71" t="s">
        <v>5392</v>
      </c>
      <c r="GTI1" s="71" t="s">
        <v>5393</v>
      </c>
      <c r="GTJ1" s="71" t="s">
        <v>5394</v>
      </c>
      <c r="GTK1" s="71" t="s">
        <v>5395</v>
      </c>
      <c r="GTL1" s="71" t="s">
        <v>5396</v>
      </c>
      <c r="GTM1" s="71" t="s">
        <v>5397</v>
      </c>
      <c r="GTN1" s="71" t="s">
        <v>5398</v>
      </c>
      <c r="GTO1" s="71" t="s">
        <v>5399</v>
      </c>
      <c r="GTP1" s="71" t="s">
        <v>5400</v>
      </c>
      <c r="GTQ1" s="71" t="s">
        <v>5401</v>
      </c>
      <c r="GTR1" s="71" t="s">
        <v>5402</v>
      </c>
      <c r="GTS1" s="71" t="s">
        <v>5403</v>
      </c>
      <c r="GTT1" s="71" t="s">
        <v>5404</v>
      </c>
      <c r="GTU1" s="71" t="s">
        <v>5405</v>
      </c>
      <c r="GTV1" s="71" t="s">
        <v>5406</v>
      </c>
      <c r="GTW1" s="71" t="s">
        <v>5407</v>
      </c>
      <c r="GTX1" s="71" t="s">
        <v>5408</v>
      </c>
      <c r="GTY1" s="71" t="s">
        <v>5409</v>
      </c>
      <c r="GTZ1" s="71" t="s">
        <v>5410</v>
      </c>
      <c r="GUA1" s="71" t="s">
        <v>5411</v>
      </c>
      <c r="GUB1" s="71" t="s">
        <v>5412</v>
      </c>
      <c r="GUC1" s="71" t="s">
        <v>5413</v>
      </c>
      <c r="GUD1" s="71" t="s">
        <v>5414</v>
      </c>
      <c r="GUE1" s="71" t="s">
        <v>5415</v>
      </c>
      <c r="GUF1" s="71" t="s">
        <v>5416</v>
      </c>
      <c r="GUG1" s="71" t="s">
        <v>5417</v>
      </c>
      <c r="GUH1" s="71" t="s">
        <v>5418</v>
      </c>
      <c r="GUI1" s="71" t="s">
        <v>5419</v>
      </c>
      <c r="GUJ1" s="71" t="s">
        <v>5420</v>
      </c>
      <c r="GUK1" s="71" t="s">
        <v>5421</v>
      </c>
      <c r="GUL1" s="71" t="s">
        <v>5422</v>
      </c>
      <c r="GUM1" s="71" t="s">
        <v>5423</v>
      </c>
      <c r="GUN1" s="71" t="s">
        <v>5424</v>
      </c>
      <c r="GUO1" s="71" t="s">
        <v>5425</v>
      </c>
      <c r="GUP1" s="71" t="s">
        <v>5426</v>
      </c>
      <c r="GUQ1" s="71" t="s">
        <v>5427</v>
      </c>
      <c r="GUR1" s="71" t="s">
        <v>5428</v>
      </c>
      <c r="GUS1" s="71" t="s">
        <v>5429</v>
      </c>
      <c r="GUT1" s="71" t="s">
        <v>5430</v>
      </c>
      <c r="GUU1" s="71" t="s">
        <v>5431</v>
      </c>
      <c r="GUV1" s="71" t="s">
        <v>5432</v>
      </c>
      <c r="GUW1" s="71" t="s">
        <v>5433</v>
      </c>
      <c r="GUX1" s="71" t="s">
        <v>5434</v>
      </c>
      <c r="GUY1" s="71" t="s">
        <v>5435</v>
      </c>
      <c r="GUZ1" s="71" t="s">
        <v>5436</v>
      </c>
      <c r="GVA1" s="71" t="s">
        <v>5437</v>
      </c>
      <c r="GVB1" s="71" t="s">
        <v>5438</v>
      </c>
      <c r="GVC1" s="71" t="s">
        <v>5439</v>
      </c>
      <c r="GVD1" s="71" t="s">
        <v>5440</v>
      </c>
      <c r="GVE1" s="71" t="s">
        <v>5441</v>
      </c>
      <c r="GVF1" s="71" t="s">
        <v>5442</v>
      </c>
      <c r="GVG1" s="71" t="s">
        <v>5443</v>
      </c>
      <c r="GVH1" s="71" t="s">
        <v>5444</v>
      </c>
      <c r="GVI1" s="71" t="s">
        <v>5445</v>
      </c>
      <c r="GVJ1" s="71" t="s">
        <v>5446</v>
      </c>
      <c r="GVK1" s="71" t="s">
        <v>5447</v>
      </c>
      <c r="GVL1" s="71" t="s">
        <v>5448</v>
      </c>
      <c r="GVM1" s="71" t="s">
        <v>5449</v>
      </c>
      <c r="GVN1" s="71" t="s">
        <v>5450</v>
      </c>
      <c r="GVO1" s="71" t="s">
        <v>5451</v>
      </c>
      <c r="GVP1" s="71" t="s">
        <v>5452</v>
      </c>
      <c r="GVQ1" s="71" t="s">
        <v>5453</v>
      </c>
      <c r="GVR1" s="71" t="s">
        <v>5454</v>
      </c>
      <c r="GVS1" s="71" t="s">
        <v>5455</v>
      </c>
      <c r="GVT1" s="71" t="s">
        <v>5456</v>
      </c>
      <c r="GVU1" s="71" t="s">
        <v>5457</v>
      </c>
      <c r="GVV1" s="71" t="s">
        <v>5458</v>
      </c>
      <c r="GVW1" s="71" t="s">
        <v>5459</v>
      </c>
      <c r="GVX1" s="71" t="s">
        <v>5460</v>
      </c>
      <c r="GVY1" s="71" t="s">
        <v>5461</v>
      </c>
      <c r="GVZ1" s="71" t="s">
        <v>5462</v>
      </c>
      <c r="GWA1" s="71" t="s">
        <v>5463</v>
      </c>
      <c r="GWB1" s="71" t="s">
        <v>5464</v>
      </c>
      <c r="GWC1" s="71" t="s">
        <v>5465</v>
      </c>
      <c r="GWD1" s="71" t="s">
        <v>5466</v>
      </c>
      <c r="GWE1" s="71" t="s">
        <v>5467</v>
      </c>
      <c r="GWF1" s="71" t="s">
        <v>5468</v>
      </c>
      <c r="GWG1" s="71" t="s">
        <v>5469</v>
      </c>
      <c r="GWH1" s="71" t="s">
        <v>5470</v>
      </c>
      <c r="GWI1" s="71" t="s">
        <v>5471</v>
      </c>
      <c r="GWJ1" s="71" t="s">
        <v>5472</v>
      </c>
      <c r="GWK1" s="71" t="s">
        <v>5473</v>
      </c>
      <c r="GWL1" s="71" t="s">
        <v>5474</v>
      </c>
      <c r="GWM1" s="71" t="s">
        <v>5475</v>
      </c>
      <c r="GWN1" s="71" t="s">
        <v>5476</v>
      </c>
      <c r="GWO1" s="71" t="s">
        <v>5477</v>
      </c>
      <c r="GWP1" s="71" t="s">
        <v>5478</v>
      </c>
      <c r="GWQ1" s="71" t="s">
        <v>5479</v>
      </c>
      <c r="GWR1" s="71" t="s">
        <v>5480</v>
      </c>
      <c r="GWS1" s="71" t="s">
        <v>5481</v>
      </c>
      <c r="GWT1" s="71" t="s">
        <v>5482</v>
      </c>
      <c r="GWU1" s="71" t="s">
        <v>5483</v>
      </c>
      <c r="GWV1" s="71" t="s">
        <v>5484</v>
      </c>
      <c r="GWW1" s="71" t="s">
        <v>5485</v>
      </c>
      <c r="GWX1" s="71" t="s">
        <v>5486</v>
      </c>
      <c r="GWY1" s="71" t="s">
        <v>5487</v>
      </c>
      <c r="GWZ1" s="71" t="s">
        <v>5488</v>
      </c>
      <c r="GXA1" s="71" t="s">
        <v>5489</v>
      </c>
      <c r="GXB1" s="71" t="s">
        <v>5490</v>
      </c>
      <c r="GXC1" s="71" t="s">
        <v>5491</v>
      </c>
      <c r="GXD1" s="71" t="s">
        <v>5492</v>
      </c>
      <c r="GXE1" s="71" t="s">
        <v>5493</v>
      </c>
      <c r="GXF1" s="71" t="s">
        <v>5494</v>
      </c>
      <c r="GXG1" s="71" t="s">
        <v>5495</v>
      </c>
      <c r="GXH1" s="71" t="s">
        <v>5496</v>
      </c>
      <c r="GXI1" s="71" t="s">
        <v>5497</v>
      </c>
      <c r="GXJ1" s="71" t="s">
        <v>5498</v>
      </c>
      <c r="GXK1" s="71" t="s">
        <v>5499</v>
      </c>
      <c r="GXL1" s="71" t="s">
        <v>5500</v>
      </c>
      <c r="GXM1" s="71" t="s">
        <v>5501</v>
      </c>
      <c r="GXN1" s="71" t="s">
        <v>5502</v>
      </c>
      <c r="GXO1" s="71" t="s">
        <v>5503</v>
      </c>
      <c r="GXP1" s="71" t="s">
        <v>5504</v>
      </c>
      <c r="GXQ1" s="71" t="s">
        <v>5505</v>
      </c>
      <c r="GXR1" s="71" t="s">
        <v>5506</v>
      </c>
      <c r="GXS1" s="71" t="s">
        <v>5507</v>
      </c>
      <c r="GXT1" s="71" t="s">
        <v>5508</v>
      </c>
      <c r="GXU1" s="71" t="s">
        <v>5509</v>
      </c>
      <c r="GXV1" s="71" t="s">
        <v>5510</v>
      </c>
      <c r="GXW1" s="71" t="s">
        <v>5511</v>
      </c>
      <c r="GXX1" s="71" t="s">
        <v>5512</v>
      </c>
      <c r="GXY1" s="71" t="s">
        <v>5513</v>
      </c>
      <c r="GXZ1" s="71" t="s">
        <v>5514</v>
      </c>
      <c r="GYA1" s="71" t="s">
        <v>5515</v>
      </c>
      <c r="GYB1" s="71" t="s">
        <v>5516</v>
      </c>
      <c r="GYC1" s="71" t="s">
        <v>5517</v>
      </c>
      <c r="GYD1" s="71" t="s">
        <v>5518</v>
      </c>
      <c r="GYE1" s="71" t="s">
        <v>5519</v>
      </c>
      <c r="GYF1" s="71" t="s">
        <v>5520</v>
      </c>
      <c r="GYG1" s="71" t="s">
        <v>5521</v>
      </c>
      <c r="GYH1" s="71" t="s">
        <v>5522</v>
      </c>
      <c r="GYI1" s="71" t="s">
        <v>5523</v>
      </c>
      <c r="GYJ1" s="71" t="s">
        <v>5524</v>
      </c>
      <c r="GYK1" s="71" t="s">
        <v>5525</v>
      </c>
      <c r="GYL1" s="71" t="s">
        <v>5526</v>
      </c>
      <c r="GYM1" s="71" t="s">
        <v>5527</v>
      </c>
      <c r="GYN1" s="71" t="s">
        <v>5528</v>
      </c>
      <c r="GYO1" s="71" t="s">
        <v>5529</v>
      </c>
      <c r="GYP1" s="71" t="s">
        <v>5530</v>
      </c>
      <c r="GYQ1" s="71" t="s">
        <v>5531</v>
      </c>
      <c r="GYR1" s="71" t="s">
        <v>5532</v>
      </c>
      <c r="GYS1" s="71" t="s">
        <v>5533</v>
      </c>
      <c r="GYT1" s="71" t="s">
        <v>5534</v>
      </c>
      <c r="GYU1" s="71" t="s">
        <v>5535</v>
      </c>
      <c r="GYV1" s="71" t="s">
        <v>5536</v>
      </c>
      <c r="GYW1" s="71" t="s">
        <v>5537</v>
      </c>
      <c r="GYX1" s="71" t="s">
        <v>5538</v>
      </c>
      <c r="GYY1" s="71" t="s">
        <v>5539</v>
      </c>
      <c r="GYZ1" s="71" t="s">
        <v>5540</v>
      </c>
      <c r="GZA1" s="71" t="s">
        <v>5541</v>
      </c>
      <c r="GZB1" s="71" t="s">
        <v>5542</v>
      </c>
      <c r="GZC1" s="71" t="s">
        <v>5543</v>
      </c>
      <c r="GZD1" s="71" t="s">
        <v>5544</v>
      </c>
      <c r="GZE1" s="71" t="s">
        <v>5545</v>
      </c>
      <c r="GZF1" s="71" t="s">
        <v>5546</v>
      </c>
      <c r="GZG1" s="71" t="s">
        <v>5547</v>
      </c>
      <c r="GZH1" s="71" t="s">
        <v>5548</v>
      </c>
      <c r="GZI1" s="71" t="s">
        <v>5549</v>
      </c>
      <c r="GZJ1" s="71" t="s">
        <v>5550</v>
      </c>
      <c r="GZK1" s="71" t="s">
        <v>5551</v>
      </c>
      <c r="GZL1" s="71" t="s">
        <v>5552</v>
      </c>
      <c r="GZM1" s="71" t="s">
        <v>5553</v>
      </c>
      <c r="GZN1" s="71" t="s">
        <v>5554</v>
      </c>
      <c r="GZO1" s="71" t="s">
        <v>5555</v>
      </c>
      <c r="GZP1" s="71" t="s">
        <v>5556</v>
      </c>
      <c r="GZQ1" s="71" t="s">
        <v>5557</v>
      </c>
      <c r="GZR1" s="71" t="s">
        <v>5558</v>
      </c>
      <c r="GZS1" s="71" t="s">
        <v>5559</v>
      </c>
      <c r="GZT1" s="71" t="s">
        <v>5560</v>
      </c>
      <c r="GZU1" s="71" t="s">
        <v>5561</v>
      </c>
      <c r="GZV1" s="71" t="s">
        <v>5562</v>
      </c>
      <c r="GZW1" s="71" t="s">
        <v>5563</v>
      </c>
      <c r="GZX1" s="71" t="s">
        <v>5564</v>
      </c>
      <c r="GZY1" s="71" t="s">
        <v>5565</v>
      </c>
      <c r="GZZ1" s="71" t="s">
        <v>5566</v>
      </c>
      <c r="HAA1" s="71" t="s">
        <v>5567</v>
      </c>
      <c r="HAB1" s="71" t="s">
        <v>5568</v>
      </c>
      <c r="HAC1" s="71" t="s">
        <v>5569</v>
      </c>
      <c r="HAD1" s="71" t="s">
        <v>5570</v>
      </c>
      <c r="HAE1" s="71" t="s">
        <v>5571</v>
      </c>
      <c r="HAF1" s="71" t="s">
        <v>5572</v>
      </c>
      <c r="HAG1" s="71" t="s">
        <v>5573</v>
      </c>
      <c r="HAH1" s="71" t="s">
        <v>5574</v>
      </c>
      <c r="HAI1" s="71" t="s">
        <v>5575</v>
      </c>
      <c r="HAJ1" s="71" t="s">
        <v>5576</v>
      </c>
      <c r="HAK1" s="71" t="s">
        <v>5577</v>
      </c>
      <c r="HAL1" s="71" t="s">
        <v>5578</v>
      </c>
      <c r="HAM1" s="71" t="s">
        <v>5579</v>
      </c>
      <c r="HAN1" s="71" t="s">
        <v>5580</v>
      </c>
      <c r="HAO1" s="71" t="s">
        <v>5581</v>
      </c>
      <c r="HAP1" s="71" t="s">
        <v>5582</v>
      </c>
      <c r="HAQ1" s="71" t="s">
        <v>5583</v>
      </c>
      <c r="HAR1" s="71" t="s">
        <v>5584</v>
      </c>
      <c r="HAS1" s="71" t="s">
        <v>5585</v>
      </c>
      <c r="HAT1" s="71" t="s">
        <v>5586</v>
      </c>
      <c r="HAU1" s="71" t="s">
        <v>5587</v>
      </c>
      <c r="HAV1" s="71" t="s">
        <v>5588</v>
      </c>
      <c r="HAW1" s="71" t="s">
        <v>5589</v>
      </c>
      <c r="HAX1" s="71" t="s">
        <v>5590</v>
      </c>
      <c r="HAY1" s="71" t="s">
        <v>5591</v>
      </c>
      <c r="HAZ1" s="71" t="s">
        <v>5592</v>
      </c>
      <c r="HBA1" s="71" t="s">
        <v>5593</v>
      </c>
      <c r="HBB1" s="71" t="s">
        <v>5594</v>
      </c>
      <c r="HBC1" s="71" t="s">
        <v>5595</v>
      </c>
      <c r="HBD1" s="71" t="s">
        <v>5596</v>
      </c>
      <c r="HBE1" s="71" t="s">
        <v>5597</v>
      </c>
      <c r="HBF1" s="71" t="s">
        <v>5598</v>
      </c>
      <c r="HBG1" s="71" t="s">
        <v>5599</v>
      </c>
      <c r="HBH1" s="71" t="s">
        <v>5600</v>
      </c>
      <c r="HBI1" s="71" t="s">
        <v>5601</v>
      </c>
      <c r="HBJ1" s="71" t="s">
        <v>5602</v>
      </c>
      <c r="HBK1" s="71" t="s">
        <v>5603</v>
      </c>
      <c r="HBL1" s="71" t="s">
        <v>5604</v>
      </c>
      <c r="HBM1" s="71" t="s">
        <v>5605</v>
      </c>
      <c r="HBN1" s="71" t="s">
        <v>5606</v>
      </c>
      <c r="HBO1" s="71" t="s">
        <v>5607</v>
      </c>
      <c r="HBP1" s="71" t="s">
        <v>5608</v>
      </c>
      <c r="HBQ1" s="71" t="s">
        <v>5609</v>
      </c>
      <c r="HBR1" s="71" t="s">
        <v>5610</v>
      </c>
      <c r="HBS1" s="71" t="s">
        <v>5611</v>
      </c>
      <c r="HBT1" s="71" t="s">
        <v>5612</v>
      </c>
      <c r="HBU1" s="71" t="s">
        <v>5613</v>
      </c>
      <c r="HBV1" s="71" t="s">
        <v>5614</v>
      </c>
      <c r="HBW1" s="71" t="s">
        <v>5615</v>
      </c>
      <c r="HBX1" s="71" t="s">
        <v>5616</v>
      </c>
      <c r="HBY1" s="71" t="s">
        <v>5617</v>
      </c>
      <c r="HBZ1" s="71" t="s">
        <v>5618</v>
      </c>
      <c r="HCA1" s="71" t="s">
        <v>5619</v>
      </c>
      <c r="HCB1" s="71" t="s">
        <v>5620</v>
      </c>
      <c r="HCC1" s="71" t="s">
        <v>5621</v>
      </c>
      <c r="HCD1" s="71" t="s">
        <v>5622</v>
      </c>
      <c r="HCE1" s="71" t="s">
        <v>5623</v>
      </c>
      <c r="HCF1" s="71" t="s">
        <v>5624</v>
      </c>
      <c r="HCG1" s="71" t="s">
        <v>5625</v>
      </c>
      <c r="HCH1" s="71" t="s">
        <v>5626</v>
      </c>
      <c r="HCI1" s="71" t="s">
        <v>5627</v>
      </c>
      <c r="HCJ1" s="71" t="s">
        <v>5628</v>
      </c>
      <c r="HCK1" s="71" t="s">
        <v>5629</v>
      </c>
      <c r="HCL1" s="71" t="s">
        <v>5630</v>
      </c>
      <c r="HCM1" s="71" t="s">
        <v>5631</v>
      </c>
      <c r="HCN1" s="71" t="s">
        <v>5632</v>
      </c>
      <c r="HCO1" s="71" t="s">
        <v>5633</v>
      </c>
      <c r="HCP1" s="71" t="s">
        <v>5634</v>
      </c>
      <c r="HCQ1" s="71" t="s">
        <v>5635</v>
      </c>
      <c r="HCR1" s="71" t="s">
        <v>5636</v>
      </c>
      <c r="HCS1" s="71" t="s">
        <v>5637</v>
      </c>
      <c r="HCT1" s="71" t="s">
        <v>5638</v>
      </c>
      <c r="HCU1" s="71" t="s">
        <v>5639</v>
      </c>
      <c r="HCV1" s="71" t="s">
        <v>5640</v>
      </c>
      <c r="HCW1" s="71" t="s">
        <v>5641</v>
      </c>
      <c r="HCX1" s="71" t="s">
        <v>5642</v>
      </c>
      <c r="HCY1" s="71" t="s">
        <v>5643</v>
      </c>
      <c r="HCZ1" s="71" t="s">
        <v>5644</v>
      </c>
      <c r="HDA1" s="71" t="s">
        <v>5645</v>
      </c>
      <c r="HDB1" s="71" t="s">
        <v>5646</v>
      </c>
      <c r="HDC1" s="71" t="s">
        <v>5647</v>
      </c>
      <c r="HDD1" s="71" t="s">
        <v>5648</v>
      </c>
      <c r="HDE1" s="71" t="s">
        <v>5649</v>
      </c>
      <c r="HDF1" s="71" t="s">
        <v>5650</v>
      </c>
      <c r="HDG1" s="71" t="s">
        <v>5651</v>
      </c>
      <c r="HDH1" s="71" t="s">
        <v>5652</v>
      </c>
      <c r="HDI1" s="71" t="s">
        <v>5653</v>
      </c>
      <c r="HDJ1" s="71" t="s">
        <v>5654</v>
      </c>
      <c r="HDK1" s="71" t="s">
        <v>5655</v>
      </c>
      <c r="HDL1" s="71" t="s">
        <v>5656</v>
      </c>
      <c r="HDM1" s="71" t="s">
        <v>5657</v>
      </c>
      <c r="HDN1" s="71" t="s">
        <v>5658</v>
      </c>
      <c r="HDO1" s="71" t="s">
        <v>5659</v>
      </c>
      <c r="HDP1" s="71" t="s">
        <v>5660</v>
      </c>
      <c r="HDQ1" s="71" t="s">
        <v>5661</v>
      </c>
      <c r="HDR1" s="71" t="s">
        <v>5662</v>
      </c>
      <c r="HDS1" s="71" t="s">
        <v>5663</v>
      </c>
      <c r="HDT1" s="71" t="s">
        <v>5664</v>
      </c>
      <c r="HDU1" s="71" t="s">
        <v>5665</v>
      </c>
      <c r="HDV1" s="71" t="s">
        <v>5666</v>
      </c>
      <c r="HDW1" s="71" t="s">
        <v>5667</v>
      </c>
      <c r="HDX1" s="71" t="s">
        <v>5668</v>
      </c>
      <c r="HDY1" s="71" t="s">
        <v>5669</v>
      </c>
      <c r="HDZ1" s="71" t="s">
        <v>5670</v>
      </c>
      <c r="HEA1" s="71" t="s">
        <v>5671</v>
      </c>
      <c r="HEB1" s="71" t="s">
        <v>5672</v>
      </c>
      <c r="HEC1" s="71" t="s">
        <v>5673</v>
      </c>
      <c r="HED1" s="71" t="s">
        <v>5674</v>
      </c>
      <c r="HEE1" s="71" t="s">
        <v>5675</v>
      </c>
      <c r="HEF1" s="71" t="s">
        <v>5676</v>
      </c>
      <c r="HEG1" s="71" t="s">
        <v>5677</v>
      </c>
      <c r="HEH1" s="71" t="s">
        <v>5678</v>
      </c>
      <c r="HEI1" s="71" t="s">
        <v>5679</v>
      </c>
      <c r="HEJ1" s="71" t="s">
        <v>5680</v>
      </c>
      <c r="HEK1" s="71" t="s">
        <v>5681</v>
      </c>
      <c r="HEL1" s="71" t="s">
        <v>5682</v>
      </c>
      <c r="HEM1" s="71" t="s">
        <v>5683</v>
      </c>
      <c r="HEN1" s="71" t="s">
        <v>5684</v>
      </c>
      <c r="HEO1" s="71" t="s">
        <v>5685</v>
      </c>
      <c r="HEP1" s="71" t="s">
        <v>5686</v>
      </c>
      <c r="HEQ1" s="71" t="s">
        <v>5687</v>
      </c>
      <c r="HER1" s="71" t="s">
        <v>5688</v>
      </c>
      <c r="HES1" s="71" t="s">
        <v>5689</v>
      </c>
      <c r="HET1" s="71" t="s">
        <v>5690</v>
      </c>
      <c r="HEU1" s="71" t="s">
        <v>5691</v>
      </c>
      <c r="HEV1" s="71" t="s">
        <v>5692</v>
      </c>
      <c r="HEW1" s="71" t="s">
        <v>5693</v>
      </c>
      <c r="HEX1" s="71" t="s">
        <v>5694</v>
      </c>
      <c r="HEY1" s="71" t="s">
        <v>5695</v>
      </c>
      <c r="HEZ1" s="71" t="s">
        <v>5696</v>
      </c>
      <c r="HFA1" s="71" t="s">
        <v>5697</v>
      </c>
      <c r="HFB1" s="71" t="s">
        <v>5698</v>
      </c>
      <c r="HFC1" s="71" t="s">
        <v>5699</v>
      </c>
      <c r="HFD1" s="71" t="s">
        <v>5700</v>
      </c>
      <c r="HFE1" s="71" t="s">
        <v>5701</v>
      </c>
      <c r="HFF1" s="71" t="s">
        <v>5702</v>
      </c>
      <c r="HFG1" s="71" t="s">
        <v>5703</v>
      </c>
      <c r="HFH1" s="71" t="s">
        <v>5704</v>
      </c>
      <c r="HFI1" s="71" t="s">
        <v>5705</v>
      </c>
      <c r="HFJ1" s="71" t="s">
        <v>5706</v>
      </c>
      <c r="HFK1" s="71" t="s">
        <v>5707</v>
      </c>
      <c r="HFL1" s="71" t="s">
        <v>5708</v>
      </c>
      <c r="HFM1" s="71" t="s">
        <v>5709</v>
      </c>
      <c r="HFN1" s="71" t="s">
        <v>5710</v>
      </c>
      <c r="HFO1" s="71" t="s">
        <v>5711</v>
      </c>
      <c r="HFP1" s="71" t="s">
        <v>5712</v>
      </c>
      <c r="HFQ1" s="71" t="s">
        <v>5713</v>
      </c>
      <c r="HFR1" s="71" t="s">
        <v>5714</v>
      </c>
      <c r="HFS1" s="71" t="s">
        <v>5715</v>
      </c>
      <c r="HFT1" s="71" t="s">
        <v>5716</v>
      </c>
      <c r="HFU1" s="71" t="s">
        <v>5717</v>
      </c>
      <c r="HFV1" s="71" t="s">
        <v>5718</v>
      </c>
      <c r="HFW1" s="71" t="s">
        <v>5719</v>
      </c>
      <c r="HFX1" s="71" t="s">
        <v>5720</v>
      </c>
      <c r="HFY1" s="71" t="s">
        <v>5721</v>
      </c>
      <c r="HFZ1" s="71" t="s">
        <v>5722</v>
      </c>
      <c r="HGA1" s="71" t="s">
        <v>5723</v>
      </c>
      <c r="HGB1" s="71" t="s">
        <v>5724</v>
      </c>
      <c r="HGC1" s="71" t="s">
        <v>5725</v>
      </c>
      <c r="HGD1" s="71" t="s">
        <v>5726</v>
      </c>
      <c r="HGE1" s="71" t="s">
        <v>5727</v>
      </c>
      <c r="HGF1" s="71" t="s">
        <v>5728</v>
      </c>
      <c r="HGG1" s="71" t="s">
        <v>5729</v>
      </c>
      <c r="HGH1" s="71" t="s">
        <v>5730</v>
      </c>
      <c r="HGI1" s="71" t="s">
        <v>5731</v>
      </c>
      <c r="HGJ1" s="71" t="s">
        <v>5732</v>
      </c>
      <c r="HGK1" s="71" t="s">
        <v>5733</v>
      </c>
      <c r="HGL1" s="71" t="s">
        <v>5734</v>
      </c>
      <c r="HGM1" s="71" t="s">
        <v>5735</v>
      </c>
      <c r="HGN1" s="71" t="s">
        <v>5736</v>
      </c>
      <c r="HGO1" s="71" t="s">
        <v>5737</v>
      </c>
      <c r="HGP1" s="71" t="s">
        <v>5738</v>
      </c>
      <c r="HGQ1" s="71" t="s">
        <v>5739</v>
      </c>
      <c r="HGR1" s="71" t="s">
        <v>5740</v>
      </c>
      <c r="HGS1" s="71" t="s">
        <v>5741</v>
      </c>
      <c r="HGT1" s="71" t="s">
        <v>5742</v>
      </c>
      <c r="HGU1" s="71" t="s">
        <v>5743</v>
      </c>
      <c r="HGV1" s="71" t="s">
        <v>5744</v>
      </c>
      <c r="HGW1" s="71" t="s">
        <v>5745</v>
      </c>
      <c r="HGX1" s="71" t="s">
        <v>5746</v>
      </c>
      <c r="HGY1" s="71" t="s">
        <v>5747</v>
      </c>
      <c r="HGZ1" s="71" t="s">
        <v>5748</v>
      </c>
      <c r="HHA1" s="71" t="s">
        <v>5749</v>
      </c>
      <c r="HHB1" s="71" t="s">
        <v>5750</v>
      </c>
      <c r="HHC1" s="71" t="s">
        <v>5751</v>
      </c>
      <c r="HHD1" s="71" t="s">
        <v>5752</v>
      </c>
      <c r="HHE1" s="71" t="s">
        <v>5753</v>
      </c>
      <c r="HHF1" s="71" t="s">
        <v>5754</v>
      </c>
      <c r="HHG1" s="71" t="s">
        <v>5755</v>
      </c>
      <c r="HHH1" s="71" t="s">
        <v>5756</v>
      </c>
      <c r="HHI1" s="71" t="s">
        <v>5757</v>
      </c>
      <c r="HHJ1" s="71" t="s">
        <v>5758</v>
      </c>
      <c r="HHK1" s="71" t="s">
        <v>5759</v>
      </c>
      <c r="HHL1" s="71" t="s">
        <v>5760</v>
      </c>
      <c r="HHM1" s="71" t="s">
        <v>5761</v>
      </c>
      <c r="HHN1" s="71" t="s">
        <v>5762</v>
      </c>
      <c r="HHO1" s="71" t="s">
        <v>5763</v>
      </c>
      <c r="HHP1" s="71" t="s">
        <v>5764</v>
      </c>
      <c r="HHQ1" s="71" t="s">
        <v>5765</v>
      </c>
      <c r="HHR1" s="71" t="s">
        <v>5766</v>
      </c>
      <c r="HHS1" s="71" t="s">
        <v>5767</v>
      </c>
      <c r="HHT1" s="71" t="s">
        <v>5768</v>
      </c>
      <c r="HHU1" s="71" t="s">
        <v>5769</v>
      </c>
      <c r="HHV1" s="71" t="s">
        <v>5770</v>
      </c>
      <c r="HHW1" s="71" t="s">
        <v>5771</v>
      </c>
      <c r="HHX1" s="71" t="s">
        <v>5772</v>
      </c>
      <c r="HHY1" s="71" t="s">
        <v>5773</v>
      </c>
      <c r="HHZ1" s="71" t="s">
        <v>5774</v>
      </c>
      <c r="HIA1" s="71" t="s">
        <v>5775</v>
      </c>
      <c r="HIB1" s="71" t="s">
        <v>5776</v>
      </c>
      <c r="HIC1" s="71" t="s">
        <v>5777</v>
      </c>
      <c r="HID1" s="71" t="s">
        <v>5778</v>
      </c>
      <c r="HIE1" s="71" t="s">
        <v>5779</v>
      </c>
      <c r="HIF1" s="71" t="s">
        <v>5780</v>
      </c>
      <c r="HIG1" s="71" t="s">
        <v>5781</v>
      </c>
      <c r="HIH1" s="71" t="s">
        <v>5782</v>
      </c>
      <c r="HII1" s="71" t="s">
        <v>5783</v>
      </c>
      <c r="HIJ1" s="71" t="s">
        <v>5784</v>
      </c>
      <c r="HIK1" s="71" t="s">
        <v>5785</v>
      </c>
      <c r="HIL1" s="71" t="s">
        <v>5786</v>
      </c>
      <c r="HIM1" s="71" t="s">
        <v>5787</v>
      </c>
      <c r="HIN1" s="71" t="s">
        <v>5788</v>
      </c>
      <c r="HIO1" s="71" t="s">
        <v>5789</v>
      </c>
      <c r="HIP1" s="71" t="s">
        <v>5790</v>
      </c>
      <c r="HIQ1" s="71" t="s">
        <v>5791</v>
      </c>
      <c r="HIR1" s="71" t="s">
        <v>5792</v>
      </c>
      <c r="HIS1" s="71" t="s">
        <v>5793</v>
      </c>
      <c r="HIT1" s="71" t="s">
        <v>5794</v>
      </c>
      <c r="HIU1" s="71" t="s">
        <v>5795</v>
      </c>
      <c r="HIV1" s="71" t="s">
        <v>5796</v>
      </c>
      <c r="HIW1" s="71" t="s">
        <v>5797</v>
      </c>
      <c r="HIX1" s="71" t="s">
        <v>5798</v>
      </c>
      <c r="HIY1" s="71" t="s">
        <v>5799</v>
      </c>
      <c r="HIZ1" s="71" t="s">
        <v>5800</v>
      </c>
      <c r="HJA1" s="71" t="s">
        <v>5801</v>
      </c>
      <c r="HJB1" s="71" t="s">
        <v>5802</v>
      </c>
      <c r="HJC1" s="71" t="s">
        <v>5803</v>
      </c>
      <c r="HJD1" s="71" t="s">
        <v>5804</v>
      </c>
      <c r="HJE1" s="71" t="s">
        <v>5805</v>
      </c>
      <c r="HJF1" s="71" t="s">
        <v>5806</v>
      </c>
      <c r="HJG1" s="71" t="s">
        <v>5807</v>
      </c>
      <c r="HJH1" s="71" t="s">
        <v>5808</v>
      </c>
      <c r="HJI1" s="71" t="s">
        <v>5809</v>
      </c>
      <c r="HJJ1" s="71" t="s">
        <v>5810</v>
      </c>
      <c r="HJK1" s="71" t="s">
        <v>5811</v>
      </c>
      <c r="HJL1" s="71" t="s">
        <v>5812</v>
      </c>
      <c r="HJM1" s="71" t="s">
        <v>5813</v>
      </c>
      <c r="HJN1" s="71" t="s">
        <v>5814</v>
      </c>
      <c r="HJO1" s="71" t="s">
        <v>5815</v>
      </c>
      <c r="HJP1" s="71" t="s">
        <v>5816</v>
      </c>
      <c r="HJQ1" s="71" t="s">
        <v>5817</v>
      </c>
      <c r="HJR1" s="71" t="s">
        <v>5818</v>
      </c>
      <c r="HJS1" s="71" t="s">
        <v>5819</v>
      </c>
      <c r="HJT1" s="71" t="s">
        <v>5820</v>
      </c>
      <c r="HJU1" s="71" t="s">
        <v>5821</v>
      </c>
      <c r="HJV1" s="71" t="s">
        <v>5822</v>
      </c>
      <c r="HJW1" s="71" t="s">
        <v>5823</v>
      </c>
      <c r="HJX1" s="71" t="s">
        <v>5824</v>
      </c>
      <c r="HJY1" s="71" t="s">
        <v>5825</v>
      </c>
      <c r="HJZ1" s="71" t="s">
        <v>5826</v>
      </c>
      <c r="HKA1" s="71" t="s">
        <v>5827</v>
      </c>
      <c r="HKB1" s="71" t="s">
        <v>5828</v>
      </c>
      <c r="HKC1" s="71" t="s">
        <v>5829</v>
      </c>
      <c r="HKD1" s="71" t="s">
        <v>5830</v>
      </c>
      <c r="HKE1" s="71" t="s">
        <v>5831</v>
      </c>
      <c r="HKF1" s="71" t="s">
        <v>5832</v>
      </c>
      <c r="HKG1" s="71" t="s">
        <v>5833</v>
      </c>
      <c r="HKH1" s="71" t="s">
        <v>5834</v>
      </c>
      <c r="HKI1" s="71" t="s">
        <v>5835</v>
      </c>
      <c r="HKJ1" s="71" t="s">
        <v>5836</v>
      </c>
      <c r="HKK1" s="71" t="s">
        <v>5837</v>
      </c>
      <c r="HKL1" s="71" t="s">
        <v>5838</v>
      </c>
      <c r="HKM1" s="71" t="s">
        <v>5839</v>
      </c>
      <c r="HKN1" s="71" t="s">
        <v>5840</v>
      </c>
      <c r="HKO1" s="71" t="s">
        <v>5841</v>
      </c>
      <c r="HKP1" s="71" t="s">
        <v>5842</v>
      </c>
      <c r="HKQ1" s="71" t="s">
        <v>5843</v>
      </c>
      <c r="HKR1" s="71" t="s">
        <v>5844</v>
      </c>
      <c r="HKS1" s="71" t="s">
        <v>5845</v>
      </c>
      <c r="HKT1" s="71" t="s">
        <v>5846</v>
      </c>
      <c r="HKU1" s="71" t="s">
        <v>5847</v>
      </c>
      <c r="HKV1" s="71" t="s">
        <v>5848</v>
      </c>
      <c r="HKW1" s="71" t="s">
        <v>5849</v>
      </c>
      <c r="HKX1" s="71" t="s">
        <v>5850</v>
      </c>
      <c r="HKY1" s="71" t="s">
        <v>5851</v>
      </c>
      <c r="HKZ1" s="71" t="s">
        <v>5852</v>
      </c>
      <c r="HLA1" s="71" t="s">
        <v>5853</v>
      </c>
      <c r="HLB1" s="71" t="s">
        <v>5854</v>
      </c>
      <c r="HLC1" s="71" t="s">
        <v>5855</v>
      </c>
      <c r="HLD1" s="71" t="s">
        <v>5856</v>
      </c>
      <c r="HLE1" s="71" t="s">
        <v>5857</v>
      </c>
      <c r="HLF1" s="71" t="s">
        <v>5858</v>
      </c>
      <c r="HLG1" s="71" t="s">
        <v>5859</v>
      </c>
      <c r="HLH1" s="71" t="s">
        <v>5860</v>
      </c>
      <c r="HLI1" s="71" t="s">
        <v>5861</v>
      </c>
      <c r="HLJ1" s="71" t="s">
        <v>5862</v>
      </c>
      <c r="HLK1" s="71" t="s">
        <v>5863</v>
      </c>
      <c r="HLL1" s="71" t="s">
        <v>5864</v>
      </c>
      <c r="HLM1" s="71" t="s">
        <v>5865</v>
      </c>
      <c r="HLN1" s="71" t="s">
        <v>5866</v>
      </c>
      <c r="HLO1" s="71" t="s">
        <v>5867</v>
      </c>
      <c r="HLP1" s="71" t="s">
        <v>5868</v>
      </c>
      <c r="HLQ1" s="71" t="s">
        <v>5869</v>
      </c>
      <c r="HLR1" s="71" t="s">
        <v>5870</v>
      </c>
      <c r="HLS1" s="71" t="s">
        <v>5871</v>
      </c>
      <c r="HLT1" s="71" t="s">
        <v>5872</v>
      </c>
      <c r="HLU1" s="71" t="s">
        <v>5873</v>
      </c>
      <c r="HLV1" s="71" t="s">
        <v>5874</v>
      </c>
      <c r="HLW1" s="71" t="s">
        <v>5875</v>
      </c>
      <c r="HLX1" s="71" t="s">
        <v>5876</v>
      </c>
      <c r="HLY1" s="71" t="s">
        <v>5877</v>
      </c>
      <c r="HLZ1" s="71" t="s">
        <v>5878</v>
      </c>
      <c r="HMA1" s="71" t="s">
        <v>5879</v>
      </c>
      <c r="HMB1" s="71" t="s">
        <v>5880</v>
      </c>
      <c r="HMC1" s="71" t="s">
        <v>5881</v>
      </c>
      <c r="HMD1" s="71" t="s">
        <v>5882</v>
      </c>
      <c r="HME1" s="71" t="s">
        <v>5883</v>
      </c>
      <c r="HMF1" s="71" t="s">
        <v>5884</v>
      </c>
      <c r="HMG1" s="71" t="s">
        <v>5885</v>
      </c>
      <c r="HMH1" s="71" t="s">
        <v>5886</v>
      </c>
      <c r="HMI1" s="71" t="s">
        <v>5887</v>
      </c>
      <c r="HMJ1" s="71" t="s">
        <v>5888</v>
      </c>
      <c r="HMK1" s="71" t="s">
        <v>5889</v>
      </c>
      <c r="HML1" s="71" t="s">
        <v>5890</v>
      </c>
      <c r="HMM1" s="71" t="s">
        <v>5891</v>
      </c>
      <c r="HMN1" s="71" t="s">
        <v>5892</v>
      </c>
      <c r="HMO1" s="71" t="s">
        <v>5893</v>
      </c>
      <c r="HMP1" s="71" t="s">
        <v>5894</v>
      </c>
      <c r="HMQ1" s="71" t="s">
        <v>5895</v>
      </c>
      <c r="HMR1" s="71" t="s">
        <v>5896</v>
      </c>
      <c r="HMS1" s="71" t="s">
        <v>5897</v>
      </c>
      <c r="HMT1" s="71" t="s">
        <v>5898</v>
      </c>
      <c r="HMU1" s="71" t="s">
        <v>5899</v>
      </c>
      <c r="HMV1" s="71" t="s">
        <v>5900</v>
      </c>
      <c r="HMW1" s="71" t="s">
        <v>5901</v>
      </c>
      <c r="HMX1" s="71" t="s">
        <v>5902</v>
      </c>
      <c r="HMY1" s="71" t="s">
        <v>5903</v>
      </c>
      <c r="HMZ1" s="71" t="s">
        <v>5904</v>
      </c>
      <c r="HNA1" s="71" t="s">
        <v>5905</v>
      </c>
      <c r="HNB1" s="71" t="s">
        <v>5906</v>
      </c>
      <c r="HNC1" s="71" t="s">
        <v>5907</v>
      </c>
      <c r="HND1" s="71" t="s">
        <v>5908</v>
      </c>
      <c r="HNE1" s="71" t="s">
        <v>5909</v>
      </c>
      <c r="HNF1" s="71" t="s">
        <v>5910</v>
      </c>
      <c r="HNG1" s="71" t="s">
        <v>5911</v>
      </c>
      <c r="HNH1" s="71" t="s">
        <v>5912</v>
      </c>
      <c r="HNI1" s="71" t="s">
        <v>5913</v>
      </c>
      <c r="HNJ1" s="71" t="s">
        <v>5914</v>
      </c>
      <c r="HNK1" s="71" t="s">
        <v>5915</v>
      </c>
      <c r="HNL1" s="71" t="s">
        <v>5916</v>
      </c>
      <c r="HNM1" s="71" t="s">
        <v>5917</v>
      </c>
      <c r="HNN1" s="71" t="s">
        <v>5918</v>
      </c>
      <c r="HNO1" s="71" t="s">
        <v>5919</v>
      </c>
      <c r="HNP1" s="71" t="s">
        <v>5920</v>
      </c>
      <c r="HNQ1" s="71" t="s">
        <v>5921</v>
      </c>
      <c r="HNR1" s="71" t="s">
        <v>5922</v>
      </c>
      <c r="HNS1" s="71" t="s">
        <v>5923</v>
      </c>
      <c r="HNT1" s="71" t="s">
        <v>5924</v>
      </c>
      <c r="HNU1" s="71" t="s">
        <v>5925</v>
      </c>
      <c r="HNV1" s="71" t="s">
        <v>5926</v>
      </c>
      <c r="HNW1" s="71" t="s">
        <v>5927</v>
      </c>
      <c r="HNX1" s="71" t="s">
        <v>5928</v>
      </c>
      <c r="HNY1" s="71" t="s">
        <v>5929</v>
      </c>
      <c r="HNZ1" s="71" t="s">
        <v>5930</v>
      </c>
      <c r="HOA1" s="71" t="s">
        <v>5931</v>
      </c>
      <c r="HOB1" s="71" t="s">
        <v>5932</v>
      </c>
      <c r="HOC1" s="71" t="s">
        <v>5933</v>
      </c>
      <c r="HOD1" s="71" t="s">
        <v>5934</v>
      </c>
      <c r="HOE1" s="71" t="s">
        <v>5935</v>
      </c>
      <c r="HOF1" s="71" t="s">
        <v>5936</v>
      </c>
      <c r="HOG1" s="71" t="s">
        <v>5937</v>
      </c>
      <c r="HOH1" s="71" t="s">
        <v>5938</v>
      </c>
      <c r="HOI1" s="71" t="s">
        <v>5939</v>
      </c>
      <c r="HOJ1" s="71" t="s">
        <v>5940</v>
      </c>
      <c r="HOK1" s="71" t="s">
        <v>5941</v>
      </c>
      <c r="HOL1" s="71" t="s">
        <v>5942</v>
      </c>
      <c r="HOM1" s="71" t="s">
        <v>5943</v>
      </c>
      <c r="HON1" s="71" t="s">
        <v>5944</v>
      </c>
      <c r="HOO1" s="71" t="s">
        <v>5945</v>
      </c>
      <c r="HOP1" s="71" t="s">
        <v>5946</v>
      </c>
      <c r="HOQ1" s="71" t="s">
        <v>5947</v>
      </c>
      <c r="HOR1" s="71" t="s">
        <v>5948</v>
      </c>
      <c r="HOS1" s="71" t="s">
        <v>5949</v>
      </c>
      <c r="HOT1" s="71" t="s">
        <v>5950</v>
      </c>
      <c r="HOU1" s="71" t="s">
        <v>5951</v>
      </c>
      <c r="HOV1" s="71" t="s">
        <v>5952</v>
      </c>
      <c r="HOW1" s="71" t="s">
        <v>5953</v>
      </c>
      <c r="HOX1" s="71" t="s">
        <v>5954</v>
      </c>
      <c r="HOY1" s="71" t="s">
        <v>5955</v>
      </c>
      <c r="HOZ1" s="71" t="s">
        <v>5956</v>
      </c>
      <c r="HPA1" s="71" t="s">
        <v>5957</v>
      </c>
      <c r="HPB1" s="71" t="s">
        <v>5958</v>
      </c>
      <c r="HPC1" s="71" t="s">
        <v>5959</v>
      </c>
      <c r="HPD1" s="71" t="s">
        <v>5960</v>
      </c>
      <c r="HPE1" s="71" t="s">
        <v>5961</v>
      </c>
      <c r="HPF1" s="71" t="s">
        <v>5962</v>
      </c>
      <c r="HPG1" s="71" t="s">
        <v>5963</v>
      </c>
      <c r="HPH1" s="71" t="s">
        <v>5964</v>
      </c>
      <c r="HPI1" s="71" t="s">
        <v>5965</v>
      </c>
      <c r="HPJ1" s="71" t="s">
        <v>5966</v>
      </c>
      <c r="HPK1" s="71" t="s">
        <v>5967</v>
      </c>
      <c r="HPL1" s="71" t="s">
        <v>5968</v>
      </c>
      <c r="HPM1" s="71" t="s">
        <v>5969</v>
      </c>
      <c r="HPN1" s="71" t="s">
        <v>5970</v>
      </c>
      <c r="HPO1" s="71" t="s">
        <v>5971</v>
      </c>
      <c r="HPP1" s="71" t="s">
        <v>5972</v>
      </c>
      <c r="HPQ1" s="71" t="s">
        <v>5973</v>
      </c>
      <c r="HPR1" s="71" t="s">
        <v>5974</v>
      </c>
      <c r="HPS1" s="71" t="s">
        <v>5975</v>
      </c>
      <c r="HPT1" s="71" t="s">
        <v>5976</v>
      </c>
      <c r="HPU1" s="71" t="s">
        <v>5977</v>
      </c>
      <c r="HPV1" s="71" t="s">
        <v>5978</v>
      </c>
      <c r="HPW1" s="71" t="s">
        <v>5979</v>
      </c>
      <c r="HPX1" s="71" t="s">
        <v>5980</v>
      </c>
      <c r="HPY1" s="71" t="s">
        <v>5981</v>
      </c>
      <c r="HPZ1" s="71" t="s">
        <v>5982</v>
      </c>
      <c r="HQA1" s="71" t="s">
        <v>5983</v>
      </c>
      <c r="HQB1" s="71" t="s">
        <v>5984</v>
      </c>
      <c r="HQC1" s="71" t="s">
        <v>5985</v>
      </c>
      <c r="HQD1" s="71" t="s">
        <v>5986</v>
      </c>
      <c r="HQE1" s="71" t="s">
        <v>5987</v>
      </c>
      <c r="HQF1" s="71" t="s">
        <v>5988</v>
      </c>
      <c r="HQG1" s="71" t="s">
        <v>5989</v>
      </c>
      <c r="HQH1" s="71" t="s">
        <v>5990</v>
      </c>
      <c r="HQI1" s="71" t="s">
        <v>5991</v>
      </c>
      <c r="HQJ1" s="71" t="s">
        <v>5992</v>
      </c>
      <c r="HQK1" s="71" t="s">
        <v>5993</v>
      </c>
      <c r="HQL1" s="71" t="s">
        <v>5994</v>
      </c>
      <c r="HQM1" s="71" t="s">
        <v>5995</v>
      </c>
      <c r="HQN1" s="71" t="s">
        <v>5996</v>
      </c>
      <c r="HQO1" s="71" t="s">
        <v>5997</v>
      </c>
      <c r="HQP1" s="71" t="s">
        <v>5998</v>
      </c>
      <c r="HQQ1" s="71" t="s">
        <v>5999</v>
      </c>
      <c r="HQR1" s="71" t="s">
        <v>6000</v>
      </c>
      <c r="HQS1" s="71" t="s">
        <v>6001</v>
      </c>
      <c r="HQT1" s="71" t="s">
        <v>6002</v>
      </c>
      <c r="HQU1" s="71" t="s">
        <v>6003</v>
      </c>
      <c r="HQV1" s="71" t="s">
        <v>6004</v>
      </c>
      <c r="HQW1" s="71" t="s">
        <v>6005</v>
      </c>
      <c r="HQX1" s="71" t="s">
        <v>6006</v>
      </c>
      <c r="HQY1" s="71" t="s">
        <v>6007</v>
      </c>
      <c r="HQZ1" s="71" t="s">
        <v>6008</v>
      </c>
      <c r="HRA1" s="71" t="s">
        <v>6009</v>
      </c>
      <c r="HRB1" s="71" t="s">
        <v>6010</v>
      </c>
      <c r="HRC1" s="71" t="s">
        <v>6011</v>
      </c>
      <c r="HRD1" s="71" t="s">
        <v>6012</v>
      </c>
      <c r="HRE1" s="71" t="s">
        <v>6013</v>
      </c>
      <c r="HRF1" s="71" t="s">
        <v>6014</v>
      </c>
      <c r="HRG1" s="71" t="s">
        <v>6015</v>
      </c>
      <c r="HRH1" s="71" t="s">
        <v>6016</v>
      </c>
      <c r="HRI1" s="71" t="s">
        <v>6017</v>
      </c>
      <c r="HRJ1" s="71" t="s">
        <v>6018</v>
      </c>
      <c r="HRK1" s="71" t="s">
        <v>6019</v>
      </c>
      <c r="HRL1" s="71" t="s">
        <v>6020</v>
      </c>
      <c r="HRM1" s="71" t="s">
        <v>6021</v>
      </c>
      <c r="HRN1" s="71" t="s">
        <v>6022</v>
      </c>
      <c r="HRO1" s="71" t="s">
        <v>6023</v>
      </c>
      <c r="HRP1" s="71" t="s">
        <v>6024</v>
      </c>
      <c r="HRQ1" s="71" t="s">
        <v>6025</v>
      </c>
      <c r="HRR1" s="71" t="s">
        <v>6026</v>
      </c>
      <c r="HRS1" s="71" t="s">
        <v>6027</v>
      </c>
      <c r="HRT1" s="71" t="s">
        <v>6028</v>
      </c>
      <c r="HRU1" s="71" t="s">
        <v>6029</v>
      </c>
      <c r="HRV1" s="71" t="s">
        <v>6030</v>
      </c>
      <c r="HRW1" s="71" t="s">
        <v>6031</v>
      </c>
      <c r="HRX1" s="71" t="s">
        <v>6032</v>
      </c>
      <c r="HRY1" s="71" t="s">
        <v>6033</v>
      </c>
      <c r="HRZ1" s="71" t="s">
        <v>6034</v>
      </c>
      <c r="HSA1" s="71" t="s">
        <v>6035</v>
      </c>
      <c r="HSB1" s="71" t="s">
        <v>6036</v>
      </c>
      <c r="HSC1" s="71" t="s">
        <v>6037</v>
      </c>
      <c r="HSD1" s="71" t="s">
        <v>6038</v>
      </c>
      <c r="HSE1" s="71" t="s">
        <v>6039</v>
      </c>
      <c r="HSF1" s="71" t="s">
        <v>6040</v>
      </c>
      <c r="HSG1" s="71" t="s">
        <v>6041</v>
      </c>
      <c r="HSH1" s="71" t="s">
        <v>6042</v>
      </c>
      <c r="HSI1" s="71" t="s">
        <v>6043</v>
      </c>
      <c r="HSJ1" s="71" t="s">
        <v>6044</v>
      </c>
      <c r="HSK1" s="71" t="s">
        <v>6045</v>
      </c>
      <c r="HSL1" s="71" t="s">
        <v>6046</v>
      </c>
      <c r="HSM1" s="71" t="s">
        <v>6047</v>
      </c>
      <c r="HSN1" s="71" t="s">
        <v>6048</v>
      </c>
      <c r="HSO1" s="71" t="s">
        <v>6049</v>
      </c>
      <c r="HSP1" s="71" t="s">
        <v>6050</v>
      </c>
      <c r="HSQ1" s="71" t="s">
        <v>6051</v>
      </c>
      <c r="HSR1" s="71" t="s">
        <v>6052</v>
      </c>
      <c r="HSS1" s="71" t="s">
        <v>6053</v>
      </c>
      <c r="HST1" s="71" t="s">
        <v>6054</v>
      </c>
      <c r="HSU1" s="71" t="s">
        <v>6055</v>
      </c>
      <c r="HSV1" s="71" t="s">
        <v>6056</v>
      </c>
      <c r="HSW1" s="71" t="s">
        <v>6057</v>
      </c>
      <c r="HSX1" s="71" t="s">
        <v>6058</v>
      </c>
      <c r="HSY1" s="71" t="s">
        <v>6059</v>
      </c>
      <c r="HSZ1" s="71" t="s">
        <v>6060</v>
      </c>
      <c r="HTA1" s="71" t="s">
        <v>6061</v>
      </c>
      <c r="HTB1" s="71" t="s">
        <v>6062</v>
      </c>
      <c r="HTC1" s="71" t="s">
        <v>6063</v>
      </c>
      <c r="HTD1" s="71" t="s">
        <v>6064</v>
      </c>
      <c r="HTE1" s="71" t="s">
        <v>6065</v>
      </c>
      <c r="HTF1" s="71" t="s">
        <v>6066</v>
      </c>
      <c r="HTG1" s="71" t="s">
        <v>6067</v>
      </c>
      <c r="HTH1" s="71" t="s">
        <v>6068</v>
      </c>
      <c r="HTI1" s="71" t="s">
        <v>6069</v>
      </c>
      <c r="HTJ1" s="71" t="s">
        <v>6070</v>
      </c>
      <c r="HTK1" s="71" t="s">
        <v>6071</v>
      </c>
      <c r="HTL1" s="71" t="s">
        <v>6072</v>
      </c>
      <c r="HTM1" s="71" t="s">
        <v>6073</v>
      </c>
      <c r="HTN1" s="71" t="s">
        <v>6074</v>
      </c>
      <c r="HTO1" s="71" t="s">
        <v>6075</v>
      </c>
      <c r="HTP1" s="71" t="s">
        <v>6076</v>
      </c>
      <c r="HTQ1" s="71" t="s">
        <v>6077</v>
      </c>
      <c r="HTR1" s="71" t="s">
        <v>6078</v>
      </c>
      <c r="HTS1" s="71" t="s">
        <v>6079</v>
      </c>
      <c r="HTT1" s="71" t="s">
        <v>6080</v>
      </c>
      <c r="HTU1" s="71" t="s">
        <v>6081</v>
      </c>
      <c r="HTV1" s="71" t="s">
        <v>6082</v>
      </c>
      <c r="HTW1" s="71" t="s">
        <v>6083</v>
      </c>
      <c r="HTX1" s="71" t="s">
        <v>6084</v>
      </c>
      <c r="HTY1" s="71" t="s">
        <v>6085</v>
      </c>
      <c r="HTZ1" s="71" t="s">
        <v>6086</v>
      </c>
      <c r="HUA1" s="71" t="s">
        <v>6087</v>
      </c>
      <c r="HUB1" s="71" t="s">
        <v>6088</v>
      </c>
      <c r="HUC1" s="71" t="s">
        <v>6089</v>
      </c>
      <c r="HUD1" s="71" t="s">
        <v>6090</v>
      </c>
      <c r="HUE1" s="71" t="s">
        <v>6091</v>
      </c>
      <c r="HUF1" s="71" t="s">
        <v>6092</v>
      </c>
      <c r="HUG1" s="71" t="s">
        <v>6093</v>
      </c>
      <c r="HUH1" s="71" t="s">
        <v>6094</v>
      </c>
      <c r="HUI1" s="71" t="s">
        <v>6095</v>
      </c>
      <c r="HUJ1" s="71" t="s">
        <v>6096</v>
      </c>
      <c r="HUK1" s="71" t="s">
        <v>6097</v>
      </c>
      <c r="HUL1" s="71" t="s">
        <v>6098</v>
      </c>
      <c r="HUM1" s="71" t="s">
        <v>6099</v>
      </c>
      <c r="HUN1" s="71" t="s">
        <v>6100</v>
      </c>
      <c r="HUO1" s="71" t="s">
        <v>6101</v>
      </c>
      <c r="HUP1" s="71" t="s">
        <v>6102</v>
      </c>
      <c r="HUQ1" s="71" t="s">
        <v>6103</v>
      </c>
      <c r="HUR1" s="71" t="s">
        <v>6104</v>
      </c>
      <c r="HUS1" s="71" t="s">
        <v>6105</v>
      </c>
      <c r="HUT1" s="71" t="s">
        <v>6106</v>
      </c>
      <c r="HUU1" s="71" t="s">
        <v>6107</v>
      </c>
      <c r="HUV1" s="71" t="s">
        <v>6108</v>
      </c>
      <c r="HUW1" s="71" t="s">
        <v>6109</v>
      </c>
      <c r="HUX1" s="71" t="s">
        <v>6110</v>
      </c>
      <c r="HUY1" s="71" t="s">
        <v>6111</v>
      </c>
      <c r="HUZ1" s="71" t="s">
        <v>6112</v>
      </c>
      <c r="HVA1" s="71" t="s">
        <v>6113</v>
      </c>
      <c r="HVB1" s="71" t="s">
        <v>6114</v>
      </c>
      <c r="HVC1" s="71" t="s">
        <v>6115</v>
      </c>
      <c r="HVD1" s="71" t="s">
        <v>6116</v>
      </c>
      <c r="HVE1" s="71" t="s">
        <v>6117</v>
      </c>
      <c r="HVF1" s="71" t="s">
        <v>6118</v>
      </c>
      <c r="HVG1" s="71" t="s">
        <v>6119</v>
      </c>
      <c r="HVH1" s="71" t="s">
        <v>6120</v>
      </c>
      <c r="HVI1" s="71" t="s">
        <v>6121</v>
      </c>
      <c r="HVJ1" s="71" t="s">
        <v>6122</v>
      </c>
      <c r="HVK1" s="71" t="s">
        <v>6123</v>
      </c>
      <c r="HVL1" s="71" t="s">
        <v>6124</v>
      </c>
      <c r="HVM1" s="71" t="s">
        <v>6125</v>
      </c>
      <c r="HVN1" s="71" t="s">
        <v>6126</v>
      </c>
      <c r="HVO1" s="71" t="s">
        <v>6127</v>
      </c>
      <c r="HVP1" s="71" t="s">
        <v>6128</v>
      </c>
      <c r="HVQ1" s="71" t="s">
        <v>6129</v>
      </c>
      <c r="HVR1" s="71" t="s">
        <v>6130</v>
      </c>
      <c r="HVS1" s="71" t="s">
        <v>6131</v>
      </c>
      <c r="HVT1" s="71" t="s">
        <v>6132</v>
      </c>
      <c r="HVU1" s="71" t="s">
        <v>6133</v>
      </c>
      <c r="HVV1" s="71" t="s">
        <v>6134</v>
      </c>
      <c r="HVW1" s="71" t="s">
        <v>6135</v>
      </c>
      <c r="HVX1" s="71" t="s">
        <v>6136</v>
      </c>
      <c r="HVY1" s="71" t="s">
        <v>6137</v>
      </c>
      <c r="HVZ1" s="71" t="s">
        <v>6138</v>
      </c>
      <c r="HWA1" s="71" t="s">
        <v>6139</v>
      </c>
      <c r="HWB1" s="71" t="s">
        <v>6140</v>
      </c>
      <c r="HWC1" s="71" t="s">
        <v>6141</v>
      </c>
      <c r="HWD1" s="71" t="s">
        <v>6142</v>
      </c>
      <c r="HWE1" s="71" t="s">
        <v>6143</v>
      </c>
      <c r="HWF1" s="71" t="s">
        <v>6144</v>
      </c>
      <c r="HWG1" s="71" t="s">
        <v>6145</v>
      </c>
      <c r="HWH1" s="71" t="s">
        <v>6146</v>
      </c>
      <c r="HWI1" s="71" t="s">
        <v>6147</v>
      </c>
      <c r="HWJ1" s="71" t="s">
        <v>6148</v>
      </c>
      <c r="HWK1" s="71" t="s">
        <v>6149</v>
      </c>
      <c r="HWL1" s="71" t="s">
        <v>6150</v>
      </c>
      <c r="HWM1" s="71" t="s">
        <v>6151</v>
      </c>
      <c r="HWN1" s="71" t="s">
        <v>6152</v>
      </c>
      <c r="HWO1" s="71" t="s">
        <v>6153</v>
      </c>
      <c r="HWP1" s="71" t="s">
        <v>6154</v>
      </c>
      <c r="HWQ1" s="71" t="s">
        <v>6155</v>
      </c>
      <c r="HWR1" s="71" t="s">
        <v>6156</v>
      </c>
      <c r="HWS1" s="71" t="s">
        <v>6157</v>
      </c>
      <c r="HWT1" s="71" t="s">
        <v>6158</v>
      </c>
      <c r="HWU1" s="71" t="s">
        <v>6159</v>
      </c>
      <c r="HWV1" s="71" t="s">
        <v>6160</v>
      </c>
      <c r="HWW1" s="71" t="s">
        <v>6161</v>
      </c>
      <c r="HWX1" s="71" t="s">
        <v>6162</v>
      </c>
      <c r="HWY1" s="71" t="s">
        <v>6163</v>
      </c>
      <c r="HWZ1" s="71" t="s">
        <v>6164</v>
      </c>
      <c r="HXA1" s="71" t="s">
        <v>6165</v>
      </c>
      <c r="HXB1" s="71" t="s">
        <v>6166</v>
      </c>
      <c r="HXC1" s="71" t="s">
        <v>6167</v>
      </c>
      <c r="HXD1" s="71" t="s">
        <v>6168</v>
      </c>
      <c r="HXE1" s="71" t="s">
        <v>6169</v>
      </c>
      <c r="HXF1" s="71" t="s">
        <v>6170</v>
      </c>
      <c r="HXG1" s="71" t="s">
        <v>6171</v>
      </c>
      <c r="HXH1" s="71" t="s">
        <v>6172</v>
      </c>
      <c r="HXI1" s="71" t="s">
        <v>6173</v>
      </c>
      <c r="HXJ1" s="71" t="s">
        <v>6174</v>
      </c>
      <c r="HXK1" s="71" t="s">
        <v>6175</v>
      </c>
      <c r="HXL1" s="71" t="s">
        <v>6176</v>
      </c>
      <c r="HXM1" s="71" t="s">
        <v>6177</v>
      </c>
      <c r="HXN1" s="71" t="s">
        <v>6178</v>
      </c>
      <c r="HXO1" s="71" t="s">
        <v>6179</v>
      </c>
      <c r="HXP1" s="71" t="s">
        <v>6180</v>
      </c>
      <c r="HXQ1" s="71" t="s">
        <v>6181</v>
      </c>
      <c r="HXR1" s="71" t="s">
        <v>6182</v>
      </c>
      <c r="HXS1" s="71" t="s">
        <v>6183</v>
      </c>
      <c r="HXT1" s="71" t="s">
        <v>6184</v>
      </c>
      <c r="HXU1" s="71" t="s">
        <v>6185</v>
      </c>
      <c r="HXV1" s="71" t="s">
        <v>6186</v>
      </c>
      <c r="HXW1" s="71" t="s">
        <v>6187</v>
      </c>
      <c r="HXX1" s="71" t="s">
        <v>6188</v>
      </c>
      <c r="HXY1" s="71" t="s">
        <v>6189</v>
      </c>
      <c r="HXZ1" s="71" t="s">
        <v>6190</v>
      </c>
      <c r="HYA1" s="71" t="s">
        <v>6191</v>
      </c>
      <c r="HYB1" s="71" t="s">
        <v>6192</v>
      </c>
      <c r="HYC1" s="71" t="s">
        <v>6193</v>
      </c>
      <c r="HYD1" s="71" t="s">
        <v>6194</v>
      </c>
      <c r="HYE1" s="71" t="s">
        <v>6195</v>
      </c>
      <c r="HYF1" s="71" t="s">
        <v>6196</v>
      </c>
      <c r="HYG1" s="71" t="s">
        <v>6197</v>
      </c>
      <c r="HYH1" s="71" t="s">
        <v>6198</v>
      </c>
      <c r="HYI1" s="71" t="s">
        <v>6199</v>
      </c>
      <c r="HYJ1" s="71" t="s">
        <v>6200</v>
      </c>
      <c r="HYK1" s="71" t="s">
        <v>6201</v>
      </c>
      <c r="HYL1" s="71" t="s">
        <v>6202</v>
      </c>
      <c r="HYM1" s="71" t="s">
        <v>6203</v>
      </c>
      <c r="HYN1" s="71" t="s">
        <v>6204</v>
      </c>
      <c r="HYO1" s="71" t="s">
        <v>6205</v>
      </c>
      <c r="HYP1" s="71" t="s">
        <v>6206</v>
      </c>
      <c r="HYQ1" s="71" t="s">
        <v>6207</v>
      </c>
      <c r="HYR1" s="71" t="s">
        <v>6208</v>
      </c>
      <c r="HYS1" s="71" t="s">
        <v>6209</v>
      </c>
      <c r="HYT1" s="71" t="s">
        <v>6210</v>
      </c>
      <c r="HYU1" s="71" t="s">
        <v>6211</v>
      </c>
      <c r="HYV1" s="71" t="s">
        <v>6212</v>
      </c>
      <c r="HYW1" s="71" t="s">
        <v>6213</v>
      </c>
      <c r="HYX1" s="71" t="s">
        <v>6214</v>
      </c>
      <c r="HYY1" s="71" t="s">
        <v>6215</v>
      </c>
      <c r="HYZ1" s="71" t="s">
        <v>6216</v>
      </c>
      <c r="HZA1" s="71" t="s">
        <v>6217</v>
      </c>
      <c r="HZB1" s="71" t="s">
        <v>6218</v>
      </c>
      <c r="HZC1" s="71" t="s">
        <v>6219</v>
      </c>
      <c r="HZD1" s="71" t="s">
        <v>6220</v>
      </c>
      <c r="HZE1" s="71" t="s">
        <v>6221</v>
      </c>
      <c r="HZF1" s="71" t="s">
        <v>6222</v>
      </c>
      <c r="HZG1" s="71" t="s">
        <v>6223</v>
      </c>
      <c r="HZH1" s="71" t="s">
        <v>6224</v>
      </c>
      <c r="HZI1" s="71" t="s">
        <v>6225</v>
      </c>
      <c r="HZJ1" s="71" t="s">
        <v>6226</v>
      </c>
      <c r="HZK1" s="71" t="s">
        <v>6227</v>
      </c>
      <c r="HZL1" s="71" t="s">
        <v>6228</v>
      </c>
      <c r="HZM1" s="71" t="s">
        <v>6229</v>
      </c>
      <c r="HZN1" s="71" t="s">
        <v>6230</v>
      </c>
      <c r="HZO1" s="71" t="s">
        <v>6231</v>
      </c>
      <c r="HZP1" s="71" t="s">
        <v>6232</v>
      </c>
      <c r="HZQ1" s="71" t="s">
        <v>6233</v>
      </c>
      <c r="HZR1" s="71" t="s">
        <v>6234</v>
      </c>
      <c r="HZS1" s="71" t="s">
        <v>6235</v>
      </c>
      <c r="HZT1" s="71" t="s">
        <v>6236</v>
      </c>
      <c r="HZU1" s="71" t="s">
        <v>6237</v>
      </c>
      <c r="HZV1" s="71" t="s">
        <v>6238</v>
      </c>
      <c r="HZW1" s="71" t="s">
        <v>6239</v>
      </c>
      <c r="HZX1" s="71" t="s">
        <v>6240</v>
      </c>
      <c r="HZY1" s="71" t="s">
        <v>6241</v>
      </c>
      <c r="HZZ1" s="71" t="s">
        <v>6242</v>
      </c>
      <c r="IAA1" s="71" t="s">
        <v>6243</v>
      </c>
      <c r="IAB1" s="71" t="s">
        <v>6244</v>
      </c>
      <c r="IAC1" s="71" t="s">
        <v>6245</v>
      </c>
      <c r="IAD1" s="71" t="s">
        <v>6246</v>
      </c>
      <c r="IAE1" s="71" t="s">
        <v>6247</v>
      </c>
      <c r="IAF1" s="71" t="s">
        <v>6248</v>
      </c>
      <c r="IAG1" s="71" t="s">
        <v>6249</v>
      </c>
      <c r="IAH1" s="71" t="s">
        <v>6250</v>
      </c>
      <c r="IAI1" s="71" t="s">
        <v>6251</v>
      </c>
      <c r="IAJ1" s="71" t="s">
        <v>6252</v>
      </c>
      <c r="IAK1" s="71" t="s">
        <v>6253</v>
      </c>
      <c r="IAL1" s="71" t="s">
        <v>6254</v>
      </c>
      <c r="IAM1" s="71" t="s">
        <v>6255</v>
      </c>
      <c r="IAN1" s="71" t="s">
        <v>6256</v>
      </c>
      <c r="IAO1" s="71" t="s">
        <v>6257</v>
      </c>
      <c r="IAP1" s="71" t="s">
        <v>6258</v>
      </c>
      <c r="IAQ1" s="71" t="s">
        <v>6259</v>
      </c>
      <c r="IAR1" s="71" t="s">
        <v>6260</v>
      </c>
      <c r="IAS1" s="71" t="s">
        <v>6261</v>
      </c>
      <c r="IAT1" s="71" t="s">
        <v>6262</v>
      </c>
      <c r="IAU1" s="71" t="s">
        <v>6263</v>
      </c>
      <c r="IAV1" s="71" t="s">
        <v>6264</v>
      </c>
      <c r="IAW1" s="71" t="s">
        <v>6265</v>
      </c>
      <c r="IAX1" s="71" t="s">
        <v>6266</v>
      </c>
      <c r="IAY1" s="71" t="s">
        <v>6267</v>
      </c>
      <c r="IAZ1" s="71" t="s">
        <v>6268</v>
      </c>
      <c r="IBA1" s="71" t="s">
        <v>6269</v>
      </c>
      <c r="IBB1" s="71" t="s">
        <v>6270</v>
      </c>
      <c r="IBC1" s="71" t="s">
        <v>6271</v>
      </c>
      <c r="IBD1" s="71" t="s">
        <v>6272</v>
      </c>
      <c r="IBE1" s="71" t="s">
        <v>6273</v>
      </c>
      <c r="IBF1" s="71" t="s">
        <v>6274</v>
      </c>
      <c r="IBG1" s="71" t="s">
        <v>6275</v>
      </c>
      <c r="IBH1" s="71" t="s">
        <v>6276</v>
      </c>
      <c r="IBI1" s="71" t="s">
        <v>6277</v>
      </c>
      <c r="IBJ1" s="71" t="s">
        <v>6278</v>
      </c>
      <c r="IBK1" s="71" t="s">
        <v>6279</v>
      </c>
      <c r="IBL1" s="71" t="s">
        <v>6280</v>
      </c>
      <c r="IBM1" s="71" t="s">
        <v>6281</v>
      </c>
      <c r="IBN1" s="71" t="s">
        <v>6282</v>
      </c>
      <c r="IBO1" s="71" t="s">
        <v>6283</v>
      </c>
      <c r="IBP1" s="71" t="s">
        <v>6284</v>
      </c>
      <c r="IBQ1" s="71" t="s">
        <v>6285</v>
      </c>
      <c r="IBR1" s="71" t="s">
        <v>6286</v>
      </c>
      <c r="IBS1" s="71" t="s">
        <v>6287</v>
      </c>
      <c r="IBT1" s="71" t="s">
        <v>6288</v>
      </c>
      <c r="IBU1" s="71" t="s">
        <v>6289</v>
      </c>
      <c r="IBV1" s="71" t="s">
        <v>6290</v>
      </c>
      <c r="IBW1" s="71" t="s">
        <v>6291</v>
      </c>
      <c r="IBX1" s="71" t="s">
        <v>6292</v>
      </c>
      <c r="IBY1" s="71" t="s">
        <v>6293</v>
      </c>
      <c r="IBZ1" s="71" t="s">
        <v>6294</v>
      </c>
      <c r="ICA1" s="71" t="s">
        <v>6295</v>
      </c>
      <c r="ICB1" s="71" t="s">
        <v>6296</v>
      </c>
      <c r="ICC1" s="71" t="s">
        <v>6297</v>
      </c>
      <c r="ICD1" s="71" t="s">
        <v>6298</v>
      </c>
      <c r="ICE1" s="71" t="s">
        <v>6299</v>
      </c>
      <c r="ICF1" s="71" t="s">
        <v>6300</v>
      </c>
      <c r="ICG1" s="71" t="s">
        <v>6301</v>
      </c>
      <c r="ICH1" s="71" t="s">
        <v>6302</v>
      </c>
      <c r="ICI1" s="71" t="s">
        <v>6303</v>
      </c>
      <c r="ICJ1" s="71" t="s">
        <v>6304</v>
      </c>
      <c r="ICK1" s="71" t="s">
        <v>6305</v>
      </c>
      <c r="ICL1" s="71" t="s">
        <v>6306</v>
      </c>
      <c r="ICM1" s="71" t="s">
        <v>6307</v>
      </c>
      <c r="ICN1" s="71" t="s">
        <v>6308</v>
      </c>
      <c r="ICO1" s="71" t="s">
        <v>6309</v>
      </c>
      <c r="ICP1" s="71" t="s">
        <v>6310</v>
      </c>
      <c r="ICQ1" s="71" t="s">
        <v>6311</v>
      </c>
      <c r="ICR1" s="71" t="s">
        <v>6312</v>
      </c>
      <c r="ICS1" s="71" t="s">
        <v>6313</v>
      </c>
      <c r="ICT1" s="71" t="s">
        <v>6314</v>
      </c>
      <c r="ICU1" s="71" t="s">
        <v>6315</v>
      </c>
      <c r="ICV1" s="71" t="s">
        <v>6316</v>
      </c>
      <c r="ICW1" s="71" t="s">
        <v>6317</v>
      </c>
      <c r="ICX1" s="71" t="s">
        <v>6318</v>
      </c>
      <c r="ICY1" s="71" t="s">
        <v>6319</v>
      </c>
      <c r="ICZ1" s="71" t="s">
        <v>6320</v>
      </c>
      <c r="IDA1" s="71" t="s">
        <v>6321</v>
      </c>
      <c r="IDB1" s="71" t="s">
        <v>6322</v>
      </c>
      <c r="IDC1" s="71" t="s">
        <v>6323</v>
      </c>
      <c r="IDD1" s="71" t="s">
        <v>6324</v>
      </c>
      <c r="IDE1" s="71" t="s">
        <v>6325</v>
      </c>
      <c r="IDF1" s="71" t="s">
        <v>6326</v>
      </c>
      <c r="IDG1" s="71" t="s">
        <v>6327</v>
      </c>
      <c r="IDH1" s="71" t="s">
        <v>6328</v>
      </c>
      <c r="IDI1" s="71" t="s">
        <v>6329</v>
      </c>
      <c r="IDJ1" s="71" t="s">
        <v>6330</v>
      </c>
      <c r="IDK1" s="71" t="s">
        <v>6331</v>
      </c>
      <c r="IDL1" s="71" t="s">
        <v>6332</v>
      </c>
      <c r="IDM1" s="71" t="s">
        <v>6333</v>
      </c>
      <c r="IDN1" s="71" t="s">
        <v>6334</v>
      </c>
      <c r="IDO1" s="71" t="s">
        <v>6335</v>
      </c>
      <c r="IDP1" s="71" t="s">
        <v>6336</v>
      </c>
      <c r="IDQ1" s="71" t="s">
        <v>6337</v>
      </c>
      <c r="IDR1" s="71" t="s">
        <v>6338</v>
      </c>
      <c r="IDS1" s="71" t="s">
        <v>6339</v>
      </c>
      <c r="IDT1" s="71" t="s">
        <v>6340</v>
      </c>
      <c r="IDU1" s="71" t="s">
        <v>6341</v>
      </c>
      <c r="IDV1" s="71" t="s">
        <v>6342</v>
      </c>
      <c r="IDW1" s="71" t="s">
        <v>6343</v>
      </c>
      <c r="IDX1" s="71" t="s">
        <v>6344</v>
      </c>
      <c r="IDY1" s="71" t="s">
        <v>6345</v>
      </c>
      <c r="IDZ1" s="71" t="s">
        <v>6346</v>
      </c>
      <c r="IEA1" s="71" t="s">
        <v>6347</v>
      </c>
      <c r="IEB1" s="71" t="s">
        <v>6348</v>
      </c>
      <c r="IEC1" s="71" t="s">
        <v>6349</v>
      </c>
      <c r="IED1" s="71" t="s">
        <v>6350</v>
      </c>
      <c r="IEE1" s="71" t="s">
        <v>6351</v>
      </c>
      <c r="IEF1" s="71" t="s">
        <v>6352</v>
      </c>
      <c r="IEG1" s="71" t="s">
        <v>6353</v>
      </c>
      <c r="IEH1" s="71" t="s">
        <v>6354</v>
      </c>
      <c r="IEI1" s="71" t="s">
        <v>6355</v>
      </c>
      <c r="IEJ1" s="71" t="s">
        <v>6356</v>
      </c>
      <c r="IEK1" s="71" t="s">
        <v>6357</v>
      </c>
      <c r="IEL1" s="71" t="s">
        <v>6358</v>
      </c>
      <c r="IEM1" s="71" t="s">
        <v>6359</v>
      </c>
      <c r="IEN1" s="71" t="s">
        <v>6360</v>
      </c>
      <c r="IEO1" s="71" t="s">
        <v>6361</v>
      </c>
      <c r="IEP1" s="71" t="s">
        <v>6362</v>
      </c>
      <c r="IEQ1" s="71" t="s">
        <v>6363</v>
      </c>
      <c r="IER1" s="71" t="s">
        <v>6364</v>
      </c>
      <c r="IES1" s="71" t="s">
        <v>6365</v>
      </c>
      <c r="IET1" s="71" t="s">
        <v>6366</v>
      </c>
      <c r="IEU1" s="71" t="s">
        <v>6367</v>
      </c>
      <c r="IEV1" s="71" t="s">
        <v>6368</v>
      </c>
      <c r="IEW1" s="71" t="s">
        <v>6369</v>
      </c>
      <c r="IEX1" s="71" t="s">
        <v>6370</v>
      </c>
      <c r="IEY1" s="71" t="s">
        <v>6371</v>
      </c>
      <c r="IEZ1" s="71" t="s">
        <v>6372</v>
      </c>
      <c r="IFA1" s="71" t="s">
        <v>6373</v>
      </c>
      <c r="IFB1" s="71" t="s">
        <v>6374</v>
      </c>
      <c r="IFC1" s="71" t="s">
        <v>6375</v>
      </c>
      <c r="IFD1" s="71" t="s">
        <v>6376</v>
      </c>
      <c r="IFE1" s="71" t="s">
        <v>6377</v>
      </c>
      <c r="IFF1" s="71" t="s">
        <v>6378</v>
      </c>
      <c r="IFG1" s="71" t="s">
        <v>6379</v>
      </c>
      <c r="IFH1" s="71" t="s">
        <v>6380</v>
      </c>
      <c r="IFI1" s="71" t="s">
        <v>6381</v>
      </c>
      <c r="IFJ1" s="71" t="s">
        <v>6382</v>
      </c>
      <c r="IFK1" s="71" t="s">
        <v>6383</v>
      </c>
      <c r="IFL1" s="71" t="s">
        <v>6384</v>
      </c>
      <c r="IFM1" s="71" t="s">
        <v>6385</v>
      </c>
      <c r="IFN1" s="71" t="s">
        <v>6386</v>
      </c>
      <c r="IFO1" s="71" t="s">
        <v>6387</v>
      </c>
      <c r="IFP1" s="71" t="s">
        <v>6388</v>
      </c>
      <c r="IFQ1" s="71" t="s">
        <v>6389</v>
      </c>
      <c r="IFR1" s="71" t="s">
        <v>6390</v>
      </c>
      <c r="IFS1" s="71" t="s">
        <v>6391</v>
      </c>
      <c r="IFT1" s="71" t="s">
        <v>6392</v>
      </c>
      <c r="IFU1" s="71" t="s">
        <v>6393</v>
      </c>
      <c r="IFV1" s="71" t="s">
        <v>6394</v>
      </c>
      <c r="IFW1" s="71" t="s">
        <v>6395</v>
      </c>
      <c r="IFX1" s="71" t="s">
        <v>6396</v>
      </c>
      <c r="IFY1" s="71" t="s">
        <v>6397</v>
      </c>
      <c r="IFZ1" s="71" t="s">
        <v>6398</v>
      </c>
      <c r="IGA1" s="71" t="s">
        <v>6399</v>
      </c>
      <c r="IGB1" s="71" t="s">
        <v>6400</v>
      </c>
      <c r="IGC1" s="71" t="s">
        <v>6401</v>
      </c>
      <c r="IGD1" s="71" t="s">
        <v>6402</v>
      </c>
      <c r="IGE1" s="71" t="s">
        <v>6403</v>
      </c>
      <c r="IGF1" s="71" t="s">
        <v>6404</v>
      </c>
      <c r="IGG1" s="71" t="s">
        <v>6405</v>
      </c>
      <c r="IGH1" s="71" t="s">
        <v>6406</v>
      </c>
      <c r="IGI1" s="71" t="s">
        <v>6407</v>
      </c>
      <c r="IGJ1" s="71" t="s">
        <v>6408</v>
      </c>
      <c r="IGK1" s="71" t="s">
        <v>6409</v>
      </c>
      <c r="IGL1" s="71" t="s">
        <v>6410</v>
      </c>
      <c r="IGM1" s="71" t="s">
        <v>6411</v>
      </c>
      <c r="IGN1" s="71" t="s">
        <v>6412</v>
      </c>
      <c r="IGO1" s="71" t="s">
        <v>6413</v>
      </c>
      <c r="IGP1" s="71" t="s">
        <v>6414</v>
      </c>
      <c r="IGQ1" s="71" t="s">
        <v>6415</v>
      </c>
      <c r="IGR1" s="71" t="s">
        <v>6416</v>
      </c>
      <c r="IGS1" s="71" t="s">
        <v>6417</v>
      </c>
      <c r="IGT1" s="71" t="s">
        <v>6418</v>
      </c>
      <c r="IGU1" s="71" t="s">
        <v>6419</v>
      </c>
      <c r="IGV1" s="71" t="s">
        <v>6420</v>
      </c>
      <c r="IGW1" s="71" t="s">
        <v>6421</v>
      </c>
      <c r="IGX1" s="71" t="s">
        <v>6422</v>
      </c>
      <c r="IGY1" s="71" t="s">
        <v>6423</v>
      </c>
      <c r="IGZ1" s="71" t="s">
        <v>6424</v>
      </c>
      <c r="IHA1" s="71" t="s">
        <v>6425</v>
      </c>
      <c r="IHB1" s="71" t="s">
        <v>6426</v>
      </c>
      <c r="IHC1" s="71" t="s">
        <v>6427</v>
      </c>
      <c r="IHD1" s="71" t="s">
        <v>6428</v>
      </c>
      <c r="IHE1" s="71" t="s">
        <v>6429</v>
      </c>
      <c r="IHF1" s="71" t="s">
        <v>6430</v>
      </c>
      <c r="IHG1" s="71" t="s">
        <v>6431</v>
      </c>
      <c r="IHH1" s="71" t="s">
        <v>6432</v>
      </c>
      <c r="IHI1" s="71" t="s">
        <v>6433</v>
      </c>
      <c r="IHJ1" s="71" t="s">
        <v>6434</v>
      </c>
      <c r="IHK1" s="71" t="s">
        <v>6435</v>
      </c>
      <c r="IHL1" s="71" t="s">
        <v>6436</v>
      </c>
      <c r="IHM1" s="71" t="s">
        <v>6437</v>
      </c>
      <c r="IHN1" s="71" t="s">
        <v>6438</v>
      </c>
      <c r="IHO1" s="71" t="s">
        <v>6439</v>
      </c>
      <c r="IHP1" s="71" t="s">
        <v>6440</v>
      </c>
      <c r="IHQ1" s="71" t="s">
        <v>6441</v>
      </c>
      <c r="IHR1" s="71" t="s">
        <v>6442</v>
      </c>
      <c r="IHS1" s="71" t="s">
        <v>6443</v>
      </c>
      <c r="IHT1" s="71" t="s">
        <v>6444</v>
      </c>
      <c r="IHU1" s="71" t="s">
        <v>6445</v>
      </c>
      <c r="IHV1" s="71" t="s">
        <v>6446</v>
      </c>
      <c r="IHW1" s="71" t="s">
        <v>6447</v>
      </c>
      <c r="IHX1" s="71" t="s">
        <v>6448</v>
      </c>
      <c r="IHY1" s="71" t="s">
        <v>6449</v>
      </c>
      <c r="IHZ1" s="71" t="s">
        <v>6450</v>
      </c>
      <c r="IIA1" s="71" t="s">
        <v>6451</v>
      </c>
      <c r="IIB1" s="71" t="s">
        <v>6452</v>
      </c>
      <c r="IIC1" s="71" t="s">
        <v>6453</v>
      </c>
      <c r="IID1" s="71" t="s">
        <v>6454</v>
      </c>
      <c r="IIE1" s="71" t="s">
        <v>6455</v>
      </c>
      <c r="IIF1" s="71" t="s">
        <v>6456</v>
      </c>
      <c r="IIG1" s="71" t="s">
        <v>6457</v>
      </c>
      <c r="IIH1" s="71" t="s">
        <v>6458</v>
      </c>
      <c r="III1" s="71" t="s">
        <v>6459</v>
      </c>
      <c r="IIJ1" s="71" t="s">
        <v>6460</v>
      </c>
      <c r="IIK1" s="71" t="s">
        <v>6461</v>
      </c>
      <c r="IIL1" s="71" t="s">
        <v>6462</v>
      </c>
      <c r="IIM1" s="71" t="s">
        <v>6463</v>
      </c>
      <c r="IIN1" s="71" t="s">
        <v>6464</v>
      </c>
      <c r="IIO1" s="71" t="s">
        <v>6465</v>
      </c>
      <c r="IIP1" s="71" t="s">
        <v>6466</v>
      </c>
      <c r="IIQ1" s="71" t="s">
        <v>6467</v>
      </c>
      <c r="IIR1" s="71" t="s">
        <v>6468</v>
      </c>
      <c r="IIS1" s="71" t="s">
        <v>6469</v>
      </c>
      <c r="IIT1" s="71" t="s">
        <v>6470</v>
      </c>
      <c r="IIU1" s="71" t="s">
        <v>6471</v>
      </c>
      <c r="IIV1" s="71" t="s">
        <v>6472</v>
      </c>
      <c r="IIW1" s="71" t="s">
        <v>6473</v>
      </c>
      <c r="IIX1" s="71" t="s">
        <v>6474</v>
      </c>
      <c r="IIY1" s="71" t="s">
        <v>6475</v>
      </c>
      <c r="IIZ1" s="71" t="s">
        <v>6476</v>
      </c>
      <c r="IJA1" s="71" t="s">
        <v>6477</v>
      </c>
      <c r="IJB1" s="71" t="s">
        <v>6478</v>
      </c>
      <c r="IJC1" s="71" t="s">
        <v>6479</v>
      </c>
      <c r="IJD1" s="71" t="s">
        <v>6480</v>
      </c>
      <c r="IJE1" s="71" t="s">
        <v>6481</v>
      </c>
      <c r="IJF1" s="71" t="s">
        <v>6482</v>
      </c>
      <c r="IJG1" s="71" t="s">
        <v>6483</v>
      </c>
      <c r="IJH1" s="71" t="s">
        <v>6484</v>
      </c>
      <c r="IJI1" s="71" t="s">
        <v>6485</v>
      </c>
      <c r="IJJ1" s="71" t="s">
        <v>6486</v>
      </c>
      <c r="IJK1" s="71" t="s">
        <v>6487</v>
      </c>
      <c r="IJL1" s="71" t="s">
        <v>6488</v>
      </c>
      <c r="IJM1" s="71" t="s">
        <v>6489</v>
      </c>
      <c r="IJN1" s="71" t="s">
        <v>6490</v>
      </c>
      <c r="IJO1" s="71" t="s">
        <v>6491</v>
      </c>
      <c r="IJP1" s="71" t="s">
        <v>6492</v>
      </c>
      <c r="IJQ1" s="71" t="s">
        <v>6493</v>
      </c>
      <c r="IJR1" s="71" t="s">
        <v>6494</v>
      </c>
      <c r="IJS1" s="71" t="s">
        <v>6495</v>
      </c>
      <c r="IJT1" s="71" t="s">
        <v>6496</v>
      </c>
      <c r="IJU1" s="71" t="s">
        <v>6497</v>
      </c>
      <c r="IJV1" s="71" t="s">
        <v>6498</v>
      </c>
      <c r="IJW1" s="71" t="s">
        <v>6499</v>
      </c>
      <c r="IJX1" s="71" t="s">
        <v>6500</v>
      </c>
      <c r="IJY1" s="71" t="s">
        <v>6501</v>
      </c>
      <c r="IJZ1" s="71" t="s">
        <v>6502</v>
      </c>
      <c r="IKA1" s="71" t="s">
        <v>6503</v>
      </c>
      <c r="IKB1" s="71" t="s">
        <v>6504</v>
      </c>
      <c r="IKC1" s="71" t="s">
        <v>6505</v>
      </c>
      <c r="IKD1" s="71" t="s">
        <v>6506</v>
      </c>
      <c r="IKE1" s="71" t="s">
        <v>6507</v>
      </c>
      <c r="IKF1" s="71" t="s">
        <v>6508</v>
      </c>
      <c r="IKG1" s="71" t="s">
        <v>6509</v>
      </c>
      <c r="IKH1" s="71" t="s">
        <v>6510</v>
      </c>
      <c r="IKI1" s="71" t="s">
        <v>6511</v>
      </c>
      <c r="IKJ1" s="71" t="s">
        <v>6512</v>
      </c>
      <c r="IKK1" s="71" t="s">
        <v>6513</v>
      </c>
      <c r="IKL1" s="71" t="s">
        <v>6514</v>
      </c>
      <c r="IKM1" s="71" t="s">
        <v>6515</v>
      </c>
      <c r="IKN1" s="71" t="s">
        <v>6516</v>
      </c>
      <c r="IKO1" s="71" t="s">
        <v>6517</v>
      </c>
      <c r="IKP1" s="71" t="s">
        <v>6518</v>
      </c>
      <c r="IKQ1" s="71" t="s">
        <v>6519</v>
      </c>
      <c r="IKR1" s="71" t="s">
        <v>6520</v>
      </c>
      <c r="IKS1" s="71" t="s">
        <v>6521</v>
      </c>
      <c r="IKT1" s="71" t="s">
        <v>6522</v>
      </c>
      <c r="IKU1" s="71" t="s">
        <v>6523</v>
      </c>
      <c r="IKV1" s="71" t="s">
        <v>6524</v>
      </c>
      <c r="IKW1" s="71" t="s">
        <v>6525</v>
      </c>
      <c r="IKX1" s="71" t="s">
        <v>6526</v>
      </c>
      <c r="IKY1" s="71" t="s">
        <v>6527</v>
      </c>
      <c r="IKZ1" s="71" t="s">
        <v>6528</v>
      </c>
      <c r="ILA1" s="71" t="s">
        <v>6529</v>
      </c>
      <c r="ILB1" s="71" t="s">
        <v>6530</v>
      </c>
      <c r="ILC1" s="71" t="s">
        <v>6531</v>
      </c>
      <c r="ILD1" s="71" t="s">
        <v>6532</v>
      </c>
      <c r="ILE1" s="71" t="s">
        <v>6533</v>
      </c>
      <c r="ILF1" s="71" t="s">
        <v>6534</v>
      </c>
      <c r="ILG1" s="71" t="s">
        <v>6535</v>
      </c>
      <c r="ILH1" s="71" t="s">
        <v>6536</v>
      </c>
      <c r="ILI1" s="71" t="s">
        <v>6537</v>
      </c>
      <c r="ILJ1" s="71" t="s">
        <v>6538</v>
      </c>
      <c r="ILK1" s="71" t="s">
        <v>6539</v>
      </c>
      <c r="ILL1" s="71" t="s">
        <v>6540</v>
      </c>
      <c r="ILM1" s="71" t="s">
        <v>6541</v>
      </c>
      <c r="ILN1" s="71" t="s">
        <v>6542</v>
      </c>
      <c r="ILO1" s="71" t="s">
        <v>6543</v>
      </c>
      <c r="ILP1" s="71" t="s">
        <v>6544</v>
      </c>
      <c r="ILQ1" s="71" t="s">
        <v>6545</v>
      </c>
      <c r="ILR1" s="71" t="s">
        <v>6546</v>
      </c>
      <c r="ILS1" s="71" t="s">
        <v>6547</v>
      </c>
      <c r="ILT1" s="71" t="s">
        <v>6548</v>
      </c>
      <c r="ILU1" s="71" t="s">
        <v>6549</v>
      </c>
      <c r="ILV1" s="71" t="s">
        <v>6550</v>
      </c>
      <c r="ILW1" s="71" t="s">
        <v>6551</v>
      </c>
      <c r="ILX1" s="71" t="s">
        <v>6552</v>
      </c>
      <c r="ILY1" s="71" t="s">
        <v>6553</v>
      </c>
      <c r="ILZ1" s="71" t="s">
        <v>6554</v>
      </c>
      <c r="IMA1" s="71" t="s">
        <v>6555</v>
      </c>
      <c r="IMB1" s="71" t="s">
        <v>6556</v>
      </c>
      <c r="IMC1" s="71" t="s">
        <v>6557</v>
      </c>
      <c r="IMD1" s="71" t="s">
        <v>6558</v>
      </c>
      <c r="IME1" s="71" t="s">
        <v>6559</v>
      </c>
      <c r="IMF1" s="71" t="s">
        <v>6560</v>
      </c>
      <c r="IMG1" s="71" t="s">
        <v>6561</v>
      </c>
      <c r="IMH1" s="71" t="s">
        <v>6562</v>
      </c>
      <c r="IMI1" s="71" t="s">
        <v>6563</v>
      </c>
      <c r="IMJ1" s="71" t="s">
        <v>6564</v>
      </c>
      <c r="IMK1" s="71" t="s">
        <v>6565</v>
      </c>
      <c r="IML1" s="71" t="s">
        <v>6566</v>
      </c>
      <c r="IMM1" s="71" t="s">
        <v>6567</v>
      </c>
      <c r="IMN1" s="71" t="s">
        <v>6568</v>
      </c>
      <c r="IMO1" s="71" t="s">
        <v>6569</v>
      </c>
      <c r="IMP1" s="71" t="s">
        <v>6570</v>
      </c>
      <c r="IMQ1" s="71" t="s">
        <v>6571</v>
      </c>
      <c r="IMR1" s="71" t="s">
        <v>6572</v>
      </c>
      <c r="IMS1" s="71" t="s">
        <v>6573</v>
      </c>
      <c r="IMT1" s="71" t="s">
        <v>6574</v>
      </c>
      <c r="IMU1" s="71" t="s">
        <v>6575</v>
      </c>
      <c r="IMV1" s="71" t="s">
        <v>6576</v>
      </c>
      <c r="IMW1" s="71" t="s">
        <v>6577</v>
      </c>
      <c r="IMX1" s="71" t="s">
        <v>6578</v>
      </c>
      <c r="IMY1" s="71" t="s">
        <v>6579</v>
      </c>
      <c r="IMZ1" s="71" t="s">
        <v>6580</v>
      </c>
      <c r="INA1" s="71" t="s">
        <v>6581</v>
      </c>
      <c r="INB1" s="71" t="s">
        <v>6582</v>
      </c>
      <c r="INC1" s="71" t="s">
        <v>6583</v>
      </c>
      <c r="IND1" s="71" t="s">
        <v>6584</v>
      </c>
      <c r="INE1" s="71" t="s">
        <v>6585</v>
      </c>
      <c r="INF1" s="71" t="s">
        <v>6586</v>
      </c>
      <c r="ING1" s="71" t="s">
        <v>6587</v>
      </c>
      <c r="INH1" s="71" t="s">
        <v>6588</v>
      </c>
      <c r="INI1" s="71" t="s">
        <v>6589</v>
      </c>
      <c r="INJ1" s="71" t="s">
        <v>6590</v>
      </c>
      <c r="INK1" s="71" t="s">
        <v>6591</v>
      </c>
      <c r="INL1" s="71" t="s">
        <v>6592</v>
      </c>
      <c r="INM1" s="71" t="s">
        <v>6593</v>
      </c>
      <c r="INN1" s="71" t="s">
        <v>6594</v>
      </c>
      <c r="INO1" s="71" t="s">
        <v>6595</v>
      </c>
      <c r="INP1" s="71" t="s">
        <v>6596</v>
      </c>
      <c r="INQ1" s="71" t="s">
        <v>6597</v>
      </c>
      <c r="INR1" s="71" t="s">
        <v>6598</v>
      </c>
      <c r="INS1" s="71" t="s">
        <v>6599</v>
      </c>
      <c r="INT1" s="71" t="s">
        <v>6600</v>
      </c>
      <c r="INU1" s="71" t="s">
        <v>6601</v>
      </c>
      <c r="INV1" s="71" t="s">
        <v>6602</v>
      </c>
      <c r="INW1" s="71" t="s">
        <v>6603</v>
      </c>
      <c r="INX1" s="71" t="s">
        <v>6604</v>
      </c>
      <c r="INY1" s="71" t="s">
        <v>6605</v>
      </c>
      <c r="INZ1" s="71" t="s">
        <v>6606</v>
      </c>
      <c r="IOA1" s="71" t="s">
        <v>6607</v>
      </c>
      <c r="IOB1" s="71" t="s">
        <v>6608</v>
      </c>
      <c r="IOC1" s="71" t="s">
        <v>6609</v>
      </c>
      <c r="IOD1" s="71" t="s">
        <v>6610</v>
      </c>
      <c r="IOE1" s="71" t="s">
        <v>6611</v>
      </c>
      <c r="IOF1" s="71" t="s">
        <v>6612</v>
      </c>
      <c r="IOG1" s="71" t="s">
        <v>6613</v>
      </c>
      <c r="IOH1" s="71" t="s">
        <v>6614</v>
      </c>
      <c r="IOI1" s="71" t="s">
        <v>6615</v>
      </c>
      <c r="IOJ1" s="71" t="s">
        <v>6616</v>
      </c>
      <c r="IOK1" s="71" t="s">
        <v>6617</v>
      </c>
      <c r="IOL1" s="71" t="s">
        <v>6618</v>
      </c>
      <c r="IOM1" s="71" t="s">
        <v>6619</v>
      </c>
      <c r="ION1" s="71" t="s">
        <v>6620</v>
      </c>
      <c r="IOO1" s="71" t="s">
        <v>6621</v>
      </c>
      <c r="IOP1" s="71" t="s">
        <v>6622</v>
      </c>
      <c r="IOQ1" s="71" t="s">
        <v>6623</v>
      </c>
      <c r="IOR1" s="71" t="s">
        <v>6624</v>
      </c>
      <c r="IOS1" s="71" t="s">
        <v>6625</v>
      </c>
      <c r="IOT1" s="71" t="s">
        <v>6626</v>
      </c>
      <c r="IOU1" s="71" t="s">
        <v>6627</v>
      </c>
      <c r="IOV1" s="71" t="s">
        <v>6628</v>
      </c>
      <c r="IOW1" s="71" t="s">
        <v>6629</v>
      </c>
      <c r="IOX1" s="71" t="s">
        <v>6630</v>
      </c>
      <c r="IOY1" s="71" t="s">
        <v>6631</v>
      </c>
      <c r="IOZ1" s="71" t="s">
        <v>6632</v>
      </c>
      <c r="IPA1" s="71" t="s">
        <v>6633</v>
      </c>
      <c r="IPB1" s="71" t="s">
        <v>6634</v>
      </c>
      <c r="IPC1" s="71" t="s">
        <v>6635</v>
      </c>
      <c r="IPD1" s="71" t="s">
        <v>6636</v>
      </c>
      <c r="IPE1" s="71" t="s">
        <v>6637</v>
      </c>
      <c r="IPF1" s="71" t="s">
        <v>6638</v>
      </c>
      <c r="IPG1" s="71" t="s">
        <v>6639</v>
      </c>
      <c r="IPH1" s="71" t="s">
        <v>6640</v>
      </c>
      <c r="IPI1" s="71" t="s">
        <v>6641</v>
      </c>
      <c r="IPJ1" s="71" t="s">
        <v>6642</v>
      </c>
      <c r="IPK1" s="71" t="s">
        <v>6643</v>
      </c>
      <c r="IPL1" s="71" t="s">
        <v>6644</v>
      </c>
      <c r="IPM1" s="71" t="s">
        <v>6645</v>
      </c>
      <c r="IPN1" s="71" t="s">
        <v>6646</v>
      </c>
      <c r="IPO1" s="71" t="s">
        <v>6647</v>
      </c>
      <c r="IPP1" s="71" t="s">
        <v>6648</v>
      </c>
      <c r="IPQ1" s="71" t="s">
        <v>6649</v>
      </c>
      <c r="IPR1" s="71" t="s">
        <v>6650</v>
      </c>
      <c r="IPS1" s="71" t="s">
        <v>6651</v>
      </c>
      <c r="IPT1" s="71" t="s">
        <v>6652</v>
      </c>
      <c r="IPU1" s="71" t="s">
        <v>6653</v>
      </c>
      <c r="IPV1" s="71" t="s">
        <v>6654</v>
      </c>
      <c r="IPW1" s="71" t="s">
        <v>6655</v>
      </c>
      <c r="IPX1" s="71" t="s">
        <v>6656</v>
      </c>
      <c r="IPY1" s="71" t="s">
        <v>6657</v>
      </c>
      <c r="IPZ1" s="71" t="s">
        <v>6658</v>
      </c>
      <c r="IQA1" s="71" t="s">
        <v>6659</v>
      </c>
      <c r="IQB1" s="71" t="s">
        <v>6660</v>
      </c>
      <c r="IQC1" s="71" t="s">
        <v>6661</v>
      </c>
      <c r="IQD1" s="71" t="s">
        <v>6662</v>
      </c>
      <c r="IQE1" s="71" t="s">
        <v>6663</v>
      </c>
      <c r="IQF1" s="71" t="s">
        <v>6664</v>
      </c>
      <c r="IQG1" s="71" t="s">
        <v>6665</v>
      </c>
      <c r="IQH1" s="71" t="s">
        <v>6666</v>
      </c>
      <c r="IQI1" s="71" t="s">
        <v>6667</v>
      </c>
      <c r="IQJ1" s="71" t="s">
        <v>6668</v>
      </c>
      <c r="IQK1" s="71" t="s">
        <v>6669</v>
      </c>
      <c r="IQL1" s="71" t="s">
        <v>6670</v>
      </c>
      <c r="IQM1" s="71" t="s">
        <v>6671</v>
      </c>
      <c r="IQN1" s="71" t="s">
        <v>6672</v>
      </c>
      <c r="IQO1" s="71" t="s">
        <v>6673</v>
      </c>
      <c r="IQP1" s="71" t="s">
        <v>6674</v>
      </c>
      <c r="IQQ1" s="71" t="s">
        <v>6675</v>
      </c>
      <c r="IQR1" s="71" t="s">
        <v>6676</v>
      </c>
      <c r="IQS1" s="71" t="s">
        <v>6677</v>
      </c>
      <c r="IQT1" s="71" t="s">
        <v>6678</v>
      </c>
      <c r="IQU1" s="71" t="s">
        <v>6679</v>
      </c>
      <c r="IQV1" s="71" t="s">
        <v>6680</v>
      </c>
      <c r="IQW1" s="71" t="s">
        <v>6681</v>
      </c>
      <c r="IQX1" s="71" t="s">
        <v>6682</v>
      </c>
      <c r="IQY1" s="71" t="s">
        <v>6683</v>
      </c>
      <c r="IQZ1" s="71" t="s">
        <v>6684</v>
      </c>
      <c r="IRA1" s="71" t="s">
        <v>6685</v>
      </c>
      <c r="IRB1" s="71" t="s">
        <v>6686</v>
      </c>
      <c r="IRC1" s="71" t="s">
        <v>6687</v>
      </c>
      <c r="IRD1" s="71" t="s">
        <v>6688</v>
      </c>
      <c r="IRE1" s="71" t="s">
        <v>6689</v>
      </c>
      <c r="IRF1" s="71" t="s">
        <v>6690</v>
      </c>
      <c r="IRG1" s="71" t="s">
        <v>6691</v>
      </c>
      <c r="IRH1" s="71" t="s">
        <v>6692</v>
      </c>
      <c r="IRI1" s="71" t="s">
        <v>6693</v>
      </c>
      <c r="IRJ1" s="71" t="s">
        <v>6694</v>
      </c>
      <c r="IRK1" s="71" t="s">
        <v>6695</v>
      </c>
      <c r="IRL1" s="71" t="s">
        <v>6696</v>
      </c>
      <c r="IRM1" s="71" t="s">
        <v>6697</v>
      </c>
      <c r="IRN1" s="71" t="s">
        <v>6698</v>
      </c>
      <c r="IRO1" s="71" t="s">
        <v>6699</v>
      </c>
      <c r="IRP1" s="71" t="s">
        <v>6700</v>
      </c>
      <c r="IRQ1" s="71" t="s">
        <v>6701</v>
      </c>
      <c r="IRR1" s="71" t="s">
        <v>6702</v>
      </c>
      <c r="IRS1" s="71" t="s">
        <v>6703</v>
      </c>
      <c r="IRT1" s="71" t="s">
        <v>6704</v>
      </c>
      <c r="IRU1" s="71" t="s">
        <v>6705</v>
      </c>
      <c r="IRV1" s="71" t="s">
        <v>6706</v>
      </c>
      <c r="IRW1" s="71" t="s">
        <v>6707</v>
      </c>
      <c r="IRX1" s="71" t="s">
        <v>6708</v>
      </c>
      <c r="IRY1" s="71" t="s">
        <v>6709</v>
      </c>
      <c r="IRZ1" s="71" t="s">
        <v>6710</v>
      </c>
      <c r="ISA1" s="71" t="s">
        <v>6711</v>
      </c>
      <c r="ISB1" s="71" t="s">
        <v>6712</v>
      </c>
      <c r="ISC1" s="71" t="s">
        <v>6713</v>
      </c>
      <c r="ISD1" s="71" t="s">
        <v>6714</v>
      </c>
      <c r="ISE1" s="71" t="s">
        <v>6715</v>
      </c>
      <c r="ISF1" s="71" t="s">
        <v>6716</v>
      </c>
      <c r="ISG1" s="71" t="s">
        <v>6717</v>
      </c>
      <c r="ISH1" s="71" t="s">
        <v>6718</v>
      </c>
      <c r="ISI1" s="71" t="s">
        <v>6719</v>
      </c>
      <c r="ISJ1" s="71" t="s">
        <v>6720</v>
      </c>
      <c r="ISK1" s="71" t="s">
        <v>6721</v>
      </c>
      <c r="ISL1" s="71" t="s">
        <v>6722</v>
      </c>
      <c r="ISM1" s="71" t="s">
        <v>6723</v>
      </c>
      <c r="ISN1" s="71" t="s">
        <v>6724</v>
      </c>
      <c r="ISO1" s="71" t="s">
        <v>6725</v>
      </c>
      <c r="ISP1" s="71" t="s">
        <v>6726</v>
      </c>
      <c r="ISQ1" s="71" t="s">
        <v>6727</v>
      </c>
      <c r="ISR1" s="71" t="s">
        <v>6728</v>
      </c>
      <c r="ISS1" s="71" t="s">
        <v>6729</v>
      </c>
      <c r="IST1" s="71" t="s">
        <v>6730</v>
      </c>
      <c r="ISU1" s="71" t="s">
        <v>6731</v>
      </c>
      <c r="ISV1" s="71" t="s">
        <v>6732</v>
      </c>
      <c r="ISW1" s="71" t="s">
        <v>6733</v>
      </c>
      <c r="ISX1" s="71" t="s">
        <v>6734</v>
      </c>
      <c r="ISY1" s="71" t="s">
        <v>6735</v>
      </c>
      <c r="ISZ1" s="71" t="s">
        <v>6736</v>
      </c>
      <c r="ITA1" s="71" t="s">
        <v>6737</v>
      </c>
      <c r="ITB1" s="71" t="s">
        <v>6738</v>
      </c>
      <c r="ITC1" s="71" t="s">
        <v>6739</v>
      </c>
      <c r="ITD1" s="71" t="s">
        <v>6740</v>
      </c>
      <c r="ITE1" s="71" t="s">
        <v>6741</v>
      </c>
      <c r="ITF1" s="71" t="s">
        <v>6742</v>
      </c>
      <c r="ITG1" s="71" t="s">
        <v>6743</v>
      </c>
      <c r="ITH1" s="71" t="s">
        <v>6744</v>
      </c>
      <c r="ITI1" s="71" t="s">
        <v>6745</v>
      </c>
      <c r="ITJ1" s="71" t="s">
        <v>6746</v>
      </c>
      <c r="ITK1" s="71" t="s">
        <v>6747</v>
      </c>
      <c r="ITL1" s="71" t="s">
        <v>6748</v>
      </c>
      <c r="ITM1" s="71" t="s">
        <v>6749</v>
      </c>
      <c r="ITN1" s="71" t="s">
        <v>6750</v>
      </c>
      <c r="ITO1" s="71" t="s">
        <v>6751</v>
      </c>
      <c r="ITP1" s="71" t="s">
        <v>6752</v>
      </c>
      <c r="ITQ1" s="71" t="s">
        <v>6753</v>
      </c>
      <c r="ITR1" s="71" t="s">
        <v>6754</v>
      </c>
      <c r="ITS1" s="71" t="s">
        <v>6755</v>
      </c>
      <c r="ITT1" s="71" t="s">
        <v>6756</v>
      </c>
      <c r="ITU1" s="71" t="s">
        <v>6757</v>
      </c>
      <c r="ITV1" s="71" t="s">
        <v>6758</v>
      </c>
      <c r="ITW1" s="71" t="s">
        <v>6759</v>
      </c>
      <c r="ITX1" s="71" t="s">
        <v>6760</v>
      </c>
      <c r="ITY1" s="71" t="s">
        <v>6761</v>
      </c>
      <c r="ITZ1" s="71" t="s">
        <v>6762</v>
      </c>
      <c r="IUA1" s="71" t="s">
        <v>6763</v>
      </c>
      <c r="IUB1" s="71" t="s">
        <v>6764</v>
      </c>
      <c r="IUC1" s="71" t="s">
        <v>6765</v>
      </c>
      <c r="IUD1" s="71" t="s">
        <v>6766</v>
      </c>
      <c r="IUE1" s="71" t="s">
        <v>6767</v>
      </c>
      <c r="IUF1" s="71" t="s">
        <v>6768</v>
      </c>
      <c r="IUG1" s="71" t="s">
        <v>6769</v>
      </c>
      <c r="IUH1" s="71" t="s">
        <v>6770</v>
      </c>
      <c r="IUI1" s="71" t="s">
        <v>6771</v>
      </c>
      <c r="IUJ1" s="71" t="s">
        <v>6772</v>
      </c>
      <c r="IUK1" s="71" t="s">
        <v>6773</v>
      </c>
      <c r="IUL1" s="71" t="s">
        <v>6774</v>
      </c>
      <c r="IUM1" s="71" t="s">
        <v>6775</v>
      </c>
      <c r="IUN1" s="71" t="s">
        <v>6776</v>
      </c>
      <c r="IUO1" s="71" t="s">
        <v>6777</v>
      </c>
      <c r="IUP1" s="71" t="s">
        <v>6778</v>
      </c>
      <c r="IUQ1" s="71" t="s">
        <v>6779</v>
      </c>
      <c r="IUR1" s="71" t="s">
        <v>6780</v>
      </c>
      <c r="IUS1" s="71" t="s">
        <v>6781</v>
      </c>
      <c r="IUT1" s="71" t="s">
        <v>6782</v>
      </c>
      <c r="IUU1" s="71" t="s">
        <v>6783</v>
      </c>
      <c r="IUV1" s="71" t="s">
        <v>6784</v>
      </c>
      <c r="IUW1" s="71" t="s">
        <v>6785</v>
      </c>
      <c r="IUX1" s="71" t="s">
        <v>6786</v>
      </c>
      <c r="IUY1" s="71" t="s">
        <v>6787</v>
      </c>
      <c r="IUZ1" s="71" t="s">
        <v>6788</v>
      </c>
      <c r="IVA1" s="71" t="s">
        <v>6789</v>
      </c>
      <c r="IVB1" s="71" t="s">
        <v>6790</v>
      </c>
      <c r="IVC1" s="71" t="s">
        <v>6791</v>
      </c>
      <c r="IVD1" s="71" t="s">
        <v>6792</v>
      </c>
      <c r="IVE1" s="71" t="s">
        <v>6793</v>
      </c>
      <c r="IVF1" s="71" t="s">
        <v>6794</v>
      </c>
      <c r="IVG1" s="71" t="s">
        <v>6795</v>
      </c>
      <c r="IVH1" s="71" t="s">
        <v>6796</v>
      </c>
      <c r="IVI1" s="71" t="s">
        <v>6797</v>
      </c>
      <c r="IVJ1" s="71" t="s">
        <v>6798</v>
      </c>
      <c r="IVK1" s="71" t="s">
        <v>6799</v>
      </c>
      <c r="IVL1" s="71" t="s">
        <v>6800</v>
      </c>
      <c r="IVM1" s="71" t="s">
        <v>6801</v>
      </c>
      <c r="IVN1" s="71" t="s">
        <v>6802</v>
      </c>
      <c r="IVO1" s="71" t="s">
        <v>6803</v>
      </c>
      <c r="IVP1" s="71" t="s">
        <v>6804</v>
      </c>
      <c r="IVQ1" s="71" t="s">
        <v>6805</v>
      </c>
      <c r="IVR1" s="71" t="s">
        <v>6806</v>
      </c>
      <c r="IVS1" s="71" t="s">
        <v>6807</v>
      </c>
      <c r="IVT1" s="71" t="s">
        <v>6808</v>
      </c>
      <c r="IVU1" s="71" t="s">
        <v>6809</v>
      </c>
      <c r="IVV1" s="71" t="s">
        <v>6810</v>
      </c>
      <c r="IVW1" s="71" t="s">
        <v>6811</v>
      </c>
      <c r="IVX1" s="71" t="s">
        <v>6812</v>
      </c>
      <c r="IVY1" s="71" t="s">
        <v>6813</v>
      </c>
      <c r="IVZ1" s="71" t="s">
        <v>6814</v>
      </c>
      <c r="IWA1" s="71" t="s">
        <v>6815</v>
      </c>
      <c r="IWB1" s="71" t="s">
        <v>6816</v>
      </c>
      <c r="IWC1" s="71" t="s">
        <v>6817</v>
      </c>
      <c r="IWD1" s="71" t="s">
        <v>6818</v>
      </c>
      <c r="IWE1" s="71" t="s">
        <v>6819</v>
      </c>
      <c r="IWF1" s="71" t="s">
        <v>6820</v>
      </c>
      <c r="IWG1" s="71" t="s">
        <v>6821</v>
      </c>
      <c r="IWH1" s="71" t="s">
        <v>6822</v>
      </c>
      <c r="IWI1" s="71" t="s">
        <v>6823</v>
      </c>
      <c r="IWJ1" s="71" t="s">
        <v>6824</v>
      </c>
      <c r="IWK1" s="71" t="s">
        <v>6825</v>
      </c>
      <c r="IWL1" s="71" t="s">
        <v>6826</v>
      </c>
      <c r="IWM1" s="71" t="s">
        <v>6827</v>
      </c>
      <c r="IWN1" s="71" t="s">
        <v>6828</v>
      </c>
      <c r="IWO1" s="71" t="s">
        <v>6829</v>
      </c>
      <c r="IWP1" s="71" t="s">
        <v>6830</v>
      </c>
      <c r="IWQ1" s="71" t="s">
        <v>6831</v>
      </c>
      <c r="IWR1" s="71" t="s">
        <v>6832</v>
      </c>
      <c r="IWS1" s="71" t="s">
        <v>6833</v>
      </c>
      <c r="IWT1" s="71" t="s">
        <v>6834</v>
      </c>
      <c r="IWU1" s="71" t="s">
        <v>6835</v>
      </c>
      <c r="IWV1" s="71" t="s">
        <v>6836</v>
      </c>
      <c r="IWW1" s="71" t="s">
        <v>6837</v>
      </c>
      <c r="IWX1" s="71" t="s">
        <v>6838</v>
      </c>
      <c r="IWY1" s="71" t="s">
        <v>6839</v>
      </c>
      <c r="IWZ1" s="71" t="s">
        <v>6840</v>
      </c>
      <c r="IXA1" s="71" t="s">
        <v>6841</v>
      </c>
      <c r="IXB1" s="71" t="s">
        <v>6842</v>
      </c>
      <c r="IXC1" s="71" t="s">
        <v>6843</v>
      </c>
      <c r="IXD1" s="71" t="s">
        <v>6844</v>
      </c>
      <c r="IXE1" s="71" t="s">
        <v>6845</v>
      </c>
      <c r="IXF1" s="71" t="s">
        <v>6846</v>
      </c>
      <c r="IXG1" s="71" t="s">
        <v>6847</v>
      </c>
      <c r="IXH1" s="71" t="s">
        <v>6848</v>
      </c>
      <c r="IXI1" s="71" t="s">
        <v>6849</v>
      </c>
      <c r="IXJ1" s="71" t="s">
        <v>6850</v>
      </c>
      <c r="IXK1" s="71" t="s">
        <v>6851</v>
      </c>
      <c r="IXL1" s="71" t="s">
        <v>6852</v>
      </c>
      <c r="IXM1" s="71" t="s">
        <v>6853</v>
      </c>
      <c r="IXN1" s="71" t="s">
        <v>6854</v>
      </c>
      <c r="IXO1" s="71" t="s">
        <v>6855</v>
      </c>
      <c r="IXP1" s="71" t="s">
        <v>6856</v>
      </c>
      <c r="IXQ1" s="71" t="s">
        <v>6857</v>
      </c>
      <c r="IXR1" s="71" t="s">
        <v>6858</v>
      </c>
      <c r="IXS1" s="71" t="s">
        <v>6859</v>
      </c>
      <c r="IXT1" s="71" t="s">
        <v>6860</v>
      </c>
      <c r="IXU1" s="71" t="s">
        <v>6861</v>
      </c>
      <c r="IXV1" s="71" t="s">
        <v>6862</v>
      </c>
      <c r="IXW1" s="71" t="s">
        <v>6863</v>
      </c>
      <c r="IXX1" s="71" t="s">
        <v>6864</v>
      </c>
      <c r="IXY1" s="71" t="s">
        <v>6865</v>
      </c>
      <c r="IXZ1" s="71" t="s">
        <v>6866</v>
      </c>
      <c r="IYA1" s="71" t="s">
        <v>6867</v>
      </c>
      <c r="IYB1" s="71" t="s">
        <v>6868</v>
      </c>
      <c r="IYC1" s="71" t="s">
        <v>6869</v>
      </c>
      <c r="IYD1" s="71" t="s">
        <v>6870</v>
      </c>
      <c r="IYE1" s="71" t="s">
        <v>6871</v>
      </c>
      <c r="IYF1" s="71" t="s">
        <v>6872</v>
      </c>
      <c r="IYG1" s="71" t="s">
        <v>6873</v>
      </c>
      <c r="IYH1" s="71" t="s">
        <v>6874</v>
      </c>
      <c r="IYI1" s="71" t="s">
        <v>6875</v>
      </c>
      <c r="IYJ1" s="71" t="s">
        <v>6876</v>
      </c>
      <c r="IYK1" s="71" t="s">
        <v>6877</v>
      </c>
      <c r="IYL1" s="71" t="s">
        <v>6878</v>
      </c>
      <c r="IYM1" s="71" t="s">
        <v>6879</v>
      </c>
      <c r="IYN1" s="71" t="s">
        <v>6880</v>
      </c>
      <c r="IYO1" s="71" t="s">
        <v>6881</v>
      </c>
      <c r="IYP1" s="71" t="s">
        <v>6882</v>
      </c>
      <c r="IYQ1" s="71" t="s">
        <v>6883</v>
      </c>
      <c r="IYR1" s="71" t="s">
        <v>6884</v>
      </c>
      <c r="IYS1" s="71" t="s">
        <v>6885</v>
      </c>
      <c r="IYT1" s="71" t="s">
        <v>6886</v>
      </c>
      <c r="IYU1" s="71" t="s">
        <v>6887</v>
      </c>
      <c r="IYV1" s="71" t="s">
        <v>6888</v>
      </c>
      <c r="IYW1" s="71" t="s">
        <v>6889</v>
      </c>
      <c r="IYX1" s="71" t="s">
        <v>6890</v>
      </c>
      <c r="IYY1" s="71" t="s">
        <v>6891</v>
      </c>
      <c r="IYZ1" s="71" t="s">
        <v>6892</v>
      </c>
      <c r="IZA1" s="71" t="s">
        <v>6893</v>
      </c>
      <c r="IZB1" s="71" t="s">
        <v>6894</v>
      </c>
      <c r="IZC1" s="71" t="s">
        <v>6895</v>
      </c>
      <c r="IZD1" s="71" t="s">
        <v>6896</v>
      </c>
      <c r="IZE1" s="71" t="s">
        <v>6897</v>
      </c>
      <c r="IZF1" s="71" t="s">
        <v>6898</v>
      </c>
      <c r="IZG1" s="71" t="s">
        <v>6899</v>
      </c>
      <c r="IZH1" s="71" t="s">
        <v>6900</v>
      </c>
      <c r="IZI1" s="71" t="s">
        <v>6901</v>
      </c>
      <c r="IZJ1" s="71" t="s">
        <v>6902</v>
      </c>
      <c r="IZK1" s="71" t="s">
        <v>6903</v>
      </c>
      <c r="IZL1" s="71" t="s">
        <v>6904</v>
      </c>
      <c r="IZM1" s="71" t="s">
        <v>6905</v>
      </c>
      <c r="IZN1" s="71" t="s">
        <v>6906</v>
      </c>
      <c r="IZO1" s="71" t="s">
        <v>6907</v>
      </c>
      <c r="IZP1" s="71" t="s">
        <v>6908</v>
      </c>
      <c r="IZQ1" s="71" t="s">
        <v>6909</v>
      </c>
      <c r="IZR1" s="71" t="s">
        <v>6910</v>
      </c>
      <c r="IZS1" s="71" t="s">
        <v>6911</v>
      </c>
      <c r="IZT1" s="71" t="s">
        <v>6912</v>
      </c>
      <c r="IZU1" s="71" t="s">
        <v>6913</v>
      </c>
      <c r="IZV1" s="71" t="s">
        <v>6914</v>
      </c>
      <c r="IZW1" s="71" t="s">
        <v>6915</v>
      </c>
      <c r="IZX1" s="71" t="s">
        <v>6916</v>
      </c>
      <c r="IZY1" s="71" t="s">
        <v>6917</v>
      </c>
      <c r="IZZ1" s="71" t="s">
        <v>6918</v>
      </c>
      <c r="JAA1" s="71" t="s">
        <v>6919</v>
      </c>
      <c r="JAB1" s="71" t="s">
        <v>6920</v>
      </c>
      <c r="JAC1" s="71" t="s">
        <v>6921</v>
      </c>
      <c r="JAD1" s="71" t="s">
        <v>6922</v>
      </c>
      <c r="JAE1" s="71" t="s">
        <v>6923</v>
      </c>
      <c r="JAF1" s="71" t="s">
        <v>6924</v>
      </c>
      <c r="JAG1" s="71" t="s">
        <v>6925</v>
      </c>
      <c r="JAH1" s="71" t="s">
        <v>6926</v>
      </c>
      <c r="JAI1" s="71" t="s">
        <v>6927</v>
      </c>
      <c r="JAJ1" s="71" t="s">
        <v>6928</v>
      </c>
      <c r="JAK1" s="71" t="s">
        <v>6929</v>
      </c>
      <c r="JAL1" s="71" t="s">
        <v>6930</v>
      </c>
      <c r="JAM1" s="71" t="s">
        <v>6931</v>
      </c>
      <c r="JAN1" s="71" t="s">
        <v>6932</v>
      </c>
      <c r="JAO1" s="71" t="s">
        <v>6933</v>
      </c>
      <c r="JAP1" s="71" t="s">
        <v>6934</v>
      </c>
      <c r="JAQ1" s="71" t="s">
        <v>6935</v>
      </c>
      <c r="JAR1" s="71" t="s">
        <v>6936</v>
      </c>
      <c r="JAS1" s="71" t="s">
        <v>6937</v>
      </c>
      <c r="JAT1" s="71" t="s">
        <v>6938</v>
      </c>
      <c r="JAU1" s="71" t="s">
        <v>6939</v>
      </c>
      <c r="JAV1" s="71" t="s">
        <v>6940</v>
      </c>
      <c r="JAW1" s="71" t="s">
        <v>6941</v>
      </c>
      <c r="JAX1" s="71" t="s">
        <v>6942</v>
      </c>
      <c r="JAY1" s="71" t="s">
        <v>6943</v>
      </c>
      <c r="JAZ1" s="71" t="s">
        <v>6944</v>
      </c>
      <c r="JBA1" s="71" t="s">
        <v>6945</v>
      </c>
      <c r="JBB1" s="71" t="s">
        <v>6946</v>
      </c>
      <c r="JBC1" s="71" t="s">
        <v>6947</v>
      </c>
      <c r="JBD1" s="71" t="s">
        <v>6948</v>
      </c>
      <c r="JBE1" s="71" t="s">
        <v>6949</v>
      </c>
      <c r="JBF1" s="71" t="s">
        <v>6950</v>
      </c>
      <c r="JBG1" s="71" t="s">
        <v>6951</v>
      </c>
      <c r="JBH1" s="71" t="s">
        <v>6952</v>
      </c>
      <c r="JBI1" s="71" t="s">
        <v>6953</v>
      </c>
      <c r="JBJ1" s="71" t="s">
        <v>6954</v>
      </c>
      <c r="JBK1" s="71" t="s">
        <v>6955</v>
      </c>
      <c r="JBL1" s="71" t="s">
        <v>6956</v>
      </c>
      <c r="JBM1" s="71" t="s">
        <v>6957</v>
      </c>
      <c r="JBN1" s="71" t="s">
        <v>6958</v>
      </c>
      <c r="JBO1" s="71" t="s">
        <v>6959</v>
      </c>
      <c r="JBP1" s="71" t="s">
        <v>6960</v>
      </c>
      <c r="JBQ1" s="71" t="s">
        <v>6961</v>
      </c>
      <c r="JBR1" s="71" t="s">
        <v>6962</v>
      </c>
      <c r="JBS1" s="71" t="s">
        <v>6963</v>
      </c>
      <c r="JBT1" s="71" t="s">
        <v>6964</v>
      </c>
      <c r="JBU1" s="71" t="s">
        <v>6965</v>
      </c>
      <c r="JBV1" s="71" t="s">
        <v>6966</v>
      </c>
      <c r="JBW1" s="71" t="s">
        <v>6967</v>
      </c>
      <c r="JBX1" s="71" t="s">
        <v>6968</v>
      </c>
      <c r="JBY1" s="71" t="s">
        <v>6969</v>
      </c>
      <c r="JBZ1" s="71" t="s">
        <v>6970</v>
      </c>
      <c r="JCA1" s="71" t="s">
        <v>6971</v>
      </c>
      <c r="JCB1" s="71" t="s">
        <v>6972</v>
      </c>
      <c r="JCC1" s="71" t="s">
        <v>6973</v>
      </c>
      <c r="JCD1" s="71" t="s">
        <v>6974</v>
      </c>
      <c r="JCE1" s="71" t="s">
        <v>6975</v>
      </c>
      <c r="JCF1" s="71" t="s">
        <v>6976</v>
      </c>
      <c r="JCG1" s="71" t="s">
        <v>6977</v>
      </c>
      <c r="JCH1" s="71" t="s">
        <v>6978</v>
      </c>
      <c r="JCI1" s="71" t="s">
        <v>6979</v>
      </c>
      <c r="JCJ1" s="71" t="s">
        <v>6980</v>
      </c>
      <c r="JCK1" s="71" t="s">
        <v>6981</v>
      </c>
      <c r="JCL1" s="71" t="s">
        <v>6982</v>
      </c>
      <c r="JCM1" s="71" t="s">
        <v>6983</v>
      </c>
      <c r="JCN1" s="71" t="s">
        <v>6984</v>
      </c>
      <c r="JCO1" s="71" t="s">
        <v>6985</v>
      </c>
      <c r="JCP1" s="71" t="s">
        <v>6986</v>
      </c>
      <c r="JCQ1" s="71" t="s">
        <v>6987</v>
      </c>
      <c r="JCR1" s="71" t="s">
        <v>6988</v>
      </c>
      <c r="JCS1" s="71" t="s">
        <v>6989</v>
      </c>
      <c r="JCT1" s="71" t="s">
        <v>6990</v>
      </c>
      <c r="JCU1" s="71" t="s">
        <v>6991</v>
      </c>
      <c r="JCV1" s="71" t="s">
        <v>6992</v>
      </c>
      <c r="JCW1" s="71" t="s">
        <v>6993</v>
      </c>
      <c r="JCX1" s="71" t="s">
        <v>6994</v>
      </c>
      <c r="JCY1" s="71" t="s">
        <v>6995</v>
      </c>
      <c r="JCZ1" s="71" t="s">
        <v>6996</v>
      </c>
      <c r="JDA1" s="71" t="s">
        <v>6997</v>
      </c>
      <c r="JDB1" s="71" t="s">
        <v>6998</v>
      </c>
      <c r="JDC1" s="71" t="s">
        <v>6999</v>
      </c>
      <c r="JDD1" s="71" t="s">
        <v>7000</v>
      </c>
      <c r="JDE1" s="71" t="s">
        <v>7001</v>
      </c>
      <c r="JDF1" s="71" t="s">
        <v>7002</v>
      </c>
      <c r="JDG1" s="71" t="s">
        <v>7003</v>
      </c>
      <c r="JDH1" s="71" t="s">
        <v>7004</v>
      </c>
      <c r="JDI1" s="71" t="s">
        <v>7005</v>
      </c>
      <c r="JDJ1" s="71" t="s">
        <v>7006</v>
      </c>
      <c r="JDK1" s="71" t="s">
        <v>7007</v>
      </c>
      <c r="JDL1" s="71" t="s">
        <v>7008</v>
      </c>
      <c r="JDM1" s="71" t="s">
        <v>7009</v>
      </c>
      <c r="JDN1" s="71" t="s">
        <v>7010</v>
      </c>
      <c r="JDO1" s="71" t="s">
        <v>7011</v>
      </c>
      <c r="JDP1" s="71" t="s">
        <v>7012</v>
      </c>
      <c r="JDQ1" s="71" t="s">
        <v>7013</v>
      </c>
      <c r="JDR1" s="71" t="s">
        <v>7014</v>
      </c>
      <c r="JDS1" s="71" t="s">
        <v>7015</v>
      </c>
      <c r="JDT1" s="71" t="s">
        <v>7016</v>
      </c>
      <c r="JDU1" s="71" t="s">
        <v>7017</v>
      </c>
      <c r="JDV1" s="71" t="s">
        <v>7018</v>
      </c>
      <c r="JDW1" s="71" t="s">
        <v>7019</v>
      </c>
      <c r="JDX1" s="71" t="s">
        <v>7020</v>
      </c>
      <c r="JDY1" s="71" t="s">
        <v>7021</v>
      </c>
      <c r="JDZ1" s="71" t="s">
        <v>7022</v>
      </c>
      <c r="JEA1" s="71" t="s">
        <v>7023</v>
      </c>
      <c r="JEB1" s="71" t="s">
        <v>7024</v>
      </c>
      <c r="JEC1" s="71" t="s">
        <v>7025</v>
      </c>
      <c r="JED1" s="71" t="s">
        <v>7026</v>
      </c>
      <c r="JEE1" s="71" t="s">
        <v>7027</v>
      </c>
      <c r="JEF1" s="71" t="s">
        <v>7028</v>
      </c>
      <c r="JEG1" s="71" t="s">
        <v>7029</v>
      </c>
      <c r="JEH1" s="71" t="s">
        <v>7030</v>
      </c>
      <c r="JEI1" s="71" t="s">
        <v>7031</v>
      </c>
      <c r="JEJ1" s="71" t="s">
        <v>7032</v>
      </c>
      <c r="JEK1" s="71" t="s">
        <v>7033</v>
      </c>
      <c r="JEL1" s="71" t="s">
        <v>7034</v>
      </c>
      <c r="JEM1" s="71" t="s">
        <v>7035</v>
      </c>
      <c r="JEN1" s="71" t="s">
        <v>7036</v>
      </c>
      <c r="JEO1" s="71" t="s">
        <v>7037</v>
      </c>
      <c r="JEP1" s="71" t="s">
        <v>7038</v>
      </c>
      <c r="JEQ1" s="71" t="s">
        <v>7039</v>
      </c>
      <c r="JER1" s="71" t="s">
        <v>7040</v>
      </c>
      <c r="JES1" s="71" t="s">
        <v>7041</v>
      </c>
      <c r="JET1" s="71" t="s">
        <v>7042</v>
      </c>
      <c r="JEU1" s="71" t="s">
        <v>7043</v>
      </c>
      <c r="JEV1" s="71" t="s">
        <v>7044</v>
      </c>
      <c r="JEW1" s="71" t="s">
        <v>7045</v>
      </c>
      <c r="JEX1" s="71" t="s">
        <v>7046</v>
      </c>
      <c r="JEY1" s="71" t="s">
        <v>7047</v>
      </c>
      <c r="JEZ1" s="71" t="s">
        <v>7048</v>
      </c>
      <c r="JFA1" s="71" t="s">
        <v>7049</v>
      </c>
      <c r="JFB1" s="71" t="s">
        <v>7050</v>
      </c>
      <c r="JFC1" s="71" t="s">
        <v>7051</v>
      </c>
      <c r="JFD1" s="71" t="s">
        <v>7052</v>
      </c>
      <c r="JFE1" s="71" t="s">
        <v>7053</v>
      </c>
      <c r="JFF1" s="71" t="s">
        <v>7054</v>
      </c>
      <c r="JFG1" s="71" t="s">
        <v>7055</v>
      </c>
      <c r="JFH1" s="71" t="s">
        <v>7056</v>
      </c>
      <c r="JFI1" s="71" t="s">
        <v>7057</v>
      </c>
      <c r="JFJ1" s="71" t="s">
        <v>7058</v>
      </c>
      <c r="JFK1" s="71" t="s">
        <v>7059</v>
      </c>
      <c r="JFL1" s="71" t="s">
        <v>7060</v>
      </c>
      <c r="JFM1" s="71" t="s">
        <v>7061</v>
      </c>
      <c r="JFN1" s="71" t="s">
        <v>7062</v>
      </c>
      <c r="JFO1" s="71" t="s">
        <v>7063</v>
      </c>
      <c r="JFP1" s="71" t="s">
        <v>7064</v>
      </c>
      <c r="JFQ1" s="71" t="s">
        <v>7065</v>
      </c>
      <c r="JFR1" s="71" t="s">
        <v>7066</v>
      </c>
      <c r="JFS1" s="71" t="s">
        <v>7067</v>
      </c>
      <c r="JFT1" s="71" t="s">
        <v>7068</v>
      </c>
      <c r="JFU1" s="71" t="s">
        <v>7069</v>
      </c>
      <c r="JFV1" s="71" t="s">
        <v>7070</v>
      </c>
      <c r="JFW1" s="71" t="s">
        <v>7071</v>
      </c>
      <c r="JFX1" s="71" t="s">
        <v>7072</v>
      </c>
      <c r="JFY1" s="71" t="s">
        <v>7073</v>
      </c>
      <c r="JFZ1" s="71" t="s">
        <v>7074</v>
      </c>
      <c r="JGA1" s="71" t="s">
        <v>7075</v>
      </c>
      <c r="JGB1" s="71" t="s">
        <v>7076</v>
      </c>
      <c r="JGC1" s="71" t="s">
        <v>7077</v>
      </c>
      <c r="JGD1" s="71" t="s">
        <v>7078</v>
      </c>
      <c r="JGE1" s="71" t="s">
        <v>7079</v>
      </c>
      <c r="JGF1" s="71" t="s">
        <v>7080</v>
      </c>
      <c r="JGG1" s="71" t="s">
        <v>7081</v>
      </c>
      <c r="JGH1" s="71" t="s">
        <v>7082</v>
      </c>
      <c r="JGI1" s="71" t="s">
        <v>7083</v>
      </c>
      <c r="JGJ1" s="71" t="s">
        <v>7084</v>
      </c>
      <c r="JGK1" s="71" t="s">
        <v>7085</v>
      </c>
      <c r="JGL1" s="71" t="s">
        <v>7086</v>
      </c>
      <c r="JGM1" s="71" t="s">
        <v>7087</v>
      </c>
      <c r="JGN1" s="71" t="s">
        <v>7088</v>
      </c>
      <c r="JGO1" s="71" t="s">
        <v>7089</v>
      </c>
      <c r="JGP1" s="71" t="s">
        <v>7090</v>
      </c>
      <c r="JGQ1" s="71" t="s">
        <v>7091</v>
      </c>
      <c r="JGR1" s="71" t="s">
        <v>7092</v>
      </c>
      <c r="JGS1" s="71" t="s">
        <v>7093</v>
      </c>
      <c r="JGT1" s="71" t="s">
        <v>7094</v>
      </c>
      <c r="JGU1" s="71" t="s">
        <v>7095</v>
      </c>
      <c r="JGV1" s="71" t="s">
        <v>7096</v>
      </c>
      <c r="JGW1" s="71" t="s">
        <v>7097</v>
      </c>
      <c r="JGX1" s="71" t="s">
        <v>7098</v>
      </c>
      <c r="JGY1" s="71" t="s">
        <v>7099</v>
      </c>
      <c r="JGZ1" s="71" t="s">
        <v>7100</v>
      </c>
      <c r="JHA1" s="71" t="s">
        <v>7101</v>
      </c>
      <c r="JHB1" s="71" t="s">
        <v>7102</v>
      </c>
      <c r="JHC1" s="71" t="s">
        <v>7103</v>
      </c>
      <c r="JHD1" s="71" t="s">
        <v>7104</v>
      </c>
      <c r="JHE1" s="71" t="s">
        <v>7105</v>
      </c>
      <c r="JHF1" s="71" t="s">
        <v>7106</v>
      </c>
      <c r="JHG1" s="71" t="s">
        <v>7107</v>
      </c>
      <c r="JHH1" s="71" t="s">
        <v>7108</v>
      </c>
      <c r="JHI1" s="71" t="s">
        <v>7109</v>
      </c>
      <c r="JHJ1" s="71" t="s">
        <v>7110</v>
      </c>
      <c r="JHK1" s="71" t="s">
        <v>7111</v>
      </c>
      <c r="JHL1" s="71" t="s">
        <v>7112</v>
      </c>
      <c r="JHM1" s="71" t="s">
        <v>7113</v>
      </c>
      <c r="JHN1" s="71" t="s">
        <v>7114</v>
      </c>
      <c r="JHO1" s="71" t="s">
        <v>7115</v>
      </c>
      <c r="JHP1" s="71" t="s">
        <v>7116</v>
      </c>
      <c r="JHQ1" s="71" t="s">
        <v>7117</v>
      </c>
      <c r="JHR1" s="71" t="s">
        <v>7118</v>
      </c>
      <c r="JHS1" s="71" t="s">
        <v>7119</v>
      </c>
      <c r="JHT1" s="71" t="s">
        <v>7120</v>
      </c>
      <c r="JHU1" s="71" t="s">
        <v>7121</v>
      </c>
      <c r="JHV1" s="71" t="s">
        <v>7122</v>
      </c>
      <c r="JHW1" s="71" t="s">
        <v>7123</v>
      </c>
      <c r="JHX1" s="71" t="s">
        <v>7124</v>
      </c>
      <c r="JHY1" s="71" t="s">
        <v>7125</v>
      </c>
      <c r="JHZ1" s="71" t="s">
        <v>7126</v>
      </c>
      <c r="JIA1" s="71" t="s">
        <v>7127</v>
      </c>
      <c r="JIB1" s="71" t="s">
        <v>7128</v>
      </c>
      <c r="JIC1" s="71" t="s">
        <v>7129</v>
      </c>
      <c r="JID1" s="71" t="s">
        <v>7130</v>
      </c>
      <c r="JIE1" s="71" t="s">
        <v>7131</v>
      </c>
      <c r="JIF1" s="71" t="s">
        <v>7132</v>
      </c>
      <c r="JIG1" s="71" t="s">
        <v>7133</v>
      </c>
      <c r="JIH1" s="71" t="s">
        <v>7134</v>
      </c>
      <c r="JII1" s="71" t="s">
        <v>7135</v>
      </c>
      <c r="JIJ1" s="71" t="s">
        <v>7136</v>
      </c>
      <c r="JIK1" s="71" t="s">
        <v>7137</v>
      </c>
      <c r="JIL1" s="71" t="s">
        <v>7138</v>
      </c>
      <c r="JIM1" s="71" t="s">
        <v>7139</v>
      </c>
      <c r="JIN1" s="71" t="s">
        <v>7140</v>
      </c>
      <c r="JIO1" s="71" t="s">
        <v>7141</v>
      </c>
      <c r="JIP1" s="71" t="s">
        <v>7142</v>
      </c>
      <c r="JIQ1" s="71" t="s">
        <v>7143</v>
      </c>
      <c r="JIR1" s="71" t="s">
        <v>7144</v>
      </c>
      <c r="JIS1" s="71" t="s">
        <v>7145</v>
      </c>
      <c r="JIT1" s="71" t="s">
        <v>7146</v>
      </c>
      <c r="JIU1" s="71" t="s">
        <v>7147</v>
      </c>
      <c r="JIV1" s="71" t="s">
        <v>7148</v>
      </c>
      <c r="JIW1" s="71" t="s">
        <v>7149</v>
      </c>
      <c r="JIX1" s="71" t="s">
        <v>7150</v>
      </c>
      <c r="JIY1" s="71" t="s">
        <v>7151</v>
      </c>
      <c r="JIZ1" s="71" t="s">
        <v>7152</v>
      </c>
      <c r="JJA1" s="71" t="s">
        <v>7153</v>
      </c>
      <c r="JJB1" s="71" t="s">
        <v>7154</v>
      </c>
      <c r="JJC1" s="71" t="s">
        <v>7155</v>
      </c>
      <c r="JJD1" s="71" t="s">
        <v>7156</v>
      </c>
      <c r="JJE1" s="71" t="s">
        <v>7157</v>
      </c>
      <c r="JJF1" s="71" t="s">
        <v>7158</v>
      </c>
      <c r="JJG1" s="71" t="s">
        <v>7159</v>
      </c>
      <c r="JJH1" s="71" t="s">
        <v>7160</v>
      </c>
      <c r="JJI1" s="71" t="s">
        <v>7161</v>
      </c>
      <c r="JJJ1" s="71" t="s">
        <v>7162</v>
      </c>
      <c r="JJK1" s="71" t="s">
        <v>7163</v>
      </c>
      <c r="JJL1" s="71" t="s">
        <v>7164</v>
      </c>
      <c r="JJM1" s="71" t="s">
        <v>7165</v>
      </c>
      <c r="JJN1" s="71" t="s">
        <v>7166</v>
      </c>
      <c r="JJO1" s="71" t="s">
        <v>7167</v>
      </c>
      <c r="JJP1" s="71" t="s">
        <v>7168</v>
      </c>
      <c r="JJQ1" s="71" t="s">
        <v>7169</v>
      </c>
      <c r="JJR1" s="71" t="s">
        <v>7170</v>
      </c>
      <c r="JJS1" s="71" t="s">
        <v>7171</v>
      </c>
      <c r="JJT1" s="71" t="s">
        <v>7172</v>
      </c>
      <c r="JJU1" s="71" t="s">
        <v>7173</v>
      </c>
      <c r="JJV1" s="71" t="s">
        <v>7174</v>
      </c>
      <c r="JJW1" s="71" t="s">
        <v>7175</v>
      </c>
      <c r="JJX1" s="71" t="s">
        <v>7176</v>
      </c>
      <c r="JJY1" s="71" t="s">
        <v>7177</v>
      </c>
      <c r="JJZ1" s="71" t="s">
        <v>7178</v>
      </c>
      <c r="JKA1" s="71" t="s">
        <v>7179</v>
      </c>
      <c r="JKB1" s="71" t="s">
        <v>7180</v>
      </c>
      <c r="JKC1" s="71" t="s">
        <v>7181</v>
      </c>
      <c r="JKD1" s="71" t="s">
        <v>7182</v>
      </c>
      <c r="JKE1" s="71" t="s">
        <v>7183</v>
      </c>
      <c r="JKF1" s="71" t="s">
        <v>7184</v>
      </c>
      <c r="JKG1" s="71" t="s">
        <v>7185</v>
      </c>
      <c r="JKH1" s="71" t="s">
        <v>7186</v>
      </c>
      <c r="JKI1" s="71" t="s">
        <v>7187</v>
      </c>
      <c r="JKJ1" s="71" t="s">
        <v>7188</v>
      </c>
      <c r="JKK1" s="71" t="s">
        <v>7189</v>
      </c>
      <c r="JKL1" s="71" t="s">
        <v>7190</v>
      </c>
      <c r="JKM1" s="71" t="s">
        <v>7191</v>
      </c>
      <c r="JKN1" s="71" t="s">
        <v>7192</v>
      </c>
      <c r="JKO1" s="71" t="s">
        <v>7193</v>
      </c>
      <c r="JKP1" s="71" t="s">
        <v>7194</v>
      </c>
      <c r="JKQ1" s="71" t="s">
        <v>7195</v>
      </c>
      <c r="JKR1" s="71" t="s">
        <v>7196</v>
      </c>
      <c r="JKS1" s="71" t="s">
        <v>7197</v>
      </c>
      <c r="JKT1" s="71" t="s">
        <v>7198</v>
      </c>
      <c r="JKU1" s="71" t="s">
        <v>7199</v>
      </c>
      <c r="JKV1" s="71" t="s">
        <v>7200</v>
      </c>
      <c r="JKW1" s="71" t="s">
        <v>7201</v>
      </c>
      <c r="JKX1" s="71" t="s">
        <v>7202</v>
      </c>
      <c r="JKY1" s="71" t="s">
        <v>7203</v>
      </c>
      <c r="JKZ1" s="71" t="s">
        <v>7204</v>
      </c>
      <c r="JLA1" s="71" t="s">
        <v>7205</v>
      </c>
      <c r="JLB1" s="71" t="s">
        <v>7206</v>
      </c>
      <c r="JLC1" s="71" t="s">
        <v>7207</v>
      </c>
      <c r="JLD1" s="71" t="s">
        <v>7208</v>
      </c>
      <c r="JLE1" s="71" t="s">
        <v>7209</v>
      </c>
      <c r="JLF1" s="71" t="s">
        <v>7210</v>
      </c>
      <c r="JLG1" s="71" t="s">
        <v>7211</v>
      </c>
      <c r="JLH1" s="71" t="s">
        <v>7212</v>
      </c>
      <c r="JLI1" s="71" t="s">
        <v>7213</v>
      </c>
      <c r="JLJ1" s="71" t="s">
        <v>7214</v>
      </c>
      <c r="JLK1" s="71" t="s">
        <v>7215</v>
      </c>
      <c r="JLL1" s="71" t="s">
        <v>7216</v>
      </c>
      <c r="JLM1" s="71" t="s">
        <v>7217</v>
      </c>
      <c r="JLN1" s="71" t="s">
        <v>7218</v>
      </c>
      <c r="JLO1" s="71" t="s">
        <v>7219</v>
      </c>
      <c r="JLP1" s="71" t="s">
        <v>7220</v>
      </c>
      <c r="JLQ1" s="71" t="s">
        <v>7221</v>
      </c>
      <c r="JLR1" s="71" t="s">
        <v>7222</v>
      </c>
      <c r="JLS1" s="71" t="s">
        <v>7223</v>
      </c>
      <c r="JLT1" s="71" t="s">
        <v>7224</v>
      </c>
      <c r="JLU1" s="71" t="s">
        <v>7225</v>
      </c>
      <c r="JLV1" s="71" t="s">
        <v>7226</v>
      </c>
      <c r="JLW1" s="71" t="s">
        <v>7227</v>
      </c>
      <c r="JLX1" s="71" t="s">
        <v>7228</v>
      </c>
      <c r="JLY1" s="71" t="s">
        <v>7229</v>
      </c>
      <c r="JLZ1" s="71" t="s">
        <v>7230</v>
      </c>
      <c r="JMA1" s="71" t="s">
        <v>7231</v>
      </c>
      <c r="JMB1" s="71" t="s">
        <v>7232</v>
      </c>
      <c r="JMC1" s="71" t="s">
        <v>7233</v>
      </c>
      <c r="JMD1" s="71" t="s">
        <v>7234</v>
      </c>
      <c r="JME1" s="71" t="s">
        <v>7235</v>
      </c>
      <c r="JMF1" s="71" t="s">
        <v>7236</v>
      </c>
      <c r="JMG1" s="71" t="s">
        <v>7237</v>
      </c>
      <c r="JMH1" s="71" t="s">
        <v>7238</v>
      </c>
      <c r="JMI1" s="71" t="s">
        <v>7239</v>
      </c>
      <c r="JMJ1" s="71" t="s">
        <v>7240</v>
      </c>
      <c r="JMK1" s="71" t="s">
        <v>7241</v>
      </c>
      <c r="JML1" s="71" t="s">
        <v>7242</v>
      </c>
      <c r="JMM1" s="71" t="s">
        <v>7243</v>
      </c>
      <c r="JMN1" s="71" t="s">
        <v>7244</v>
      </c>
      <c r="JMO1" s="71" t="s">
        <v>7245</v>
      </c>
      <c r="JMP1" s="71" t="s">
        <v>7246</v>
      </c>
      <c r="JMQ1" s="71" t="s">
        <v>7247</v>
      </c>
      <c r="JMR1" s="71" t="s">
        <v>7248</v>
      </c>
      <c r="JMS1" s="71" t="s">
        <v>7249</v>
      </c>
      <c r="JMT1" s="71" t="s">
        <v>7250</v>
      </c>
      <c r="JMU1" s="71" t="s">
        <v>7251</v>
      </c>
      <c r="JMV1" s="71" t="s">
        <v>7252</v>
      </c>
      <c r="JMW1" s="71" t="s">
        <v>7253</v>
      </c>
      <c r="JMX1" s="71" t="s">
        <v>7254</v>
      </c>
      <c r="JMY1" s="71" t="s">
        <v>7255</v>
      </c>
      <c r="JMZ1" s="71" t="s">
        <v>7256</v>
      </c>
      <c r="JNA1" s="71" t="s">
        <v>7257</v>
      </c>
      <c r="JNB1" s="71" t="s">
        <v>7258</v>
      </c>
      <c r="JNC1" s="71" t="s">
        <v>7259</v>
      </c>
      <c r="JND1" s="71" t="s">
        <v>7260</v>
      </c>
      <c r="JNE1" s="71" t="s">
        <v>7261</v>
      </c>
      <c r="JNF1" s="71" t="s">
        <v>7262</v>
      </c>
      <c r="JNG1" s="71" t="s">
        <v>7263</v>
      </c>
      <c r="JNH1" s="71" t="s">
        <v>7264</v>
      </c>
      <c r="JNI1" s="71" t="s">
        <v>7265</v>
      </c>
      <c r="JNJ1" s="71" t="s">
        <v>7266</v>
      </c>
      <c r="JNK1" s="71" t="s">
        <v>7267</v>
      </c>
      <c r="JNL1" s="71" t="s">
        <v>7268</v>
      </c>
      <c r="JNM1" s="71" t="s">
        <v>7269</v>
      </c>
      <c r="JNN1" s="71" t="s">
        <v>7270</v>
      </c>
      <c r="JNO1" s="71" t="s">
        <v>7271</v>
      </c>
      <c r="JNP1" s="71" t="s">
        <v>7272</v>
      </c>
      <c r="JNQ1" s="71" t="s">
        <v>7273</v>
      </c>
      <c r="JNR1" s="71" t="s">
        <v>7274</v>
      </c>
      <c r="JNS1" s="71" t="s">
        <v>7275</v>
      </c>
      <c r="JNT1" s="71" t="s">
        <v>7276</v>
      </c>
      <c r="JNU1" s="71" t="s">
        <v>7277</v>
      </c>
      <c r="JNV1" s="71" t="s">
        <v>7278</v>
      </c>
      <c r="JNW1" s="71" t="s">
        <v>7279</v>
      </c>
      <c r="JNX1" s="71" t="s">
        <v>7280</v>
      </c>
      <c r="JNY1" s="71" t="s">
        <v>7281</v>
      </c>
      <c r="JNZ1" s="71" t="s">
        <v>7282</v>
      </c>
      <c r="JOA1" s="71" t="s">
        <v>7283</v>
      </c>
      <c r="JOB1" s="71" t="s">
        <v>7284</v>
      </c>
      <c r="JOC1" s="71" t="s">
        <v>7285</v>
      </c>
      <c r="JOD1" s="71" t="s">
        <v>7286</v>
      </c>
      <c r="JOE1" s="71" t="s">
        <v>7287</v>
      </c>
      <c r="JOF1" s="71" t="s">
        <v>7288</v>
      </c>
      <c r="JOG1" s="71" t="s">
        <v>7289</v>
      </c>
      <c r="JOH1" s="71" t="s">
        <v>7290</v>
      </c>
      <c r="JOI1" s="71" t="s">
        <v>7291</v>
      </c>
      <c r="JOJ1" s="71" t="s">
        <v>7292</v>
      </c>
      <c r="JOK1" s="71" t="s">
        <v>7293</v>
      </c>
      <c r="JOL1" s="71" t="s">
        <v>7294</v>
      </c>
      <c r="JOM1" s="71" t="s">
        <v>7295</v>
      </c>
      <c r="JON1" s="71" t="s">
        <v>7296</v>
      </c>
      <c r="JOO1" s="71" t="s">
        <v>7297</v>
      </c>
      <c r="JOP1" s="71" t="s">
        <v>7298</v>
      </c>
      <c r="JOQ1" s="71" t="s">
        <v>7299</v>
      </c>
      <c r="JOR1" s="71" t="s">
        <v>7300</v>
      </c>
      <c r="JOS1" s="71" t="s">
        <v>7301</v>
      </c>
      <c r="JOT1" s="71" t="s">
        <v>7302</v>
      </c>
      <c r="JOU1" s="71" t="s">
        <v>7303</v>
      </c>
      <c r="JOV1" s="71" t="s">
        <v>7304</v>
      </c>
      <c r="JOW1" s="71" t="s">
        <v>7305</v>
      </c>
      <c r="JOX1" s="71" t="s">
        <v>7306</v>
      </c>
      <c r="JOY1" s="71" t="s">
        <v>7307</v>
      </c>
      <c r="JOZ1" s="71" t="s">
        <v>7308</v>
      </c>
      <c r="JPA1" s="71" t="s">
        <v>7309</v>
      </c>
      <c r="JPB1" s="71" t="s">
        <v>7310</v>
      </c>
      <c r="JPC1" s="71" t="s">
        <v>7311</v>
      </c>
      <c r="JPD1" s="71" t="s">
        <v>7312</v>
      </c>
      <c r="JPE1" s="71" t="s">
        <v>7313</v>
      </c>
      <c r="JPF1" s="71" t="s">
        <v>7314</v>
      </c>
      <c r="JPG1" s="71" t="s">
        <v>7315</v>
      </c>
      <c r="JPH1" s="71" t="s">
        <v>7316</v>
      </c>
      <c r="JPI1" s="71" t="s">
        <v>7317</v>
      </c>
      <c r="JPJ1" s="71" t="s">
        <v>7318</v>
      </c>
      <c r="JPK1" s="71" t="s">
        <v>7319</v>
      </c>
      <c r="JPL1" s="71" t="s">
        <v>7320</v>
      </c>
      <c r="JPM1" s="71" t="s">
        <v>7321</v>
      </c>
      <c r="JPN1" s="71" t="s">
        <v>7322</v>
      </c>
      <c r="JPO1" s="71" t="s">
        <v>7323</v>
      </c>
      <c r="JPP1" s="71" t="s">
        <v>7324</v>
      </c>
      <c r="JPQ1" s="71" t="s">
        <v>7325</v>
      </c>
      <c r="JPR1" s="71" t="s">
        <v>7326</v>
      </c>
      <c r="JPS1" s="71" t="s">
        <v>7327</v>
      </c>
      <c r="JPT1" s="71" t="s">
        <v>7328</v>
      </c>
      <c r="JPU1" s="71" t="s">
        <v>7329</v>
      </c>
      <c r="JPV1" s="71" t="s">
        <v>7330</v>
      </c>
      <c r="JPW1" s="71" t="s">
        <v>7331</v>
      </c>
      <c r="JPX1" s="71" t="s">
        <v>7332</v>
      </c>
      <c r="JPY1" s="71" t="s">
        <v>7333</v>
      </c>
      <c r="JPZ1" s="71" t="s">
        <v>7334</v>
      </c>
      <c r="JQA1" s="71" t="s">
        <v>7335</v>
      </c>
      <c r="JQB1" s="71" t="s">
        <v>7336</v>
      </c>
      <c r="JQC1" s="71" t="s">
        <v>7337</v>
      </c>
      <c r="JQD1" s="71" t="s">
        <v>7338</v>
      </c>
      <c r="JQE1" s="71" t="s">
        <v>7339</v>
      </c>
      <c r="JQF1" s="71" t="s">
        <v>7340</v>
      </c>
      <c r="JQG1" s="71" t="s">
        <v>7341</v>
      </c>
      <c r="JQH1" s="71" t="s">
        <v>7342</v>
      </c>
      <c r="JQI1" s="71" t="s">
        <v>7343</v>
      </c>
      <c r="JQJ1" s="71" t="s">
        <v>7344</v>
      </c>
      <c r="JQK1" s="71" t="s">
        <v>7345</v>
      </c>
      <c r="JQL1" s="71" t="s">
        <v>7346</v>
      </c>
      <c r="JQM1" s="71" t="s">
        <v>7347</v>
      </c>
      <c r="JQN1" s="71" t="s">
        <v>7348</v>
      </c>
      <c r="JQO1" s="71" t="s">
        <v>7349</v>
      </c>
      <c r="JQP1" s="71" t="s">
        <v>7350</v>
      </c>
      <c r="JQQ1" s="71" t="s">
        <v>7351</v>
      </c>
      <c r="JQR1" s="71" t="s">
        <v>7352</v>
      </c>
      <c r="JQS1" s="71" t="s">
        <v>7353</v>
      </c>
      <c r="JQT1" s="71" t="s">
        <v>7354</v>
      </c>
      <c r="JQU1" s="71" t="s">
        <v>7355</v>
      </c>
      <c r="JQV1" s="71" t="s">
        <v>7356</v>
      </c>
      <c r="JQW1" s="71" t="s">
        <v>7357</v>
      </c>
      <c r="JQX1" s="71" t="s">
        <v>7358</v>
      </c>
      <c r="JQY1" s="71" t="s">
        <v>7359</v>
      </c>
      <c r="JQZ1" s="71" t="s">
        <v>7360</v>
      </c>
      <c r="JRA1" s="71" t="s">
        <v>7361</v>
      </c>
      <c r="JRB1" s="71" t="s">
        <v>7362</v>
      </c>
      <c r="JRC1" s="71" t="s">
        <v>7363</v>
      </c>
      <c r="JRD1" s="71" t="s">
        <v>7364</v>
      </c>
      <c r="JRE1" s="71" t="s">
        <v>7365</v>
      </c>
      <c r="JRF1" s="71" t="s">
        <v>7366</v>
      </c>
      <c r="JRG1" s="71" t="s">
        <v>7367</v>
      </c>
      <c r="JRH1" s="71" t="s">
        <v>7368</v>
      </c>
      <c r="JRI1" s="71" t="s">
        <v>7369</v>
      </c>
      <c r="JRJ1" s="71" t="s">
        <v>7370</v>
      </c>
      <c r="JRK1" s="71" t="s">
        <v>7371</v>
      </c>
      <c r="JRL1" s="71" t="s">
        <v>7372</v>
      </c>
      <c r="JRM1" s="71" t="s">
        <v>7373</v>
      </c>
      <c r="JRN1" s="71" t="s">
        <v>7374</v>
      </c>
      <c r="JRO1" s="71" t="s">
        <v>7375</v>
      </c>
      <c r="JRP1" s="71" t="s">
        <v>7376</v>
      </c>
      <c r="JRQ1" s="71" t="s">
        <v>7377</v>
      </c>
      <c r="JRR1" s="71" t="s">
        <v>7378</v>
      </c>
      <c r="JRS1" s="71" t="s">
        <v>7379</v>
      </c>
      <c r="JRT1" s="71" t="s">
        <v>7380</v>
      </c>
      <c r="JRU1" s="71" t="s">
        <v>7381</v>
      </c>
      <c r="JRV1" s="71" t="s">
        <v>7382</v>
      </c>
      <c r="JRW1" s="71" t="s">
        <v>7383</v>
      </c>
      <c r="JRX1" s="71" t="s">
        <v>7384</v>
      </c>
      <c r="JRY1" s="71" t="s">
        <v>7385</v>
      </c>
      <c r="JRZ1" s="71" t="s">
        <v>7386</v>
      </c>
      <c r="JSA1" s="71" t="s">
        <v>7387</v>
      </c>
      <c r="JSB1" s="71" t="s">
        <v>7388</v>
      </c>
      <c r="JSC1" s="71" t="s">
        <v>7389</v>
      </c>
      <c r="JSD1" s="71" t="s">
        <v>7390</v>
      </c>
      <c r="JSE1" s="71" t="s">
        <v>7391</v>
      </c>
      <c r="JSF1" s="71" t="s">
        <v>7392</v>
      </c>
      <c r="JSG1" s="71" t="s">
        <v>7393</v>
      </c>
      <c r="JSH1" s="71" t="s">
        <v>7394</v>
      </c>
      <c r="JSI1" s="71" t="s">
        <v>7395</v>
      </c>
      <c r="JSJ1" s="71" t="s">
        <v>7396</v>
      </c>
      <c r="JSK1" s="71" t="s">
        <v>7397</v>
      </c>
      <c r="JSL1" s="71" t="s">
        <v>7398</v>
      </c>
      <c r="JSM1" s="71" t="s">
        <v>7399</v>
      </c>
      <c r="JSN1" s="71" t="s">
        <v>7400</v>
      </c>
      <c r="JSO1" s="71" t="s">
        <v>7401</v>
      </c>
      <c r="JSP1" s="71" t="s">
        <v>7402</v>
      </c>
      <c r="JSQ1" s="71" t="s">
        <v>7403</v>
      </c>
      <c r="JSR1" s="71" t="s">
        <v>7404</v>
      </c>
      <c r="JSS1" s="71" t="s">
        <v>7405</v>
      </c>
      <c r="JST1" s="71" t="s">
        <v>7406</v>
      </c>
      <c r="JSU1" s="71" t="s">
        <v>7407</v>
      </c>
      <c r="JSV1" s="71" t="s">
        <v>7408</v>
      </c>
      <c r="JSW1" s="71" t="s">
        <v>7409</v>
      </c>
      <c r="JSX1" s="71" t="s">
        <v>7410</v>
      </c>
      <c r="JSY1" s="71" t="s">
        <v>7411</v>
      </c>
      <c r="JSZ1" s="71" t="s">
        <v>7412</v>
      </c>
      <c r="JTA1" s="71" t="s">
        <v>7413</v>
      </c>
      <c r="JTB1" s="71" t="s">
        <v>7414</v>
      </c>
      <c r="JTC1" s="71" t="s">
        <v>7415</v>
      </c>
      <c r="JTD1" s="71" t="s">
        <v>7416</v>
      </c>
      <c r="JTE1" s="71" t="s">
        <v>7417</v>
      </c>
      <c r="JTF1" s="71" t="s">
        <v>7418</v>
      </c>
      <c r="JTG1" s="71" t="s">
        <v>7419</v>
      </c>
      <c r="JTH1" s="71" t="s">
        <v>7420</v>
      </c>
      <c r="JTI1" s="71" t="s">
        <v>7421</v>
      </c>
      <c r="JTJ1" s="71" t="s">
        <v>7422</v>
      </c>
      <c r="JTK1" s="71" t="s">
        <v>7423</v>
      </c>
      <c r="JTL1" s="71" t="s">
        <v>7424</v>
      </c>
      <c r="JTM1" s="71" t="s">
        <v>7425</v>
      </c>
      <c r="JTN1" s="71" t="s">
        <v>7426</v>
      </c>
      <c r="JTO1" s="71" t="s">
        <v>7427</v>
      </c>
      <c r="JTP1" s="71" t="s">
        <v>7428</v>
      </c>
      <c r="JTQ1" s="71" t="s">
        <v>7429</v>
      </c>
      <c r="JTR1" s="71" t="s">
        <v>7430</v>
      </c>
      <c r="JTS1" s="71" t="s">
        <v>7431</v>
      </c>
      <c r="JTT1" s="71" t="s">
        <v>7432</v>
      </c>
      <c r="JTU1" s="71" t="s">
        <v>7433</v>
      </c>
      <c r="JTV1" s="71" t="s">
        <v>7434</v>
      </c>
      <c r="JTW1" s="71" t="s">
        <v>7435</v>
      </c>
      <c r="JTX1" s="71" t="s">
        <v>7436</v>
      </c>
      <c r="JTY1" s="71" t="s">
        <v>7437</v>
      </c>
      <c r="JTZ1" s="71" t="s">
        <v>7438</v>
      </c>
      <c r="JUA1" s="71" t="s">
        <v>7439</v>
      </c>
      <c r="JUB1" s="71" t="s">
        <v>7440</v>
      </c>
      <c r="JUC1" s="71" t="s">
        <v>7441</v>
      </c>
      <c r="JUD1" s="71" t="s">
        <v>7442</v>
      </c>
      <c r="JUE1" s="71" t="s">
        <v>7443</v>
      </c>
      <c r="JUF1" s="71" t="s">
        <v>7444</v>
      </c>
      <c r="JUG1" s="71" t="s">
        <v>7445</v>
      </c>
      <c r="JUH1" s="71" t="s">
        <v>7446</v>
      </c>
      <c r="JUI1" s="71" t="s">
        <v>7447</v>
      </c>
      <c r="JUJ1" s="71" t="s">
        <v>7448</v>
      </c>
      <c r="JUK1" s="71" t="s">
        <v>7449</v>
      </c>
      <c r="JUL1" s="71" t="s">
        <v>7450</v>
      </c>
      <c r="JUM1" s="71" t="s">
        <v>7451</v>
      </c>
      <c r="JUN1" s="71" t="s">
        <v>7452</v>
      </c>
      <c r="JUO1" s="71" t="s">
        <v>7453</v>
      </c>
      <c r="JUP1" s="71" t="s">
        <v>7454</v>
      </c>
      <c r="JUQ1" s="71" t="s">
        <v>7455</v>
      </c>
      <c r="JUR1" s="71" t="s">
        <v>7456</v>
      </c>
      <c r="JUS1" s="71" t="s">
        <v>7457</v>
      </c>
      <c r="JUT1" s="71" t="s">
        <v>7458</v>
      </c>
      <c r="JUU1" s="71" t="s">
        <v>7459</v>
      </c>
      <c r="JUV1" s="71" t="s">
        <v>7460</v>
      </c>
      <c r="JUW1" s="71" t="s">
        <v>7461</v>
      </c>
      <c r="JUX1" s="71" t="s">
        <v>7462</v>
      </c>
      <c r="JUY1" s="71" t="s">
        <v>7463</v>
      </c>
      <c r="JUZ1" s="71" t="s">
        <v>7464</v>
      </c>
      <c r="JVA1" s="71" t="s">
        <v>7465</v>
      </c>
      <c r="JVB1" s="71" t="s">
        <v>7466</v>
      </c>
      <c r="JVC1" s="71" t="s">
        <v>7467</v>
      </c>
      <c r="JVD1" s="71" t="s">
        <v>7468</v>
      </c>
      <c r="JVE1" s="71" t="s">
        <v>7469</v>
      </c>
      <c r="JVF1" s="71" t="s">
        <v>7470</v>
      </c>
      <c r="JVG1" s="71" t="s">
        <v>7471</v>
      </c>
      <c r="JVH1" s="71" t="s">
        <v>7472</v>
      </c>
      <c r="JVI1" s="71" t="s">
        <v>7473</v>
      </c>
      <c r="JVJ1" s="71" t="s">
        <v>7474</v>
      </c>
      <c r="JVK1" s="71" t="s">
        <v>7475</v>
      </c>
      <c r="JVL1" s="71" t="s">
        <v>7476</v>
      </c>
      <c r="JVM1" s="71" t="s">
        <v>7477</v>
      </c>
      <c r="JVN1" s="71" t="s">
        <v>7478</v>
      </c>
      <c r="JVO1" s="71" t="s">
        <v>7479</v>
      </c>
      <c r="JVP1" s="71" t="s">
        <v>7480</v>
      </c>
      <c r="JVQ1" s="71" t="s">
        <v>7481</v>
      </c>
      <c r="JVR1" s="71" t="s">
        <v>7482</v>
      </c>
      <c r="JVS1" s="71" t="s">
        <v>7483</v>
      </c>
      <c r="JVT1" s="71" t="s">
        <v>7484</v>
      </c>
      <c r="JVU1" s="71" t="s">
        <v>7485</v>
      </c>
      <c r="JVV1" s="71" t="s">
        <v>7486</v>
      </c>
      <c r="JVW1" s="71" t="s">
        <v>7487</v>
      </c>
      <c r="JVX1" s="71" t="s">
        <v>7488</v>
      </c>
      <c r="JVY1" s="71" t="s">
        <v>7489</v>
      </c>
      <c r="JVZ1" s="71" t="s">
        <v>7490</v>
      </c>
      <c r="JWA1" s="71" t="s">
        <v>7491</v>
      </c>
      <c r="JWB1" s="71" t="s">
        <v>7492</v>
      </c>
      <c r="JWC1" s="71" t="s">
        <v>7493</v>
      </c>
      <c r="JWD1" s="71" t="s">
        <v>7494</v>
      </c>
      <c r="JWE1" s="71" t="s">
        <v>7495</v>
      </c>
      <c r="JWF1" s="71" t="s">
        <v>7496</v>
      </c>
      <c r="JWG1" s="71" t="s">
        <v>7497</v>
      </c>
      <c r="JWH1" s="71" t="s">
        <v>7498</v>
      </c>
      <c r="JWI1" s="71" t="s">
        <v>7499</v>
      </c>
      <c r="JWJ1" s="71" t="s">
        <v>7500</v>
      </c>
      <c r="JWK1" s="71" t="s">
        <v>7501</v>
      </c>
      <c r="JWL1" s="71" t="s">
        <v>7502</v>
      </c>
      <c r="JWM1" s="71" t="s">
        <v>7503</v>
      </c>
      <c r="JWN1" s="71" t="s">
        <v>7504</v>
      </c>
      <c r="JWO1" s="71" t="s">
        <v>7505</v>
      </c>
      <c r="JWP1" s="71" t="s">
        <v>7506</v>
      </c>
      <c r="JWQ1" s="71" t="s">
        <v>7507</v>
      </c>
      <c r="JWR1" s="71" t="s">
        <v>7508</v>
      </c>
      <c r="JWS1" s="71" t="s">
        <v>7509</v>
      </c>
      <c r="JWT1" s="71" t="s">
        <v>7510</v>
      </c>
      <c r="JWU1" s="71" t="s">
        <v>7511</v>
      </c>
      <c r="JWV1" s="71" t="s">
        <v>7512</v>
      </c>
      <c r="JWW1" s="71" t="s">
        <v>7513</v>
      </c>
      <c r="JWX1" s="71" t="s">
        <v>7514</v>
      </c>
      <c r="JWY1" s="71" t="s">
        <v>7515</v>
      </c>
      <c r="JWZ1" s="71" t="s">
        <v>7516</v>
      </c>
      <c r="JXA1" s="71" t="s">
        <v>7517</v>
      </c>
      <c r="JXB1" s="71" t="s">
        <v>7518</v>
      </c>
      <c r="JXC1" s="71" t="s">
        <v>7519</v>
      </c>
      <c r="JXD1" s="71" t="s">
        <v>7520</v>
      </c>
      <c r="JXE1" s="71" t="s">
        <v>7521</v>
      </c>
      <c r="JXF1" s="71" t="s">
        <v>7522</v>
      </c>
      <c r="JXG1" s="71" t="s">
        <v>7523</v>
      </c>
      <c r="JXH1" s="71" t="s">
        <v>7524</v>
      </c>
      <c r="JXI1" s="71" t="s">
        <v>7525</v>
      </c>
      <c r="JXJ1" s="71" t="s">
        <v>7526</v>
      </c>
      <c r="JXK1" s="71" t="s">
        <v>7527</v>
      </c>
      <c r="JXL1" s="71" t="s">
        <v>7528</v>
      </c>
      <c r="JXM1" s="71" t="s">
        <v>7529</v>
      </c>
      <c r="JXN1" s="71" t="s">
        <v>7530</v>
      </c>
      <c r="JXO1" s="71" t="s">
        <v>7531</v>
      </c>
      <c r="JXP1" s="71" t="s">
        <v>7532</v>
      </c>
      <c r="JXQ1" s="71" t="s">
        <v>7533</v>
      </c>
      <c r="JXR1" s="71" t="s">
        <v>7534</v>
      </c>
      <c r="JXS1" s="71" t="s">
        <v>7535</v>
      </c>
      <c r="JXT1" s="71" t="s">
        <v>7536</v>
      </c>
      <c r="JXU1" s="71" t="s">
        <v>7537</v>
      </c>
      <c r="JXV1" s="71" t="s">
        <v>7538</v>
      </c>
      <c r="JXW1" s="71" t="s">
        <v>7539</v>
      </c>
      <c r="JXX1" s="71" t="s">
        <v>7540</v>
      </c>
      <c r="JXY1" s="71" t="s">
        <v>7541</v>
      </c>
      <c r="JXZ1" s="71" t="s">
        <v>7542</v>
      </c>
      <c r="JYA1" s="71" t="s">
        <v>7543</v>
      </c>
      <c r="JYB1" s="71" t="s">
        <v>7544</v>
      </c>
      <c r="JYC1" s="71" t="s">
        <v>7545</v>
      </c>
      <c r="JYD1" s="71" t="s">
        <v>7546</v>
      </c>
      <c r="JYE1" s="71" t="s">
        <v>7547</v>
      </c>
      <c r="JYF1" s="71" t="s">
        <v>7548</v>
      </c>
      <c r="JYG1" s="71" t="s">
        <v>7549</v>
      </c>
      <c r="JYH1" s="71" t="s">
        <v>7550</v>
      </c>
      <c r="JYI1" s="71" t="s">
        <v>7551</v>
      </c>
      <c r="JYJ1" s="71" t="s">
        <v>7552</v>
      </c>
      <c r="JYK1" s="71" t="s">
        <v>7553</v>
      </c>
      <c r="JYL1" s="71" t="s">
        <v>7554</v>
      </c>
      <c r="JYM1" s="71" t="s">
        <v>7555</v>
      </c>
      <c r="JYN1" s="71" t="s">
        <v>7556</v>
      </c>
      <c r="JYO1" s="71" t="s">
        <v>7557</v>
      </c>
      <c r="JYP1" s="71" t="s">
        <v>7558</v>
      </c>
      <c r="JYQ1" s="71" t="s">
        <v>7559</v>
      </c>
      <c r="JYR1" s="71" t="s">
        <v>7560</v>
      </c>
      <c r="JYS1" s="71" t="s">
        <v>7561</v>
      </c>
      <c r="JYT1" s="71" t="s">
        <v>7562</v>
      </c>
      <c r="JYU1" s="71" t="s">
        <v>7563</v>
      </c>
      <c r="JYV1" s="71" t="s">
        <v>7564</v>
      </c>
      <c r="JYW1" s="71" t="s">
        <v>7565</v>
      </c>
      <c r="JYX1" s="71" t="s">
        <v>7566</v>
      </c>
      <c r="JYY1" s="71" t="s">
        <v>7567</v>
      </c>
      <c r="JYZ1" s="71" t="s">
        <v>7568</v>
      </c>
      <c r="JZA1" s="71" t="s">
        <v>7569</v>
      </c>
      <c r="JZB1" s="71" t="s">
        <v>7570</v>
      </c>
      <c r="JZC1" s="71" t="s">
        <v>7571</v>
      </c>
      <c r="JZD1" s="71" t="s">
        <v>7572</v>
      </c>
      <c r="JZE1" s="71" t="s">
        <v>7573</v>
      </c>
      <c r="JZF1" s="71" t="s">
        <v>7574</v>
      </c>
      <c r="JZG1" s="71" t="s">
        <v>7575</v>
      </c>
      <c r="JZH1" s="71" t="s">
        <v>7576</v>
      </c>
      <c r="JZI1" s="71" t="s">
        <v>7577</v>
      </c>
      <c r="JZJ1" s="71" t="s">
        <v>7578</v>
      </c>
      <c r="JZK1" s="71" t="s">
        <v>7579</v>
      </c>
      <c r="JZL1" s="71" t="s">
        <v>7580</v>
      </c>
      <c r="JZM1" s="71" t="s">
        <v>7581</v>
      </c>
      <c r="JZN1" s="71" t="s">
        <v>7582</v>
      </c>
      <c r="JZO1" s="71" t="s">
        <v>7583</v>
      </c>
      <c r="JZP1" s="71" t="s">
        <v>7584</v>
      </c>
      <c r="JZQ1" s="71" t="s">
        <v>7585</v>
      </c>
      <c r="JZR1" s="71" t="s">
        <v>7586</v>
      </c>
      <c r="JZS1" s="71" t="s">
        <v>7587</v>
      </c>
      <c r="JZT1" s="71" t="s">
        <v>7588</v>
      </c>
      <c r="JZU1" s="71" t="s">
        <v>7589</v>
      </c>
      <c r="JZV1" s="71" t="s">
        <v>7590</v>
      </c>
      <c r="JZW1" s="71" t="s">
        <v>7591</v>
      </c>
      <c r="JZX1" s="71" t="s">
        <v>7592</v>
      </c>
      <c r="JZY1" s="71" t="s">
        <v>7593</v>
      </c>
      <c r="JZZ1" s="71" t="s">
        <v>7594</v>
      </c>
      <c r="KAA1" s="71" t="s">
        <v>7595</v>
      </c>
      <c r="KAB1" s="71" t="s">
        <v>7596</v>
      </c>
      <c r="KAC1" s="71" t="s">
        <v>7597</v>
      </c>
      <c r="KAD1" s="71" t="s">
        <v>7598</v>
      </c>
      <c r="KAE1" s="71" t="s">
        <v>7599</v>
      </c>
      <c r="KAF1" s="71" t="s">
        <v>7600</v>
      </c>
      <c r="KAG1" s="71" t="s">
        <v>7601</v>
      </c>
      <c r="KAH1" s="71" t="s">
        <v>7602</v>
      </c>
      <c r="KAI1" s="71" t="s">
        <v>7603</v>
      </c>
      <c r="KAJ1" s="71" t="s">
        <v>7604</v>
      </c>
      <c r="KAK1" s="71" t="s">
        <v>7605</v>
      </c>
      <c r="KAL1" s="71" t="s">
        <v>7606</v>
      </c>
      <c r="KAM1" s="71" t="s">
        <v>7607</v>
      </c>
      <c r="KAN1" s="71" t="s">
        <v>7608</v>
      </c>
      <c r="KAO1" s="71" t="s">
        <v>7609</v>
      </c>
      <c r="KAP1" s="71" t="s">
        <v>7610</v>
      </c>
      <c r="KAQ1" s="71" t="s">
        <v>7611</v>
      </c>
      <c r="KAR1" s="71" t="s">
        <v>7612</v>
      </c>
      <c r="KAS1" s="71" t="s">
        <v>7613</v>
      </c>
      <c r="KAT1" s="71" t="s">
        <v>7614</v>
      </c>
      <c r="KAU1" s="71" t="s">
        <v>7615</v>
      </c>
      <c r="KAV1" s="71" t="s">
        <v>7616</v>
      </c>
      <c r="KAW1" s="71" t="s">
        <v>7617</v>
      </c>
      <c r="KAX1" s="71" t="s">
        <v>7618</v>
      </c>
      <c r="KAY1" s="71" t="s">
        <v>7619</v>
      </c>
      <c r="KAZ1" s="71" t="s">
        <v>7620</v>
      </c>
      <c r="KBA1" s="71" t="s">
        <v>7621</v>
      </c>
      <c r="KBB1" s="71" t="s">
        <v>7622</v>
      </c>
      <c r="KBC1" s="71" t="s">
        <v>7623</v>
      </c>
      <c r="KBD1" s="71" t="s">
        <v>7624</v>
      </c>
      <c r="KBE1" s="71" t="s">
        <v>7625</v>
      </c>
      <c r="KBF1" s="71" t="s">
        <v>7626</v>
      </c>
      <c r="KBG1" s="71" t="s">
        <v>7627</v>
      </c>
      <c r="KBH1" s="71" t="s">
        <v>7628</v>
      </c>
      <c r="KBI1" s="71" t="s">
        <v>7629</v>
      </c>
      <c r="KBJ1" s="71" t="s">
        <v>7630</v>
      </c>
      <c r="KBK1" s="71" t="s">
        <v>7631</v>
      </c>
      <c r="KBL1" s="71" t="s">
        <v>7632</v>
      </c>
      <c r="KBM1" s="71" t="s">
        <v>7633</v>
      </c>
      <c r="KBN1" s="71" t="s">
        <v>7634</v>
      </c>
      <c r="KBO1" s="71" t="s">
        <v>7635</v>
      </c>
      <c r="KBP1" s="71" t="s">
        <v>7636</v>
      </c>
      <c r="KBQ1" s="71" t="s">
        <v>7637</v>
      </c>
      <c r="KBR1" s="71" t="s">
        <v>7638</v>
      </c>
      <c r="KBS1" s="71" t="s">
        <v>7639</v>
      </c>
      <c r="KBT1" s="71" t="s">
        <v>7640</v>
      </c>
      <c r="KBU1" s="71" t="s">
        <v>7641</v>
      </c>
      <c r="KBV1" s="71" t="s">
        <v>7642</v>
      </c>
      <c r="KBW1" s="71" t="s">
        <v>7643</v>
      </c>
      <c r="KBX1" s="71" t="s">
        <v>7644</v>
      </c>
      <c r="KBY1" s="71" t="s">
        <v>7645</v>
      </c>
      <c r="KBZ1" s="71" t="s">
        <v>7646</v>
      </c>
      <c r="KCA1" s="71" t="s">
        <v>7647</v>
      </c>
      <c r="KCB1" s="71" t="s">
        <v>7648</v>
      </c>
      <c r="KCC1" s="71" t="s">
        <v>7649</v>
      </c>
      <c r="KCD1" s="71" t="s">
        <v>7650</v>
      </c>
      <c r="KCE1" s="71" t="s">
        <v>7651</v>
      </c>
      <c r="KCF1" s="71" t="s">
        <v>7652</v>
      </c>
      <c r="KCG1" s="71" t="s">
        <v>7653</v>
      </c>
      <c r="KCH1" s="71" t="s">
        <v>7654</v>
      </c>
      <c r="KCI1" s="71" t="s">
        <v>7655</v>
      </c>
      <c r="KCJ1" s="71" t="s">
        <v>7656</v>
      </c>
      <c r="KCK1" s="71" t="s">
        <v>7657</v>
      </c>
      <c r="KCL1" s="71" t="s">
        <v>7658</v>
      </c>
      <c r="KCM1" s="71" t="s">
        <v>7659</v>
      </c>
      <c r="KCN1" s="71" t="s">
        <v>7660</v>
      </c>
      <c r="KCO1" s="71" t="s">
        <v>7661</v>
      </c>
      <c r="KCP1" s="71" t="s">
        <v>7662</v>
      </c>
      <c r="KCQ1" s="71" t="s">
        <v>7663</v>
      </c>
      <c r="KCR1" s="71" t="s">
        <v>7664</v>
      </c>
      <c r="KCS1" s="71" t="s">
        <v>7665</v>
      </c>
      <c r="KCT1" s="71" t="s">
        <v>7666</v>
      </c>
      <c r="KCU1" s="71" t="s">
        <v>7667</v>
      </c>
      <c r="KCV1" s="71" t="s">
        <v>7668</v>
      </c>
      <c r="KCW1" s="71" t="s">
        <v>7669</v>
      </c>
      <c r="KCX1" s="71" t="s">
        <v>7670</v>
      </c>
      <c r="KCY1" s="71" t="s">
        <v>7671</v>
      </c>
      <c r="KCZ1" s="71" t="s">
        <v>7672</v>
      </c>
      <c r="KDA1" s="71" t="s">
        <v>7673</v>
      </c>
      <c r="KDB1" s="71" t="s">
        <v>7674</v>
      </c>
      <c r="KDC1" s="71" t="s">
        <v>7675</v>
      </c>
      <c r="KDD1" s="71" t="s">
        <v>7676</v>
      </c>
      <c r="KDE1" s="71" t="s">
        <v>7677</v>
      </c>
      <c r="KDF1" s="71" t="s">
        <v>7678</v>
      </c>
      <c r="KDG1" s="71" t="s">
        <v>7679</v>
      </c>
      <c r="KDH1" s="71" t="s">
        <v>7680</v>
      </c>
      <c r="KDI1" s="71" t="s">
        <v>7681</v>
      </c>
      <c r="KDJ1" s="71" t="s">
        <v>7682</v>
      </c>
      <c r="KDK1" s="71" t="s">
        <v>7683</v>
      </c>
      <c r="KDL1" s="71" t="s">
        <v>7684</v>
      </c>
      <c r="KDM1" s="71" t="s">
        <v>7685</v>
      </c>
      <c r="KDN1" s="71" t="s">
        <v>7686</v>
      </c>
      <c r="KDO1" s="71" t="s">
        <v>7687</v>
      </c>
      <c r="KDP1" s="71" t="s">
        <v>7688</v>
      </c>
      <c r="KDQ1" s="71" t="s">
        <v>7689</v>
      </c>
      <c r="KDR1" s="71" t="s">
        <v>7690</v>
      </c>
      <c r="KDS1" s="71" t="s">
        <v>7691</v>
      </c>
      <c r="KDT1" s="71" t="s">
        <v>7692</v>
      </c>
      <c r="KDU1" s="71" t="s">
        <v>7693</v>
      </c>
      <c r="KDV1" s="71" t="s">
        <v>7694</v>
      </c>
      <c r="KDW1" s="71" t="s">
        <v>7695</v>
      </c>
      <c r="KDX1" s="71" t="s">
        <v>7696</v>
      </c>
      <c r="KDY1" s="71" t="s">
        <v>7697</v>
      </c>
      <c r="KDZ1" s="71" t="s">
        <v>7698</v>
      </c>
      <c r="KEA1" s="71" t="s">
        <v>7699</v>
      </c>
      <c r="KEB1" s="71" t="s">
        <v>7700</v>
      </c>
      <c r="KEC1" s="71" t="s">
        <v>7701</v>
      </c>
      <c r="KED1" s="71" t="s">
        <v>7702</v>
      </c>
      <c r="KEE1" s="71" t="s">
        <v>7703</v>
      </c>
      <c r="KEF1" s="71" t="s">
        <v>7704</v>
      </c>
      <c r="KEG1" s="71" t="s">
        <v>7705</v>
      </c>
      <c r="KEH1" s="71" t="s">
        <v>7706</v>
      </c>
      <c r="KEI1" s="71" t="s">
        <v>7707</v>
      </c>
      <c r="KEJ1" s="71" t="s">
        <v>7708</v>
      </c>
      <c r="KEK1" s="71" t="s">
        <v>7709</v>
      </c>
      <c r="KEL1" s="71" t="s">
        <v>7710</v>
      </c>
      <c r="KEM1" s="71" t="s">
        <v>7711</v>
      </c>
      <c r="KEN1" s="71" t="s">
        <v>7712</v>
      </c>
      <c r="KEO1" s="71" t="s">
        <v>7713</v>
      </c>
      <c r="KEP1" s="71" t="s">
        <v>7714</v>
      </c>
      <c r="KEQ1" s="71" t="s">
        <v>7715</v>
      </c>
      <c r="KER1" s="71" t="s">
        <v>7716</v>
      </c>
      <c r="KES1" s="71" t="s">
        <v>7717</v>
      </c>
      <c r="KET1" s="71" t="s">
        <v>7718</v>
      </c>
      <c r="KEU1" s="71" t="s">
        <v>7719</v>
      </c>
      <c r="KEV1" s="71" t="s">
        <v>7720</v>
      </c>
      <c r="KEW1" s="71" t="s">
        <v>7721</v>
      </c>
      <c r="KEX1" s="71" t="s">
        <v>7722</v>
      </c>
      <c r="KEY1" s="71" t="s">
        <v>7723</v>
      </c>
      <c r="KEZ1" s="71" t="s">
        <v>7724</v>
      </c>
      <c r="KFA1" s="71" t="s">
        <v>7725</v>
      </c>
      <c r="KFB1" s="71" t="s">
        <v>7726</v>
      </c>
      <c r="KFC1" s="71" t="s">
        <v>7727</v>
      </c>
      <c r="KFD1" s="71" t="s">
        <v>7728</v>
      </c>
      <c r="KFE1" s="71" t="s">
        <v>7729</v>
      </c>
      <c r="KFF1" s="71" t="s">
        <v>7730</v>
      </c>
      <c r="KFG1" s="71" t="s">
        <v>7731</v>
      </c>
      <c r="KFH1" s="71" t="s">
        <v>7732</v>
      </c>
      <c r="KFI1" s="71" t="s">
        <v>7733</v>
      </c>
      <c r="KFJ1" s="71" t="s">
        <v>7734</v>
      </c>
      <c r="KFK1" s="71" t="s">
        <v>7735</v>
      </c>
      <c r="KFL1" s="71" t="s">
        <v>7736</v>
      </c>
      <c r="KFM1" s="71" t="s">
        <v>7737</v>
      </c>
      <c r="KFN1" s="71" t="s">
        <v>7738</v>
      </c>
      <c r="KFO1" s="71" t="s">
        <v>7739</v>
      </c>
      <c r="KFP1" s="71" t="s">
        <v>7740</v>
      </c>
      <c r="KFQ1" s="71" t="s">
        <v>7741</v>
      </c>
      <c r="KFR1" s="71" t="s">
        <v>7742</v>
      </c>
      <c r="KFS1" s="71" t="s">
        <v>7743</v>
      </c>
      <c r="KFT1" s="71" t="s">
        <v>7744</v>
      </c>
      <c r="KFU1" s="71" t="s">
        <v>7745</v>
      </c>
      <c r="KFV1" s="71" t="s">
        <v>7746</v>
      </c>
      <c r="KFW1" s="71" t="s">
        <v>7747</v>
      </c>
      <c r="KFX1" s="71" t="s">
        <v>7748</v>
      </c>
      <c r="KFY1" s="71" t="s">
        <v>7749</v>
      </c>
      <c r="KFZ1" s="71" t="s">
        <v>7750</v>
      </c>
      <c r="KGA1" s="71" t="s">
        <v>7751</v>
      </c>
      <c r="KGB1" s="71" t="s">
        <v>7752</v>
      </c>
      <c r="KGC1" s="71" t="s">
        <v>7753</v>
      </c>
      <c r="KGD1" s="71" t="s">
        <v>7754</v>
      </c>
      <c r="KGE1" s="71" t="s">
        <v>7755</v>
      </c>
      <c r="KGF1" s="71" t="s">
        <v>7756</v>
      </c>
      <c r="KGG1" s="71" t="s">
        <v>7757</v>
      </c>
      <c r="KGH1" s="71" t="s">
        <v>7758</v>
      </c>
      <c r="KGI1" s="71" t="s">
        <v>7759</v>
      </c>
      <c r="KGJ1" s="71" t="s">
        <v>7760</v>
      </c>
      <c r="KGK1" s="71" t="s">
        <v>7761</v>
      </c>
      <c r="KGL1" s="71" t="s">
        <v>7762</v>
      </c>
      <c r="KGM1" s="71" t="s">
        <v>7763</v>
      </c>
      <c r="KGN1" s="71" t="s">
        <v>7764</v>
      </c>
      <c r="KGO1" s="71" t="s">
        <v>7765</v>
      </c>
      <c r="KGP1" s="71" t="s">
        <v>7766</v>
      </c>
      <c r="KGQ1" s="71" t="s">
        <v>7767</v>
      </c>
      <c r="KGR1" s="71" t="s">
        <v>7768</v>
      </c>
      <c r="KGS1" s="71" t="s">
        <v>7769</v>
      </c>
      <c r="KGT1" s="71" t="s">
        <v>7770</v>
      </c>
      <c r="KGU1" s="71" t="s">
        <v>7771</v>
      </c>
      <c r="KGV1" s="71" t="s">
        <v>7772</v>
      </c>
      <c r="KGW1" s="71" t="s">
        <v>7773</v>
      </c>
      <c r="KGX1" s="71" t="s">
        <v>7774</v>
      </c>
      <c r="KGY1" s="71" t="s">
        <v>7775</v>
      </c>
      <c r="KGZ1" s="71" t="s">
        <v>7776</v>
      </c>
      <c r="KHA1" s="71" t="s">
        <v>7777</v>
      </c>
      <c r="KHB1" s="71" t="s">
        <v>7778</v>
      </c>
      <c r="KHC1" s="71" t="s">
        <v>7779</v>
      </c>
      <c r="KHD1" s="71" t="s">
        <v>7780</v>
      </c>
      <c r="KHE1" s="71" t="s">
        <v>7781</v>
      </c>
      <c r="KHF1" s="71" t="s">
        <v>7782</v>
      </c>
      <c r="KHG1" s="71" t="s">
        <v>7783</v>
      </c>
      <c r="KHH1" s="71" t="s">
        <v>7784</v>
      </c>
      <c r="KHI1" s="71" t="s">
        <v>7785</v>
      </c>
      <c r="KHJ1" s="71" t="s">
        <v>7786</v>
      </c>
      <c r="KHK1" s="71" t="s">
        <v>7787</v>
      </c>
      <c r="KHL1" s="71" t="s">
        <v>7788</v>
      </c>
      <c r="KHM1" s="71" t="s">
        <v>7789</v>
      </c>
      <c r="KHN1" s="71" t="s">
        <v>7790</v>
      </c>
      <c r="KHO1" s="71" t="s">
        <v>7791</v>
      </c>
      <c r="KHP1" s="71" t="s">
        <v>7792</v>
      </c>
      <c r="KHQ1" s="71" t="s">
        <v>7793</v>
      </c>
      <c r="KHR1" s="71" t="s">
        <v>7794</v>
      </c>
      <c r="KHS1" s="71" t="s">
        <v>7795</v>
      </c>
      <c r="KHT1" s="71" t="s">
        <v>7796</v>
      </c>
      <c r="KHU1" s="71" t="s">
        <v>7797</v>
      </c>
      <c r="KHV1" s="71" t="s">
        <v>7798</v>
      </c>
      <c r="KHW1" s="71" t="s">
        <v>7799</v>
      </c>
      <c r="KHX1" s="71" t="s">
        <v>7800</v>
      </c>
      <c r="KHY1" s="71" t="s">
        <v>7801</v>
      </c>
      <c r="KHZ1" s="71" t="s">
        <v>7802</v>
      </c>
      <c r="KIA1" s="71" t="s">
        <v>7803</v>
      </c>
      <c r="KIB1" s="71" t="s">
        <v>7804</v>
      </c>
      <c r="KIC1" s="71" t="s">
        <v>7805</v>
      </c>
      <c r="KID1" s="71" t="s">
        <v>7806</v>
      </c>
      <c r="KIE1" s="71" t="s">
        <v>7807</v>
      </c>
      <c r="KIF1" s="71" t="s">
        <v>7808</v>
      </c>
      <c r="KIG1" s="71" t="s">
        <v>7809</v>
      </c>
      <c r="KIH1" s="71" t="s">
        <v>7810</v>
      </c>
      <c r="KII1" s="71" t="s">
        <v>7811</v>
      </c>
      <c r="KIJ1" s="71" t="s">
        <v>7812</v>
      </c>
      <c r="KIK1" s="71" t="s">
        <v>7813</v>
      </c>
      <c r="KIL1" s="71" t="s">
        <v>7814</v>
      </c>
      <c r="KIM1" s="71" t="s">
        <v>7815</v>
      </c>
      <c r="KIN1" s="71" t="s">
        <v>7816</v>
      </c>
      <c r="KIO1" s="71" t="s">
        <v>7817</v>
      </c>
      <c r="KIP1" s="71" t="s">
        <v>7818</v>
      </c>
      <c r="KIQ1" s="71" t="s">
        <v>7819</v>
      </c>
      <c r="KIR1" s="71" t="s">
        <v>7820</v>
      </c>
      <c r="KIS1" s="71" t="s">
        <v>7821</v>
      </c>
      <c r="KIT1" s="71" t="s">
        <v>7822</v>
      </c>
      <c r="KIU1" s="71" t="s">
        <v>7823</v>
      </c>
      <c r="KIV1" s="71" t="s">
        <v>7824</v>
      </c>
      <c r="KIW1" s="71" t="s">
        <v>7825</v>
      </c>
      <c r="KIX1" s="71" t="s">
        <v>7826</v>
      </c>
      <c r="KIY1" s="71" t="s">
        <v>7827</v>
      </c>
      <c r="KIZ1" s="71" t="s">
        <v>7828</v>
      </c>
      <c r="KJA1" s="71" t="s">
        <v>7829</v>
      </c>
      <c r="KJB1" s="71" t="s">
        <v>7830</v>
      </c>
      <c r="KJC1" s="71" t="s">
        <v>7831</v>
      </c>
      <c r="KJD1" s="71" t="s">
        <v>7832</v>
      </c>
      <c r="KJE1" s="71" t="s">
        <v>7833</v>
      </c>
      <c r="KJF1" s="71" t="s">
        <v>7834</v>
      </c>
      <c r="KJG1" s="71" t="s">
        <v>7835</v>
      </c>
      <c r="KJH1" s="71" t="s">
        <v>7836</v>
      </c>
      <c r="KJI1" s="71" t="s">
        <v>7837</v>
      </c>
      <c r="KJJ1" s="71" t="s">
        <v>7838</v>
      </c>
      <c r="KJK1" s="71" t="s">
        <v>7839</v>
      </c>
      <c r="KJL1" s="71" t="s">
        <v>7840</v>
      </c>
      <c r="KJM1" s="71" t="s">
        <v>7841</v>
      </c>
      <c r="KJN1" s="71" t="s">
        <v>7842</v>
      </c>
      <c r="KJO1" s="71" t="s">
        <v>7843</v>
      </c>
      <c r="KJP1" s="71" t="s">
        <v>7844</v>
      </c>
      <c r="KJQ1" s="71" t="s">
        <v>7845</v>
      </c>
      <c r="KJR1" s="71" t="s">
        <v>7846</v>
      </c>
      <c r="KJS1" s="71" t="s">
        <v>7847</v>
      </c>
      <c r="KJT1" s="71" t="s">
        <v>7848</v>
      </c>
      <c r="KJU1" s="71" t="s">
        <v>7849</v>
      </c>
      <c r="KJV1" s="71" t="s">
        <v>7850</v>
      </c>
      <c r="KJW1" s="71" t="s">
        <v>7851</v>
      </c>
      <c r="KJX1" s="71" t="s">
        <v>7852</v>
      </c>
      <c r="KJY1" s="71" t="s">
        <v>7853</v>
      </c>
      <c r="KJZ1" s="71" t="s">
        <v>7854</v>
      </c>
      <c r="KKA1" s="71" t="s">
        <v>7855</v>
      </c>
      <c r="KKB1" s="71" t="s">
        <v>7856</v>
      </c>
      <c r="KKC1" s="71" t="s">
        <v>7857</v>
      </c>
      <c r="KKD1" s="71" t="s">
        <v>7858</v>
      </c>
      <c r="KKE1" s="71" t="s">
        <v>7859</v>
      </c>
      <c r="KKF1" s="71" t="s">
        <v>7860</v>
      </c>
      <c r="KKG1" s="71" t="s">
        <v>7861</v>
      </c>
      <c r="KKH1" s="71" t="s">
        <v>7862</v>
      </c>
      <c r="KKI1" s="71" t="s">
        <v>7863</v>
      </c>
      <c r="KKJ1" s="71" t="s">
        <v>7864</v>
      </c>
      <c r="KKK1" s="71" t="s">
        <v>7865</v>
      </c>
      <c r="KKL1" s="71" t="s">
        <v>7866</v>
      </c>
      <c r="KKM1" s="71" t="s">
        <v>7867</v>
      </c>
      <c r="KKN1" s="71" t="s">
        <v>7868</v>
      </c>
      <c r="KKO1" s="71" t="s">
        <v>7869</v>
      </c>
      <c r="KKP1" s="71" t="s">
        <v>7870</v>
      </c>
      <c r="KKQ1" s="71" t="s">
        <v>7871</v>
      </c>
      <c r="KKR1" s="71" t="s">
        <v>7872</v>
      </c>
      <c r="KKS1" s="71" t="s">
        <v>7873</v>
      </c>
      <c r="KKT1" s="71" t="s">
        <v>7874</v>
      </c>
      <c r="KKU1" s="71" t="s">
        <v>7875</v>
      </c>
      <c r="KKV1" s="71" t="s">
        <v>7876</v>
      </c>
      <c r="KKW1" s="71" t="s">
        <v>7877</v>
      </c>
      <c r="KKX1" s="71" t="s">
        <v>7878</v>
      </c>
      <c r="KKY1" s="71" t="s">
        <v>7879</v>
      </c>
      <c r="KKZ1" s="71" t="s">
        <v>7880</v>
      </c>
      <c r="KLA1" s="71" t="s">
        <v>7881</v>
      </c>
      <c r="KLB1" s="71" t="s">
        <v>7882</v>
      </c>
      <c r="KLC1" s="71" t="s">
        <v>7883</v>
      </c>
      <c r="KLD1" s="71" t="s">
        <v>7884</v>
      </c>
      <c r="KLE1" s="71" t="s">
        <v>7885</v>
      </c>
      <c r="KLF1" s="71" t="s">
        <v>7886</v>
      </c>
      <c r="KLG1" s="71" t="s">
        <v>7887</v>
      </c>
      <c r="KLH1" s="71" t="s">
        <v>7888</v>
      </c>
      <c r="KLI1" s="71" t="s">
        <v>7889</v>
      </c>
      <c r="KLJ1" s="71" t="s">
        <v>7890</v>
      </c>
      <c r="KLK1" s="71" t="s">
        <v>7891</v>
      </c>
      <c r="KLL1" s="71" t="s">
        <v>7892</v>
      </c>
      <c r="KLM1" s="71" t="s">
        <v>7893</v>
      </c>
      <c r="KLN1" s="71" t="s">
        <v>7894</v>
      </c>
      <c r="KLO1" s="71" t="s">
        <v>7895</v>
      </c>
      <c r="KLP1" s="71" t="s">
        <v>7896</v>
      </c>
      <c r="KLQ1" s="71" t="s">
        <v>7897</v>
      </c>
      <c r="KLR1" s="71" t="s">
        <v>7898</v>
      </c>
      <c r="KLS1" s="71" t="s">
        <v>7899</v>
      </c>
      <c r="KLT1" s="71" t="s">
        <v>7900</v>
      </c>
      <c r="KLU1" s="71" t="s">
        <v>7901</v>
      </c>
      <c r="KLV1" s="71" t="s">
        <v>7902</v>
      </c>
      <c r="KLW1" s="71" t="s">
        <v>7903</v>
      </c>
      <c r="KLX1" s="71" t="s">
        <v>7904</v>
      </c>
      <c r="KLY1" s="71" t="s">
        <v>7905</v>
      </c>
      <c r="KLZ1" s="71" t="s">
        <v>7906</v>
      </c>
      <c r="KMA1" s="71" t="s">
        <v>7907</v>
      </c>
      <c r="KMB1" s="71" t="s">
        <v>7908</v>
      </c>
      <c r="KMC1" s="71" t="s">
        <v>7909</v>
      </c>
      <c r="KMD1" s="71" t="s">
        <v>7910</v>
      </c>
      <c r="KME1" s="71" t="s">
        <v>7911</v>
      </c>
      <c r="KMF1" s="71" t="s">
        <v>7912</v>
      </c>
      <c r="KMG1" s="71" t="s">
        <v>7913</v>
      </c>
      <c r="KMH1" s="71" t="s">
        <v>7914</v>
      </c>
      <c r="KMI1" s="71" t="s">
        <v>7915</v>
      </c>
      <c r="KMJ1" s="71" t="s">
        <v>7916</v>
      </c>
      <c r="KMK1" s="71" t="s">
        <v>7917</v>
      </c>
      <c r="KML1" s="71" t="s">
        <v>7918</v>
      </c>
      <c r="KMM1" s="71" t="s">
        <v>7919</v>
      </c>
      <c r="KMN1" s="71" t="s">
        <v>7920</v>
      </c>
      <c r="KMO1" s="71" t="s">
        <v>7921</v>
      </c>
      <c r="KMP1" s="71" t="s">
        <v>7922</v>
      </c>
      <c r="KMQ1" s="71" t="s">
        <v>7923</v>
      </c>
      <c r="KMR1" s="71" t="s">
        <v>7924</v>
      </c>
      <c r="KMS1" s="71" t="s">
        <v>7925</v>
      </c>
      <c r="KMT1" s="71" t="s">
        <v>7926</v>
      </c>
      <c r="KMU1" s="71" t="s">
        <v>7927</v>
      </c>
      <c r="KMV1" s="71" t="s">
        <v>7928</v>
      </c>
      <c r="KMW1" s="71" t="s">
        <v>7929</v>
      </c>
      <c r="KMX1" s="71" t="s">
        <v>7930</v>
      </c>
      <c r="KMY1" s="71" t="s">
        <v>7931</v>
      </c>
      <c r="KMZ1" s="71" t="s">
        <v>7932</v>
      </c>
      <c r="KNA1" s="71" t="s">
        <v>7933</v>
      </c>
      <c r="KNB1" s="71" t="s">
        <v>7934</v>
      </c>
      <c r="KNC1" s="71" t="s">
        <v>7935</v>
      </c>
      <c r="KND1" s="71" t="s">
        <v>7936</v>
      </c>
      <c r="KNE1" s="71" t="s">
        <v>7937</v>
      </c>
      <c r="KNF1" s="71" t="s">
        <v>7938</v>
      </c>
      <c r="KNG1" s="71" t="s">
        <v>7939</v>
      </c>
      <c r="KNH1" s="71" t="s">
        <v>7940</v>
      </c>
      <c r="KNI1" s="71" t="s">
        <v>7941</v>
      </c>
      <c r="KNJ1" s="71" t="s">
        <v>7942</v>
      </c>
      <c r="KNK1" s="71" t="s">
        <v>7943</v>
      </c>
      <c r="KNL1" s="71" t="s">
        <v>7944</v>
      </c>
      <c r="KNM1" s="71" t="s">
        <v>7945</v>
      </c>
      <c r="KNN1" s="71" t="s">
        <v>7946</v>
      </c>
      <c r="KNO1" s="71" t="s">
        <v>7947</v>
      </c>
      <c r="KNP1" s="71" t="s">
        <v>7948</v>
      </c>
      <c r="KNQ1" s="71" t="s">
        <v>7949</v>
      </c>
      <c r="KNR1" s="71" t="s">
        <v>7950</v>
      </c>
      <c r="KNS1" s="71" t="s">
        <v>7951</v>
      </c>
      <c r="KNT1" s="71" t="s">
        <v>7952</v>
      </c>
      <c r="KNU1" s="71" t="s">
        <v>7953</v>
      </c>
      <c r="KNV1" s="71" t="s">
        <v>7954</v>
      </c>
      <c r="KNW1" s="71" t="s">
        <v>7955</v>
      </c>
      <c r="KNX1" s="71" t="s">
        <v>7956</v>
      </c>
      <c r="KNY1" s="71" t="s">
        <v>7957</v>
      </c>
      <c r="KNZ1" s="71" t="s">
        <v>7958</v>
      </c>
      <c r="KOA1" s="71" t="s">
        <v>7959</v>
      </c>
      <c r="KOB1" s="71" t="s">
        <v>7960</v>
      </c>
      <c r="KOC1" s="71" t="s">
        <v>7961</v>
      </c>
      <c r="KOD1" s="71" t="s">
        <v>7962</v>
      </c>
      <c r="KOE1" s="71" t="s">
        <v>7963</v>
      </c>
      <c r="KOF1" s="71" t="s">
        <v>7964</v>
      </c>
      <c r="KOG1" s="71" t="s">
        <v>7965</v>
      </c>
      <c r="KOH1" s="71" t="s">
        <v>7966</v>
      </c>
      <c r="KOI1" s="71" t="s">
        <v>7967</v>
      </c>
      <c r="KOJ1" s="71" t="s">
        <v>7968</v>
      </c>
      <c r="KOK1" s="71" t="s">
        <v>7969</v>
      </c>
      <c r="KOL1" s="71" t="s">
        <v>7970</v>
      </c>
      <c r="KOM1" s="71" t="s">
        <v>7971</v>
      </c>
      <c r="KON1" s="71" t="s">
        <v>7972</v>
      </c>
      <c r="KOO1" s="71" t="s">
        <v>7973</v>
      </c>
      <c r="KOP1" s="71" t="s">
        <v>7974</v>
      </c>
      <c r="KOQ1" s="71" t="s">
        <v>7975</v>
      </c>
      <c r="KOR1" s="71" t="s">
        <v>7976</v>
      </c>
      <c r="KOS1" s="71" t="s">
        <v>7977</v>
      </c>
      <c r="KOT1" s="71" t="s">
        <v>7978</v>
      </c>
      <c r="KOU1" s="71" t="s">
        <v>7979</v>
      </c>
      <c r="KOV1" s="71" t="s">
        <v>7980</v>
      </c>
      <c r="KOW1" s="71" t="s">
        <v>7981</v>
      </c>
      <c r="KOX1" s="71" t="s">
        <v>7982</v>
      </c>
      <c r="KOY1" s="71" t="s">
        <v>7983</v>
      </c>
      <c r="KOZ1" s="71" t="s">
        <v>7984</v>
      </c>
      <c r="KPA1" s="71" t="s">
        <v>7985</v>
      </c>
      <c r="KPB1" s="71" t="s">
        <v>7986</v>
      </c>
      <c r="KPC1" s="71" t="s">
        <v>7987</v>
      </c>
      <c r="KPD1" s="71" t="s">
        <v>7988</v>
      </c>
      <c r="KPE1" s="71" t="s">
        <v>7989</v>
      </c>
      <c r="KPF1" s="71" t="s">
        <v>7990</v>
      </c>
      <c r="KPG1" s="71" t="s">
        <v>7991</v>
      </c>
      <c r="KPH1" s="71" t="s">
        <v>7992</v>
      </c>
      <c r="KPI1" s="71" t="s">
        <v>7993</v>
      </c>
      <c r="KPJ1" s="71" t="s">
        <v>7994</v>
      </c>
      <c r="KPK1" s="71" t="s">
        <v>7995</v>
      </c>
      <c r="KPL1" s="71" t="s">
        <v>7996</v>
      </c>
      <c r="KPM1" s="71" t="s">
        <v>7997</v>
      </c>
      <c r="KPN1" s="71" t="s">
        <v>7998</v>
      </c>
      <c r="KPO1" s="71" t="s">
        <v>7999</v>
      </c>
      <c r="KPP1" s="71" t="s">
        <v>8000</v>
      </c>
      <c r="KPQ1" s="71" t="s">
        <v>8001</v>
      </c>
      <c r="KPR1" s="71" t="s">
        <v>8002</v>
      </c>
      <c r="KPS1" s="71" t="s">
        <v>8003</v>
      </c>
      <c r="KPT1" s="71" t="s">
        <v>8004</v>
      </c>
      <c r="KPU1" s="71" t="s">
        <v>8005</v>
      </c>
      <c r="KPV1" s="71" t="s">
        <v>8006</v>
      </c>
      <c r="KPW1" s="71" t="s">
        <v>8007</v>
      </c>
      <c r="KPX1" s="71" t="s">
        <v>8008</v>
      </c>
      <c r="KPY1" s="71" t="s">
        <v>8009</v>
      </c>
      <c r="KPZ1" s="71" t="s">
        <v>8010</v>
      </c>
      <c r="KQA1" s="71" t="s">
        <v>8011</v>
      </c>
      <c r="KQB1" s="71" t="s">
        <v>8012</v>
      </c>
      <c r="KQC1" s="71" t="s">
        <v>8013</v>
      </c>
      <c r="KQD1" s="71" t="s">
        <v>8014</v>
      </c>
      <c r="KQE1" s="71" t="s">
        <v>8015</v>
      </c>
      <c r="KQF1" s="71" t="s">
        <v>8016</v>
      </c>
      <c r="KQG1" s="71" t="s">
        <v>8017</v>
      </c>
      <c r="KQH1" s="71" t="s">
        <v>8018</v>
      </c>
      <c r="KQI1" s="71" t="s">
        <v>8019</v>
      </c>
      <c r="KQJ1" s="71" t="s">
        <v>8020</v>
      </c>
      <c r="KQK1" s="71" t="s">
        <v>8021</v>
      </c>
      <c r="KQL1" s="71" t="s">
        <v>8022</v>
      </c>
      <c r="KQM1" s="71" t="s">
        <v>8023</v>
      </c>
      <c r="KQN1" s="71" t="s">
        <v>8024</v>
      </c>
      <c r="KQO1" s="71" t="s">
        <v>8025</v>
      </c>
      <c r="KQP1" s="71" t="s">
        <v>8026</v>
      </c>
      <c r="KQQ1" s="71" t="s">
        <v>8027</v>
      </c>
      <c r="KQR1" s="71" t="s">
        <v>8028</v>
      </c>
      <c r="KQS1" s="71" t="s">
        <v>8029</v>
      </c>
      <c r="KQT1" s="71" t="s">
        <v>8030</v>
      </c>
      <c r="KQU1" s="71" t="s">
        <v>8031</v>
      </c>
      <c r="KQV1" s="71" t="s">
        <v>8032</v>
      </c>
      <c r="KQW1" s="71" t="s">
        <v>8033</v>
      </c>
      <c r="KQX1" s="71" t="s">
        <v>8034</v>
      </c>
      <c r="KQY1" s="71" t="s">
        <v>8035</v>
      </c>
      <c r="KQZ1" s="71" t="s">
        <v>8036</v>
      </c>
      <c r="KRA1" s="71" t="s">
        <v>8037</v>
      </c>
      <c r="KRB1" s="71" t="s">
        <v>8038</v>
      </c>
      <c r="KRC1" s="71" t="s">
        <v>8039</v>
      </c>
      <c r="KRD1" s="71" t="s">
        <v>8040</v>
      </c>
      <c r="KRE1" s="71" t="s">
        <v>8041</v>
      </c>
      <c r="KRF1" s="71" t="s">
        <v>8042</v>
      </c>
      <c r="KRG1" s="71" t="s">
        <v>8043</v>
      </c>
      <c r="KRH1" s="71" t="s">
        <v>8044</v>
      </c>
      <c r="KRI1" s="71" t="s">
        <v>8045</v>
      </c>
      <c r="KRJ1" s="71" t="s">
        <v>8046</v>
      </c>
      <c r="KRK1" s="71" t="s">
        <v>8047</v>
      </c>
      <c r="KRL1" s="71" t="s">
        <v>8048</v>
      </c>
      <c r="KRM1" s="71" t="s">
        <v>8049</v>
      </c>
      <c r="KRN1" s="71" t="s">
        <v>8050</v>
      </c>
      <c r="KRO1" s="71" t="s">
        <v>8051</v>
      </c>
      <c r="KRP1" s="71" t="s">
        <v>8052</v>
      </c>
      <c r="KRQ1" s="71" t="s">
        <v>8053</v>
      </c>
      <c r="KRR1" s="71" t="s">
        <v>8054</v>
      </c>
      <c r="KRS1" s="71" t="s">
        <v>8055</v>
      </c>
      <c r="KRT1" s="71" t="s">
        <v>8056</v>
      </c>
      <c r="KRU1" s="71" t="s">
        <v>8057</v>
      </c>
      <c r="KRV1" s="71" t="s">
        <v>8058</v>
      </c>
      <c r="KRW1" s="71" t="s">
        <v>8059</v>
      </c>
      <c r="KRX1" s="71" t="s">
        <v>8060</v>
      </c>
      <c r="KRY1" s="71" t="s">
        <v>8061</v>
      </c>
      <c r="KRZ1" s="71" t="s">
        <v>8062</v>
      </c>
      <c r="KSA1" s="71" t="s">
        <v>8063</v>
      </c>
      <c r="KSB1" s="71" t="s">
        <v>8064</v>
      </c>
      <c r="KSC1" s="71" t="s">
        <v>8065</v>
      </c>
      <c r="KSD1" s="71" t="s">
        <v>8066</v>
      </c>
      <c r="KSE1" s="71" t="s">
        <v>8067</v>
      </c>
      <c r="KSF1" s="71" t="s">
        <v>8068</v>
      </c>
      <c r="KSG1" s="71" t="s">
        <v>8069</v>
      </c>
      <c r="KSH1" s="71" t="s">
        <v>8070</v>
      </c>
      <c r="KSI1" s="71" t="s">
        <v>8071</v>
      </c>
      <c r="KSJ1" s="71" t="s">
        <v>8072</v>
      </c>
      <c r="KSK1" s="71" t="s">
        <v>8073</v>
      </c>
      <c r="KSL1" s="71" t="s">
        <v>8074</v>
      </c>
      <c r="KSM1" s="71" t="s">
        <v>8075</v>
      </c>
      <c r="KSN1" s="71" t="s">
        <v>8076</v>
      </c>
      <c r="KSO1" s="71" t="s">
        <v>8077</v>
      </c>
      <c r="KSP1" s="71" t="s">
        <v>8078</v>
      </c>
      <c r="KSQ1" s="71" t="s">
        <v>8079</v>
      </c>
      <c r="KSR1" s="71" t="s">
        <v>8080</v>
      </c>
      <c r="KSS1" s="71" t="s">
        <v>8081</v>
      </c>
      <c r="KST1" s="71" t="s">
        <v>8082</v>
      </c>
      <c r="KSU1" s="71" t="s">
        <v>8083</v>
      </c>
      <c r="KSV1" s="71" t="s">
        <v>8084</v>
      </c>
      <c r="KSW1" s="71" t="s">
        <v>8085</v>
      </c>
      <c r="KSX1" s="71" t="s">
        <v>8086</v>
      </c>
      <c r="KSY1" s="71" t="s">
        <v>8087</v>
      </c>
      <c r="KSZ1" s="71" t="s">
        <v>8088</v>
      </c>
      <c r="KTA1" s="71" t="s">
        <v>8089</v>
      </c>
      <c r="KTB1" s="71" t="s">
        <v>8090</v>
      </c>
      <c r="KTC1" s="71" t="s">
        <v>8091</v>
      </c>
      <c r="KTD1" s="71" t="s">
        <v>8092</v>
      </c>
      <c r="KTE1" s="71" t="s">
        <v>8093</v>
      </c>
      <c r="KTF1" s="71" t="s">
        <v>8094</v>
      </c>
      <c r="KTG1" s="71" t="s">
        <v>8095</v>
      </c>
      <c r="KTH1" s="71" t="s">
        <v>8096</v>
      </c>
      <c r="KTI1" s="71" t="s">
        <v>8097</v>
      </c>
      <c r="KTJ1" s="71" t="s">
        <v>8098</v>
      </c>
      <c r="KTK1" s="71" t="s">
        <v>8099</v>
      </c>
      <c r="KTL1" s="71" t="s">
        <v>8100</v>
      </c>
      <c r="KTM1" s="71" t="s">
        <v>8101</v>
      </c>
      <c r="KTN1" s="71" t="s">
        <v>8102</v>
      </c>
      <c r="KTO1" s="71" t="s">
        <v>8103</v>
      </c>
      <c r="KTP1" s="71" t="s">
        <v>8104</v>
      </c>
      <c r="KTQ1" s="71" t="s">
        <v>8105</v>
      </c>
      <c r="KTR1" s="71" t="s">
        <v>8106</v>
      </c>
      <c r="KTS1" s="71" t="s">
        <v>8107</v>
      </c>
      <c r="KTT1" s="71" t="s">
        <v>8108</v>
      </c>
      <c r="KTU1" s="71" t="s">
        <v>8109</v>
      </c>
      <c r="KTV1" s="71" t="s">
        <v>8110</v>
      </c>
      <c r="KTW1" s="71" t="s">
        <v>8111</v>
      </c>
      <c r="KTX1" s="71" t="s">
        <v>8112</v>
      </c>
      <c r="KTY1" s="71" t="s">
        <v>8113</v>
      </c>
      <c r="KTZ1" s="71" t="s">
        <v>8114</v>
      </c>
      <c r="KUA1" s="71" t="s">
        <v>8115</v>
      </c>
      <c r="KUB1" s="71" t="s">
        <v>8116</v>
      </c>
      <c r="KUC1" s="71" t="s">
        <v>8117</v>
      </c>
      <c r="KUD1" s="71" t="s">
        <v>8118</v>
      </c>
      <c r="KUE1" s="71" t="s">
        <v>8119</v>
      </c>
      <c r="KUF1" s="71" t="s">
        <v>8120</v>
      </c>
      <c r="KUG1" s="71" t="s">
        <v>8121</v>
      </c>
      <c r="KUH1" s="71" t="s">
        <v>8122</v>
      </c>
      <c r="KUI1" s="71" t="s">
        <v>8123</v>
      </c>
      <c r="KUJ1" s="71" t="s">
        <v>8124</v>
      </c>
      <c r="KUK1" s="71" t="s">
        <v>8125</v>
      </c>
      <c r="KUL1" s="71" t="s">
        <v>8126</v>
      </c>
      <c r="KUM1" s="71" t="s">
        <v>8127</v>
      </c>
      <c r="KUN1" s="71" t="s">
        <v>8128</v>
      </c>
      <c r="KUO1" s="71" t="s">
        <v>8129</v>
      </c>
      <c r="KUP1" s="71" t="s">
        <v>8130</v>
      </c>
      <c r="KUQ1" s="71" t="s">
        <v>8131</v>
      </c>
      <c r="KUR1" s="71" t="s">
        <v>8132</v>
      </c>
      <c r="KUS1" s="71" t="s">
        <v>8133</v>
      </c>
      <c r="KUT1" s="71" t="s">
        <v>8134</v>
      </c>
      <c r="KUU1" s="71" t="s">
        <v>8135</v>
      </c>
      <c r="KUV1" s="71" t="s">
        <v>8136</v>
      </c>
      <c r="KUW1" s="71" t="s">
        <v>8137</v>
      </c>
      <c r="KUX1" s="71" t="s">
        <v>8138</v>
      </c>
      <c r="KUY1" s="71" t="s">
        <v>8139</v>
      </c>
      <c r="KUZ1" s="71" t="s">
        <v>8140</v>
      </c>
      <c r="KVA1" s="71" t="s">
        <v>8141</v>
      </c>
      <c r="KVB1" s="71" t="s">
        <v>8142</v>
      </c>
      <c r="KVC1" s="71" t="s">
        <v>8143</v>
      </c>
      <c r="KVD1" s="71" t="s">
        <v>8144</v>
      </c>
      <c r="KVE1" s="71" t="s">
        <v>8145</v>
      </c>
      <c r="KVF1" s="71" t="s">
        <v>8146</v>
      </c>
      <c r="KVG1" s="71" t="s">
        <v>8147</v>
      </c>
      <c r="KVH1" s="71" t="s">
        <v>8148</v>
      </c>
      <c r="KVI1" s="71" t="s">
        <v>8149</v>
      </c>
      <c r="KVJ1" s="71" t="s">
        <v>8150</v>
      </c>
      <c r="KVK1" s="71" t="s">
        <v>8151</v>
      </c>
      <c r="KVL1" s="71" t="s">
        <v>8152</v>
      </c>
      <c r="KVM1" s="71" t="s">
        <v>8153</v>
      </c>
      <c r="KVN1" s="71" t="s">
        <v>8154</v>
      </c>
      <c r="KVO1" s="71" t="s">
        <v>8155</v>
      </c>
      <c r="KVP1" s="71" t="s">
        <v>8156</v>
      </c>
      <c r="KVQ1" s="71" t="s">
        <v>8157</v>
      </c>
      <c r="KVR1" s="71" t="s">
        <v>8158</v>
      </c>
      <c r="KVS1" s="71" t="s">
        <v>8159</v>
      </c>
      <c r="KVT1" s="71" t="s">
        <v>8160</v>
      </c>
      <c r="KVU1" s="71" t="s">
        <v>8161</v>
      </c>
      <c r="KVV1" s="71" t="s">
        <v>8162</v>
      </c>
      <c r="KVW1" s="71" t="s">
        <v>8163</v>
      </c>
      <c r="KVX1" s="71" t="s">
        <v>8164</v>
      </c>
      <c r="KVY1" s="71" t="s">
        <v>8165</v>
      </c>
      <c r="KVZ1" s="71" t="s">
        <v>8166</v>
      </c>
      <c r="KWA1" s="71" t="s">
        <v>8167</v>
      </c>
      <c r="KWB1" s="71" t="s">
        <v>8168</v>
      </c>
      <c r="KWC1" s="71" t="s">
        <v>8169</v>
      </c>
      <c r="KWD1" s="71" t="s">
        <v>8170</v>
      </c>
      <c r="KWE1" s="71" t="s">
        <v>8171</v>
      </c>
      <c r="KWF1" s="71" t="s">
        <v>8172</v>
      </c>
      <c r="KWG1" s="71" t="s">
        <v>8173</v>
      </c>
      <c r="KWH1" s="71" t="s">
        <v>8174</v>
      </c>
      <c r="KWI1" s="71" t="s">
        <v>8175</v>
      </c>
      <c r="KWJ1" s="71" t="s">
        <v>8176</v>
      </c>
      <c r="KWK1" s="71" t="s">
        <v>8177</v>
      </c>
      <c r="KWL1" s="71" t="s">
        <v>8178</v>
      </c>
      <c r="KWM1" s="71" t="s">
        <v>8179</v>
      </c>
      <c r="KWN1" s="71" t="s">
        <v>8180</v>
      </c>
      <c r="KWO1" s="71" t="s">
        <v>8181</v>
      </c>
      <c r="KWP1" s="71" t="s">
        <v>8182</v>
      </c>
      <c r="KWQ1" s="71" t="s">
        <v>8183</v>
      </c>
      <c r="KWR1" s="71" t="s">
        <v>8184</v>
      </c>
      <c r="KWS1" s="71" t="s">
        <v>8185</v>
      </c>
      <c r="KWT1" s="71" t="s">
        <v>8186</v>
      </c>
      <c r="KWU1" s="71" t="s">
        <v>8187</v>
      </c>
      <c r="KWV1" s="71" t="s">
        <v>8188</v>
      </c>
      <c r="KWW1" s="71" t="s">
        <v>8189</v>
      </c>
      <c r="KWX1" s="71" t="s">
        <v>8190</v>
      </c>
      <c r="KWY1" s="71" t="s">
        <v>8191</v>
      </c>
      <c r="KWZ1" s="71" t="s">
        <v>8192</v>
      </c>
      <c r="KXA1" s="71" t="s">
        <v>8193</v>
      </c>
      <c r="KXB1" s="71" t="s">
        <v>8194</v>
      </c>
      <c r="KXC1" s="71" t="s">
        <v>8195</v>
      </c>
      <c r="KXD1" s="71" t="s">
        <v>8196</v>
      </c>
      <c r="KXE1" s="71" t="s">
        <v>8197</v>
      </c>
      <c r="KXF1" s="71" t="s">
        <v>8198</v>
      </c>
      <c r="KXG1" s="71" t="s">
        <v>8199</v>
      </c>
      <c r="KXH1" s="71" t="s">
        <v>8200</v>
      </c>
      <c r="KXI1" s="71" t="s">
        <v>8201</v>
      </c>
      <c r="KXJ1" s="71" t="s">
        <v>8202</v>
      </c>
      <c r="KXK1" s="71" t="s">
        <v>8203</v>
      </c>
      <c r="KXL1" s="71" t="s">
        <v>8204</v>
      </c>
      <c r="KXM1" s="71" t="s">
        <v>8205</v>
      </c>
      <c r="KXN1" s="71" t="s">
        <v>8206</v>
      </c>
      <c r="KXO1" s="71" t="s">
        <v>8207</v>
      </c>
      <c r="KXP1" s="71" t="s">
        <v>8208</v>
      </c>
      <c r="KXQ1" s="71" t="s">
        <v>8209</v>
      </c>
      <c r="KXR1" s="71" t="s">
        <v>8210</v>
      </c>
      <c r="KXS1" s="71" t="s">
        <v>8211</v>
      </c>
      <c r="KXT1" s="71" t="s">
        <v>8212</v>
      </c>
      <c r="KXU1" s="71" t="s">
        <v>8213</v>
      </c>
      <c r="KXV1" s="71" t="s">
        <v>8214</v>
      </c>
      <c r="KXW1" s="71" t="s">
        <v>8215</v>
      </c>
      <c r="KXX1" s="71" t="s">
        <v>8216</v>
      </c>
      <c r="KXY1" s="71" t="s">
        <v>8217</v>
      </c>
      <c r="KXZ1" s="71" t="s">
        <v>8218</v>
      </c>
      <c r="KYA1" s="71" t="s">
        <v>8219</v>
      </c>
      <c r="KYB1" s="71" t="s">
        <v>8220</v>
      </c>
      <c r="KYC1" s="71" t="s">
        <v>8221</v>
      </c>
      <c r="KYD1" s="71" t="s">
        <v>8222</v>
      </c>
      <c r="KYE1" s="71" t="s">
        <v>8223</v>
      </c>
      <c r="KYF1" s="71" t="s">
        <v>8224</v>
      </c>
      <c r="KYG1" s="71" t="s">
        <v>8225</v>
      </c>
      <c r="KYH1" s="71" t="s">
        <v>8226</v>
      </c>
      <c r="KYI1" s="71" t="s">
        <v>8227</v>
      </c>
      <c r="KYJ1" s="71" t="s">
        <v>8228</v>
      </c>
      <c r="KYK1" s="71" t="s">
        <v>8229</v>
      </c>
      <c r="KYL1" s="71" t="s">
        <v>8230</v>
      </c>
      <c r="KYM1" s="71" t="s">
        <v>8231</v>
      </c>
      <c r="KYN1" s="71" t="s">
        <v>8232</v>
      </c>
      <c r="KYO1" s="71" t="s">
        <v>8233</v>
      </c>
      <c r="KYP1" s="71" t="s">
        <v>8234</v>
      </c>
      <c r="KYQ1" s="71" t="s">
        <v>8235</v>
      </c>
      <c r="KYR1" s="71" t="s">
        <v>8236</v>
      </c>
      <c r="KYS1" s="71" t="s">
        <v>8237</v>
      </c>
      <c r="KYT1" s="71" t="s">
        <v>8238</v>
      </c>
      <c r="KYU1" s="71" t="s">
        <v>8239</v>
      </c>
      <c r="KYV1" s="71" t="s">
        <v>8240</v>
      </c>
      <c r="KYW1" s="71" t="s">
        <v>8241</v>
      </c>
      <c r="KYX1" s="71" t="s">
        <v>8242</v>
      </c>
      <c r="KYY1" s="71" t="s">
        <v>8243</v>
      </c>
      <c r="KYZ1" s="71" t="s">
        <v>8244</v>
      </c>
      <c r="KZA1" s="71" t="s">
        <v>8245</v>
      </c>
      <c r="KZB1" s="71" t="s">
        <v>8246</v>
      </c>
      <c r="KZC1" s="71" t="s">
        <v>8247</v>
      </c>
      <c r="KZD1" s="71" t="s">
        <v>8248</v>
      </c>
      <c r="KZE1" s="71" t="s">
        <v>8249</v>
      </c>
      <c r="KZF1" s="71" t="s">
        <v>8250</v>
      </c>
      <c r="KZG1" s="71" t="s">
        <v>8251</v>
      </c>
      <c r="KZH1" s="71" t="s">
        <v>8252</v>
      </c>
      <c r="KZI1" s="71" t="s">
        <v>8253</v>
      </c>
      <c r="KZJ1" s="71" t="s">
        <v>8254</v>
      </c>
      <c r="KZK1" s="71" t="s">
        <v>8255</v>
      </c>
      <c r="KZL1" s="71" t="s">
        <v>8256</v>
      </c>
      <c r="KZM1" s="71" t="s">
        <v>8257</v>
      </c>
      <c r="KZN1" s="71" t="s">
        <v>8258</v>
      </c>
      <c r="KZO1" s="71" t="s">
        <v>8259</v>
      </c>
      <c r="KZP1" s="71" t="s">
        <v>8260</v>
      </c>
      <c r="KZQ1" s="71" t="s">
        <v>8261</v>
      </c>
      <c r="KZR1" s="71" t="s">
        <v>8262</v>
      </c>
      <c r="KZS1" s="71" t="s">
        <v>8263</v>
      </c>
      <c r="KZT1" s="71" t="s">
        <v>8264</v>
      </c>
      <c r="KZU1" s="71" t="s">
        <v>8265</v>
      </c>
      <c r="KZV1" s="71" t="s">
        <v>8266</v>
      </c>
      <c r="KZW1" s="71" t="s">
        <v>8267</v>
      </c>
      <c r="KZX1" s="71" t="s">
        <v>8268</v>
      </c>
      <c r="KZY1" s="71" t="s">
        <v>8269</v>
      </c>
      <c r="KZZ1" s="71" t="s">
        <v>8270</v>
      </c>
      <c r="LAA1" s="71" t="s">
        <v>8271</v>
      </c>
      <c r="LAB1" s="71" t="s">
        <v>8272</v>
      </c>
      <c r="LAC1" s="71" t="s">
        <v>8273</v>
      </c>
      <c r="LAD1" s="71" t="s">
        <v>8274</v>
      </c>
      <c r="LAE1" s="71" t="s">
        <v>8275</v>
      </c>
      <c r="LAF1" s="71" t="s">
        <v>8276</v>
      </c>
      <c r="LAG1" s="71" t="s">
        <v>8277</v>
      </c>
      <c r="LAH1" s="71" t="s">
        <v>8278</v>
      </c>
      <c r="LAI1" s="71" t="s">
        <v>8279</v>
      </c>
      <c r="LAJ1" s="71" t="s">
        <v>8280</v>
      </c>
      <c r="LAK1" s="71" t="s">
        <v>8281</v>
      </c>
      <c r="LAL1" s="71" t="s">
        <v>8282</v>
      </c>
      <c r="LAM1" s="71" t="s">
        <v>8283</v>
      </c>
      <c r="LAN1" s="71" t="s">
        <v>8284</v>
      </c>
      <c r="LAO1" s="71" t="s">
        <v>8285</v>
      </c>
      <c r="LAP1" s="71" t="s">
        <v>8286</v>
      </c>
      <c r="LAQ1" s="71" t="s">
        <v>8287</v>
      </c>
      <c r="LAR1" s="71" t="s">
        <v>8288</v>
      </c>
      <c r="LAS1" s="71" t="s">
        <v>8289</v>
      </c>
      <c r="LAT1" s="71" t="s">
        <v>8290</v>
      </c>
      <c r="LAU1" s="71" t="s">
        <v>8291</v>
      </c>
      <c r="LAV1" s="71" t="s">
        <v>8292</v>
      </c>
      <c r="LAW1" s="71" t="s">
        <v>8293</v>
      </c>
      <c r="LAX1" s="71" t="s">
        <v>8294</v>
      </c>
      <c r="LAY1" s="71" t="s">
        <v>8295</v>
      </c>
      <c r="LAZ1" s="71" t="s">
        <v>8296</v>
      </c>
      <c r="LBA1" s="71" t="s">
        <v>8297</v>
      </c>
      <c r="LBB1" s="71" t="s">
        <v>8298</v>
      </c>
      <c r="LBC1" s="71" t="s">
        <v>8299</v>
      </c>
      <c r="LBD1" s="71" t="s">
        <v>8300</v>
      </c>
      <c r="LBE1" s="71" t="s">
        <v>8301</v>
      </c>
      <c r="LBF1" s="71" t="s">
        <v>8302</v>
      </c>
      <c r="LBG1" s="71" t="s">
        <v>8303</v>
      </c>
      <c r="LBH1" s="71" t="s">
        <v>8304</v>
      </c>
      <c r="LBI1" s="71" t="s">
        <v>8305</v>
      </c>
      <c r="LBJ1" s="71" t="s">
        <v>8306</v>
      </c>
      <c r="LBK1" s="71" t="s">
        <v>8307</v>
      </c>
      <c r="LBL1" s="71" t="s">
        <v>8308</v>
      </c>
      <c r="LBM1" s="71" t="s">
        <v>8309</v>
      </c>
      <c r="LBN1" s="71" t="s">
        <v>8310</v>
      </c>
      <c r="LBO1" s="71" t="s">
        <v>8311</v>
      </c>
      <c r="LBP1" s="71" t="s">
        <v>8312</v>
      </c>
      <c r="LBQ1" s="71" t="s">
        <v>8313</v>
      </c>
      <c r="LBR1" s="71" t="s">
        <v>8314</v>
      </c>
      <c r="LBS1" s="71" t="s">
        <v>8315</v>
      </c>
      <c r="LBT1" s="71" t="s">
        <v>8316</v>
      </c>
      <c r="LBU1" s="71" t="s">
        <v>8317</v>
      </c>
      <c r="LBV1" s="71" t="s">
        <v>8318</v>
      </c>
      <c r="LBW1" s="71" t="s">
        <v>8319</v>
      </c>
      <c r="LBX1" s="71" t="s">
        <v>8320</v>
      </c>
      <c r="LBY1" s="71" t="s">
        <v>8321</v>
      </c>
      <c r="LBZ1" s="71" t="s">
        <v>8322</v>
      </c>
      <c r="LCA1" s="71" t="s">
        <v>8323</v>
      </c>
      <c r="LCB1" s="71" t="s">
        <v>8324</v>
      </c>
      <c r="LCC1" s="71" t="s">
        <v>8325</v>
      </c>
      <c r="LCD1" s="71" t="s">
        <v>8326</v>
      </c>
      <c r="LCE1" s="71" t="s">
        <v>8327</v>
      </c>
      <c r="LCF1" s="71" t="s">
        <v>8328</v>
      </c>
      <c r="LCG1" s="71" t="s">
        <v>8329</v>
      </c>
      <c r="LCH1" s="71" t="s">
        <v>8330</v>
      </c>
      <c r="LCI1" s="71" t="s">
        <v>8331</v>
      </c>
      <c r="LCJ1" s="71" t="s">
        <v>8332</v>
      </c>
      <c r="LCK1" s="71" t="s">
        <v>8333</v>
      </c>
      <c r="LCL1" s="71" t="s">
        <v>8334</v>
      </c>
      <c r="LCM1" s="71" t="s">
        <v>8335</v>
      </c>
      <c r="LCN1" s="71" t="s">
        <v>8336</v>
      </c>
      <c r="LCO1" s="71" t="s">
        <v>8337</v>
      </c>
      <c r="LCP1" s="71" t="s">
        <v>8338</v>
      </c>
      <c r="LCQ1" s="71" t="s">
        <v>8339</v>
      </c>
      <c r="LCR1" s="71" t="s">
        <v>8340</v>
      </c>
      <c r="LCS1" s="71" t="s">
        <v>8341</v>
      </c>
      <c r="LCT1" s="71" t="s">
        <v>8342</v>
      </c>
      <c r="LCU1" s="71" t="s">
        <v>8343</v>
      </c>
      <c r="LCV1" s="71" t="s">
        <v>8344</v>
      </c>
      <c r="LCW1" s="71" t="s">
        <v>8345</v>
      </c>
      <c r="LCX1" s="71" t="s">
        <v>8346</v>
      </c>
      <c r="LCY1" s="71" t="s">
        <v>8347</v>
      </c>
      <c r="LCZ1" s="71" t="s">
        <v>8348</v>
      </c>
      <c r="LDA1" s="71" t="s">
        <v>8349</v>
      </c>
      <c r="LDB1" s="71" t="s">
        <v>8350</v>
      </c>
      <c r="LDC1" s="71" t="s">
        <v>8351</v>
      </c>
      <c r="LDD1" s="71" t="s">
        <v>8352</v>
      </c>
      <c r="LDE1" s="71" t="s">
        <v>8353</v>
      </c>
      <c r="LDF1" s="71" t="s">
        <v>8354</v>
      </c>
      <c r="LDG1" s="71" t="s">
        <v>8355</v>
      </c>
      <c r="LDH1" s="71" t="s">
        <v>8356</v>
      </c>
      <c r="LDI1" s="71" t="s">
        <v>8357</v>
      </c>
      <c r="LDJ1" s="71" t="s">
        <v>8358</v>
      </c>
      <c r="LDK1" s="71" t="s">
        <v>8359</v>
      </c>
      <c r="LDL1" s="71" t="s">
        <v>8360</v>
      </c>
      <c r="LDM1" s="71" t="s">
        <v>8361</v>
      </c>
      <c r="LDN1" s="71" t="s">
        <v>8362</v>
      </c>
      <c r="LDO1" s="71" t="s">
        <v>8363</v>
      </c>
      <c r="LDP1" s="71" t="s">
        <v>8364</v>
      </c>
      <c r="LDQ1" s="71" t="s">
        <v>8365</v>
      </c>
      <c r="LDR1" s="71" t="s">
        <v>8366</v>
      </c>
      <c r="LDS1" s="71" t="s">
        <v>8367</v>
      </c>
      <c r="LDT1" s="71" t="s">
        <v>8368</v>
      </c>
      <c r="LDU1" s="71" t="s">
        <v>8369</v>
      </c>
      <c r="LDV1" s="71" t="s">
        <v>8370</v>
      </c>
      <c r="LDW1" s="71" t="s">
        <v>8371</v>
      </c>
      <c r="LDX1" s="71" t="s">
        <v>8372</v>
      </c>
      <c r="LDY1" s="71" t="s">
        <v>8373</v>
      </c>
      <c r="LDZ1" s="71" t="s">
        <v>8374</v>
      </c>
      <c r="LEA1" s="71" t="s">
        <v>8375</v>
      </c>
      <c r="LEB1" s="71" t="s">
        <v>8376</v>
      </c>
      <c r="LEC1" s="71" t="s">
        <v>8377</v>
      </c>
      <c r="LED1" s="71" t="s">
        <v>8378</v>
      </c>
      <c r="LEE1" s="71" t="s">
        <v>8379</v>
      </c>
      <c r="LEF1" s="71" t="s">
        <v>8380</v>
      </c>
      <c r="LEG1" s="71" t="s">
        <v>8381</v>
      </c>
      <c r="LEH1" s="71" t="s">
        <v>8382</v>
      </c>
      <c r="LEI1" s="71" t="s">
        <v>8383</v>
      </c>
      <c r="LEJ1" s="71" t="s">
        <v>8384</v>
      </c>
      <c r="LEK1" s="71" t="s">
        <v>8385</v>
      </c>
      <c r="LEL1" s="71" t="s">
        <v>8386</v>
      </c>
      <c r="LEM1" s="71" t="s">
        <v>8387</v>
      </c>
      <c r="LEN1" s="71" t="s">
        <v>8388</v>
      </c>
      <c r="LEO1" s="71" t="s">
        <v>8389</v>
      </c>
      <c r="LEP1" s="71" t="s">
        <v>8390</v>
      </c>
      <c r="LEQ1" s="71" t="s">
        <v>8391</v>
      </c>
      <c r="LER1" s="71" t="s">
        <v>8392</v>
      </c>
      <c r="LES1" s="71" t="s">
        <v>8393</v>
      </c>
      <c r="LET1" s="71" t="s">
        <v>8394</v>
      </c>
      <c r="LEU1" s="71" t="s">
        <v>8395</v>
      </c>
      <c r="LEV1" s="71" t="s">
        <v>8396</v>
      </c>
      <c r="LEW1" s="71" t="s">
        <v>8397</v>
      </c>
      <c r="LEX1" s="71" t="s">
        <v>8398</v>
      </c>
      <c r="LEY1" s="71" t="s">
        <v>8399</v>
      </c>
      <c r="LEZ1" s="71" t="s">
        <v>8400</v>
      </c>
      <c r="LFA1" s="71" t="s">
        <v>8401</v>
      </c>
      <c r="LFB1" s="71" t="s">
        <v>8402</v>
      </c>
      <c r="LFC1" s="71" t="s">
        <v>8403</v>
      </c>
      <c r="LFD1" s="71" t="s">
        <v>8404</v>
      </c>
      <c r="LFE1" s="71" t="s">
        <v>8405</v>
      </c>
      <c r="LFF1" s="71" t="s">
        <v>8406</v>
      </c>
      <c r="LFG1" s="71" t="s">
        <v>8407</v>
      </c>
      <c r="LFH1" s="71" t="s">
        <v>8408</v>
      </c>
      <c r="LFI1" s="71" t="s">
        <v>8409</v>
      </c>
      <c r="LFJ1" s="71" t="s">
        <v>8410</v>
      </c>
      <c r="LFK1" s="71" t="s">
        <v>8411</v>
      </c>
      <c r="LFL1" s="71" t="s">
        <v>8412</v>
      </c>
      <c r="LFM1" s="71" t="s">
        <v>8413</v>
      </c>
      <c r="LFN1" s="71" t="s">
        <v>8414</v>
      </c>
      <c r="LFO1" s="71" t="s">
        <v>8415</v>
      </c>
      <c r="LFP1" s="71" t="s">
        <v>8416</v>
      </c>
      <c r="LFQ1" s="71" t="s">
        <v>8417</v>
      </c>
      <c r="LFR1" s="71" t="s">
        <v>8418</v>
      </c>
      <c r="LFS1" s="71" t="s">
        <v>8419</v>
      </c>
      <c r="LFT1" s="71" t="s">
        <v>8420</v>
      </c>
      <c r="LFU1" s="71" t="s">
        <v>8421</v>
      </c>
      <c r="LFV1" s="71" t="s">
        <v>8422</v>
      </c>
      <c r="LFW1" s="71" t="s">
        <v>8423</v>
      </c>
      <c r="LFX1" s="71" t="s">
        <v>8424</v>
      </c>
      <c r="LFY1" s="71" t="s">
        <v>8425</v>
      </c>
      <c r="LFZ1" s="71" t="s">
        <v>8426</v>
      </c>
      <c r="LGA1" s="71" t="s">
        <v>8427</v>
      </c>
      <c r="LGB1" s="71" t="s">
        <v>8428</v>
      </c>
      <c r="LGC1" s="71" t="s">
        <v>8429</v>
      </c>
      <c r="LGD1" s="71" t="s">
        <v>8430</v>
      </c>
      <c r="LGE1" s="71" t="s">
        <v>8431</v>
      </c>
      <c r="LGF1" s="71" t="s">
        <v>8432</v>
      </c>
      <c r="LGG1" s="71" t="s">
        <v>8433</v>
      </c>
      <c r="LGH1" s="71" t="s">
        <v>8434</v>
      </c>
      <c r="LGI1" s="71" t="s">
        <v>8435</v>
      </c>
      <c r="LGJ1" s="71" t="s">
        <v>8436</v>
      </c>
      <c r="LGK1" s="71" t="s">
        <v>8437</v>
      </c>
      <c r="LGL1" s="71" t="s">
        <v>8438</v>
      </c>
      <c r="LGM1" s="71" t="s">
        <v>8439</v>
      </c>
      <c r="LGN1" s="71" t="s">
        <v>8440</v>
      </c>
      <c r="LGO1" s="71" t="s">
        <v>8441</v>
      </c>
      <c r="LGP1" s="71" t="s">
        <v>8442</v>
      </c>
      <c r="LGQ1" s="71" t="s">
        <v>8443</v>
      </c>
      <c r="LGR1" s="71" t="s">
        <v>8444</v>
      </c>
      <c r="LGS1" s="71" t="s">
        <v>8445</v>
      </c>
      <c r="LGT1" s="71" t="s">
        <v>8446</v>
      </c>
      <c r="LGU1" s="71" t="s">
        <v>8447</v>
      </c>
      <c r="LGV1" s="71" t="s">
        <v>8448</v>
      </c>
      <c r="LGW1" s="71" t="s">
        <v>8449</v>
      </c>
      <c r="LGX1" s="71" t="s">
        <v>8450</v>
      </c>
      <c r="LGY1" s="71" t="s">
        <v>8451</v>
      </c>
      <c r="LGZ1" s="71" t="s">
        <v>8452</v>
      </c>
      <c r="LHA1" s="71" t="s">
        <v>8453</v>
      </c>
      <c r="LHB1" s="71" t="s">
        <v>8454</v>
      </c>
      <c r="LHC1" s="71" t="s">
        <v>8455</v>
      </c>
      <c r="LHD1" s="71" t="s">
        <v>8456</v>
      </c>
      <c r="LHE1" s="71" t="s">
        <v>8457</v>
      </c>
      <c r="LHF1" s="71" t="s">
        <v>8458</v>
      </c>
      <c r="LHG1" s="71" t="s">
        <v>8459</v>
      </c>
      <c r="LHH1" s="71" t="s">
        <v>8460</v>
      </c>
      <c r="LHI1" s="71" t="s">
        <v>8461</v>
      </c>
      <c r="LHJ1" s="71" t="s">
        <v>8462</v>
      </c>
      <c r="LHK1" s="71" t="s">
        <v>8463</v>
      </c>
      <c r="LHL1" s="71" t="s">
        <v>8464</v>
      </c>
      <c r="LHM1" s="71" t="s">
        <v>8465</v>
      </c>
      <c r="LHN1" s="71" t="s">
        <v>8466</v>
      </c>
      <c r="LHO1" s="71" t="s">
        <v>8467</v>
      </c>
      <c r="LHP1" s="71" t="s">
        <v>8468</v>
      </c>
      <c r="LHQ1" s="71" t="s">
        <v>8469</v>
      </c>
      <c r="LHR1" s="71" t="s">
        <v>8470</v>
      </c>
      <c r="LHS1" s="71" t="s">
        <v>8471</v>
      </c>
      <c r="LHT1" s="71" t="s">
        <v>8472</v>
      </c>
      <c r="LHU1" s="71" t="s">
        <v>8473</v>
      </c>
      <c r="LHV1" s="71" t="s">
        <v>8474</v>
      </c>
      <c r="LHW1" s="71" t="s">
        <v>8475</v>
      </c>
      <c r="LHX1" s="71" t="s">
        <v>8476</v>
      </c>
      <c r="LHY1" s="71" t="s">
        <v>8477</v>
      </c>
      <c r="LHZ1" s="71" t="s">
        <v>8478</v>
      </c>
      <c r="LIA1" s="71" t="s">
        <v>8479</v>
      </c>
      <c r="LIB1" s="71" t="s">
        <v>8480</v>
      </c>
      <c r="LIC1" s="71" t="s">
        <v>8481</v>
      </c>
      <c r="LID1" s="71" t="s">
        <v>8482</v>
      </c>
      <c r="LIE1" s="71" t="s">
        <v>8483</v>
      </c>
      <c r="LIF1" s="71" t="s">
        <v>8484</v>
      </c>
      <c r="LIG1" s="71" t="s">
        <v>8485</v>
      </c>
      <c r="LIH1" s="71" t="s">
        <v>8486</v>
      </c>
      <c r="LII1" s="71" t="s">
        <v>8487</v>
      </c>
      <c r="LIJ1" s="71" t="s">
        <v>8488</v>
      </c>
      <c r="LIK1" s="71" t="s">
        <v>8489</v>
      </c>
      <c r="LIL1" s="71" t="s">
        <v>8490</v>
      </c>
      <c r="LIM1" s="71" t="s">
        <v>8491</v>
      </c>
      <c r="LIN1" s="71" t="s">
        <v>8492</v>
      </c>
      <c r="LIO1" s="71" t="s">
        <v>8493</v>
      </c>
      <c r="LIP1" s="71" t="s">
        <v>8494</v>
      </c>
      <c r="LIQ1" s="71" t="s">
        <v>8495</v>
      </c>
      <c r="LIR1" s="71" t="s">
        <v>8496</v>
      </c>
      <c r="LIS1" s="71" t="s">
        <v>8497</v>
      </c>
      <c r="LIT1" s="71" t="s">
        <v>8498</v>
      </c>
      <c r="LIU1" s="71" t="s">
        <v>8499</v>
      </c>
      <c r="LIV1" s="71" t="s">
        <v>8500</v>
      </c>
      <c r="LIW1" s="71" t="s">
        <v>8501</v>
      </c>
      <c r="LIX1" s="71" t="s">
        <v>8502</v>
      </c>
      <c r="LIY1" s="71" t="s">
        <v>8503</v>
      </c>
      <c r="LIZ1" s="71" t="s">
        <v>8504</v>
      </c>
      <c r="LJA1" s="71" t="s">
        <v>8505</v>
      </c>
      <c r="LJB1" s="71" t="s">
        <v>8506</v>
      </c>
      <c r="LJC1" s="71" t="s">
        <v>8507</v>
      </c>
      <c r="LJD1" s="71" t="s">
        <v>8508</v>
      </c>
      <c r="LJE1" s="71" t="s">
        <v>8509</v>
      </c>
      <c r="LJF1" s="71" t="s">
        <v>8510</v>
      </c>
      <c r="LJG1" s="71" t="s">
        <v>8511</v>
      </c>
      <c r="LJH1" s="71" t="s">
        <v>8512</v>
      </c>
      <c r="LJI1" s="71" t="s">
        <v>8513</v>
      </c>
      <c r="LJJ1" s="71" t="s">
        <v>8514</v>
      </c>
      <c r="LJK1" s="71" t="s">
        <v>8515</v>
      </c>
      <c r="LJL1" s="71" t="s">
        <v>8516</v>
      </c>
      <c r="LJM1" s="71" t="s">
        <v>8517</v>
      </c>
      <c r="LJN1" s="71" t="s">
        <v>8518</v>
      </c>
      <c r="LJO1" s="71" t="s">
        <v>8519</v>
      </c>
      <c r="LJP1" s="71" t="s">
        <v>8520</v>
      </c>
      <c r="LJQ1" s="71" t="s">
        <v>8521</v>
      </c>
      <c r="LJR1" s="71" t="s">
        <v>8522</v>
      </c>
      <c r="LJS1" s="71" t="s">
        <v>8523</v>
      </c>
      <c r="LJT1" s="71" t="s">
        <v>8524</v>
      </c>
      <c r="LJU1" s="71" t="s">
        <v>8525</v>
      </c>
      <c r="LJV1" s="71" t="s">
        <v>8526</v>
      </c>
      <c r="LJW1" s="71" t="s">
        <v>8527</v>
      </c>
      <c r="LJX1" s="71" t="s">
        <v>8528</v>
      </c>
      <c r="LJY1" s="71" t="s">
        <v>8529</v>
      </c>
      <c r="LJZ1" s="71" t="s">
        <v>8530</v>
      </c>
      <c r="LKA1" s="71" t="s">
        <v>8531</v>
      </c>
      <c r="LKB1" s="71" t="s">
        <v>8532</v>
      </c>
      <c r="LKC1" s="71" t="s">
        <v>8533</v>
      </c>
      <c r="LKD1" s="71" t="s">
        <v>8534</v>
      </c>
      <c r="LKE1" s="71" t="s">
        <v>8535</v>
      </c>
      <c r="LKF1" s="71" t="s">
        <v>8536</v>
      </c>
      <c r="LKG1" s="71" t="s">
        <v>8537</v>
      </c>
      <c r="LKH1" s="71" t="s">
        <v>8538</v>
      </c>
      <c r="LKI1" s="71" t="s">
        <v>8539</v>
      </c>
      <c r="LKJ1" s="71" t="s">
        <v>8540</v>
      </c>
      <c r="LKK1" s="71" t="s">
        <v>8541</v>
      </c>
      <c r="LKL1" s="71" t="s">
        <v>8542</v>
      </c>
      <c r="LKM1" s="71" t="s">
        <v>8543</v>
      </c>
      <c r="LKN1" s="71" t="s">
        <v>8544</v>
      </c>
      <c r="LKO1" s="71" t="s">
        <v>8545</v>
      </c>
      <c r="LKP1" s="71" t="s">
        <v>8546</v>
      </c>
      <c r="LKQ1" s="71" t="s">
        <v>8547</v>
      </c>
      <c r="LKR1" s="71" t="s">
        <v>8548</v>
      </c>
      <c r="LKS1" s="71" t="s">
        <v>8549</v>
      </c>
      <c r="LKT1" s="71" t="s">
        <v>8550</v>
      </c>
      <c r="LKU1" s="71" t="s">
        <v>8551</v>
      </c>
      <c r="LKV1" s="71" t="s">
        <v>8552</v>
      </c>
      <c r="LKW1" s="71" t="s">
        <v>8553</v>
      </c>
      <c r="LKX1" s="71" t="s">
        <v>8554</v>
      </c>
      <c r="LKY1" s="71" t="s">
        <v>8555</v>
      </c>
      <c r="LKZ1" s="71" t="s">
        <v>8556</v>
      </c>
      <c r="LLA1" s="71" t="s">
        <v>8557</v>
      </c>
      <c r="LLB1" s="71" t="s">
        <v>8558</v>
      </c>
      <c r="LLC1" s="71" t="s">
        <v>8559</v>
      </c>
      <c r="LLD1" s="71" t="s">
        <v>8560</v>
      </c>
      <c r="LLE1" s="71" t="s">
        <v>8561</v>
      </c>
      <c r="LLF1" s="71" t="s">
        <v>8562</v>
      </c>
      <c r="LLG1" s="71" t="s">
        <v>8563</v>
      </c>
      <c r="LLH1" s="71" t="s">
        <v>8564</v>
      </c>
      <c r="LLI1" s="71" t="s">
        <v>8565</v>
      </c>
      <c r="LLJ1" s="71" t="s">
        <v>8566</v>
      </c>
      <c r="LLK1" s="71" t="s">
        <v>8567</v>
      </c>
      <c r="LLL1" s="71" t="s">
        <v>8568</v>
      </c>
      <c r="LLM1" s="71" t="s">
        <v>8569</v>
      </c>
      <c r="LLN1" s="71" t="s">
        <v>8570</v>
      </c>
      <c r="LLO1" s="71" t="s">
        <v>8571</v>
      </c>
      <c r="LLP1" s="71" t="s">
        <v>8572</v>
      </c>
      <c r="LLQ1" s="71" t="s">
        <v>8573</v>
      </c>
      <c r="LLR1" s="71" t="s">
        <v>8574</v>
      </c>
      <c r="LLS1" s="71" t="s">
        <v>8575</v>
      </c>
      <c r="LLT1" s="71" t="s">
        <v>8576</v>
      </c>
      <c r="LLU1" s="71" t="s">
        <v>8577</v>
      </c>
      <c r="LLV1" s="71" t="s">
        <v>8578</v>
      </c>
      <c r="LLW1" s="71" t="s">
        <v>8579</v>
      </c>
      <c r="LLX1" s="71" t="s">
        <v>8580</v>
      </c>
      <c r="LLY1" s="71" t="s">
        <v>8581</v>
      </c>
      <c r="LLZ1" s="71" t="s">
        <v>8582</v>
      </c>
      <c r="LMA1" s="71" t="s">
        <v>8583</v>
      </c>
      <c r="LMB1" s="71" t="s">
        <v>8584</v>
      </c>
      <c r="LMC1" s="71" t="s">
        <v>8585</v>
      </c>
      <c r="LMD1" s="71" t="s">
        <v>8586</v>
      </c>
      <c r="LME1" s="71" t="s">
        <v>8587</v>
      </c>
      <c r="LMF1" s="71" t="s">
        <v>8588</v>
      </c>
      <c r="LMG1" s="71" t="s">
        <v>8589</v>
      </c>
      <c r="LMH1" s="71" t="s">
        <v>8590</v>
      </c>
      <c r="LMI1" s="71" t="s">
        <v>8591</v>
      </c>
      <c r="LMJ1" s="71" t="s">
        <v>8592</v>
      </c>
      <c r="LMK1" s="71" t="s">
        <v>8593</v>
      </c>
      <c r="LML1" s="71" t="s">
        <v>8594</v>
      </c>
      <c r="LMM1" s="71" t="s">
        <v>8595</v>
      </c>
      <c r="LMN1" s="71" t="s">
        <v>8596</v>
      </c>
      <c r="LMO1" s="71" t="s">
        <v>8597</v>
      </c>
      <c r="LMP1" s="71" t="s">
        <v>8598</v>
      </c>
      <c r="LMQ1" s="71" t="s">
        <v>8599</v>
      </c>
      <c r="LMR1" s="71" t="s">
        <v>8600</v>
      </c>
      <c r="LMS1" s="71" t="s">
        <v>8601</v>
      </c>
      <c r="LMT1" s="71" t="s">
        <v>8602</v>
      </c>
      <c r="LMU1" s="71" t="s">
        <v>8603</v>
      </c>
      <c r="LMV1" s="71" t="s">
        <v>8604</v>
      </c>
      <c r="LMW1" s="71" t="s">
        <v>8605</v>
      </c>
      <c r="LMX1" s="71" t="s">
        <v>8606</v>
      </c>
      <c r="LMY1" s="71" t="s">
        <v>8607</v>
      </c>
      <c r="LMZ1" s="71" t="s">
        <v>8608</v>
      </c>
      <c r="LNA1" s="71" t="s">
        <v>8609</v>
      </c>
      <c r="LNB1" s="71" t="s">
        <v>8610</v>
      </c>
      <c r="LNC1" s="71" t="s">
        <v>8611</v>
      </c>
      <c r="LND1" s="71" t="s">
        <v>8612</v>
      </c>
      <c r="LNE1" s="71" t="s">
        <v>8613</v>
      </c>
      <c r="LNF1" s="71" t="s">
        <v>8614</v>
      </c>
      <c r="LNG1" s="71" t="s">
        <v>8615</v>
      </c>
      <c r="LNH1" s="71" t="s">
        <v>8616</v>
      </c>
      <c r="LNI1" s="71" t="s">
        <v>8617</v>
      </c>
      <c r="LNJ1" s="71" t="s">
        <v>8618</v>
      </c>
      <c r="LNK1" s="71" t="s">
        <v>8619</v>
      </c>
      <c r="LNL1" s="71" t="s">
        <v>8620</v>
      </c>
      <c r="LNM1" s="71" t="s">
        <v>8621</v>
      </c>
      <c r="LNN1" s="71" t="s">
        <v>8622</v>
      </c>
      <c r="LNO1" s="71" t="s">
        <v>8623</v>
      </c>
      <c r="LNP1" s="71" t="s">
        <v>8624</v>
      </c>
      <c r="LNQ1" s="71" t="s">
        <v>8625</v>
      </c>
      <c r="LNR1" s="71" t="s">
        <v>8626</v>
      </c>
      <c r="LNS1" s="71" t="s">
        <v>8627</v>
      </c>
      <c r="LNT1" s="71" t="s">
        <v>8628</v>
      </c>
      <c r="LNU1" s="71" t="s">
        <v>8629</v>
      </c>
      <c r="LNV1" s="71" t="s">
        <v>8630</v>
      </c>
      <c r="LNW1" s="71" t="s">
        <v>8631</v>
      </c>
      <c r="LNX1" s="71" t="s">
        <v>8632</v>
      </c>
      <c r="LNY1" s="71" t="s">
        <v>8633</v>
      </c>
      <c r="LNZ1" s="71" t="s">
        <v>8634</v>
      </c>
      <c r="LOA1" s="71" t="s">
        <v>8635</v>
      </c>
      <c r="LOB1" s="71" t="s">
        <v>8636</v>
      </c>
      <c r="LOC1" s="71" t="s">
        <v>8637</v>
      </c>
      <c r="LOD1" s="71" t="s">
        <v>8638</v>
      </c>
      <c r="LOE1" s="71" t="s">
        <v>8639</v>
      </c>
      <c r="LOF1" s="71" t="s">
        <v>8640</v>
      </c>
      <c r="LOG1" s="71" t="s">
        <v>8641</v>
      </c>
      <c r="LOH1" s="71" t="s">
        <v>8642</v>
      </c>
      <c r="LOI1" s="71" t="s">
        <v>8643</v>
      </c>
      <c r="LOJ1" s="71" t="s">
        <v>8644</v>
      </c>
      <c r="LOK1" s="71" t="s">
        <v>8645</v>
      </c>
      <c r="LOL1" s="71" t="s">
        <v>8646</v>
      </c>
      <c r="LOM1" s="71" t="s">
        <v>8647</v>
      </c>
      <c r="LON1" s="71" t="s">
        <v>8648</v>
      </c>
      <c r="LOO1" s="71" t="s">
        <v>8649</v>
      </c>
      <c r="LOP1" s="71" t="s">
        <v>8650</v>
      </c>
      <c r="LOQ1" s="71" t="s">
        <v>8651</v>
      </c>
      <c r="LOR1" s="71" t="s">
        <v>8652</v>
      </c>
      <c r="LOS1" s="71" t="s">
        <v>8653</v>
      </c>
      <c r="LOT1" s="71" t="s">
        <v>8654</v>
      </c>
      <c r="LOU1" s="71" t="s">
        <v>8655</v>
      </c>
      <c r="LOV1" s="71" t="s">
        <v>8656</v>
      </c>
      <c r="LOW1" s="71" t="s">
        <v>8657</v>
      </c>
      <c r="LOX1" s="71" t="s">
        <v>8658</v>
      </c>
      <c r="LOY1" s="71" t="s">
        <v>8659</v>
      </c>
      <c r="LOZ1" s="71" t="s">
        <v>8660</v>
      </c>
      <c r="LPA1" s="71" t="s">
        <v>8661</v>
      </c>
      <c r="LPB1" s="71" t="s">
        <v>8662</v>
      </c>
      <c r="LPC1" s="71" t="s">
        <v>8663</v>
      </c>
      <c r="LPD1" s="71" t="s">
        <v>8664</v>
      </c>
      <c r="LPE1" s="71" t="s">
        <v>8665</v>
      </c>
      <c r="LPF1" s="71" t="s">
        <v>8666</v>
      </c>
      <c r="LPG1" s="71" t="s">
        <v>8667</v>
      </c>
      <c r="LPH1" s="71" t="s">
        <v>8668</v>
      </c>
      <c r="LPI1" s="71" t="s">
        <v>8669</v>
      </c>
      <c r="LPJ1" s="71" t="s">
        <v>8670</v>
      </c>
      <c r="LPK1" s="71" t="s">
        <v>8671</v>
      </c>
      <c r="LPL1" s="71" t="s">
        <v>8672</v>
      </c>
      <c r="LPM1" s="71" t="s">
        <v>8673</v>
      </c>
      <c r="LPN1" s="71" t="s">
        <v>8674</v>
      </c>
      <c r="LPO1" s="71" t="s">
        <v>8675</v>
      </c>
      <c r="LPP1" s="71" t="s">
        <v>8676</v>
      </c>
      <c r="LPQ1" s="71" t="s">
        <v>8677</v>
      </c>
      <c r="LPR1" s="71" t="s">
        <v>8678</v>
      </c>
      <c r="LPS1" s="71" t="s">
        <v>8679</v>
      </c>
      <c r="LPT1" s="71" t="s">
        <v>8680</v>
      </c>
      <c r="LPU1" s="71" t="s">
        <v>8681</v>
      </c>
      <c r="LPV1" s="71" t="s">
        <v>8682</v>
      </c>
      <c r="LPW1" s="71" t="s">
        <v>8683</v>
      </c>
      <c r="LPX1" s="71" t="s">
        <v>8684</v>
      </c>
      <c r="LPY1" s="71" t="s">
        <v>8685</v>
      </c>
      <c r="LPZ1" s="71" t="s">
        <v>8686</v>
      </c>
      <c r="LQA1" s="71" t="s">
        <v>8687</v>
      </c>
      <c r="LQB1" s="71" t="s">
        <v>8688</v>
      </c>
      <c r="LQC1" s="71" t="s">
        <v>8689</v>
      </c>
      <c r="LQD1" s="71" t="s">
        <v>8690</v>
      </c>
      <c r="LQE1" s="71" t="s">
        <v>8691</v>
      </c>
      <c r="LQF1" s="71" t="s">
        <v>8692</v>
      </c>
      <c r="LQG1" s="71" t="s">
        <v>8693</v>
      </c>
      <c r="LQH1" s="71" t="s">
        <v>8694</v>
      </c>
      <c r="LQI1" s="71" t="s">
        <v>8695</v>
      </c>
      <c r="LQJ1" s="71" t="s">
        <v>8696</v>
      </c>
      <c r="LQK1" s="71" t="s">
        <v>8697</v>
      </c>
      <c r="LQL1" s="71" t="s">
        <v>8698</v>
      </c>
      <c r="LQM1" s="71" t="s">
        <v>8699</v>
      </c>
      <c r="LQN1" s="71" t="s">
        <v>8700</v>
      </c>
      <c r="LQO1" s="71" t="s">
        <v>8701</v>
      </c>
      <c r="LQP1" s="71" t="s">
        <v>8702</v>
      </c>
      <c r="LQQ1" s="71" t="s">
        <v>8703</v>
      </c>
      <c r="LQR1" s="71" t="s">
        <v>8704</v>
      </c>
      <c r="LQS1" s="71" t="s">
        <v>8705</v>
      </c>
      <c r="LQT1" s="71" t="s">
        <v>8706</v>
      </c>
      <c r="LQU1" s="71" t="s">
        <v>8707</v>
      </c>
      <c r="LQV1" s="71" t="s">
        <v>8708</v>
      </c>
      <c r="LQW1" s="71" t="s">
        <v>8709</v>
      </c>
      <c r="LQX1" s="71" t="s">
        <v>8710</v>
      </c>
      <c r="LQY1" s="71" t="s">
        <v>8711</v>
      </c>
      <c r="LQZ1" s="71" t="s">
        <v>8712</v>
      </c>
      <c r="LRA1" s="71" t="s">
        <v>8713</v>
      </c>
      <c r="LRB1" s="71" t="s">
        <v>8714</v>
      </c>
      <c r="LRC1" s="71" t="s">
        <v>8715</v>
      </c>
      <c r="LRD1" s="71" t="s">
        <v>8716</v>
      </c>
      <c r="LRE1" s="71" t="s">
        <v>8717</v>
      </c>
      <c r="LRF1" s="71" t="s">
        <v>8718</v>
      </c>
      <c r="LRG1" s="71" t="s">
        <v>8719</v>
      </c>
      <c r="LRH1" s="71" t="s">
        <v>8720</v>
      </c>
      <c r="LRI1" s="71" t="s">
        <v>8721</v>
      </c>
      <c r="LRJ1" s="71" t="s">
        <v>8722</v>
      </c>
      <c r="LRK1" s="71" t="s">
        <v>8723</v>
      </c>
      <c r="LRL1" s="71" t="s">
        <v>8724</v>
      </c>
      <c r="LRM1" s="71" t="s">
        <v>8725</v>
      </c>
      <c r="LRN1" s="71" t="s">
        <v>8726</v>
      </c>
      <c r="LRO1" s="71" t="s">
        <v>8727</v>
      </c>
      <c r="LRP1" s="71" t="s">
        <v>8728</v>
      </c>
      <c r="LRQ1" s="71" t="s">
        <v>8729</v>
      </c>
      <c r="LRR1" s="71" t="s">
        <v>8730</v>
      </c>
      <c r="LRS1" s="71" t="s">
        <v>8731</v>
      </c>
      <c r="LRT1" s="71" t="s">
        <v>8732</v>
      </c>
      <c r="LRU1" s="71" t="s">
        <v>8733</v>
      </c>
      <c r="LRV1" s="71" t="s">
        <v>8734</v>
      </c>
      <c r="LRW1" s="71" t="s">
        <v>8735</v>
      </c>
      <c r="LRX1" s="71" t="s">
        <v>8736</v>
      </c>
      <c r="LRY1" s="71" t="s">
        <v>8737</v>
      </c>
      <c r="LRZ1" s="71" t="s">
        <v>8738</v>
      </c>
      <c r="LSA1" s="71" t="s">
        <v>8739</v>
      </c>
      <c r="LSB1" s="71" t="s">
        <v>8740</v>
      </c>
      <c r="LSC1" s="71" t="s">
        <v>8741</v>
      </c>
      <c r="LSD1" s="71" t="s">
        <v>8742</v>
      </c>
      <c r="LSE1" s="71" t="s">
        <v>8743</v>
      </c>
      <c r="LSF1" s="71" t="s">
        <v>8744</v>
      </c>
      <c r="LSG1" s="71" t="s">
        <v>8745</v>
      </c>
      <c r="LSH1" s="71" t="s">
        <v>8746</v>
      </c>
      <c r="LSI1" s="71" t="s">
        <v>8747</v>
      </c>
      <c r="LSJ1" s="71" t="s">
        <v>8748</v>
      </c>
      <c r="LSK1" s="71" t="s">
        <v>8749</v>
      </c>
      <c r="LSL1" s="71" t="s">
        <v>8750</v>
      </c>
      <c r="LSM1" s="71" t="s">
        <v>8751</v>
      </c>
      <c r="LSN1" s="71" t="s">
        <v>8752</v>
      </c>
      <c r="LSO1" s="71" t="s">
        <v>8753</v>
      </c>
      <c r="LSP1" s="71" t="s">
        <v>8754</v>
      </c>
      <c r="LSQ1" s="71" t="s">
        <v>8755</v>
      </c>
      <c r="LSR1" s="71" t="s">
        <v>8756</v>
      </c>
      <c r="LSS1" s="71" t="s">
        <v>8757</v>
      </c>
      <c r="LST1" s="71" t="s">
        <v>8758</v>
      </c>
      <c r="LSU1" s="71" t="s">
        <v>8759</v>
      </c>
      <c r="LSV1" s="71" t="s">
        <v>8760</v>
      </c>
      <c r="LSW1" s="71" t="s">
        <v>8761</v>
      </c>
      <c r="LSX1" s="71" t="s">
        <v>8762</v>
      </c>
      <c r="LSY1" s="71" t="s">
        <v>8763</v>
      </c>
      <c r="LSZ1" s="71" t="s">
        <v>8764</v>
      </c>
      <c r="LTA1" s="71" t="s">
        <v>8765</v>
      </c>
      <c r="LTB1" s="71" t="s">
        <v>8766</v>
      </c>
      <c r="LTC1" s="71" t="s">
        <v>8767</v>
      </c>
      <c r="LTD1" s="71" t="s">
        <v>8768</v>
      </c>
      <c r="LTE1" s="71" t="s">
        <v>8769</v>
      </c>
      <c r="LTF1" s="71" t="s">
        <v>8770</v>
      </c>
      <c r="LTG1" s="71" t="s">
        <v>8771</v>
      </c>
      <c r="LTH1" s="71" t="s">
        <v>8772</v>
      </c>
      <c r="LTI1" s="71" t="s">
        <v>8773</v>
      </c>
      <c r="LTJ1" s="71" t="s">
        <v>8774</v>
      </c>
      <c r="LTK1" s="71" t="s">
        <v>8775</v>
      </c>
      <c r="LTL1" s="71" t="s">
        <v>8776</v>
      </c>
      <c r="LTM1" s="71" t="s">
        <v>8777</v>
      </c>
      <c r="LTN1" s="71" t="s">
        <v>8778</v>
      </c>
      <c r="LTO1" s="71" t="s">
        <v>8779</v>
      </c>
      <c r="LTP1" s="71" t="s">
        <v>8780</v>
      </c>
      <c r="LTQ1" s="71" t="s">
        <v>8781</v>
      </c>
      <c r="LTR1" s="71" t="s">
        <v>8782</v>
      </c>
      <c r="LTS1" s="71" t="s">
        <v>8783</v>
      </c>
      <c r="LTT1" s="71" t="s">
        <v>8784</v>
      </c>
      <c r="LTU1" s="71" t="s">
        <v>8785</v>
      </c>
      <c r="LTV1" s="71" t="s">
        <v>8786</v>
      </c>
      <c r="LTW1" s="71" t="s">
        <v>8787</v>
      </c>
      <c r="LTX1" s="71" t="s">
        <v>8788</v>
      </c>
      <c r="LTY1" s="71" t="s">
        <v>8789</v>
      </c>
      <c r="LTZ1" s="71" t="s">
        <v>8790</v>
      </c>
      <c r="LUA1" s="71" t="s">
        <v>8791</v>
      </c>
      <c r="LUB1" s="71" t="s">
        <v>8792</v>
      </c>
      <c r="LUC1" s="71" t="s">
        <v>8793</v>
      </c>
      <c r="LUD1" s="71" t="s">
        <v>8794</v>
      </c>
      <c r="LUE1" s="71" t="s">
        <v>8795</v>
      </c>
      <c r="LUF1" s="71" t="s">
        <v>8796</v>
      </c>
      <c r="LUG1" s="71" t="s">
        <v>8797</v>
      </c>
      <c r="LUH1" s="71" t="s">
        <v>8798</v>
      </c>
      <c r="LUI1" s="71" t="s">
        <v>8799</v>
      </c>
      <c r="LUJ1" s="71" t="s">
        <v>8800</v>
      </c>
      <c r="LUK1" s="71" t="s">
        <v>8801</v>
      </c>
      <c r="LUL1" s="71" t="s">
        <v>8802</v>
      </c>
      <c r="LUM1" s="71" t="s">
        <v>8803</v>
      </c>
      <c r="LUN1" s="71" t="s">
        <v>8804</v>
      </c>
      <c r="LUO1" s="71" t="s">
        <v>8805</v>
      </c>
      <c r="LUP1" s="71" t="s">
        <v>8806</v>
      </c>
      <c r="LUQ1" s="71" t="s">
        <v>8807</v>
      </c>
      <c r="LUR1" s="71" t="s">
        <v>8808</v>
      </c>
      <c r="LUS1" s="71" t="s">
        <v>8809</v>
      </c>
      <c r="LUT1" s="71" t="s">
        <v>8810</v>
      </c>
      <c r="LUU1" s="71" t="s">
        <v>8811</v>
      </c>
      <c r="LUV1" s="71" t="s">
        <v>8812</v>
      </c>
      <c r="LUW1" s="71" t="s">
        <v>8813</v>
      </c>
      <c r="LUX1" s="71" t="s">
        <v>8814</v>
      </c>
      <c r="LUY1" s="71" t="s">
        <v>8815</v>
      </c>
      <c r="LUZ1" s="71" t="s">
        <v>8816</v>
      </c>
      <c r="LVA1" s="71" t="s">
        <v>8817</v>
      </c>
      <c r="LVB1" s="71" t="s">
        <v>8818</v>
      </c>
      <c r="LVC1" s="71" t="s">
        <v>8819</v>
      </c>
      <c r="LVD1" s="71" t="s">
        <v>8820</v>
      </c>
      <c r="LVE1" s="71" t="s">
        <v>8821</v>
      </c>
      <c r="LVF1" s="71" t="s">
        <v>8822</v>
      </c>
      <c r="LVG1" s="71" t="s">
        <v>8823</v>
      </c>
      <c r="LVH1" s="71" t="s">
        <v>8824</v>
      </c>
      <c r="LVI1" s="71" t="s">
        <v>8825</v>
      </c>
      <c r="LVJ1" s="71" t="s">
        <v>8826</v>
      </c>
      <c r="LVK1" s="71" t="s">
        <v>8827</v>
      </c>
      <c r="LVL1" s="71" t="s">
        <v>8828</v>
      </c>
      <c r="LVM1" s="71" t="s">
        <v>8829</v>
      </c>
      <c r="LVN1" s="71" t="s">
        <v>8830</v>
      </c>
      <c r="LVO1" s="71" t="s">
        <v>8831</v>
      </c>
      <c r="LVP1" s="71" t="s">
        <v>8832</v>
      </c>
      <c r="LVQ1" s="71" t="s">
        <v>8833</v>
      </c>
      <c r="LVR1" s="71" t="s">
        <v>8834</v>
      </c>
      <c r="LVS1" s="71" t="s">
        <v>8835</v>
      </c>
      <c r="LVT1" s="71" t="s">
        <v>8836</v>
      </c>
      <c r="LVU1" s="71" t="s">
        <v>8837</v>
      </c>
      <c r="LVV1" s="71" t="s">
        <v>8838</v>
      </c>
      <c r="LVW1" s="71" t="s">
        <v>8839</v>
      </c>
      <c r="LVX1" s="71" t="s">
        <v>8840</v>
      </c>
      <c r="LVY1" s="71" t="s">
        <v>8841</v>
      </c>
      <c r="LVZ1" s="71" t="s">
        <v>8842</v>
      </c>
      <c r="LWA1" s="71" t="s">
        <v>8843</v>
      </c>
      <c r="LWB1" s="71" t="s">
        <v>8844</v>
      </c>
      <c r="LWC1" s="71" t="s">
        <v>8845</v>
      </c>
      <c r="LWD1" s="71" t="s">
        <v>8846</v>
      </c>
      <c r="LWE1" s="71" t="s">
        <v>8847</v>
      </c>
      <c r="LWF1" s="71" t="s">
        <v>8848</v>
      </c>
      <c r="LWG1" s="71" t="s">
        <v>8849</v>
      </c>
      <c r="LWH1" s="71" t="s">
        <v>8850</v>
      </c>
      <c r="LWI1" s="71" t="s">
        <v>8851</v>
      </c>
      <c r="LWJ1" s="71" t="s">
        <v>8852</v>
      </c>
      <c r="LWK1" s="71" t="s">
        <v>8853</v>
      </c>
      <c r="LWL1" s="71" t="s">
        <v>8854</v>
      </c>
      <c r="LWM1" s="71" t="s">
        <v>8855</v>
      </c>
      <c r="LWN1" s="71" t="s">
        <v>8856</v>
      </c>
      <c r="LWO1" s="71" t="s">
        <v>8857</v>
      </c>
      <c r="LWP1" s="71" t="s">
        <v>8858</v>
      </c>
      <c r="LWQ1" s="71" t="s">
        <v>8859</v>
      </c>
      <c r="LWR1" s="71" t="s">
        <v>8860</v>
      </c>
      <c r="LWS1" s="71" t="s">
        <v>8861</v>
      </c>
      <c r="LWT1" s="71" t="s">
        <v>8862</v>
      </c>
      <c r="LWU1" s="71" t="s">
        <v>8863</v>
      </c>
      <c r="LWV1" s="71" t="s">
        <v>8864</v>
      </c>
      <c r="LWW1" s="71" t="s">
        <v>8865</v>
      </c>
      <c r="LWX1" s="71" t="s">
        <v>8866</v>
      </c>
      <c r="LWY1" s="71" t="s">
        <v>8867</v>
      </c>
      <c r="LWZ1" s="71" t="s">
        <v>8868</v>
      </c>
      <c r="LXA1" s="71" t="s">
        <v>8869</v>
      </c>
      <c r="LXB1" s="71" t="s">
        <v>8870</v>
      </c>
      <c r="LXC1" s="71" t="s">
        <v>8871</v>
      </c>
      <c r="LXD1" s="71" t="s">
        <v>8872</v>
      </c>
      <c r="LXE1" s="71" t="s">
        <v>8873</v>
      </c>
      <c r="LXF1" s="71" t="s">
        <v>8874</v>
      </c>
      <c r="LXG1" s="71" t="s">
        <v>8875</v>
      </c>
      <c r="LXH1" s="71" t="s">
        <v>8876</v>
      </c>
      <c r="LXI1" s="71" t="s">
        <v>8877</v>
      </c>
      <c r="LXJ1" s="71" t="s">
        <v>8878</v>
      </c>
      <c r="LXK1" s="71" t="s">
        <v>8879</v>
      </c>
      <c r="LXL1" s="71" t="s">
        <v>8880</v>
      </c>
      <c r="LXM1" s="71" t="s">
        <v>8881</v>
      </c>
      <c r="LXN1" s="71" t="s">
        <v>8882</v>
      </c>
      <c r="LXO1" s="71" t="s">
        <v>8883</v>
      </c>
      <c r="LXP1" s="71" t="s">
        <v>8884</v>
      </c>
      <c r="LXQ1" s="71" t="s">
        <v>8885</v>
      </c>
      <c r="LXR1" s="71" t="s">
        <v>8886</v>
      </c>
      <c r="LXS1" s="71" t="s">
        <v>8887</v>
      </c>
      <c r="LXT1" s="71" t="s">
        <v>8888</v>
      </c>
      <c r="LXU1" s="71" t="s">
        <v>8889</v>
      </c>
      <c r="LXV1" s="71" t="s">
        <v>8890</v>
      </c>
      <c r="LXW1" s="71" t="s">
        <v>8891</v>
      </c>
      <c r="LXX1" s="71" t="s">
        <v>8892</v>
      </c>
      <c r="LXY1" s="71" t="s">
        <v>8893</v>
      </c>
      <c r="LXZ1" s="71" t="s">
        <v>8894</v>
      </c>
      <c r="LYA1" s="71" t="s">
        <v>8895</v>
      </c>
      <c r="LYB1" s="71" t="s">
        <v>8896</v>
      </c>
      <c r="LYC1" s="71" t="s">
        <v>8897</v>
      </c>
      <c r="LYD1" s="71" t="s">
        <v>8898</v>
      </c>
      <c r="LYE1" s="71" t="s">
        <v>8899</v>
      </c>
      <c r="LYF1" s="71" t="s">
        <v>8900</v>
      </c>
      <c r="LYG1" s="71" t="s">
        <v>8901</v>
      </c>
      <c r="LYH1" s="71" t="s">
        <v>8902</v>
      </c>
      <c r="LYI1" s="71" t="s">
        <v>8903</v>
      </c>
      <c r="LYJ1" s="71" t="s">
        <v>8904</v>
      </c>
      <c r="LYK1" s="71" t="s">
        <v>8905</v>
      </c>
      <c r="LYL1" s="71" t="s">
        <v>8906</v>
      </c>
      <c r="LYM1" s="71" t="s">
        <v>8907</v>
      </c>
      <c r="LYN1" s="71" t="s">
        <v>8908</v>
      </c>
      <c r="LYO1" s="71" t="s">
        <v>8909</v>
      </c>
      <c r="LYP1" s="71" t="s">
        <v>8910</v>
      </c>
      <c r="LYQ1" s="71" t="s">
        <v>8911</v>
      </c>
      <c r="LYR1" s="71" t="s">
        <v>8912</v>
      </c>
      <c r="LYS1" s="71" t="s">
        <v>8913</v>
      </c>
      <c r="LYT1" s="71" t="s">
        <v>8914</v>
      </c>
      <c r="LYU1" s="71" t="s">
        <v>8915</v>
      </c>
      <c r="LYV1" s="71" t="s">
        <v>8916</v>
      </c>
      <c r="LYW1" s="71" t="s">
        <v>8917</v>
      </c>
      <c r="LYX1" s="71" t="s">
        <v>8918</v>
      </c>
      <c r="LYY1" s="71" t="s">
        <v>8919</v>
      </c>
      <c r="LYZ1" s="71" t="s">
        <v>8920</v>
      </c>
      <c r="LZA1" s="71" t="s">
        <v>8921</v>
      </c>
      <c r="LZB1" s="71" t="s">
        <v>8922</v>
      </c>
      <c r="LZC1" s="71" t="s">
        <v>8923</v>
      </c>
      <c r="LZD1" s="71" t="s">
        <v>8924</v>
      </c>
      <c r="LZE1" s="71" t="s">
        <v>8925</v>
      </c>
      <c r="LZF1" s="71" t="s">
        <v>8926</v>
      </c>
      <c r="LZG1" s="71" t="s">
        <v>8927</v>
      </c>
      <c r="LZH1" s="71" t="s">
        <v>8928</v>
      </c>
      <c r="LZI1" s="71" t="s">
        <v>8929</v>
      </c>
      <c r="LZJ1" s="71" t="s">
        <v>8930</v>
      </c>
      <c r="LZK1" s="71" t="s">
        <v>8931</v>
      </c>
      <c r="LZL1" s="71" t="s">
        <v>8932</v>
      </c>
      <c r="LZM1" s="71" t="s">
        <v>8933</v>
      </c>
      <c r="LZN1" s="71" t="s">
        <v>8934</v>
      </c>
      <c r="LZO1" s="71" t="s">
        <v>8935</v>
      </c>
      <c r="LZP1" s="71" t="s">
        <v>8936</v>
      </c>
      <c r="LZQ1" s="71" t="s">
        <v>8937</v>
      </c>
      <c r="LZR1" s="71" t="s">
        <v>8938</v>
      </c>
      <c r="LZS1" s="71" t="s">
        <v>8939</v>
      </c>
      <c r="LZT1" s="71" t="s">
        <v>8940</v>
      </c>
      <c r="LZU1" s="71" t="s">
        <v>8941</v>
      </c>
      <c r="LZV1" s="71" t="s">
        <v>8942</v>
      </c>
      <c r="LZW1" s="71" t="s">
        <v>8943</v>
      </c>
      <c r="LZX1" s="71" t="s">
        <v>8944</v>
      </c>
      <c r="LZY1" s="71" t="s">
        <v>8945</v>
      </c>
      <c r="LZZ1" s="71" t="s">
        <v>8946</v>
      </c>
      <c r="MAA1" s="71" t="s">
        <v>8947</v>
      </c>
      <c r="MAB1" s="71" t="s">
        <v>8948</v>
      </c>
      <c r="MAC1" s="71" t="s">
        <v>8949</v>
      </c>
      <c r="MAD1" s="71" t="s">
        <v>8950</v>
      </c>
      <c r="MAE1" s="71" t="s">
        <v>8951</v>
      </c>
      <c r="MAF1" s="71" t="s">
        <v>8952</v>
      </c>
      <c r="MAG1" s="71" t="s">
        <v>8953</v>
      </c>
      <c r="MAH1" s="71" t="s">
        <v>8954</v>
      </c>
      <c r="MAI1" s="71" t="s">
        <v>8955</v>
      </c>
      <c r="MAJ1" s="71" t="s">
        <v>8956</v>
      </c>
      <c r="MAK1" s="71" t="s">
        <v>8957</v>
      </c>
      <c r="MAL1" s="71" t="s">
        <v>8958</v>
      </c>
      <c r="MAM1" s="71" t="s">
        <v>8959</v>
      </c>
      <c r="MAN1" s="71" t="s">
        <v>8960</v>
      </c>
      <c r="MAO1" s="71" t="s">
        <v>8961</v>
      </c>
      <c r="MAP1" s="71" t="s">
        <v>8962</v>
      </c>
      <c r="MAQ1" s="71" t="s">
        <v>8963</v>
      </c>
      <c r="MAR1" s="71" t="s">
        <v>8964</v>
      </c>
      <c r="MAS1" s="71" t="s">
        <v>8965</v>
      </c>
      <c r="MAT1" s="71" t="s">
        <v>8966</v>
      </c>
      <c r="MAU1" s="71" t="s">
        <v>8967</v>
      </c>
      <c r="MAV1" s="71" t="s">
        <v>8968</v>
      </c>
      <c r="MAW1" s="71" t="s">
        <v>8969</v>
      </c>
      <c r="MAX1" s="71" t="s">
        <v>8970</v>
      </c>
      <c r="MAY1" s="71" t="s">
        <v>8971</v>
      </c>
      <c r="MAZ1" s="71" t="s">
        <v>8972</v>
      </c>
      <c r="MBA1" s="71" t="s">
        <v>8973</v>
      </c>
      <c r="MBB1" s="71" t="s">
        <v>8974</v>
      </c>
      <c r="MBC1" s="71" t="s">
        <v>8975</v>
      </c>
      <c r="MBD1" s="71" t="s">
        <v>8976</v>
      </c>
      <c r="MBE1" s="71" t="s">
        <v>8977</v>
      </c>
      <c r="MBF1" s="71" t="s">
        <v>8978</v>
      </c>
      <c r="MBG1" s="71" t="s">
        <v>8979</v>
      </c>
      <c r="MBH1" s="71" t="s">
        <v>8980</v>
      </c>
      <c r="MBI1" s="71" t="s">
        <v>8981</v>
      </c>
      <c r="MBJ1" s="71" t="s">
        <v>8982</v>
      </c>
      <c r="MBK1" s="71" t="s">
        <v>8983</v>
      </c>
      <c r="MBL1" s="71" t="s">
        <v>8984</v>
      </c>
      <c r="MBM1" s="71" t="s">
        <v>8985</v>
      </c>
      <c r="MBN1" s="71" t="s">
        <v>8986</v>
      </c>
      <c r="MBO1" s="71" t="s">
        <v>8987</v>
      </c>
      <c r="MBP1" s="71" t="s">
        <v>8988</v>
      </c>
      <c r="MBQ1" s="71" t="s">
        <v>8989</v>
      </c>
      <c r="MBR1" s="71" t="s">
        <v>8990</v>
      </c>
      <c r="MBS1" s="71" t="s">
        <v>8991</v>
      </c>
      <c r="MBT1" s="71" t="s">
        <v>8992</v>
      </c>
      <c r="MBU1" s="71" t="s">
        <v>8993</v>
      </c>
      <c r="MBV1" s="71" t="s">
        <v>8994</v>
      </c>
      <c r="MBW1" s="71" t="s">
        <v>8995</v>
      </c>
      <c r="MBX1" s="71" t="s">
        <v>8996</v>
      </c>
      <c r="MBY1" s="71" t="s">
        <v>8997</v>
      </c>
      <c r="MBZ1" s="71" t="s">
        <v>8998</v>
      </c>
      <c r="MCA1" s="71" t="s">
        <v>8999</v>
      </c>
      <c r="MCB1" s="71" t="s">
        <v>9000</v>
      </c>
      <c r="MCC1" s="71" t="s">
        <v>9001</v>
      </c>
      <c r="MCD1" s="71" t="s">
        <v>9002</v>
      </c>
      <c r="MCE1" s="71" t="s">
        <v>9003</v>
      </c>
      <c r="MCF1" s="71" t="s">
        <v>9004</v>
      </c>
      <c r="MCG1" s="71" t="s">
        <v>9005</v>
      </c>
      <c r="MCH1" s="71" t="s">
        <v>9006</v>
      </c>
      <c r="MCI1" s="71" t="s">
        <v>9007</v>
      </c>
      <c r="MCJ1" s="71" t="s">
        <v>9008</v>
      </c>
      <c r="MCK1" s="71" t="s">
        <v>9009</v>
      </c>
      <c r="MCL1" s="71" t="s">
        <v>9010</v>
      </c>
      <c r="MCM1" s="71" t="s">
        <v>9011</v>
      </c>
      <c r="MCN1" s="71" t="s">
        <v>9012</v>
      </c>
      <c r="MCO1" s="71" t="s">
        <v>9013</v>
      </c>
      <c r="MCP1" s="71" t="s">
        <v>9014</v>
      </c>
      <c r="MCQ1" s="71" t="s">
        <v>9015</v>
      </c>
      <c r="MCR1" s="71" t="s">
        <v>9016</v>
      </c>
      <c r="MCS1" s="71" t="s">
        <v>9017</v>
      </c>
      <c r="MCT1" s="71" t="s">
        <v>9018</v>
      </c>
      <c r="MCU1" s="71" t="s">
        <v>9019</v>
      </c>
      <c r="MCV1" s="71" t="s">
        <v>9020</v>
      </c>
      <c r="MCW1" s="71" t="s">
        <v>9021</v>
      </c>
      <c r="MCX1" s="71" t="s">
        <v>9022</v>
      </c>
      <c r="MCY1" s="71" t="s">
        <v>9023</v>
      </c>
      <c r="MCZ1" s="71" t="s">
        <v>9024</v>
      </c>
      <c r="MDA1" s="71" t="s">
        <v>9025</v>
      </c>
      <c r="MDB1" s="71" t="s">
        <v>9026</v>
      </c>
      <c r="MDC1" s="71" t="s">
        <v>9027</v>
      </c>
      <c r="MDD1" s="71" t="s">
        <v>9028</v>
      </c>
      <c r="MDE1" s="71" t="s">
        <v>9029</v>
      </c>
      <c r="MDF1" s="71" t="s">
        <v>9030</v>
      </c>
      <c r="MDG1" s="71" t="s">
        <v>9031</v>
      </c>
      <c r="MDH1" s="71" t="s">
        <v>9032</v>
      </c>
      <c r="MDI1" s="71" t="s">
        <v>9033</v>
      </c>
      <c r="MDJ1" s="71" t="s">
        <v>9034</v>
      </c>
      <c r="MDK1" s="71" t="s">
        <v>9035</v>
      </c>
      <c r="MDL1" s="71" t="s">
        <v>9036</v>
      </c>
      <c r="MDM1" s="71" t="s">
        <v>9037</v>
      </c>
      <c r="MDN1" s="71" t="s">
        <v>9038</v>
      </c>
      <c r="MDO1" s="71" t="s">
        <v>9039</v>
      </c>
      <c r="MDP1" s="71" t="s">
        <v>9040</v>
      </c>
      <c r="MDQ1" s="71" t="s">
        <v>9041</v>
      </c>
      <c r="MDR1" s="71" t="s">
        <v>9042</v>
      </c>
      <c r="MDS1" s="71" t="s">
        <v>9043</v>
      </c>
      <c r="MDT1" s="71" t="s">
        <v>9044</v>
      </c>
      <c r="MDU1" s="71" t="s">
        <v>9045</v>
      </c>
      <c r="MDV1" s="71" t="s">
        <v>9046</v>
      </c>
      <c r="MDW1" s="71" t="s">
        <v>9047</v>
      </c>
      <c r="MDX1" s="71" t="s">
        <v>9048</v>
      </c>
      <c r="MDY1" s="71" t="s">
        <v>9049</v>
      </c>
      <c r="MDZ1" s="71" t="s">
        <v>9050</v>
      </c>
      <c r="MEA1" s="71" t="s">
        <v>9051</v>
      </c>
      <c r="MEB1" s="71" t="s">
        <v>9052</v>
      </c>
      <c r="MEC1" s="71" t="s">
        <v>9053</v>
      </c>
      <c r="MED1" s="71" t="s">
        <v>9054</v>
      </c>
      <c r="MEE1" s="71" t="s">
        <v>9055</v>
      </c>
      <c r="MEF1" s="71" t="s">
        <v>9056</v>
      </c>
      <c r="MEG1" s="71" t="s">
        <v>9057</v>
      </c>
      <c r="MEH1" s="71" t="s">
        <v>9058</v>
      </c>
      <c r="MEI1" s="71" t="s">
        <v>9059</v>
      </c>
      <c r="MEJ1" s="71" t="s">
        <v>9060</v>
      </c>
      <c r="MEK1" s="71" t="s">
        <v>9061</v>
      </c>
      <c r="MEL1" s="71" t="s">
        <v>9062</v>
      </c>
      <c r="MEM1" s="71" t="s">
        <v>9063</v>
      </c>
      <c r="MEN1" s="71" t="s">
        <v>9064</v>
      </c>
      <c r="MEO1" s="71" t="s">
        <v>9065</v>
      </c>
      <c r="MEP1" s="71" t="s">
        <v>9066</v>
      </c>
      <c r="MEQ1" s="71" t="s">
        <v>9067</v>
      </c>
      <c r="MER1" s="71" t="s">
        <v>9068</v>
      </c>
      <c r="MES1" s="71" t="s">
        <v>9069</v>
      </c>
      <c r="MET1" s="71" t="s">
        <v>9070</v>
      </c>
      <c r="MEU1" s="71" t="s">
        <v>9071</v>
      </c>
      <c r="MEV1" s="71" t="s">
        <v>9072</v>
      </c>
      <c r="MEW1" s="71" t="s">
        <v>9073</v>
      </c>
      <c r="MEX1" s="71" t="s">
        <v>9074</v>
      </c>
      <c r="MEY1" s="71" t="s">
        <v>9075</v>
      </c>
      <c r="MEZ1" s="71" t="s">
        <v>9076</v>
      </c>
      <c r="MFA1" s="71" t="s">
        <v>9077</v>
      </c>
      <c r="MFB1" s="71" t="s">
        <v>9078</v>
      </c>
      <c r="MFC1" s="71" t="s">
        <v>9079</v>
      </c>
      <c r="MFD1" s="71" t="s">
        <v>9080</v>
      </c>
      <c r="MFE1" s="71" t="s">
        <v>9081</v>
      </c>
      <c r="MFF1" s="71" t="s">
        <v>9082</v>
      </c>
      <c r="MFG1" s="71" t="s">
        <v>9083</v>
      </c>
      <c r="MFH1" s="71" t="s">
        <v>9084</v>
      </c>
      <c r="MFI1" s="71" t="s">
        <v>9085</v>
      </c>
      <c r="MFJ1" s="71" t="s">
        <v>9086</v>
      </c>
      <c r="MFK1" s="71" t="s">
        <v>9087</v>
      </c>
      <c r="MFL1" s="71" t="s">
        <v>9088</v>
      </c>
      <c r="MFM1" s="71" t="s">
        <v>9089</v>
      </c>
      <c r="MFN1" s="71" t="s">
        <v>9090</v>
      </c>
      <c r="MFO1" s="71" t="s">
        <v>9091</v>
      </c>
      <c r="MFP1" s="71" t="s">
        <v>9092</v>
      </c>
      <c r="MFQ1" s="71" t="s">
        <v>9093</v>
      </c>
      <c r="MFR1" s="71" t="s">
        <v>9094</v>
      </c>
      <c r="MFS1" s="71" t="s">
        <v>9095</v>
      </c>
      <c r="MFT1" s="71" t="s">
        <v>9096</v>
      </c>
      <c r="MFU1" s="71" t="s">
        <v>9097</v>
      </c>
      <c r="MFV1" s="71" t="s">
        <v>9098</v>
      </c>
      <c r="MFW1" s="71" t="s">
        <v>9099</v>
      </c>
      <c r="MFX1" s="71" t="s">
        <v>9100</v>
      </c>
      <c r="MFY1" s="71" t="s">
        <v>9101</v>
      </c>
      <c r="MFZ1" s="71" t="s">
        <v>9102</v>
      </c>
      <c r="MGA1" s="71" t="s">
        <v>9103</v>
      </c>
      <c r="MGB1" s="71" t="s">
        <v>9104</v>
      </c>
      <c r="MGC1" s="71" t="s">
        <v>9105</v>
      </c>
      <c r="MGD1" s="71" t="s">
        <v>9106</v>
      </c>
      <c r="MGE1" s="71" t="s">
        <v>9107</v>
      </c>
      <c r="MGF1" s="71" t="s">
        <v>9108</v>
      </c>
      <c r="MGG1" s="71" t="s">
        <v>9109</v>
      </c>
      <c r="MGH1" s="71" t="s">
        <v>9110</v>
      </c>
      <c r="MGI1" s="71" t="s">
        <v>9111</v>
      </c>
      <c r="MGJ1" s="71" t="s">
        <v>9112</v>
      </c>
      <c r="MGK1" s="71" t="s">
        <v>9113</v>
      </c>
      <c r="MGL1" s="71" t="s">
        <v>9114</v>
      </c>
      <c r="MGM1" s="71" t="s">
        <v>9115</v>
      </c>
      <c r="MGN1" s="71" t="s">
        <v>9116</v>
      </c>
      <c r="MGO1" s="71" t="s">
        <v>9117</v>
      </c>
      <c r="MGP1" s="71" t="s">
        <v>9118</v>
      </c>
      <c r="MGQ1" s="71" t="s">
        <v>9119</v>
      </c>
      <c r="MGR1" s="71" t="s">
        <v>9120</v>
      </c>
      <c r="MGS1" s="71" t="s">
        <v>9121</v>
      </c>
      <c r="MGT1" s="71" t="s">
        <v>9122</v>
      </c>
      <c r="MGU1" s="71" t="s">
        <v>9123</v>
      </c>
      <c r="MGV1" s="71" t="s">
        <v>9124</v>
      </c>
      <c r="MGW1" s="71" t="s">
        <v>9125</v>
      </c>
      <c r="MGX1" s="71" t="s">
        <v>9126</v>
      </c>
      <c r="MGY1" s="71" t="s">
        <v>9127</v>
      </c>
      <c r="MGZ1" s="71" t="s">
        <v>9128</v>
      </c>
      <c r="MHA1" s="71" t="s">
        <v>9129</v>
      </c>
      <c r="MHB1" s="71" t="s">
        <v>9130</v>
      </c>
      <c r="MHC1" s="71" t="s">
        <v>9131</v>
      </c>
      <c r="MHD1" s="71" t="s">
        <v>9132</v>
      </c>
      <c r="MHE1" s="71" t="s">
        <v>9133</v>
      </c>
      <c r="MHF1" s="71" t="s">
        <v>9134</v>
      </c>
      <c r="MHG1" s="71" t="s">
        <v>9135</v>
      </c>
      <c r="MHH1" s="71" t="s">
        <v>9136</v>
      </c>
      <c r="MHI1" s="71" t="s">
        <v>9137</v>
      </c>
      <c r="MHJ1" s="71" t="s">
        <v>9138</v>
      </c>
      <c r="MHK1" s="71" t="s">
        <v>9139</v>
      </c>
      <c r="MHL1" s="71" t="s">
        <v>9140</v>
      </c>
      <c r="MHM1" s="71" t="s">
        <v>9141</v>
      </c>
      <c r="MHN1" s="71" t="s">
        <v>9142</v>
      </c>
      <c r="MHO1" s="71" t="s">
        <v>9143</v>
      </c>
      <c r="MHP1" s="71" t="s">
        <v>9144</v>
      </c>
      <c r="MHQ1" s="71" t="s">
        <v>9145</v>
      </c>
      <c r="MHR1" s="71" t="s">
        <v>9146</v>
      </c>
      <c r="MHS1" s="71" t="s">
        <v>9147</v>
      </c>
      <c r="MHT1" s="71" t="s">
        <v>9148</v>
      </c>
      <c r="MHU1" s="71" t="s">
        <v>9149</v>
      </c>
      <c r="MHV1" s="71" t="s">
        <v>9150</v>
      </c>
      <c r="MHW1" s="71" t="s">
        <v>9151</v>
      </c>
      <c r="MHX1" s="71" t="s">
        <v>9152</v>
      </c>
      <c r="MHY1" s="71" t="s">
        <v>9153</v>
      </c>
      <c r="MHZ1" s="71" t="s">
        <v>9154</v>
      </c>
      <c r="MIA1" s="71" t="s">
        <v>9155</v>
      </c>
      <c r="MIB1" s="71" t="s">
        <v>9156</v>
      </c>
      <c r="MIC1" s="71" t="s">
        <v>9157</v>
      </c>
      <c r="MID1" s="71" t="s">
        <v>9158</v>
      </c>
      <c r="MIE1" s="71" t="s">
        <v>9159</v>
      </c>
      <c r="MIF1" s="71" t="s">
        <v>9160</v>
      </c>
      <c r="MIG1" s="71" t="s">
        <v>9161</v>
      </c>
      <c r="MIH1" s="71" t="s">
        <v>9162</v>
      </c>
      <c r="MII1" s="71" t="s">
        <v>9163</v>
      </c>
      <c r="MIJ1" s="71" t="s">
        <v>9164</v>
      </c>
      <c r="MIK1" s="71" t="s">
        <v>9165</v>
      </c>
      <c r="MIL1" s="71" t="s">
        <v>9166</v>
      </c>
      <c r="MIM1" s="71" t="s">
        <v>9167</v>
      </c>
      <c r="MIN1" s="71" t="s">
        <v>9168</v>
      </c>
      <c r="MIO1" s="71" t="s">
        <v>9169</v>
      </c>
      <c r="MIP1" s="71" t="s">
        <v>9170</v>
      </c>
      <c r="MIQ1" s="71" t="s">
        <v>9171</v>
      </c>
      <c r="MIR1" s="71" t="s">
        <v>9172</v>
      </c>
      <c r="MIS1" s="71" t="s">
        <v>9173</v>
      </c>
      <c r="MIT1" s="71" t="s">
        <v>9174</v>
      </c>
      <c r="MIU1" s="71" t="s">
        <v>9175</v>
      </c>
      <c r="MIV1" s="71" t="s">
        <v>9176</v>
      </c>
      <c r="MIW1" s="71" t="s">
        <v>9177</v>
      </c>
      <c r="MIX1" s="71" t="s">
        <v>9178</v>
      </c>
      <c r="MIY1" s="71" t="s">
        <v>9179</v>
      </c>
      <c r="MIZ1" s="71" t="s">
        <v>9180</v>
      </c>
      <c r="MJA1" s="71" t="s">
        <v>9181</v>
      </c>
      <c r="MJB1" s="71" t="s">
        <v>9182</v>
      </c>
      <c r="MJC1" s="71" t="s">
        <v>9183</v>
      </c>
      <c r="MJD1" s="71" t="s">
        <v>9184</v>
      </c>
      <c r="MJE1" s="71" t="s">
        <v>9185</v>
      </c>
      <c r="MJF1" s="71" t="s">
        <v>9186</v>
      </c>
      <c r="MJG1" s="71" t="s">
        <v>9187</v>
      </c>
      <c r="MJH1" s="71" t="s">
        <v>9188</v>
      </c>
      <c r="MJI1" s="71" t="s">
        <v>9189</v>
      </c>
      <c r="MJJ1" s="71" t="s">
        <v>9190</v>
      </c>
      <c r="MJK1" s="71" t="s">
        <v>9191</v>
      </c>
      <c r="MJL1" s="71" t="s">
        <v>9192</v>
      </c>
      <c r="MJM1" s="71" t="s">
        <v>9193</v>
      </c>
      <c r="MJN1" s="71" t="s">
        <v>9194</v>
      </c>
      <c r="MJO1" s="71" t="s">
        <v>9195</v>
      </c>
      <c r="MJP1" s="71" t="s">
        <v>9196</v>
      </c>
      <c r="MJQ1" s="71" t="s">
        <v>9197</v>
      </c>
      <c r="MJR1" s="71" t="s">
        <v>9198</v>
      </c>
      <c r="MJS1" s="71" t="s">
        <v>9199</v>
      </c>
      <c r="MJT1" s="71" t="s">
        <v>9200</v>
      </c>
      <c r="MJU1" s="71" t="s">
        <v>9201</v>
      </c>
      <c r="MJV1" s="71" t="s">
        <v>9202</v>
      </c>
      <c r="MJW1" s="71" t="s">
        <v>9203</v>
      </c>
      <c r="MJX1" s="71" t="s">
        <v>9204</v>
      </c>
      <c r="MJY1" s="71" t="s">
        <v>9205</v>
      </c>
      <c r="MJZ1" s="71" t="s">
        <v>9206</v>
      </c>
      <c r="MKA1" s="71" t="s">
        <v>9207</v>
      </c>
      <c r="MKB1" s="71" t="s">
        <v>9208</v>
      </c>
      <c r="MKC1" s="71" t="s">
        <v>9209</v>
      </c>
      <c r="MKD1" s="71" t="s">
        <v>9210</v>
      </c>
      <c r="MKE1" s="71" t="s">
        <v>9211</v>
      </c>
      <c r="MKF1" s="71" t="s">
        <v>9212</v>
      </c>
      <c r="MKG1" s="71" t="s">
        <v>9213</v>
      </c>
      <c r="MKH1" s="71" t="s">
        <v>9214</v>
      </c>
      <c r="MKI1" s="71" t="s">
        <v>9215</v>
      </c>
      <c r="MKJ1" s="71" t="s">
        <v>9216</v>
      </c>
      <c r="MKK1" s="71" t="s">
        <v>9217</v>
      </c>
      <c r="MKL1" s="71" t="s">
        <v>9218</v>
      </c>
      <c r="MKM1" s="71" t="s">
        <v>9219</v>
      </c>
      <c r="MKN1" s="71" t="s">
        <v>9220</v>
      </c>
      <c r="MKO1" s="71" t="s">
        <v>9221</v>
      </c>
      <c r="MKP1" s="71" t="s">
        <v>9222</v>
      </c>
      <c r="MKQ1" s="71" t="s">
        <v>9223</v>
      </c>
      <c r="MKR1" s="71" t="s">
        <v>9224</v>
      </c>
      <c r="MKS1" s="71" t="s">
        <v>9225</v>
      </c>
      <c r="MKT1" s="71" t="s">
        <v>9226</v>
      </c>
      <c r="MKU1" s="71" t="s">
        <v>9227</v>
      </c>
      <c r="MKV1" s="71" t="s">
        <v>9228</v>
      </c>
      <c r="MKW1" s="71" t="s">
        <v>9229</v>
      </c>
      <c r="MKX1" s="71" t="s">
        <v>9230</v>
      </c>
      <c r="MKY1" s="71" t="s">
        <v>9231</v>
      </c>
      <c r="MKZ1" s="71" t="s">
        <v>9232</v>
      </c>
      <c r="MLA1" s="71" t="s">
        <v>9233</v>
      </c>
      <c r="MLB1" s="71" t="s">
        <v>9234</v>
      </c>
      <c r="MLC1" s="71" t="s">
        <v>9235</v>
      </c>
      <c r="MLD1" s="71" t="s">
        <v>9236</v>
      </c>
      <c r="MLE1" s="71" t="s">
        <v>9237</v>
      </c>
      <c r="MLF1" s="71" t="s">
        <v>9238</v>
      </c>
      <c r="MLG1" s="71" t="s">
        <v>9239</v>
      </c>
      <c r="MLH1" s="71" t="s">
        <v>9240</v>
      </c>
      <c r="MLI1" s="71" t="s">
        <v>9241</v>
      </c>
      <c r="MLJ1" s="71" t="s">
        <v>9242</v>
      </c>
      <c r="MLK1" s="71" t="s">
        <v>9243</v>
      </c>
      <c r="MLL1" s="71" t="s">
        <v>9244</v>
      </c>
      <c r="MLM1" s="71" t="s">
        <v>9245</v>
      </c>
      <c r="MLN1" s="71" t="s">
        <v>9246</v>
      </c>
      <c r="MLO1" s="71" t="s">
        <v>9247</v>
      </c>
      <c r="MLP1" s="71" t="s">
        <v>9248</v>
      </c>
      <c r="MLQ1" s="71" t="s">
        <v>9249</v>
      </c>
      <c r="MLR1" s="71" t="s">
        <v>9250</v>
      </c>
      <c r="MLS1" s="71" t="s">
        <v>9251</v>
      </c>
      <c r="MLT1" s="71" t="s">
        <v>9252</v>
      </c>
      <c r="MLU1" s="71" t="s">
        <v>9253</v>
      </c>
      <c r="MLV1" s="71" t="s">
        <v>9254</v>
      </c>
      <c r="MLW1" s="71" t="s">
        <v>9255</v>
      </c>
      <c r="MLX1" s="71" t="s">
        <v>9256</v>
      </c>
      <c r="MLY1" s="71" t="s">
        <v>9257</v>
      </c>
      <c r="MLZ1" s="71" t="s">
        <v>9258</v>
      </c>
      <c r="MMA1" s="71" t="s">
        <v>9259</v>
      </c>
      <c r="MMB1" s="71" t="s">
        <v>9260</v>
      </c>
      <c r="MMC1" s="71" t="s">
        <v>9261</v>
      </c>
      <c r="MMD1" s="71" t="s">
        <v>9262</v>
      </c>
      <c r="MME1" s="71" t="s">
        <v>9263</v>
      </c>
      <c r="MMF1" s="71" t="s">
        <v>9264</v>
      </c>
      <c r="MMG1" s="71" t="s">
        <v>9265</v>
      </c>
      <c r="MMH1" s="71" t="s">
        <v>9266</v>
      </c>
      <c r="MMI1" s="71" t="s">
        <v>9267</v>
      </c>
      <c r="MMJ1" s="71" t="s">
        <v>9268</v>
      </c>
      <c r="MMK1" s="71" t="s">
        <v>9269</v>
      </c>
      <c r="MML1" s="71" t="s">
        <v>9270</v>
      </c>
      <c r="MMM1" s="71" t="s">
        <v>9271</v>
      </c>
      <c r="MMN1" s="71" t="s">
        <v>9272</v>
      </c>
      <c r="MMO1" s="71" t="s">
        <v>9273</v>
      </c>
      <c r="MMP1" s="71" t="s">
        <v>9274</v>
      </c>
      <c r="MMQ1" s="71" t="s">
        <v>9275</v>
      </c>
      <c r="MMR1" s="71" t="s">
        <v>9276</v>
      </c>
      <c r="MMS1" s="71" t="s">
        <v>9277</v>
      </c>
      <c r="MMT1" s="71" t="s">
        <v>9278</v>
      </c>
      <c r="MMU1" s="71" t="s">
        <v>9279</v>
      </c>
      <c r="MMV1" s="71" t="s">
        <v>9280</v>
      </c>
      <c r="MMW1" s="71" t="s">
        <v>9281</v>
      </c>
      <c r="MMX1" s="71" t="s">
        <v>9282</v>
      </c>
      <c r="MMY1" s="71" t="s">
        <v>9283</v>
      </c>
      <c r="MMZ1" s="71" t="s">
        <v>9284</v>
      </c>
      <c r="MNA1" s="71" t="s">
        <v>9285</v>
      </c>
      <c r="MNB1" s="71" t="s">
        <v>9286</v>
      </c>
      <c r="MNC1" s="71" t="s">
        <v>9287</v>
      </c>
      <c r="MND1" s="71" t="s">
        <v>9288</v>
      </c>
      <c r="MNE1" s="71" t="s">
        <v>9289</v>
      </c>
      <c r="MNF1" s="71" t="s">
        <v>9290</v>
      </c>
      <c r="MNG1" s="71" t="s">
        <v>9291</v>
      </c>
      <c r="MNH1" s="71" t="s">
        <v>9292</v>
      </c>
      <c r="MNI1" s="71" t="s">
        <v>9293</v>
      </c>
      <c r="MNJ1" s="71" t="s">
        <v>9294</v>
      </c>
      <c r="MNK1" s="71" t="s">
        <v>9295</v>
      </c>
      <c r="MNL1" s="71" t="s">
        <v>9296</v>
      </c>
      <c r="MNM1" s="71" t="s">
        <v>9297</v>
      </c>
      <c r="MNN1" s="71" t="s">
        <v>9298</v>
      </c>
      <c r="MNO1" s="71" t="s">
        <v>9299</v>
      </c>
      <c r="MNP1" s="71" t="s">
        <v>9300</v>
      </c>
      <c r="MNQ1" s="71" t="s">
        <v>9301</v>
      </c>
      <c r="MNR1" s="71" t="s">
        <v>9302</v>
      </c>
      <c r="MNS1" s="71" t="s">
        <v>9303</v>
      </c>
      <c r="MNT1" s="71" t="s">
        <v>9304</v>
      </c>
      <c r="MNU1" s="71" t="s">
        <v>9305</v>
      </c>
      <c r="MNV1" s="71" t="s">
        <v>9306</v>
      </c>
      <c r="MNW1" s="71" t="s">
        <v>9307</v>
      </c>
      <c r="MNX1" s="71" t="s">
        <v>9308</v>
      </c>
      <c r="MNY1" s="71" t="s">
        <v>9309</v>
      </c>
      <c r="MNZ1" s="71" t="s">
        <v>9310</v>
      </c>
      <c r="MOA1" s="71" t="s">
        <v>9311</v>
      </c>
      <c r="MOB1" s="71" t="s">
        <v>9312</v>
      </c>
      <c r="MOC1" s="71" t="s">
        <v>9313</v>
      </c>
      <c r="MOD1" s="71" t="s">
        <v>9314</v>
      </c>
      <c r="MOE1" s="71" t="s">
        <v>9315</v>
      </c>
      <c r="MOF1" s="71" t="s">
        <v>9316</v>
      </c>
      <c r="MOG1" s="71" t="s">
        <v>9317</v>
      </c>
      <c r="MOH1" s="71" t="s">
        <v>9318</v>
      </c>
      <c r="MOI1" s="71" t="s">
        <v>9319</v>
      </c>
      <c r="MOJ1" s="71" t="s">
        <v>9320</v>
      </c>
      <c r="MOK1" s="71" t="s">
        <v>9321</v>
      </c>
      <c r="MOL1" s="71" t="s">
        <v>9322</v>
      </c>
      <c r="MOM1" s="71" t="s">
        <v>9323</v>
      </c>
      <c r="MON1" s="71" t="s">
        <v>9324</v>
      </c>
      <c r="MOO1" s="71" t="s">
        <v>9325</v>
      </c>
      <c r="MOP1" s="71" t="s">
        <v>9326</v>
      </c>
      <c r="MOQ1" s="71" t="s">
        <v>9327</v>
      </c>
      <c r="MOR1" s="71" t="s">
        <v>9328</v>
      </c>
      <c r="MOS1" s="71" t="s">
        <v>9329</v>
      </c>
      <c r="MOT1" s="71" t="s">
        <v>9330</v>
      </c>
      <c r="MOU1" s="71" t="s">
        <v>9331</v>
      </c>
      <c r="MOV1" s="71" t="s">
        <v>9332</v>
      </c>
      <c r="MOW1" s="71" t="s">
        <v>9333</v>
      </c>
      <c r="MOX1" s="71" t="s">
        <v>9334</v>
      </c>
      <c r="MOY1" s="71" t="s">
        <v>9335</v>
      </c>
      <c r="MOZ1" s="71" t="s">
        <v>9336</v>
      </c>
      <c r="MPA1" s="71" t="s">
        <v>9337</v>
      </c>
      <c r="MPB1" s="71" t="s">
        <v>9338</v>
      </c>
      <c r="MPC1" s="71" t="s">
        <v>9339</v>
      </c>
      <c r="MPD1" s="71" t="s">
        <v>9340</v>
      </c>
      <c r="MPE1" s="71" t="s">
        <v>9341</v>
      </c>
      <c r="MPF1" s="71" t="s">
        <v>9342</v>
      </c>
      <c r="MPG1" s="71" t="s">
        <v>9343</v>
      </c>
      <c r="MPH1" s="71" t="s">
        <v>9344</v>
      </c>
      <c r="MPI1" s="71" t="s">
        <v>9345</v>
      </c>
      <c r="MPJ1" s="71" t="s">
        <v>9346</v>
      </c>
      <c r="MPK1" s="71" t="s">
        <v>9347</v>
      </c>
      <c r="MPL1" s="71" t="s">
        <v>9348</v>
      </c>
      <c r="MPM1" s="71" t="s">
        <v>9349</v>
      </c>
      <c r="MPN1" s="71" t="s">
        <v>9350</v>
      </c>
      <c r="MPO1" s="71" t="s">
        <v>9351</v>
      </c>
      <c r="MPP1" s="71" t="s">
        <v>9352</v>
      </c>
      <c r="MPQ1" s="71" t="s">
        <v>9353</v>
      </c>
      <c r="MPR1" s="71" t="s">
        <v>9354</v>
      </c>
      <c r="MPS1" s="71" t="s">
        <v>9355</v>
      </c>
      <c r="MPT1" s="71" t="s">
        <v>9356</v>
      </c>
      <c r="MPU1" s="71" t="s">
        <v>9357</v>
      </c>
      <c r="MPV1" s="71" t="s">
        <v>9358</v>
      </c>
      <c r="MPW1" s="71" t="s">
        <v>9359</v>
      </c>
      <c r="MPX1" s="71" t="s">
        <v>9360</v>
      </c>
      <c r="MPY1" s="71" t="s">
        <v>9361</v>
      </c>
      <c r="MPZ1" s="71" t="s">
        <v>9362</v>
      </c>
      <c r="MQA1" s="71" t="s">
        <v>9363</v>
      </c>
      <c r="MQB1" s="71" t="s">
        <v>9364</v>
      </c>
      <c r="MQC1" s="71" t="s">
        <v>9365</v>
      </c>
      <c r="MQD1" s="71" t="s">
        <v>9366</v>
      </c>
      <c r="MQE1" s="71" t="s">
        <v>9367</v>
      </c>
      <c r="MQF1" s="71" t="s">
        <v>9368</v>
      </c>
      <c r="MQG1" s="71" t="s">
        <v>9369</v>
      </c>
      <c r="MQH1" s="71" t="s">
        <v>9370</v>
      </c>
      <c r="MQI1" s="71" t="s">
        <v>9371</v>
      </c>
      <c r="MQJ1" s="71" t="s">
        <v>9372</v>
      </c>
      <c r="MQK1" s="71" t="s">
        <v>9373</v>
      </c>
      <c r="MQL1" s="71" t="s">
        <v>9374</v>
      </c>
      <c r="MQM1" s="71" t="s">
        <v>9375</v>
      </c>
      <c r="MQN1" s="71" t="s">
        <v>9376</v>
      </c>
      <c r="MQO1" s="71" t="s">
        <v>9377</v>
      </c>
      <c r="MQP1" s="71" t="s">
        <v>9378</v>
      </c>
      <c r="MQQ1" s="71" t="s">
        <v>9379</v>
      </c>
      <c r="MQR1" s="71" t="s">
        <v>9380</v>
      </c>
      <c r="MQS1" s="71" t="s">
        <v>9381</v>
      </c>
      <c r="MQT1" s="71" t="s">
        <v>9382</v>
      </c>
      <c r="MQU1" s="71" t="s">
        <v>9383</v>
      </c>
      <c r="MQV1" s="71" t="s">
        <v>9384</v>
      </c>
      <c r="MQW1" s="71" t="s">
        <v>9385</v>
      </c>
      <c r="MQX1" s="71" t="s">
        <v>9386</v>
      </c>
      <c r="MQY1" s="71" t="s">
        <v>9387</v>
      </c>
      <c r="MQZ1" s="71" t="s">
        <v>9388</v>
      </c>
      <c r="MRA1" s="71" t="s">
        <v>9389</v>
      </c>
      <c r="MRB1" s="71" t="s">
        <v>9390</v>
      </c>
      <c r="MRC1" s="71" t="s">
        <v>9391</v>
      </c>
      <c r="MRD1" s="71" t="s">
        <v>9392</v>
      </c>
      <c r="MRE1" s="71" t="s">
        <v>9393</v>
      </c>
      <c r="MRF1" s="71" t="s">
        <v>9394</v>
      </c>
      <c r="MRG1" s="71" t="s">
        <v>9395</v>
      </c>
      <c r="MRH1" s="71" t="s">
        <v>9396</v>
      </c>
      <c r="MRI1" s="71" t="s">
        <v>9397</v>
      </c>
      <c r="MRJ1" s="71" t="s">
        <v>9398</v>
      </c>
      <c r="MRK1" s="71" t="s">
        <v>9399</v>
      </c>
      <c r="MRL1" s="71" t="s">
        <v>9400</v>
      </c>
      <c r="MRM1" s="71" t="s">
        <v>9401</v>
      </c>
      <c r="MRN1" s="71" t="s">
        <v>9402</v>
      </c>
      <c r="MRO1" s="71" t="s">
        <v>9403</v>
      </c>
      <c r="MRP1" s="71" t="s">
        <v>9404</v>
      </c>
      <c r="MRQ1" s="71" t="s">
        <v>9405</v>
      </c>
      <c r="MRR1" s="71" t="s">
        <v>9406</v>
      </c>
      <c r="MRS1" s="71" t="s">
        <v>9407</v>
      </c>
      <c r="MRT1" s="71" t="s">
        <v>9408</v>
      </c>
      <c r="MRU1" s="71" t="s">
        <v>9409</v>
      </c>
      <c r="MRV1" s="71" t="s">
        <v>9410</v>
      </c>
      <c r="MRW1" s="71" t="s">
        <v>9411</v>
      </c>
      <c r="MRX1" s="71" t="s">
        <v>9412</v>
      </c>
      <c r="MRY1" s="71" t="s">
        <v>9413</v>
      </c>
      <c r="MRZ1" s="71" t="s">
        <v>9414</v>
      </c>
      <c r="MSA1" s="71" t="s">
        <v>9415</v>
      </c>
      <c r="MSB1" s="71" t="s">
        <v>9416</v>
      </c>
      <c r="MSC1" s="71" t="s">
        <v>9417</v>
      </c>
      <c r="MSD1" s="71" t="s">
        <v>9418</v>
      </c>
      <c r="MSE1" s="71" t="s">
        <v>9419</v>
      </c>
      <c r="MSF1" s="71" t="s">
        <v>9420</v>
      </c>
      <c r="MSG1" s="71" t="s">
        <v>9421</v>
      </c>
      <c r="MSH1" s="71" t="s">
        <v>9422</v>
      </c>
      <c r="MSI1" s="71" t="s">
        <v>9423</v>
      </c>
      <c r="MSJ1" s="71" t="s">
        <v>9424</v>
      </c>
      <c r="MSK1" s="71" t="s">
        <v>9425</v>
      </c>
      <c r="MSL1" s="71" t="s">
        <v>9426</v>
      </c>
      <c r="MSM1" s="71" t="s">
        <v>9427</v>
      </c>
      <c r="MSN1" s="71" t="s">
        <v>9428</v>
      </c>
      <c r="MSO1" s="71" t="s">
        <v>9429</v>
      </c>
      <c r="MSP1" s="71" t="s">
        <v>9430</v>
      </c>
      <c r="MSQ1" s="71" t="s">
        <v>9431</v>
      </c>
      <c r="MSR1" s="71" t="s">
        <v>9432</v>
      </c>
      <c r="MSS1" s="71" t="s">
        <v>9433</v>
      </c>
      <c r="MST1" s="71" t="s">
        <v>9434</v>
      </c>
      <c r="MSU1" s="71" t="s">
        <v>9435</v>
      </c>
      <c r="MSV1" s="71" t="s">
        <v>9436</v>
      </c>
      <c r="MSW1" s="71" t="s">
        <v>9437</v>
      </c>
      <c r="MSX1" s="71" t="s">
        <v>9438</v>
      </c>
      <c r="MSY1" s="71" t="s">
        <v>9439</v>
      </c>
      <c r="MSZ1" s="71" t="s">
        <v>9440</v>
      </c>
      <c r="MTA1" s="71" t="s">
        <v>9441</v>
      </c>
      <c r="MTB1" s="71" t="s">
        <v>9442</v>
      </c>
      <c r="MTC1" s="71" t="s">
        <v>9443</v>
      </c>
      <c r="MTD1" s="71" t="s">
        <v>9444</v>
      </c>
      <c r="MTE1" s="71" t="s">
        <v>9445</v>
      </c>
      <c r="MTF1" s="71" t="s">
        <v>9446</v>
      </c>
      <c r="MTG1" s="71" t="s">
        <v>9447</v>
      </c>
      <c r="MTH1" s="71" t="s">
        <v>9448</v>
      </c>
      <c r="MTI1" s="71" t="s">
        <v>9449</v>
      </c>
      <c r="MTJ1" s="71" t="s">
        <v>9450</v>
      </c>
      <c r="MTK1" s="71" t="s">
        <v>9451</v>
      </c>
      <c r="MTL1" s="71" t="s">
        <v>9452</v>
      </c>
      <c r="MTM1" s="71" t="s">
        <v>9453</v>
      </c>
      <c r="MTN1" s="71" t="s">
        <v>9454</v>
      </c>
      <c r="MTO1" s="71" t="s">
        <v>9455</v>
      </c>
      <c r="MTP1" s="71" t="s">
        <v>9456</v>
      </c>
      <c r="MTQ1" s="71" t="s">
        <v>9457</v>
      </c>
      <c r="MTR1" s="71" t="s">
        <v>9458</v>
      </c>
      <c r="MTS1" s="71" t="s">
        <v>9459</v>
      </c>
      <c r="MTT1" s="71" t="s">
        <v>9460</v>
      </c>
      <c r="MTU1" s="71" t="s">
        <v>9461</v>
      </c>
      <c r="MTV1" s="71" t="s">
        <v>9462</v>
      </c>
      <c r="MTW1" s="71" t="s">
        <v>9463</v>
      </c>
      <c r="MTX1" s="71" t="s">
        <v>9464</v>
      </c>
      <c r="MTY1" s="71" t="s">
        <v>9465</v>
      </c>
      <c r="MTZ1" s="71" t="s">
        <v>9466</v>
      </c>
      <c r="MUA1" s="71" t="s">
        <v>9467</v>
      </c>
      <c r="MUB1" s="71" t="s">
        <v>9468</v>
      </c>
      <c r="MUC1" s="71" t="s">
        <v>9469</v>
      </c>
      <c r="MUD1" s="71" t="s">
        <v>9470</v>
      </c>
      <c r="MUE1" s="71" t="s">
        <v>9471</v>
      </c>
      <c r="MUF1" s="71" t="s">
        <v>9472</v>
      </c>
      <c r="MUG1" s="71" t="s">
        <v>9473</v>
      </c>
      <c r="MUH1" s="71" t="s">
        <v>9474</v>
      </c>
      <c r="MUI1" s="71" t="s">
        <v>9475</v>
      </c>
      <c r="MUJ1" s="71" t="s">
        <v>9476</v>
      </c>
      <c r="MUK1" s="71" t="s">
        <v>9477</v>
      </c>
      <c r="MUL1" s="71" t="s">
        <v>9478</v>
      </c>
      <c r="MUM1" s="71" t="s">
        <v>9479</v>
      </c>
      <c r="MUN1" s="71" t="s">
        <v>9480</v>
      </c>
      <c r="MUO1" s="71" t="s">
        <v>9481</v>
      </c>
      <c r="MUP1" s="71" t="s">
        <v>9482</v>
      </c>
      <c r="MUQ1" s="71" t="s">
        <v>9483</v>
      </c>
      <c r="MUR1" s="71" t="s">
        <v>9484</v>
      </c>
      <c r="MUS1" s="71" t="s">
        <v>9485</v>
      </c>
      <c r="MUT1" s="71" t="s">
        <v>9486</v>
      </c>
      <c r="MUU1" s="71" t="s">
        <v>9487</v>
      </c>
      <c r="MUV1" s="71" t="s">
        <v>9488</v>
      </c>
      <c r="MUW1" s="71" t="s">
        <v>9489</v>
      </c>
      <c r="MUX1" s="71" t="s">
        <v>9490</v>
      </c>
      <c r="MUY1" s="71" t="s">
        <v>9491</v>
      </c>
      <c r="MUZ1" s="71" t="s">
        <v>9492</v>
      </c>
      <c r="MVA1" s="71" t="s">
        <v>9493</v>
      </c>
      <c r="MVB1" s="71" t="s">
        <v>9494</v>
      </c>
      <c r="MVC1" s="71" t="s">
        <v>9495</v>
      </c>
      <c r="MVD1" s="71" t="s">
        <v>9496</v>
      </c>
      <c r="MVE1" s="71" t="s">
        <v>9497</v>
      </c>
      <c r="MVF1" s="71" t="s">
        <v>9498</v>
      </c>
      <c r="MVG1" s="71" t="s">
        <v>9499</v>
      </c>
      <c r="MVH1" s="71" t="s">
        <v>9500</v>
      </c>
      <c r="MVI1" s="71" t="s">
        <v>9501</v>
      </c>
      <c r="MVJ1" s="71" t="s">
        <v>9502</v>
      </c>
      <c r="MVK1" s="71" t="s">
        <v>9503</v>
      </c>
      <c r="MVL1" s="71" t="s">
        <v>9504</v>
      </c>
      <c r="MVM1" s="71" t="s">
        <v>9505</v>
      </c>
      <c r="MVN1" s="71" t="s">
        <v>9506</v>
      </c>
      <c r="MVO1" s="71" t="s">
        <v>9507</v>
      </c>
      <c r="MVP1" s="71" t="s">
        <v>9508</v>
      </c>
      <c r="MVQ1" s="71" t="s">
        <v>9509</v>
      </c>
      <c r="MVR1" s="71" t="s">
        <v>9510</v>
      </c>
      <c r="MVS1" s="71" t="s">
        <v>9511</v>
      </c>
      <c r="MVT1" s="71" t="s">
        <v>9512</v>
      </c>
      <c r="MVU1" s="71" t="s">
        <v>9513</v>
      </c>
      <c r="MVV1" s="71" t="s">
        <v>9514</v>
      </c>
      <c r="MVW1" s="71" t="s">
        <v>9515</v>
      </c>
      <c r="MVX1" s="71" t="s">
        <v>9516</v>
      </c>
      <c r="MVY1" s="71" t="s">
        <v>9517</v>
      </c>
      <c r="MVZ1" s="71" t="s">
        <v>9518</v>
      </c>
      <c r="MWA1" s="71" t="s">
        <v>9519</v>
      </c>
      <c r="MWB1" s="71" t="s">
        <v>9520</v>
      </c>
      <c r="MWC1" s="71" t="s">
        <v>9521</v>
      </c>
      <c r="MWD1" s="71" t="s">
        <v>9522</v>
      </c>
      <c r="MWE1" s="71" t="s">
        <v>9523</v>
      </c>
      <c r="MWF1" s="71" t="s">
        <v>9524</v>
      </c>
      <c r="MWG1" s="71" t="s">
        <v>9525</v>
      </c>
      <c r="MWH1" s="71" t="s">
        <v>9526</v>
      </c>
      <c r="MWI1" s="71" t="s">
        <v>9527</v>
      </c>
      <c r="MWJ1" s="71" t="s">
        <v>9528</v>
      </c>
      <c r="MWK1" s="71" t="s">
        <v>9529</v>
      </c>
      <c r="MWL1" s="71" t="s">
        <v>9530</v>
      </c>
      <c r="MWM1" s="71" t="s">
        <v>9531</v>
      </c>
      <c r="MWN1" s="71" t="s">
        <v>9532</v>
      </c>
      <c r="MWO1" s="71" t="s">
        <v>9533</v>
      </c>
      <c r="MWP1" s="71" t="s">
        <v>9534</v>
      </c>
      <c r="MWQ1" s="71" t="s">
        <v>9535</v>
      </c>
      <c r="MWR1" s="71" t="s">
        <v>9536</v>
      </c>
      <c r="MWS1" s="71" t="s">
        <v>9537</v>
      </c>
      <c r="MWT1" s="71" t="s">
        <v>9538</v>
      </c>
      <c r="MWU1" s="71" t="s">
        <v>9539</v>
      </c>
      <c r="MWV1" s="71" t="s">
        <v>9540</v>
      </c>
      <c r="MWW1" s="71" t="s">
        <v>9541</v>
      </c>
      <c r="MWX1" s="71" t="s">
        <v>9542</v>
      </c>
      <c r="MWY1" s="71" t="s">
        <v>9543</v>
      </c>
      <c r="MWZ1" s="71" t="s">
        <v>9544</v>
      </c>
      <c r="MXA1" s="71" t="s">
        <v>9545</v>
      </c>
      <c r="MXB1" s="71" t="s">
        <v>9546</v>
      </c>
      <c r="MXC1" s="71" t="s">
        <v>9547</v>
      </c>
      <c r="MXD1" s="71" t="s">
        <v>9548</v>
      </c>
      <c r="MXE1" s="71" t="s">
        <v>9549</v>
      </c>
      <c r="MXF1" s="71" t="s">
        <v>9550</v>
      </c>
      <c r="MXG1" s="71" t="s">
        <v>9551</v>
      </c>
      <c r="MXH1" s="71" t="s">
        <v>9552</v>
      </c>
      <c r="MXI1" s="71" t="s">
        <v>9553</v>
      </c>
      <c r="MXJ1" s="71" t="s">
        <v>9554</v>
      </c>
      <c r="MXK1" s="71" t="s">
        <v>9555</v>
      </c>
      <c r="MXL1" s="71" t="s">
        <v>9556</v>
      </c>
      <c r="MXM1" s="71" t="s">
        <v>9557</v>
      </c>
      <c r="MXN1" s="71" t="s">
        <v>9558</v>
      </c>
      <c r="MXO1" s="71" t="s">
        <v>9559</v>
      </c>
      <c r="MXP1" s="71" t="s">
        <v>9560</v>
      </c>
      <c r="MXQ1" s="71" t="s">
        <v>9561</v>
      </c>
      <c r="MXR1" s="71" t="s">
        <v>9562</v>
      </c>
      <c r="MXS1" s="71" t="s">
        <v>9563</v>
      </c>
      <c r="MXT1" s="71" t="s">
        <v>9564</v>
      </c>
      <c r="MXU1" s="71" t="s">
        <v>9565</v>
      </c>
      <c r="MXV1" s="71" t="s">
        <v>9566</v>
      </c>
      <c r="MXW1" s="71" t="s">
        <v>9567</v>
      </c>
      <c r="MXX1" s="71" t="s">
        <v>9568</v>
      </c>
      <c r="MXY1" s="71" t="s">
        <v>9569</v>
      </c>
      <c r="MXZ1" s="71" t="s">
        <v>9570</v>
      </c>
      <c r="MYA1" s="71" t="s">
        <v>9571</v>
      </c>
      <c r="MYB1" s="71" t="s">
        <v>9572</v>
      </c>
      <c r="MYC1" s="71" t="s">
        <v>9573</v>
      </c>
      <c r="MYD1" s="71" t="s">
        <v>9574</v>
      </c>
      <c r="MYE1" s="71" t="s">
        <v>9575</v>
      </c>
      <c r="MYF1" s="71" t="s">
        <v>9576</v>
      </c>
      <c r="MYG1" s="71" t="s">
        <v>9577</v>
      </c>
      <c r="MYH1" s="71" t="s">
        <v>9578</v>
      </c>
      <c r="MYI1" s="71" t="s">
        <v>9579</v>
      </c>
      <c r="MYJ1" s="71" t="s">
        <v>9580</v>
      </c>
      <c r="MYK1" s="71" t="s">
        <v>9581</v>
      </c>
      <c r="MYL1" s="71" t="s">
        <v>9582</v>
      </c>
      <c r="MYM1" s="71" t="s">
        <v>9583</v>
      </c>
      <c r="MYN1" s="71" t="s">
        <v>9584</v>
      </c>
      <c r="MYO1" s="71" t="s">
        <v>9585</v>
      </c>
      <c r="MYP1" s="71" t="s">
        <v>9586</v>
      </c>
      <c r="MYQ1" s="71" t="s">
        <v>9587</v>
      </c>
      <c r="MYR1" s="71" t="s">
        <v>9588</v>
      </c>
      <c r="MYS1" s="71" t="s">
        <v>9589</v>
      </c>
      <c r="MYT1" s="71" t="s">
        <v>9590</v>
      </c>
      <c r="MYU1" s="71" t="s">
        <v>9591</v>
      </c>
      <c r="MYV1" s="71" t="s">
        <v>9592</v>
      </c>
      <c r="MYW1" s="71" t="s">
        <v>9593</v>
      </c>
      <c r="MYX1" s="71" t="s">
        <v>9594</v>
      </c>
      <c r="MYY1" s="71" t="s">
        <v>9595</v>
      </c>
      <c r="MYZ1" s="71" t="s">
        <v>9596</v>
      </c>
      <c r="MZA1" s="71" t="s">
        <v>9597</v>
      </c>
      <c r="MZB1" s="71" t="s">
        <v>9598</v>
      </c>
      <c r="MZC1" s="71" t="s">
        <v>9599</v>
      </c>
      <c r="MZD1" s="71" t="s">
        <v>9600</v>
      </c>
      <c r="MZE1" s="71" t="s">
        <v>9601</v>
      </c>
      <c r="MZF1" s="71" t="s">
        <v>9602</v>
      </c>
      <c r="MZG1" s="71" t="s">
        <v>9603</v>
      </c>
      <c r="MZH1" s="71" t="s">
        <v>9604</v>
      </c>
      <c r="MZI1" s="71" t="s">
        <v>9605</v>
      </c>
      <c r="MZJ1" s="71" t="s">
        <v>9606</v>
      </c>
      <c r="MZK1" s="71" t="s">
        <v>9607</v>
      </c>
      <c r="MZL1" s="71" t="s">
        <v>9608</v>
      </c>
      <c r="MZM1" s="71" t="s">
        <v>9609</v>
      </c>
      <c r="MZN1" s="71" t="s">
        <v>9610</v>
      </c>
      <c r="MZO1" s="71" t="s">
        <v>9611</v>
      </c>
      <c r="MZP1" s="71" t="s">
        <v>9612</v>
      </c>
      <c r="MZQ1" s="71" t="s">
        <v>9613</v>
      </c>
      <c r="MZR1" s="71" t="s">
        <v>9614</v>
      </c>
      <c r="MZS1" s="71" t="s">
        <v>9615</v>
      </c>
      <c r="MZT1" s="71" t="s">
        <v>9616</v>
      </c>
      <c r="MZU1" s="71" t="s">
        <v>9617</v>
      </c>
      <c r="MZV1" s="71" t="s">
        <v>9618</v>
      </c>
      <c r="MZW1" s="71" t="s">
        <v>9619</v>
      </c>
      <c r="MZX1" s="71" t="s">
        <v>9620</v>
      </c>
      <c r="MZY1" s="71" t="s">
        <v>9621</v>
      </c>
      <c r="MZZ1" s="71" t="s">
        <v>9622</v>
      </c>
      <c r="NAA1" s="71" t="s">
        <v>9623</v>
      </c>
      <c r="NAB1" s="71" t="s">
        <v>9624</v>
      </c>
      <c r="NAC1" s="71" t="s">
        <v>9625</v>
      </c>
      <c r="NAD1" s="71" t="s">
        <v>9626</v>
      </c>
      <c r="NAE1" s="71" t="s">
        <v>9627</v>
      </c>
      <c r="NAF1" s="71" t="s">
        <v>9628</v>
      </c>
      <c r="NAG1" s="71" t="s">
        <v>9629</v>
      </c>
      <c r="NAH1" s="71" t="s">
        <v>9630</v>
      </c>
      <c r="NAI1" s="71" t="s">
        <v>9631</v>
      </c>
      <c r="NAJ1" s="71" t="s">
        <v>9632</v>
      </c>
      <c r="NAK1" s="71" t="s">
        <v>9633</v>
      </c>
      <c r="NAL1" s="71" t="s">
        <v>9634</v>
      </c>
      <c r="NAM1" s="71" t="s">
        <v>9635</v>
      </c>
      <c r="NAN1" s="71" t="s">
        <v>9636</v>
      </c>
      <c r="NAO1" s="71" t="s">
        <v>9637</v>
      </c>
      <c r="NAP1" s="71" t="s">
        <v>9638</v>
      </c>
      <c r="NAQ1" s="71" t="s">
        <v>9639</v>
      </c>
      <c r="NAR1" s="71" t="s">
        <v>9640</v>
      </c>
      <c r="NAS1" s="71" t="s">
        <v>9641</v>
      </c>
      <c r="NAT1" s="71" t="s">
        <v>9642</v>
      </c>
      <c r="NAU1" s="71" t="s">
        <v>9643</v>
      </c>
      <c r="NAV1" s="71" t="s">
        <v>9644</v>
      </c>
      <c r="NAW1" s="71" t="s">
        <v>9645</v>
      </c>
      <c r="NAX1" s="71" t="s">
        <v>9646</v>
      </c>
      <c r="NAY1" s="71" t="s">
        <v>9647</v>
      </c>
      <c r="NAZ1" s="71" t="s">
        <v>9648</v>
      </c>
      <c r="NBA1" s="71" t="s">
        <v>9649</v>
      </c>
      <c r="NBB1" s="71" t="s">
        <v>9650</v>
      </c>
      <c r="NBC1" s="71" t="s">
        <v>9651</v>
      </c>
      <c r="NBD1" s="71" t="s">
        <v>9652</v>
      </c>
      <c r="NBE1" s="71" t="s">
        <v>9653</v>
      </c>
      <c r="NBF1" s="71" t="s">
        <v>9654</v>
      </c>
      <c r="NBG1" s="71" t="s">
        <v>9655</v>
      </c>
      <c r="NBH1" s="71" t="s">
        <v>9656</v>
      </c>
      <c r="NBI1" s="71" t="s">
        <v>9657</v>
      </c>
      <c r="NBJ1" s="71" t="s">
        <v>9658</v>
      </c>
      <c r="NBK1" s="71" t="s">
        <v>9659</v>
      </c>
      <c r="NBL1" s="71" t="s">
        <v>9660</v>
      </c>
      <c r="NBM1" s="71" t="s">
        <v>9661</v>
      </c>
      <c r="NBN1" s="71" t="s">
        <v>9662</v>
      </c>
      <c r="NBO1" s="71" t="s">
        <v>9663</v>
      </c>
      <c r="NBP1" s="71" t="s">
        <v>9664</v>
      </c>
      <c r="NBQ1" s="71" t="s">
        <v>9665</v>
      </c>
      <c r="NBR1" s="71" t="s">
        <v>9666</v>
      </c>
      <c r="NBS1" s="71" t="s">
        <v>9667</v>
      </c>
      <c r="NBT1" s="71" t="s">
        <v>9668</v>
      </c>
      <c r="NBU1" s="71" t="s">
        <v>9669</v>
      </c>
      <c r="NBV1" s="71" t="s">
        <v>9670</v>
      </c>
      <c r="NBW1" s="71" t="s">
        <v>9671</v>
      </c>
      <c r="NBX1" s="71" t="s">
        <v>9672</v>
      </c>
      <c r="NBY1" s="71" t="s">
        <v>9673</v>
      </c>
      <c r="NBZ1" s="71" t="s">
        <v>9674</v>
      </c>
      <c r="NCA1" s="71" t="s">
        <v>9675</v>
      </c>
      <c r="NCB1" s="71" t="s">
        <v>9676</v>
      </c>
      <c r="NCC1" s="71" t="s">
        <v>9677</v>
      </c>
      <c r="NCD1" s="71" t="s">
        <v>9678</v>
      </c>
      <c r="NCE1" s="71" t="s">
        <v>9679</v>
      </c>
      <c r="NCF1" s="71" t="s">
        <v>9680</v>
      </c>
      <c r="NCG1" s="71" t="s">
        <v>9681</v>
      </c>
      <c r="NCH1" s="71" t="s">
        <v>9682</v>
      </c>
      <c r="NCI1" s="71" t="s">
        <v>9683</v>
      </c>
      <c r="NCJ1" s="71" t="s">
        <v>9684</v>
      </c>
      <c r="NCK1" s="71" t="s">
        <v>9685</v>
      </c>
      <c r="NCL1" s="71" t="s">
        <v>9686</v>
      </c>
      <c r="NCM1" s="71" t="s">
        <v>9687</v>
      </c>
      <c r="NCN1" s="71" t="s">
        <v>9688</v>
      </c>
      <c r="NCO1" s="71" t="s">
        <v>9689</v>
      </c>
      <c r="NCP1" s="71" t="s">
        <v>9690</v>
      </c>
      <c r="NCQ1" s="71" t="s">
        <v>9691</v>
      </c>
      <c r="NCR1" s="71" t="s">
        <v>9692</v>
      </c>
      <c r="NCS1" s="71" t="s">
        <v>9693</v>
      </c>
      <c r="NCT1" s="71" t="s">
        <v>9694</v>
      </c>
      <c r="NCU1" s="71" t="s">
        <v>9695</v>
      </c>
      <c r="NCV1" s="71" t="s">
        <v>9696</v>
      </c>
      <c r="NCW1" s="71" t="s">
        <v>9697</v>
      </c>
      <c r="NCX1" s="71" t="s">
        <v>9698</v>
      </c>
      <c r="NCY1" s="71" t="s">
        <v>9699</v>
      </c>
      <c r="NCZ1" s="71" t="s">
        <v>9700</v>
      </c>
      <c r="NDA1" s="71" t="s">
        <v>9701</v>
      </c>
      <c r="NDB1" s="71" t="s">
        <v>9702</v>
      </c>
      <c r="NDC1" s="71" t="s">
        <v>9703</v>
      </c>
      <c r="NDD1" s="71" t="s">
        <v>9704</v>
      </c>
      <c r="NDE1" s="71" t="s">
        <v>9705</v>
      </c>
      <c r="NDF1" s="71" t="s">
        <v>9706</v>
      </c>
      <c r="NDG1" s="71" t="s">
        <v>9707</v>
      </c>
      <c r="NDH1" s="71" t="s">
        <v>9708</v>
      </c>
      <c r="NDI1" s="71" t="s">
        <v>9709</v>
      </c>
      <c r="NDJ1" s="71" t="s">
        <v>9710</v>
      </c>
      <c r="NDK1" s="71" t="s">
        <v>9711</v>
      </c>
      <c r="NDL1" s="71" t="s">
        <v>9712</v>
      </c>
      <c r="NDM1" s="71" t="s">
        <v>9713</v>
      </c>
      <c r="NDN1" s="71" t="s">
        <v>9714</v>
      </c>
      <c r="NDO1" s="71" t="s">
        <v>9715</v>
      </c>
      <c r="NDP1" s="71" t="s">
        <v>9716</v>
      </c>
      <c r="NDQ1" s="71" t="s">
        <v>9717</v>
      </c>
      <c r="NDR1" s="71" t="s">
        <v>9718</v>
      </c>
      <c r="NDS1" s="71" t="s">
        <v>9719</v>
      </c>
      <c r="NDT1" s="71" t="s">
        <v>9720</v>
      </c>
      <c r="NDU1" s="71" t="s">
        <v>9721</v>
      </c>
      <c r="NDV1" s="71" t="s">
        <v>9722</v>
      </c>
      <c r="NDW1" s="71" t="s">
        <v>9723</v>
      </c>
      <c r="NDX1" s="71" t="s">
        <v>9724</v>
      </c>
      <c r="NDY1" s="71" t="s">
        <v>9725</v>
      </c>
      <c r="NDZ1" s="71" t="s">
        <v>9726</v>
      </c>
      <c r="NEA1" s="71" t="s">
        <v>9727</v>
      </c>
      <c r="NEB1" s="71" t="s">
        <v>9728</v>
      </c>
      <c r="NEC1" s="71" t="s">
        <v>9729</v>
      </c>
      <c r="NED1" s="71" t="s">
        <v>9730</v>
      </c>
      <c r="NEE1" s="71" t="s">
        <v>9731</v>
      </c>
      <c r="NEF1" s="71" t="s">
        <v>9732</v>
      </c>
      <c r="NEG1" s="71" t="s">
        <v>9733</v>
      </c>
      <c r="NEH1" s="71" t="s">
        <v>9734</v>
      </c>
      <c r="NEI1" s="71" t="s">
        <v>9735</v>
      </c>
      <c r="NEJ1" s="71" t="s">
        <v>9736</v>
      </c>
      <c r="NEK1" s="71" t="s">
        <v>9737</v>
      </c>
      <c r="NEL1" s="71" t="s">
        <v>9738</v>
      </c>
      <c r="NEM1" s="71" t="s">
        <v>9739</v>
      </c>
      <c r="NEN1" s="71" t="s">
        <v>9740</v>
      </c>
      <c r="NEO1" s="71" t="s">
        <v>9741</v>
      </c>
      <c r="NEP1" s="71" t="s">
        <v>9742</v>
      </c>
      <c r="NEQ1" s="71" t="s">
        <v>9743</v>
      </c>
      <c r="NER1" s="71" t="s">
        <v>9744</v>
      </c>
      <c r="NES1" s="71" t="s">
        <v>9745</v>
      </c>
      <c r="NET1" s="71" t="s">
        <v>9746</v>
      </c>
      <c r="NEU1" s="71" t="s">
        <v>9747</v>
      </c>
      <c r="NEV1" s="71" t="s">
        <v>9748</v>
      </c>
      <c r="NEW1" s="71" t="s">
        <v>9749</v>
      </c>
      <c r="NEX1" s="71" t="s">
        <v>9750</v>
      </c>
      <c r="NEY1" s="71" t="s">
        <v>9751</v>
      </c>
      <c r="NEZ1" s="71" t="s">
        <v>9752</v>
      </c>
      <c r="NFA1" s="71" t="s">
        <v>9753</v>
      </c>
      <c r="NFB1" s="71" t="s">
        <v>9754</v>
      </c>
      <c r="NFC1" s="71" t="s">
        <v>9755</v>
      </c>
      <c r="NFD1" s="71" t="s">
        <v>9756</v>
      </c>
      <c r="NFE1" s="71" t="s">
        <v>9757</v>
      </c>
      <c r="NFF1" s="71" t="s">
        <v>9758</v>
      </c>
      <c r="NFG1" s="71" t="s">
        <v>9759</v>
      </c>
      <c r="NFH1" s="71" t="s">
        <v>9760</v>
      </c>
      <c r="NFI1" s="71" t="s">
        <v>9761</v>
      </c>
      <c r="NFJ1" s="71" t="s">
        <v>9762</v>
      </c>
      <c r="NFK1" s="71" t="s">
        <v>9763</v>
      </c>
      <c r="NFL1" s="71" t="s">
        <v>9764</v>
      </c>
      <c r="NFM1" s="71" t="s">
        <v>9765</v>
      </c>
      <c r="NFN1" s="71" t="s">
        <v>9766</v>
      </c>
      <c r="NFO1" s="71" t="s">
        <v>9767</v>
      </c>
      <c r="NFP1" s="71" t="s">
        <v>9768</v>
      </c>
      <c r="NFQ1" s="71" t="s">
        <v>9769</v>
      </c>
      <c r="NFR1" s="71" t="s">
        <v>9770</v>
      </c>
      <c r="NFS1" s="71" t="s">
        <v>9771</v>
      </c>
      <c r="NFT1" s="71" t="s">
        <v>9772</v>
      </c>
      <c r="NFU1" s="71" t="s">
        <v>9773</v>
      </c>
      <c r="NFV1" s="71" t="s">
        <v>9774</v>
      </c>
      <c r="NFW1" s="71" t="s">
        <v>9775</v>
      </c>
      <c r="NFX1" s="71" t="s">
        <v>9776</v>
      </c>
      <c r="NFY1" s="71" t="s">
        <v>9777</v>
      </c>
      <c r="NFZ1" s="71" t="s">
        <v>9778</v>
      </c>
      <c r="NGA1" s="71" t="s">
        <v>9779</v>
      </c>
      <c r="NGB1" s="71" t="s">
        <v>9780</v>
      </c>
      <c r="NGC1" s="71" t="s">
        <v>9781</v>
      </c>
      <c r="NGD1" s="71" t="s">
        <v>9782</v>
      </c>
      <c r="NGE1" s="71" t="s">
        <v>9783</v>
      </c>
      <c r="NGF1" s="71" t="s">
        <v>9784</v>
      </c>
      <c r="NGG1" s="71" t="s">
        <v>9785</v>
      </c>
      <c r="NGH1" s="71" t="s">
        <v>9786</v>
      </c>
      <c r="NGI1" s="71" t="s">
        <v>9787</v>
      </c>
      <c r="NGJ1" s="71" t="s">
        <v>9788</v>
      </c>
      <c r="NGK1" s="71" t="s">
        <v>9789</v>
      </c>
      <c r="NGL1" s="71" t="s">
        <v>9790</v>
      </c>
      <c r="NGM1" s="71" t="s">
        <v>9791</v>
      </c>
      <c r="NGN1" s="71" t="s">
        <v>9792</v>
      </c>
      <c r="NGO1" s="71" t="s">
        <v>9793</v>
      </c>
      <c r="NGP1" s="71" t="s">
        <v>9794</v>
      </c>
      <c r="NGQ1" s="71" t="s">
        <v>9795</v>
      </c>
      <c r="NGR1" s="71" t="s">
        <v>9796</v>
      </c>
      <c r="NGS1" s="71" t="s">
        <v>9797</v>
      </c>
      <c r="NGT1" s="71" t="s">
        <v>9798</v>
      </c>
      <c r="NGU1" s="71" t="s">
        <v>9799</v>
      </c>
      <c r="NGV1" s="71" t="s">
        <v>9800</v>
      </c>
      <c r="NGW1" s="71" t="s">
        <v>9801</v>
      </c>
      <c r="NGX1" s="71" t="s">
        <v>9802</v>
      </c>
      <c r="NGY1" s="71" t="s">
        <v>9803</v>
      </c>
      <c r="NGZ1" s="71" t="s">
        <v>9804</v>
      </c>
      <c r="NHA1" s="71" t="s">
        <v>9805</v>
      </c>
      <c r="NHB1" s="71" t="s">
        <v>9806</v>
      </c>
      <c r="NHC1" s="71" t="s">
        <v>9807</v>
      </c>
      <c r="NHD1" s="71" t="s">
        <v>9808</v>
      </c>
      <c r="NHE1" s="71" t="s">
        <v>9809</v>
      </c>
      <c r="NHF1" s="71" t="s">
        <v>9810</v>
      </c>
      <c r="NHG1" s="71" t="s">
        <v>9811</v>
      </c>
      <c r="NHH1" s="71" t="s">
        <v>9812</v>
      </c>
      <c r="NHI1" s="71" t="s">
        <v>9813</v>
      </c>
      <c r="NHJ1" s="71" t="s">
        <v>9814</v>
      </c>
      <c r="NHK1" s="71" t="s">
        <v>9815</v>
      </c>
      <c r="NHL1" s="71" t="s">
        <v>9816</v>
      </c>
      <c r="NHM1" s="71" t="s">
        <v>9817</v>
      </c>
      <c r="NHN1" s="71" t="s">
        <v>9818</v>
      </c>
      <c r="NHO1" s="71" t="s">
        <v>9819</v>
      </c>
      <c r="NHP1" s="71" t="s">
        <v>9820</v>
      </c>
      <c r="NHQ1" s="71" t="s">
        <v>9821</v>
      </c>
      <c r="NHR1" s="71" t="s">
        <v>9822</v>
      </c>
      <c r="NHS1" s="71" t="s">
        <v>9823</v>
      </c>
      <c r="NHT1" s="71" t="s">
        <v>9824</v>
      </c>
      <c r="NHU1" s="71" t="s">
        <v>9825</v>
      </c>
      <c r="NHV1" s="71" t="s">
        <v>9826</v>
      </c>
      <c r="NHW1" s="71" t="s">
        <v>9827</v>
      </c>
      <c r="NHX1" s="71" t="s">
        <v>9828</v>
      </c>
      <c r="NHY1" s="71" t="s">
        <v>9829</v>
      </c>
      <c r="NHZ1" s="71" t="s">
        <v>9830</v>
      </c>
      <c r="NIA1" s="71" t="s">
        <v>9831</v>
      </c>
      <c r="NIB1" s="71" t="s">
        <v>9832</v>
      </c>
      <c r="NIC1" s="71" t="s">
        <v>9833</v>
      </c>
      <c r="NID1" s="71" t="s">
        <v>9834</v>
      </c>
      <c r="NIE1" s="71" t="s">
        <v>9835</v>
      </c>
      <c r="NIF1" s="71" t="s">
        <v>9836</v>
      </c>
      <c r="NIG1" s="71" t="s">
        <v>9837</v>
      </c>
      <c r="NIH1" s="71" t="s">
        <v>9838</v>
      </c>
      <c r="NII1" s="71" t="s">
        <v>9839</v>
      </c>
      <c r="NIJ1" s="71" t="s">
        <v>9840</v>
      </c>
      <c r="NIK1" s="71" t="s">
        <v>9841</v>
      </c>
      <c r="NIL1" s="71" t="s">
        <v>9842</v>
      </c>
      <c r="NIM1" s="71" t="s">
        <v>9843</v>
      </c>
      <c r="NIN1" s="71" t="s">
        <v>9844</v>
      </c>
      <c r="NIO1" s="71" t="s">
        <v>9845</v>
      </c>
      <c r="NIP1" s="71" t="s">
        <v>9846</v>
      </c>
      <c r="NIQ1" s="71" t="s">
        <v>9847</v>
      </c>
      <c r="NIR1" s="71" t="s">
        <v>9848</v>
      </c>
      <c r="NIS1" s="71" t="s">
        <v>9849</v>
      </c>
      <c r="NIT1" s="71" t="s">
        <v>9850</v>
      </c>
      <c r="NIU1" s="71" t="s">
        <v>9851</v>
      </c>
      <c r="NIV1" s="71" t="s">
        <v>9852</v>
      </c>
      <c r="NIW1" s="71" t="s">
        <v>9853</v>
      </c>
      <c r="NIX1" s="71" t="s">
        <v>9854</v>
      </c>
      <c r="NIY1" s="71" t="s">
        <v>9855</v>
      </c>
      <c r="NIZ1" s="71" t="s">
        <v>9856</v>
      </c>
      <c r="NJA1" s="71" t="s">
        <v>9857</v>
      </c>
      <c r="NJB1" s="71" t="s">
        <v>9858</v>
      </c>
      <c r="NJC1" s="71" t="s">
        <v>9859</v>
      </c>
      <c r="NJD1" s="71" t="s">
        <v>9860</v>
      </c>
      <c r="NJE1" s="71" t="s">
        <v>9861</v>
      </c>
      <c r="NJF1" s="71" t="s">
        <v>9862</v>
      </c>
      <c r="NJG1" s="71" t="s">
        <v>9863</v>
      </c>
      <c r="NJH1" s="71" t="s">
        <v>9864</v>
      </c>
      <c r="NJI1" s="71" t="s">
        <v>9865</v>
      </c>
      <c r="NJJ1" s="71" t="s">
        <v>9866</v>
      </c>
      <c r="NJK1" s="71" t="s">
        <v>9867</v>
      </c>
      <c r="NJL1" s="71" t="s">
        <v>9868</v>
      </c>
      <c r="NJM1" s="71" t="s">
        <v>9869</v>
      </c>
      <c r="NJN1" s="71" t="s">
        <v>9870</v>
      </c>
      <c r="NJO1" s="71" t="s">
        <v>9871</v>
      </c>
      <c r="NJP1" s="71" t="s">
        <v>9872</v>
      </c>
      <c r="NJQ1" s="71" t="s">
        <v>9873</v>
      </c>
      <c r="NJR1" s="71" t="s">
        <v>9874</v>
      </c>
      <c r="NJS1" s="71" t="s">
        <v>9875</v>
      </c>
      <c r="NJT1" s="71" t="s">
        <v>9876</v>
      </c>
      <c r="NJU1" s="71" t="s">
        <v>9877</v>
      </c>
      <c r="NJV1" s="71" t="s">
        <v>9878</v>
      </c>
      <c r="NJW1" s="71" t="s">
        <v>9879</v>
      </c>
      <c r="NJX1" s="71" t="s">
        <v>9880</v>
      </c>
      <c r="NJY1" s="71" t="s">
        <v>9881</v>
      </c>
      <c r="NJZ1" s="71" t="s">
        <v>9882</v>
      </c>
      <c r="NKA1" s="71" t="s">
        <v>9883</v>
      </c>
      <c r="NKB1" s="71" t="s">
        <v>9884</v>
      </c>
      <c r="NKC1" s="71" t="s">
        <v>9885</v>
      </c>
      <c r="NKD1" s="71" t="s">
        <v>9886</v>
      </c>
      <c r="NKE1" s="71" t="s">
        <v>9887</v>
      </c>
      <c r="NKF1" s="71" t="s">
        <v>9888</v>
      </c>
      <c r="NKG1" s="71" t="s">
        <v>9889</v>
      </c>
      <c r="NKH1" s="71" t="s">
        <v>9890</v>
      </c>
      <c r="NKI1" s="71" t="s">
        <v>9891</v>
      </c>
      <c r="NKJ1" s="71" t="s">
        <v>9892</v>
      </c>
      <c r="NKK1" s="71" t="s">
        <v>9893</v>
      </c>
      <c r="NKL1" s="71" t="s">
        <v>9894</v>
      </c>
      <c r="NKM1" s="71" t="s">
        <v>9895</v>
      </c>
      <c r="NKN1" s="71" t="s">
        <v>9896</v>
      </c>
      <c r="NKO1" s="71" t="s">
        <v>9897</v>
      </c>
      <c r="NKP1" s="71" t="s">
        <v>9898</v>
      </c>
      <c r="NKQ1" s="71" t="s">
        <v>9899</v>
      </c>
      <c r="NKR1" s="71" t="s">
        <v>9900</v>
      </c>
      <c r="NKS1" s="71" t="s">
        <v>9901</v>
      </c>
      <c r="NKT1" s="71" t="s">
        <v>9902</v>
      </c>
      <c r="NKU1" s="71" t="s">
        <v>9903</v>
      </c>
      <c r="NKV1" s="71" t="s">
        <v>9904</v>
      </c>
      <c r="NKW1" s="71" t="s">
        <v>9905</v>
      </c>
      <c r="NKX1" s="71" t="s">
        <v>9906</v>
      </c>
      <c r="NKY1" s="71" t="s">
        <v>9907</v>
      </c>
      <c r="NKZ1" s="71" t="s">
        <v>9908</v>
      </c>
      <c r="NLA1" s="71" t="s">
        <v>9909</v>
      </c>
      <c r="NLB1" s="71" t="s">
        <v>9910</v>
      </c>
      <c r="NLC1" s="71" t="s">
        <v>9911</v>
      </c>
      <c r="NLD1" s="71" t="s">
        <v>9912</v>
      </c>
      <c r="NLE1" s="71" t="s">
        <v>9913</v>
      </c>
      <c r="NLF1" s="71" t="s">
        <v>9914</v>
      </c>
      <c r="NLG1" s="71" t="s">
        <v>9915</v>
      </c>
      <c r="NLH1" s="71" t="s">
        <v>9916</v>
      </c>
      <c r="NLI1" s="71" t="s">
        <v>9917</v>
      </c>
      <c r="NLJ1" s="71" t="s">
        <v>9918</v>
      </c>
      <c r="NLK1" s="71" t="s">
        <v>9919</v>
      </c>
      <c r="NLL1" s="71" t="s">
        <v>9920</v>
      </c>
      <c r="NLM1" s="71" t="s">
        <v>9921</v>
      </c>
      <c r="NLN1" s="71" t="s">
        <v>9922</v>
      </c>
      <c r="NLO1" s="71" t="s">
        <v>9923</v>
      </c>
      <c r="NLP1" s="71" t="s">
        <v>9924</v>
      </c>
      <c r="NLQ1" s="71" t="s">
        <v>9925</v>
      </c>
      <c r="NLR1" s="71" t="s">
        <v>9926</v>
      </c>
      <c r="NLS1" s="71" t="s">
        <v>9927</v>
      </c>
      <c r="NLT1" s="71" t="s">
        <v>9928</v>
      </c>
      <c r="NLU1" s="71" t="s">
        <v>9929</v>
      </c>
      <c r="NLV1" s="71" t="s">
        <v>9930</v>
      </c>
      <c r="NLW1" s="71" t="s">
        <v>9931</v>
      </c>
      <c r="NLX1" s="71" t="s">
        <v>9932</v>
      </c>
      <c r="NLY1" s="71" t="s">
        <v>9933</v>
      </c>
      <c r="NLZ1" s="71" t="s">
        <v>9934</v>
      </c>
      <c r="NMA1" s="71" t="s">
        <v>9935</v>
      </c>
      <c r="NMB1" s="71" t="s">
        <v>9936</v>
      </c>
      <c r="NMC1" s="71" t="s">
        <v>9937</v>
      </c>
      <c r="NMD1" s="71" t="s">
        <v>9938</v>
      </c>
      <c r="NME1" s="71" t="s">
        <v>9939</v>
      </c>
      <c r="NMF1" s="71" t="s">
        <v>9940</v>
      </c>
      <c r="NMG1" s="71" t="s">
        <v>9941</v>
      </c>
      <c r="NMH1" s="71" t="s">
        <v>9942</v>
      </c>
      <c r="NMI1" s="71" t="s">
        <v>9943</v>
      </c>
      <c r="NMJ1" s="71" t="s">
        <v>9944</v>
      </c>
      <c r="NMK1" s="71" t="s">
        <v>9945</v>
      </c>
      <c r="NML1" s="71" t="s">
        <v>9946</v>
      </c>
      <c r="NMM1" s="71" t="s">
        <v>9947</v>
      </c>
      <c r="NMN1" s="71" t="s">
        <v>9948</v>
      </c>
      <c r="NMO1" s="71" t="s">
        <v>9949</v>
      </c>
      <c r="NMP1" s="71" t="s">
        <v>9950</v>
      </c>
      <c r="NMQ1" s="71" t="s">
        <v>9951</v>
      </c>
      <c r="NMR1" s="71" t="s">
        <v>9952</v>
      </c>
      <c r="NMS1" s="71" t="s">
        <v>9953</v>
      </c>
      <c r="NMT1" s="71" t="s">
        <v>9954</v>
      </c>
      <c r="NMU1" s="71" t="s">
        <v>9955</v>
      </c>
      <c r="NMV1" s="71" t="s">
        <v>9956</v>
      </c>
      <c r="NMW1" s="71" t="s">
        <v>9957</v>
      </c>
      <c r="NMX1" s="71" t="s">
        <v>9958</v>
      </c>
      <c r="NMY1" s="71" t="s">
        <v>9959</v>
      </c>
      <c r="NMZ1" s="71" t="s">
        <v>9960</v>
      </c>
      <c r="NNA1" s="71" t="s">
        <v>9961</v>
      </c>
      <c r="NNB1" s="71" t="s">
        <v>9962</v>
      </c>
      <c r="NNC1" s="71" t="s">
        <v>9963</v>
      </c>
      <c r="NND1" s="71" t="s">
        <v>9964</v>
      </c>
      <c r="NNE1" s="71" t="s">
        <v>9965</v>
      </c>
      <c r="NNF1" s="71" t="s">
        <v>9966</v>
      </c>
      <c r="NNG1" s="71" t="s">
        <v>9967</v>
      </c>
      <c r="NNH1" s="71" t="s">
        <v>9968</v>
      </c>
      <c r="NNI1" s="71" t="s">
        <v>9969</v>
      </c>
      <c r="NNJ1" s="71" t="s">
        <v>9970</v>
      </c>
      <c r="NNK1" s="71" t="s">
        <v>9971</v>
      </c>
      <c r="NNL1" s="71" t="s">
        <v>9972</v>
      </c>
      <c r="NNM1" s="71" t="s">
        <v>9973</v>
      </c>
      <c r="NNN1" s="71" t="s">
        <v>9974</v>
      </c>
      <c r="NNO1" s="71" t="s">
        <v>9975</v>
      </c>
      <c r="NNP1" s="71" t="s">
        <v>9976</v>
      </c>
      <c r="NNQ1" s="71" t="s">
        <v>9977</v>
      </c>
      <c r="NNR1" s="71" t="s">
        <v>9978</v>
      </c>
      <c r="NNS1" s="71" t="s">
        <v>9979</v>
      </c>
      <c r="NNT1" s="71" t="s">
        <v>9980</v>
      </c>
      <c r="NNU1" s="71" t="s">
        <v>9981</v>
      </c>
      <c r="NNV1" s="71" t="s">
        <v>9982</v>
      </c>
      <c r="NNW1" s="71" t="s">
        <v>9983</v>
      </c>
      <c r="NNX1" s="71" t="s">
        <v>9984</v>
      </c>
      <c r="NNY1" s="71" t="s">
        <v>9985</v>
      </c>
      <c r="NNZ1" s="71" t="s">
        <v>9986</v>
      </c>
      <c r="NOA1" s="71" t="s">
        <v>9987</v>
      </c>
      <c r="NOB1" s="71" t="s">
        <v>9988</v>
      </c>
      <c r="NOC1" s="71" t="s">
        <v>9989</v>
      </c>
      <c r="NOD1" s="71" t="s">
        <v>9990</v>
      </c>
      <c r="NOE1" s="71" t="s">
        <v>9991</v>
      </c>
      <c r="NOF1" s="71" t="s">
        <v>9992</v>
      </c>
      <c r="NOG1" s="71" t="s">
        <v>9993</v>
      </c>
      <c r="NOH1" s="71" t="s">
        <v>9994</v>
      </c>
      <c r="NOI1" s="71" t="s">
        <v>9995</v>
      </c>
      <c r="NOJ1" s="71" t="s">
        <v>9996</v>
      </c>
      <c r="NOK1" s="71" t="s">
        <v>9997</v>
      </c>
      <c r="NOL1" s="71" t="s">
        <v>9998</v>
      </c>
      <c r="NOM1" s="71" t="s">
        <v>9999</v>
      </c>
      <c r="NON1" s="71" t="s">
        <v>10000</v>
      </c>
      <c r="NOO1" s="71" t="s">
        <v>10001</v>
      </c>
      <c r="NOP1" s="71" t="s">
        <v>10002</v>
      </c>
      <c r="NOQ1" s="71" t="s">
        <v>10003</v>
      </c>
      <c r="NOR1" s="71" t="s">
        <v>10004</v>
      </c>
      <c r="NOS1" s="71" t="s">
        <v>10005</v>
      </c>
      <c r="NOT1" s="71" t="s">
        <v>10006</v>
      </c>
      <c r="NOU1" s="71" t="s">
        <v>10007</v>
      </c>
      <c r="NOV1" s="71" t="s">
        <v>10008</v>
      </c>
      <c r="NOW1" s="71" t="s">
        <v>10009</v>
      </c>
      <c r="NOX1" s="71" t="s">
        <v>10010</v>
      </c>
      <c r="NOY1" s="71" t="s">
        <v>10011</v>
      </c>
      <c r="NOZ1" s="71" t="s">
        <v>10012</v>
      </c>
      <c r="NPA1" s="71" t="s">
        <v>10013</v>
      </c>
      <c r="NPB1" s="71" t="s">
        <v>10014</v>
      </c>
      <c r="NPC1" s="71" t="s">
        <v>10015</v>
      </c>
      <c r="NPD1" s="71" t="s">
        <v>10016</v>
      </c>
      <c r="NPE1" s="71" t="s">
        <v>10017</v>
      </c>
      <c r="NPF1" s="71" t="s">
        <v>10018</v>
      </c>
      <c r="NPG1" s="71" t="s">
        <v>10019</v>
      </c>
      <c r="NPH1" s="71" t="s">
        <v>10020</v>
      </c>
      <c r="NPI1" s="71" t="s">
        <v>10021</v>
      </c>
      <c r="NPJ1" s="71" t="s">
        <v>10022</v>
      </c>
      <c r="NPK1" s="71" t="s">
        <v>10023</v>
      </c>
      <c r="NPL1" s="71" t="s">
        <v>10024</v>
      </c>
      <c r="NPM1" s="71" t="s">
        <v>10025</v>
      </c>
      <c r="NPN1" s="71" t="s">
        <v>10026</v>
      </c>
      <c r="NPO1" s="71" t="s">
        <v>10027</v>
      </c>
      <c r="NPP1" s="71" t="s">
        <v>10028</v>
      </c>
      <c r="NPQ1" s="71" t="s">
        <v>10029</v>
      </c>
      <c r="NPR1" s="71" t="s">
        <v>10030</v>
      </c>
      <c r="NPS1" s="71" t="s">
        <v>10031</v>
      </c>
      <c r="NPT1" s="71" t="s">
        <v>10032</v>
      </c>
      <c r="NPU1" s="71" t="s">
        <v>10033</v>
      </c>
      <c r="NPV1" s="71" t="s">
        <v>10034</v>
      </c>
      <c r="NPW1" s="71" t="s">
        <v>10035</v>
      </c>
      <c r="NPX1" s="71" t="s">
        <v>10036</v>
      </c>
      <c r="NPY1" s="71" t="s">
        <v>10037</v>
      </c>
      <c r="NPZ1" s="71" t="s">
        <v>10038</v>
      </c>
      <c r="NQA1" s="71" t="s">
        <v>10039</v>
      </c>
      <c r="NQB1" s="71" t="s">
        <v>10040</v>
      </c>
      <c r="NQC1" s="71" t="s">
        <v>10041</v>
      </c>
      <c r="NQD1" s="71" t="s">
        <v>10042</v>
      </c>
      <c r="NQE1" s="71" t="s">
        <v>10043</v>
      </c>
      <c r="NQF1" s="71" t="s">
        <v>10044</v>
      </c>
      <c r="NQG1" s="71" t="s">
        <v>10045</v>
      </c>
      <c r="NQH1" s="71" t="s">
        <v>10046</v>
      </c>
      <c r="NQI1" s="71" t="s">
        <v>10047</v>
      </c>
      <c r="NQJ1" s="71" t="s">
        <v>10048</v>
      </c>
      <c r="NQK1" s="71" t="s">
        <v>10049</v>
      </c>
      <c r="NQL1" s="71" t="s">
        <v>10050</v>
      </c>
      <c r="NQM1" s="71" t="s">
        <v>10051</v>
      </c>
      <c r="NQN1" s="71" t="s">
        <v>10052</v>
      </c>
      <c r="NQO1" s="71" t="s">
        <v>10053</v>
      </c>
      <c r="NQP1" s="71" t="s">
        <v>10054</v>
      </c>
      <c r="NQQ1" s="71" t="s">
        <v>10055</v>
      </c>
      <c r="NQR1" s="71" t="s">
        <v>10056</v>
      </c>
      <c r="NQS1" s="71" t="s">
        <v>10057</v>
      </c>
      <c r="NQT1" s="71" t="s">
        <v>10058</v>
      </c>
      <c r="NQU1" s="71" t="s">
        <v>10059</v>
      </c>
      <c r="NQV1" s="71" t="s">
        <v>10060</v>
      </c>
      <c r="NQW1" s="71" t="s">
        <v>10061</v>
      </c>
      <c r="NQX1" s="71" t="s">
        <v>10062</v>
      </c>
      <c r="NQY1" s="71" t="s">
        <v>10063</v>
      </c>
      <c r="NQZ1" s="71" t="s">
        <v>10064</v>
      </c>
      <c r="NRA1" s="71" t="s">
        <v>10065</v>
      </c>
      <c r="NRB1" s="71" t="s">
        <v>10066</v>
      </c>
      <c r="NRC1" s="71" t="s">
        <v>10067</v>
      </c>
      <c r="NRD1" s="71" t="s">
        <v>10068</v>
      </c>
      <c r="NRE1" s="71" t="s">
        <v>10069</v>
      </c>
      <c r="NRF1" s="71" t="s">
        <v>10070</v>
      </c>
      <c r="NRG1" s="71" t="s">
        <v>10071</v>
      </c>
      <c r="NRH1" s="71" t="s">
        <v>10072</v>
      </c>
      <c r="NRI1" s="71" t="s">
        <v>10073</v>
      </c>
      <c r="NRJ1" s="71" t="s">
        <v>10074</v>
      </c>
      <c r="NRK1" s="71" t="s">
        <v>10075</v>
      </c>
      <c r="NRL1" s="71" t="s">
        <v>10076</v>
      </c>
      <c r="NRM1" s="71" t="s">
        <v>10077</v>
      </c>
      <c r="NRN1" s="71" t="s">
        <v>10078</v>
      </c>
      <c r="NRO1" s="71" t="s">
        <v>10079</v>
      </c>
      <c r="NRP1" s="71" t="s">
        <v>10080</v>
      </c>
      <c r="NRQ1" s="71" t="s">
        <v>10081</v>
      </c>
      <c r="NRR1" s="71" t="s">
        <v>10082</v>
      </c>
      <c r="NRS1" s="71" t="s">
        <v>10083</v>
      </c>
      <c r="NRT1" s="71" t="s">
        <v>10084</v>
      </c>
      <c r="NRU1" s="71" t="s">
        <v>10085</v>
      </c>
      <c r="NRV1" s="71" t="s">
        <v>10086</v>
      </c>
      <c r="NRW1" s="71" t="s">
        <v>10087</v>
      </c>
      <c r="NRX1" s="71" t="s">
        <v>10088</v>
      </c>
      <c r="NRY1" s="71" t="s">
        <v>10089</v>
      </c>
      <c r="NRZ1" s="71" t="s">
        <v>10090</v>
      </c>
      <c r="NSA1" s="71" t="s">
        <v>10091</v>
      </c>
      <c r="NSB1" s="71" t="s">
        <v>10092</v>
      </c>
      <c r="NSC1" s="71" t="s">
        <v>10093</v>
      </c>
      <c r="NSD1" s="71" t="s">
        <v>10094</v>
      </c>
      <c r="NSE1" s="71" t="s">
        <v>10095</v>
      </c>
      <c r="NSF1" s="71" t="s">
        <v>10096</v>
      </c>
      <c r="NSG1" s="71" t="s">
        <v>10097</v>
      </c>
      <c r="NSH1" s="71" t="s">
        <v>10098</v>
      </c>
      <c r="NSI1" s="71" t="s">
        <v>10099</v>
      </c>
      <c r="NSJ1" s="71" t="s">
        <v>10100</v>
      </c>
      <c r="NSK1" s="71" t="s">
        <v>10101</v>
      </c>
      <c r="NSL1" s="71" t="s">
        <v>10102</v>
      </c>
      <c r="NSM1" s="71" t="s">
        <v>10103</v>
      </c>
      <c r="NSN1" s="71" t="s">
        <v>10104</v>
      </c>
      <c r="NSO1" s="71" t="s">
        <v>10105</v>
      </c>
      <c r="NSP1" s="71" t="s">
        <v>10106</v>
      </c>
      <c r="NSQ1" s="71" t="s">
        <v>10107</v>
      </c>
      <c r="NSR1" s="71" t="s">
        <v>10108</v>
      </c>
      <c r="NSS1" s="71" t="s">
        <v>10109</v>
      </c>
      <c r="NST1" s="71" t="s">
        <v>10110</v>
      </c>
      <c r="NSU1" s="71" t="s">
        <v>10111</v>
      </c>
      <c r="NSV1" s="71" t="s">
        <v>10112</v>
      </c>
      <c r="NSW1" s="71" t="s">
        <v>10113</v>
      </c>
      <c r="NSX1" s="71" t="s">
        <v>10114</v>
      </c>
      <c r="NSY1" s="71" t="s">
        <v>10115</v>
      </c>
      <c r="NSZ1" s="71" t="s">
        <v>10116</v>
      </c>
      <c r="NTA1" s="71" t="s">
        <v>10117</v>
      </c>
      <c r="NTB1" s="71" t="s">
        <v>10118</v>
      </c>
      <c r="NTC1" s="71" t="s">
        <v>10119</v>
      </c>
      <c r="NTD1" s="71" t="s">
        <v>10120</v>
      </c>
      <c r="NTE1" s="71" t="s">
        <v>10121</v>
      </c>
      <c r="NTF1" s="71" t="s">
        <v>10122</v>
      </c>
      <c r="NTG1" s="71" t="s">
        <v>10123</v>
      </c>
      <c r="NTH1" s="71" t="s">
        <v>10124</v>
      </c>
      <c r="NTI1" s="71" t="s">
        <v>10125</v>
      </c>
      <c r="NTJ1" s="71" t="s">
        <v>10126</v>
      </c>
      <c r="NTK1" s="71" t="s">
        <v>10127</v>
      </c>
      <c r="NTL1" s="71" t="s">
        <v>10128</v>
      </c>
      <c r="NTM1" s="71" t="s">
        <v>10129</v>
      </c>
      <c r="NTN1" s="71" t="s">
        <v>10130</v>
      </c>
      <c r="NTO1" s="71" t="s">
        <v>10131</v>
      </c>
      <c r="NTP1" s="71" t="s">
        <v>10132</v>
      </c>
      <c r="NTQ1" s="71" t="s">
        <v>10133</v>
      </c>
      <c r="NTR1" s="71" t="s">
        <v>10134</v>
      </c>
      <c r="NTS1" s="71" t="s">
        <v>10135</v>
      </c>
      <c r="NTT1" s="71" t="s">
        <v>10136</v>
      </c>
      <c r="NTU1" s="71" t="s">
        <v>10137</v>
      </c>
      <c r="NTV1" s="71" t="s">
        <v>10138</v>
      </c>
      <c r="NTW1" s="71" t="s">
        <v>10139</v>
      </c>
      <c r="NTX1" s="71" t="s">
        <v>10140</v>
      </c>
      <c r="NTY1" s="71" t="s">
        <v>10141</v>
      </c>
      <c r="NTZ1" s="71" t="s">
        <v>10142</v>
      </c>
      <c r="NUA1" s="71" t="s">
        <v>10143</v>
      </c>
      <c r="NUB1" s="71" t="s">
        <v>10144</v>
      </c>
      <c r="NUC1" s="71" t="s">
        <v>10145</v>
      </c>
      <c r="NUD1" s="71" t="s">
        <v>10146</v>
      </c>
      <c r="NUE1" s="71" t="s">
        <v>10147</v>
      </c>
      <c r="NUF1" s="71" t="s">
        <v>10148</v>
      </c>
      <c r="NUG1" s="71" t="s">
        <v>10149</v>
      </c>
      <c r="NUH1" s="71" t="s">
        <v>10150</v>
      </c>
      <c r="NUI1" s="71" t="s">
        <v>10151</v>
      </c>
      <c r="NUJ1" s="71" t="s">
        <v>10152</v>
      </c>
      <c r="NUK1" s="71" t="s">
        <v>10153</v>
      </c>
      <c r="NUL1" s="71" t="s">
        <v>10154</v>
      </c>
      <c r="NUM1" s="71" t="s">
        <v>10155</v>
      </c>
      <c r="NUN1" s="71" t="s">
        <v>10156</v>
      </c>
      <c r="NUO1" s="71" t="s">
        <v>10157</v>
      </c>
      <c r="NUP1" s="71" t="s">
        <v>10158</v>
      </c>
      <c r="NUQ1" s="71" t="s">
        <v>10159</v>
      </c>
      <c r="NUR1" s="71" t="s">
        <v>10160</v>
      </c>
      <c r="NUS1" s="71" t="s">
        <v>10161</v>
      </c>
      <c r="NUT1" s="71" t="s">
        <v>10162</v>
      </c>
      <c r="NUU1" s="71" t="s">
        <v>10163</v>
      </c>
      <c r="NUV1" s="71" t="s">
        <v>10164</v>
      </c>
      <c r="NUW1" s="71" t="s">
        <v>10165</v>
      </c>
      <c r="NUX1" s="71" t="s">
        <v>10166</v>
      </c>
      <c r="NUY1" s="71" t="s">
        <v>10167</v>
      </c>
      <c r="NUZ1" s="71" t="s">
        <v>10168</v>
      </c>
      <c r="NVA1" s="71" t="s">
        <v>10169</v>
      </c>
      <c r="NVB1" s="71" t="s">
        <v>10170</v>
      </c>
      <c r="NVC1" s="71" t="s">
        <v>10171</v>
      </c>
      <c r="NVD1" s="71" t="s">
        <v>10172</v>
      </c>
      <c r="NVE1" s="71" t="s">
        <v>10173</v>
      </c>
      <c r="NVF1" s="71" t="s">
        <v>10174</v>
      </c>
      <c r="NVG1" s="71" t="s">
        <v>10175</v>
      </c>
      <c r="NVH1" s="71" t="s">
        <v>10176</v>
      </c>
      <c r="NVI1" s="71" t="s">
        <v>10177</v>
      </c>
      <c r="NVJ1" s="71" t="s">
        <v>10178</v>
      </c>
      <c r="NVK1" s="71" t="s">
        <v>10179</v>
      </c>
      <c r="NVL1" s="71" t="s">
        <v>10180</v>
      </c>
      <c r="NVM1" s="71" t="s">
        <v>10181</v>
      </c>
      <c r="NVN1" s="71" t="s">
        <v>10182</v>
      </c>
      <c r="NVO1" s="71" t="s">
        <v>10183</v>
      </c>
      <c r="NVP1" s="71" t="s">
        <v>10184</v>
      </c>
      <c r="NVQ1" s="71" t="s">
        <v>10185</v>
      </c>
      <c r="NVR1" s="71" t="s">
        <v>10186</v>
      </c>
      <c r="NVS1" s="71" t="s">
        <v>10187</v>
      </c>
      <c r="NVT1" s="71" t="s">
        <v>10188</v>
      </c>
      <c r="NVU1" s="71" t="s">
        <v>10189</v>
      </c>
      <c r="NVV1" s="71" t="s">
        <v>10190</v>
      </c>
      <c r="NVW1" s="71" t="s">
        <v>10191</v>
      </c>
      <c r="NVX1" s="71" t="s">
        <v>10192</v>
      </c>
      <c r="NVY1" s="71" t="s">
        <v>10193</v>
      </c>
      <c r="NVZ1" s="71" t="s">
        <v>10194</v>
      </c>
      <c r="NWA1" s="71" t="s">
        <v>10195</v>
      </c>
      <c r="NWB1" s="71" t="s">
        <v>10196</v>
      </c>
      <c r="NWC1" s="71" t="s">
        <v>10197</v>
      </c>
      <c r="NWD1" s="71" t="s">
        <v>10198</v>
      </c>
      <c r="NWE1" s="71" t="s">
        <v>10199</v>
      </c>
      <c r="NWF1" s="71" t="s">
        <v>10200</v>
      </c>
      <c r="NWG1" s="71" t="s">
        <v>10201</v>
      </c>
      <c r="NWH1" s="71" t="s">
        <v>10202</v>
      </c>
      <c r="NWI1" s="71" t="s">
        <v>10203</v>
      </c>
      <c r="NWJ1" s="71" t="s">
        <v>10204</v>
      </c>
      <c r="NWK1" s="71" t="s">
        <v>10205</v>
      </c>
      <c r="NWL1" s="71" t="s">
        <v>10206</v>
      </c>
      <c r="NWM1" s="71" t="s">
        <v>10207</v>
      </c>
      <c r="NWN1" s="71" t="s">
        <v>10208</v>
      </c>
      <c r="NWO1" s="71" t="s">
        <v>10209</v>
      </c>
      <c r="NWP1" s="71" t="s">
        <v>10210</v>
      </c>
      <c r="NWQ1" s="71" t="s">
        <v>10211</v>
      </c>
      <c r="NWR1" s="71" t="s">
        <v>10212</v>
      </c>
      <c r="NWS1" s="71" t="s">
        <v>10213</v>
      </c>
      <c r="NWT1" s="71" t="s">
        <v>10214</v>
      </c>
      <c r="NWU1" s="71" t="s">
        <v>10215</v>
      </c>
      <c r="NWV1" s="71" t="s">
        <v>10216</v>
      </c>
      <c r="NWW1" s="71" t="s">
        <v>10217</v>
      </c>
      <c r="NWX1" s="71" t="s">
        <v>10218</v>
      </c>
      <c r="NWY1" s="71" t="s">
        <v>10219</v>
      </c>
      <c r="NWZ1" s="71" t="s">
        <v>10220</v>
      </c>
      <c r="NXA1" s="71" t="s">
        <v>10221</v>
      </c>
      <c r="NXB1" s="71" t="s">
        <v>10222</v>
      </c>
      <c r="NXC1" s="71" t="s">
        <v>10223</v>
      </c>
      <c r="NXD1" s="71" t="s">
        <v>10224</v>
      </c>
      <c r="NXE1" s="71" t="s">
        <v>10225</v>
      </c>
      <c r="NXF1" s="71" t="s">
        <v>10226</v>
      </c>
      <c r="NXG1" s="71" t="s">
        <v>10227</v>
      </c>
      <c r="NXH1" s="71" t="s">
        <v>10228</v>
      </c>
      <c r="NXI1" s="71" t="s">
        <v>10229</v>
      </c>
      <c r="NXJ1" s="71" t="s">
        <v>10230</v>
      </c>
      <c r="NXK1" s="71" t="s">
        <v>10231</v>
      </c>
      <c r="NXL1" s="71" t="s">
        <v>10232</v>
      </c>
      <c r="NXM1" s="71" t="s">
        <v>10233</v>
      </c>
      <c r="NXN1" s="71" t="s">
        <v>10234</v>
      </c>
      <c r="NXO1" s="71" t="s">
        <v>10235</v>
      </c>
      <c r="NXP1" s="71" t="s">
        <v>10236</v>
      </c>
      <c r="NXQ1" s="71" t="s">
        <v>10237</v>
      </c>
      <c r="NXR1" s="71" t="s">
        <v>10238</v>
      </c>
      <c r="NXS1" s="71" t="s">
        <v>10239</v>
      </c>
      <c r="NXT1" s="71" t="s">
        <v>10240</v>
      </c>
      <c r="NXU1" s="71" t="s">
        <v>10241</v>
      </c>
      <c r="NXV1" s="71" t="s">
        <v>10242</v>
      </c>
      <c r="NXW1" s="71" t="s">
        <v>10243</v>
      </c>
      <c r="NXX1" s="71" t="s">
        <v>10244</v>
      </c>
      <c r="NXY1" s="71" t="s">
        <v>10245</v>
      </c>
      <c r="NXZ1" s="71" t="s">
        <v>10246</v>
      </c>
      <c r="NYA1" s="71" t="s">
        <v>10247</v>
      </c>
      <c r="NYB1" s="71" t="s">
        <v>10248</v>
      </c>
      <c r="NYC1" s="71" t="s">
        <v>10249</v>
      </c>
      <c r="NYD1" s="71" t="s">
        <v>10250</v>
      </c>
      <c r="NYE1" s="71" t="s">
        <v>10251</v>
      </c>
      <c r="NYF1" s="71" t="s">
        <v>10252</v>
      </c>
      <c r="NYG1" s="71" t="s">
        <v>10253</v>
      </c>
      <c r="NYH1" s="71" t="s">
        <v>10254</v>
      </c>
      <c r="NYI1" s="71" t="s">
        <v>10255</v>
      </c>
      <c r="NYJ1" s="71" t="s">
        <v>10256</v>
      </c>
      <c r="NYK1" s="71" t="s">
        <v>10257</v>
      </c>
      <c r="NYL1" s="71" t="s">
        <v>10258</v>
      </c>
      <c r="NYM1" s="71" t="s">
        <v>10259</v>
      </c>
      <c r="NYN1" s="71" t="s">
        <v>10260</v>
      </c>
      <c r="NYO1" s="71" t="s">
        <v>10261</v>
      </c>
      <c r="NYP1" s="71" t="s">
        <v>10262</v>
      </c>
      <c r="NYQ1" s="71" t="s">
        <v>10263</v>
      </c>
      <c r="NYR1" s="71" t="s">
        <v>10264</v>
      </c>
      <c r="NYS1" s="71" t="s">
        <v>10265</v>
      </c>
      <c r="NYT1" s="71" t="s">
        <v>10266</v>
      </c>
      <c r="NYU1" s="71" t="s">
        <v>10267</v>
      </c>
      <c r="NYV1" s="71" t="s">
        <v>10268</v>
      </c>
      <c r="NYW1" s="71" t="s">
        <v>10269</v>
      </c>
      <c r="NYX1" s="71" t="s">
        <v>10270</v>
      </c>
      <c r="NYY1" s="71" t="s">
        <v>10271</v>
      </c>
      <c r="NYZ1" s="71" t="s">
        <v>10272</v>
      </c>
      <c r="NZA1" s="71" t="s">
        <v>10273</v>
      </c>
      <c r="NZB1" s="71" t="s">
        <v>10274</v>
      </c>
      <c r="NZC1" s="71" t="s">
        <v>10275</v>
      </c>
      <c r="NZD1" s="71" t="s">
        <v>10276</v>
      </c>
      <c r="NZE1" s="71" t="s">
        <v>10277</v>
      </c>
      <c r="NZF1" s="71" t="s">
        <v>10278</v>
      </c>
      <c r="NZG1" s="71" t="s">
        <v>10279</v>
      </c>
      <c r="NZH1" s="71" t="s">
        <v>10280</v>
      </c>
      <c r="NZI1" s="71" t="s">
        <v>10281</v>
      </c>
      <c r="NZJ1" s="71" t="s">
        <v>10282</v>
      </c>
      <c r="NZK1" s="71" t="s">
        <v>10283</v>
      </c>
      <c r="NZL1" s="71" t="s">
        <v>10284</v>
      </c>
      <c r="NZM1" s="71" t="s">
        <v>10285</v>
      </c>
      <c r="NZN1" s="71" t="s">
        <v>10286</v>
      </c>
      <c r="NZO1" s="71" t="s">
        <v>10287</v>
      </c>
      <c r="NZP1" s="71" t="s">
        <v>10288</v>
      </c>
      <c r="NZQ1" s="71" t="s">
        <v>10289</v>
      </c>
      <c r="NZR1" s="71" t="s">
        <v>10290</v>
      </c>
      <c r="NZS1" s="71" t="s">
        <v>10291</v>
      </c>
      <c r="NZT1" s="71" t="s">
        <v>10292</v>
      </c>
      <c r="NZU1" s="71" t="s">
        <v>10293</v>
      </c>
      <c r="NZV1" s="71" t="s">
        <v>10294</v>
      </c>
      <c r="NZW1" s="71" t="s">
        <v>10295</v>
      </c>
      <c r="NZX1" s="71" t="s">
        <v>10296</v>
      </c>
      <c r="NZY1" s="71" t="s">
        <v>10297</v>
      </c>
      <c r="NZZ1" s="71" t="s">
        <v>10298</v>
      </c>
      <c r="OAA1" s="71" t="s">
        <v>10299</v>
      </c>
      <c r="OAB1" s="71" t="s">
        <v>10300</v>
      </c>
      <c r="OAC1" s="71" t="s">
        <v>10301</v>
      </c>
      <c r="OAD1" s="71" t="s">
        <v>10302</v>
      </c>
      <c r="OAE1" s="71" t="s">
        <v>10303</v>
      </c>
      <c r="OAF1" s="71" t="s">
        <v>10304</v>
      </c>
      <c r="OAG1" s="71" t="s">
        <v>10305</v>
      </c>
      <c r="OAH1" s="71" t="s">
        <v>10306</v>
      </c>
      <c r="OAI1" s="71" t="s">
        <v>10307</v>
      </c>
      <c r="OAJ1" s="71" t="s">
        <v>10308</v>
      </c>
      <c r="OAK1" s="71" t="s">
        <v>10309</v>
      </c>
      <c r="OAL1" s="71" t="s">
        <v>10310</v>
      </c>
      <c r="OAM1" s="71" t="s">
        <v>10311</v>
      </c>
      <c r="OAN1" s="71" t="s">
        <v>10312</v>
      </c>
      <c r="OAO1" s="71" t="s">
        <v>10313</v>
      </c>
      <c r="OAP1" s="71" t="s">
        <v>10314</v>
      </c>
      <c r="OAQ1" s="71" t="s">
        <v>10315</v>
      </c>
      <c r="OAR1" s="71" t="s">
        <v>10316</v>
      </c>
      <c r="OAS1" s="71" t="s">
        <v>10317</v>
      </c>
      <c r="OAT1" s="71" t="s">
        <v>10318</v>
      </c>
      <c r="OAU1" s="71" t="s">
        <v>10319</v>
      </c>
      <c r="OAV1" s="71" t="s">
        <v>10320</v>
      </c>
      <c r="OAW1" s="71" t="s">
        <v>10321</v>
      </c>
      <c r="OAX1" s="71" t="s">
        <v>10322</v>
      </c>
      <c r="OAY1" s="71" t="s">
        <v>10323</v>
      </c>
      <c r="OAZ1" s="71" t="s">
        <v>10324</v>
      </c>
      <c r="OBA1" s="71" t="s">
        <v>10325</v>
      </c>
      <c r="OBB1" s="71" t="s">
        <v>10326</v>
      </c>
      <c r="OBC1" s="71" t="s">
        <v>10327</v>
      </c>
      <c r="OBD1" s="71" t="s">
        <v>10328</v>
      </c>
      <c r="OBE1" s="71" t="s">
        <v>10329</v>
      </c>
      <c r="OBF1" s="71" t="s">
        <v>10330</v>
      </c>
      <c r="OBG1" s="71" t="s">
        <v>10331</v>
      </c>
      <c r="OBH1" s="71" t="s">
        <v>10332</v>
      </c>
      <c r="OBI1" s="71" t="s">
        <v>10333</v>
      </c>
      <c r="OBJ1" s="71" t="s">
        <v>10334</v>
      </c>
      <c r="OBK1" s="71" t="s">
        <v>10335</v>
      </c>
      <c r="OBL1" s="71" t="s">
        <v>10336</v>
      </c>
      <c r="OBM1" s="71" t="s">
        <v>10337</v>
      </c>
      <c r="OBN1" s="71" t="s">
        <v>10338</v>
      </c>
      <c r="OBO1" s="71" t="s">
        <v>10339</v>
      </c>
      <c r="OBP1" s="71" t="s">
        <v>10340</v>
      </c>
      <c r="OBQ1" s="71" t="s">
        <v>10341</v>
      </c>
      <c r="OBR1" s="71" t="s">
        <v>10342</v>
      </c>
      <c r="OBS1" s="71" t="s">
        <v>10343</v>
      </c>
      <c r="OBT1" s="71" t="s">
        <v>10344</v>
      </c>
      <c r="OBU1" s="71" t="s">
        <v>10345</v>
      </c>
      <c r="OBV1" s="71" t="s">
        <v>10346</v>
      </c>
      <c r="OBW1" s="71" t="s">
        <v>10347</v>
      </c>
      <c r="OBX1" s="71" t="s">
        <v>10348</v>
      </c>
      <c r="OBY1" s="71" t="s">
        <v>10349</v>
      </c>
      <c r="OBZ1" s="71" t="s">
        <v>10350</v>
      </c>
      <c r="OCA1" s="71" t="s">
        <v>10351</v>
      </c>
      <c r="OCB1" s="71" t="s">
        <v>10352</v>
      </c>
      <c r="OCC1" s="71" t="s">
        <v>10353</v>
      </c>
      <c r="OCD1" s="71" t="s">
        <v>10354</v>
      </c>
      <c r="OCE1" s="71" t="s">
        <v>10355</v>
      </c>
      <c r="OCF1" s="71" t="s">
        <v>10356</v>
      </c>
      <c r="OCG1" s="71" t="s">
        <v>10357</v>
      </c>
      <c r="OCH1" s="71" t="s">
        <v>10358</v>
      </c>
      <c r="OCI1" s="71" t="s">
        <v>10359</v>
      </c>
      <c r="OCJ1" s="71" t="s">
        <v>10360</v>
      </c>
      <c r="OCK1" s="71" t="s">
        <v>10361</v>
      </c>
      <c r="OCL1" s="71" t="s">
        <v>10362</v>
      </c>
      <c r="OCM1" s="71" t="s">
        <v>10363</v>
      </c>
      <c r="OCN1" s="71" t="s">
        <v>10364</v>
      </c>
      <c r="OCO1" s="71" t="s">
        <v>10365</v>
      </c>
      <c r="OCP1" s="71" t="s">
        <v>10366</v>
      </c>
      <c r="OCQ1" s="71" t="s">
        <v>10367</v>
      </c>
      <c r="OCR1" s="71" t="s">
        <v>10368</v>
      </c>
      <c r="OCS1" s="71" t="s">
        <v>10369</v>
      </c>
      <c r="OCT1" s="71" t="s">
        <v>10370</v>
      </c>
      <c r="OCU1" s="71" t="s">
        <v>10371</v>
      </c>
      <c r="OCV1" s="71" t="s">
        <v>10372</v>
      </c>
      <c r="OCW1" s="71" t="s">
        <v>10373</v>
      </c>
      <c r="OCX1" s="71" t="s">
        <v>10374</v>
      </c>
      <c r="OCY1" s="71" t="s">
        <v>10375</v>
      </c>
      <c r="OCZ1" s="71" t="s">
        <v>10376</v>
      </c>
      <c r="ODA1" s="71" t="s">
        <v>10377</v>
      </c>
      <c r="ODB1" s="71" t="s">
        <v>10378</v>
      </c>
      <c r="ODC1" s="71" t="s">
        <v>10379</v>
      </c>
      <c r="ODD1" s="71" t="s">
        <v>10380</v>
      </c>
      <c r="ODE1" s="71" t="s">
        <v>10381</v>
      </c>
      <c r="ODF1" s="71" t="s">
        <v>10382</v>
      </c>
      <c r="ODG1" s="71" t="s">
        <v>10383</v>
      </c>
      <c r="ODH1" s="71" t="s">
        <v>10384</v>
      </c>
      <c r="ODI1" s="71" t="s">
        <v>10385</v>
      </c>
      <c r="ODJ1" s="71" t="s">
        <v>10386</v>
      </c>
      <c r="ODK1" s="71" t="s">
        <v>10387</v>
      </c>
      <c r="ODL1" s="71" t="s">
        <v>10388</v>
      </c>
      <c r="ODM1" s="71" t="s">
        <v>10389</v>
      </c>
      <c r="ODN1" s="71" t="s">
        <v>10390</v>
      </c>
      <c r="ODO1" s="71" t="s">
        <v>10391</v>
      </c>
      <c r="ODP1" s="71" t="s">
        <v>10392</v>
      </c>
      <c r="ODQ1" s="71" t="s">
        <v>10393</v>
      </c>
      <c r="ODR1" s="71" t="s">
        <v>10394</v>
      </c>
      <c r="ODS1" s="71" t="s">
        <v>10395</v>
      </c>
      <c r="ODT1" s="71" t="s">
        <v>10396</v>
      </c>
      <c r="ODU1" s="71" t="s">
        <v>10397</v>
      </c>
      <c r="ODV1" s="71" t="s">
        <v>10398</v>
      </c>
      <c r="ODW1" s="71" t="s">
        <v>10399</v>
      </c>
      <c r="ODX1" s="71" t="s">
        <v>10400</v>
      </c>
      <c r="ODY1" s="71" t="s">
        <v>10401</v>
      </c>
      <c r="ODZ1" s="71" t="s">
        <v>10402</v>
      </c>
      <c r="OEA1" s="71" t="s">
        <v>10403</v>
      </c>
      <c r="OEB1" s="71" t="s">
        <v>10404</v>
      </c>
      <c r="OEC1" s="71" t="s">
        <v>10405</v>
      </c>
      <c r="OED1" s="71" t="s">
        <v>10406</v>
      </c>
      <c r="OEE1" s="71" t="s">
        <v>10407</v>
      </c>
      <c r="OEF1" s="71" t="s">
        <v>10408</v>
      </c>
      <c r="OEG1" s="71" t="s">
        <v>10409</v>
      </c>
      <c r="OEH1" s="71" t="s">
        <v>10410</v>
      </c>
      <c r="OEI1" s="71" t="s">
        <v>10411</v>
      </c>
      <c r="OEJ1" s="71" t="s">
        <v>10412</v>
      </c>
      <c r="OEK1" s="71" t="s">
        <v>10413</v>
      </c>
      <c r="OEL1" s="71" t="s">
        <v>10414</v>
      </c>
      <c r="OEM1" s="71" t="s">
        <v>10415</v>
      </c>
      <c r="OEN1" s="71" t="s">
        <v>10416</v>
      </c>
      <c r="OEO1" s="71" t="s">
        <v>10417</v>
      </c>
      <c r="OEP1" s="71" t="s">
        <v>10418</v>
      </c>
      <c r="OEQ1" s="71" t="s">
        <v>10419</v>
      </c>
      <c r="OER1" s="71" t="s">
        <v>10420</v>
      </c>
      <c r="OES1" s="71" t="s">
        <v>10421</v>
      </c>
      <c r="OET1" s="71" t="s">
        <v>10422</v>
      </c>
      <c r="OEU1" s="71" t="s">
        <v>10423</v>
      </c>
      <c r="OEV1" s="71" t="s">
        <v>10424</v>
      </c>
      <c r="OEW1" s="71" t="s">
        <v>10425</v>
      </c>
      <c r="OEX1" s="71" t="s">
        <v>10426</v>
      </c>
      <c r="OEY1" s="71" t="s">
        <v>10427</v>
      </c>
      <c r="OEZ1" s="71" t="s">
        <v>10428</v>
      </c>
      <c r="OFA1" s="71" t="s">
        <v>10429</v>
      </c>
      <c r="OFB1" s="71" t="s">
        <v>10430</v>
      </c>
      <c r="OFC1" s="71" t="s">
        <v>10431</v>
      </c>
      <c r="OFD1" s="71" t="s">
        <v>10432</v>
      </c>
      <c r="OFE1" s="71" t="s">
        <v>10433</v>
      </c>
      <c r="OFF1" s="71" t="s">
        <v>10434</v>
      </c>
      <c r="OFG1" s="71" t="s">
        <v>10435</v>
      </c>
      <c r="OFH1" s="71" t="s">
        <v>10436</v>
      </c>
      <c r="OFI1" s="71" t="s">
        <v>10437</v>
      </c>
      <c r="OFJ1" s="71" t="s">
        <v>10438</v>
      </c>
      <c r="OFK1" s="71" t="s">
        <v>10439</v>
      </c>
      <c r="OFL1" s="71" t="s">
        <v>10440</v>
      </c>
      <c r="OFM1" s="71" t="s">
        <v>10441</v>
      </c>
      <c r="OFN1" s="71" t="s">
        <v>10442</v>
      </c>
      <c r="OFO1" s="71" t="s">
        <v>10443</v>
      </c>
      <c r="OFP1" s="71" t="s">
        <v>10444</v>
      </c>
      <c r="OFQ1" s="71" t="s">
        <v>10445</v>
      </c>
      <c r="OFR1" s="71" t="s">
        <v>10446</v>
      </c>
      <c r="OFS1" s="71" t="s">
        <v>10447</v>
      </c>
      <c r="OFT1" s="71" t="s">
        <v>10448</v>
      </c>
      <c r="OFU1" s="71" t="s">
        <v>10449</v>
      </c>
      <c r="OFV1" s="71" t="s">
        <v>10450</v>
      </c>
      <c r="OFW1" s="71" t="s">
        <v>10451</v>
      </c>
      <c r="OFX1" s="71" t="s">
        <v>10452</v>
      </c>
      <c r="OFY1" s="71" t="s">
        <v>10453</v>
      </c>
      <c r="OFZ1" s="71" t="s">
        <v>10454</v>
      </c>
      <c r="OGA1" s="71" t="s">
        <v>10455</v>
      </c>
      <c r="OGB1" s="71" t="s">
        <v>10456</v>
      </c>
      <c r="OGC1" s="71" t="s">
        <v>10457</v>
      </c>
      <c r="OGD1" s="71" t="s">
        <v>10458</v>
      </c>
      <c r="OGE1" s="71" t="s">
        <v>10459</v>
      </c>
      <c r="OGF1" s="71" t="s">
        <v>10460</v>
      </c>
      <c r="OGG1" s="71" t="s">
        <v>10461</v>
      </c>
      <c r="OGH1" s="71" t="s">
        <v>10462</v>
      </c>
      <c r="OGI1" s="71" t="s">
        <v>10463</v>
      </c>
      <c r="OGJ1" s="71" t="s">
        <v>10464</v>
      </c>
      <c r="OGK1" s="71" t="s">
        <v>10465</v>
      </c>
      <c r="OGL1" s="71" t="s">
        <v>10466</v>
      </c>
      <c r="OGM1" s="71" t="s">
        <v>10467</v>
      </c>
      <c r="OGN1" s="71" t="s">
        <v>10468</v>
      </c>
      <c r="OGO1" s="71" t="s">
        <v>10469</v>
      </c>
      <c r="OGP1" s="71" t="s">
        <v>10470</v>
      </c>
      <c r="OGQ1" s="71" t="s">
        <v>10471</v>
      </c>
      <c r="OGR1" s="71" t="s">
        <v>10472</v>
      </c>
      <c r="OGS1" s="71" t="s">
        <v>10473</v>
      </c>
      <c r="OGT1" s="71" t="s">
        <v>10474</v>
      </c>
      <c r="OGU1" s="71" t="s">
        <v>10475</v>
      </c>
      <c r="OGV1" s="71" t="s">
        <v>10476</v>
      </c>
      <c r="OGW1" s="71" t="s">
        <v>10477</v>
      </c>
      <c r="OGX1" s="71" t="s">
        <v>10478</v>
      </c>
      <c r="OGY1" s="71" t="s">
        <v>10479</v>
      </c>
      <c r="OGZ1" s="71" t="s">
        <v>10480</v>
      </c>
      <c r="OHA1" s="71" t="s">
        <v>10481</v>
      </c>
      <c r="OHB1" s="71" t="s">
        <v>10482</v>
      </c>
      <c r="OHC1" s="71" t="s">
        <v>10483</v>
      </c>
      <c r="OHD1" s="71" t="s">
        <v>10484</v>
      </c>
      <c r="OHE1" s="71" t="s">
        <v>10485</v>
      </c>
      <c r="OHF1" s="71" t="s">
        <v>10486</v>
      </c>
      <c r="OHG1" s="71" t="s">
        <v>10487</v>
      </c>
      <c r="OHH1" s="71" t="s">
        <v>10488</v>
      </c>
      <c r="OHI1" s="71" t="s">
        <v>10489</v>
      </c>
      <c r="OHJ1" s="71" t="s">
        <v>10490</v>
      </c>
      <c r="OHK1" s="71" t="s">
        <v>10491</v>
      </c>
      <c r="OHL1" s="71" t="s">
        <v>10492</v>
      </c>
      <c r="OHM1" s="71" t="s">
        <v>10493</v>
      </c>
      <c r="OHN1" s="71" t="s">
        <v>10494</v>
      </c>
      <c r="OHO1" s="71" t="s">
        <v>10495</v>
      </c>
      <c r="OHP1" s="71" t="s">
        <v>10496</v>
      </c>
      <c r="OHQ1" s="71" t="s">
        <v>10497</v>
      </c>
      <c r="OHR1" s="71" t="s">
        <v>10498</v>
      </c>
      <c r="OHS1" s="71" t="s">
        <v>10499</v>
      </c>
      <c r="OHT1" s="71" t="s">
        <v>10500</v>
      </c>
      <c r="OHU1" s="71" t="s">
        <v>10501</v>
      </c>
      <c r="OHV1" s="71" t="s">
        <v>10502</v>
      </c>
      <c r="OHW1" s="71" t="s">
        <v>10503</v>
      </c>
      <c r="OHX1" s="71" t="s">
        <v>10504</v>
      </c>
      <c r="OHY1" s="71" t="s">
        <v>10505</v>
      </c>
      <c r="OHZ1" s="71" t="s">
        <v>10506</v>
      </c>
      <c r="OIA1" s="71" t="s">
        <v>10507</v>
      </c>
      <c r="OIB1" s="71" t="s">
        <v>10508</v>
      </c>
      <c r="OIC1" s="71" t="s">
        <v>10509</v>
      </c>
      <c r="OID1" s="71" t="s">
        <v>10510</v>
      </c>
      <c r="OIE1" s="71" t="s">
        <v>10511</v>
      </c>
      <c r="OIF1" s="71" t="s">
        <v>10512</v>
      </c>
      <c r="OIG1" s="71" t="s">
        <v>10513</v>
      </c>
      <c r="OIH1" s="71" t="s">
        <v>10514</v>
      </c>
      <c r="OII1" s="71" t="s">
        <v>10515</v>
      </c>
      <c r="OIJ1" s="71" t="s">
        <v>10516</v>
      </c>
      <c r="OIK1" s="71" t="s">
        <v>10517</v>
      </c>
      <c r="OIL1" s="71" t="s">
        <v>10518</v>
      </c>
      <c r="OIM1" s="71" t="s">
        <v>10519</v>
      </c>
      <c r="OIN1" s="71" t="s">
        <v>10520</v>
      </c>
      <c r="OIO1" s="71" t="s">
        <v>10521</v>
      </c>
      <c r="OIP1" s="71" t="s">
        <v>10522</v>
      </c>
      <c r="OIQ1" s="71" t="s">
        <v>10523</v>
      </c>
      <c r="OIR1" s="71" t="s">
        <v>10524</v>
      </c>
      <c r="OIS1" s="71" t="s">
        <v>10525</v>
      </c>
      <c r="OIT1" s="71" t="s">
        <v>10526</v>
      </c>
      <c r="OIU1" s="71" t="s">
        <v>10527</v>
      </c>
      <c r="OIV1" s="71" t="s">
        <v>10528</v>
      </c>
      <c r="OIW1" s="71" t="s">
        <v>10529</v>
      </c>
      <c r="OIX1" s="71" t="s">
        <v>10530</v>
      </c>
      <c r="OIY1" s="71" t="s">
        <v>10531</v>
      </c>
      <c r="OIZ1" s="71" t="s">
        <v>10532</v>
      </c>
      <c r="OJA1" s="71" t="s">
        <v>10533</v>
      </c>
      <c r="OJB1" s="71" t="s">
        <v>10534</v>
      </c>
      <c r="OJC1" s="71" t="s">
        <v>10535</v>
      </c>
      <c r="OJD1" s="71" t="s">
        <v>10536</v>
      </c>
      <c r="OJE1" s="71" t="s">
        <v>10537</v>
      </c>
      <c r="OJF1" s="71" t="s">
        <v>10538</v>
      </c>
      <c r="OJG1" s="71" t="s">
        <v>10539</v>
      </c>
      <c r="OJH1" s="71" t="s">
        <v>10540</v>
      </c>
      <c r="OJI1" s="71" t="s">
        <v>10541</v>
      </c>
      <c r="OJJ1" s="71" t="s">
        <v>10542</v>
      </c>
      <c r="OJK1" s="71" t="s">
        <v>10543</v>
      </c>
      <c r="OJL1" s="71" t="s">
        <v>10544</v>
      </c>
      <c r="OJM1" s="71" t="s">
        <v>10545</v>
      </c>
      <c r="OJN1" s="71" t="s">
        <v>10546</v>
      </c>
      <c r="OJO1" s="71" t="s">
        <v>10547</v>
      </c>
      <c r="OJP1" s="71" t="s">
        <v>10548</v>
      </c>
      <c r="OJQ1" s="71" t="s">
        <v>10549</v>
      </c>
      <c r="OJR1" s="71" t="s">
        <v>10550</v>
      </c>
      <c r="OJS1" s="71" t="s">
        <v>10551</v>
      </c>
      <c r="OJT1" s="71" t="s">
        <v>10552</v>
      </c>
      <c r="OJU1" s="71" t="s">
        <v>10553</v>
      </c>
      <c r="OJV1" s="71" t="s">
        <v>10554</v>
      </c>
      <c r="OJW1" s="71" t="s">
        <v>10555</v>
      </c>
      <c r="OJX1" s="71" t="s">
        <v>10556</v>
      </c>
      <c r="OJY1" s="71" t="s">
        <v>10557</v>
      </c>
      <c r="OJZ1" s="71" t="s">
        <v>10558</v>
      </c>
      <c r="OKA1" s="71" t="s">
        <v>10559</v>
      </c>
      <c r="OKB1" s="71" t="s">
        <v>10560</v>
      </c>
      <c r="OKC1" s="71" t="s">
        <v>10561</v>
      </c>
      <c r="OKD1" s="71" t="s">
        <v>10562</v>
      </c>
      <c r="OKE1" s="71" t="s">
        <v>10563</v>
      </c>
      <c r="OKF1" s="71" t="s">
        <v>10564</v>
      </c>
      <c r="OKG1" s="71" t="s">
        <v>10565</v>
      </c>
      <c r="OKH1" s="71" t="s">
        <v>10566</v>
      </c>
      <c r="OKI1" s="71" t="s">
        <v>10567</v>
      </c>
      <c r="OKJ1" s="71" t="s">
        <v>10568</v>
      </c>
      <c r="OKK1" s="71" t="s">
        <v>10569</v>
      </c>
      <c r="OKL1" s="71" t="s">
        <v>10570</v>
      </c>
      <c r="OKM1" s="71" t="s">
        <v>10571</v>
      </c>
      <c r="OKN1" s="71" t="s">
        <v>10572</v>
      </c>
      <c r="OKO1" s="71" t="s">
        <v>10573</v>
      </c>
      <c r="OKP1" s="71" t="s">
        <v>10574</v>
      </c>
      <c r="OKQ1" s="71" t="s">
        <v>10575</v>
      </c>
      <c r="OKR1" s="71" t="s">
        <v>10576</v>
      </c>
      <c r="OKS1" s="71" t="s">
        <v>10577</v>
      </c>
      <c r="OKT1" s="71" t="s">
        <v>10578</v>
      </c>
      <c r="OKU1" s="71" t="s">
        <v>10579</v>
      </c>
      <c r="OKV1" s="71" t="s">
        <v>10580</v>
      </c>
      <c r="OKW1" s="71" t="s">
        <v>10581</v>
      </c>
      <c r="OKX1" s="71" t="s">
        <v>10582</v>
      </c>
      <c r="OKY1" s="71" t="s">
        <v>10583</v>
      </c>
      <c r="OKZ1" s="71" t="s">
        <v>10584</v>
      </c>
      <c r="OLA1" s="71" t="s">
        <v>10585</v>
      </c>
      <c r="OLB1" s="71" t="s">
        <v>10586</v>
      </c>
      <c r="OLC1" s="71" t="s">
        <v>10587</v>
      </c>
      <c r="OLD1" s="71" t="s">
        <v>10588</v>
      </c>
      <c r="OLE1" s="71" t="s">
        <v>10589</v>
      </c>
      <c r="OLF1" s="71" t="s">
        <v>10590</v>
      </c>
      <c r="OLG1" s="71" t="s">
        <v>10591</v>
      </c>
      <c r="OLH1" s="71" t="s">
        <v>10592</v>
      </c>
      <c r="OLI1" s="71" t="s">
        <v>10593</v>
      </c>
      <c r="OLJ1" s="71" t="s">
        <v>10594</v>
      </c>
      <c r="OLK1" s="71" t="s">
        <v>10595</v>
      </c>
      <c r="OLL1" s="71" t="s">
        <v>10596</v>
      </c>
      <c r="OLM1" s="71" t="s">
        <v>10597</v>
      </c>
      <c r="OLN1" s="71" t="s">
        <v>10598</v>
      </c>
      <c r="OLO1" s="71" t="s">
        <v>10599</v>
      </c>
      <c r="OLP1" s="71" t="s">
        <v>10600</v>
      </c>
      <c r="OLQ1" s="71" t="s">
        <v>10601</v>
      </c>
      <c r="OLR1" s="71" t="s">
        <v>10602</v>
      </c>
      <c r="OLS1" s="71" t="s">
        <v>10603</v>
      </c>
      <c r="OLT1" s="71" t="s">
        <v>10604</v>
      </c>
      <c r="OLU1" s="71" t="s">
        <v>10605</v>
      </c>
      <c r="OLV1" s="71" t="s">
        <v>10606</v>
      </c>
      <c r="OLW1" s="71" t="s">
        <v>10607</v>
      </c>
      <c r="OLX1" s="71" t="s">
        <v>10608</v>
      </c>
      <c r="OLY1" s="71" t="s">
        <v>10609</v>
      </c>
      <c r="OLZ1" s="71" t="s">
        <v>10610</v>
      </c>
      <c r="OMA1" s="71" t="s">
        <v>10611</v>
      </c>
      <c r="OMB1" s="71" t="s">
        <v>10612</v>
      </c>
      <c r="OMC1" s="71" t="s">
        <v>10613</v>
      </c>
      <c r="OMD1" s="71" t="s">
        <v>10614</v>
      </c>
      <c r="OME1" s="71" t="s">
        <v>10615</v>
      </c>
      <c r="OMF1" s="71" t="s">
        <v>10616</v>
      </c>
      <c r="OMG1" s="71" t="s">
        <v>10617</v>
      </c>
      <c r="OMH1" s="71" t="s">
        <v>10618</v>
      </c>
      <c r="OMI1" s="71" t="s">
        <v>10619</v>
      </c>
      <c r="OMJ1" s="71" t="s">
        <v>10620</v>
      </c>
      <c r="OMK1" s="71" t="s">
        <v>10621</v>
      </c>
      <c r="OML1" s="71" t="s">
        <v>10622</v>
      </c>
      <c r="OMM1" s="71" t="s">
        <v>10623</v>
      </c>
      <c r="OMN1" s="71" t="s">
        <v>10624</v>
      </c>
      <c r="OMO1" s="71" t="s">
        <v>10625</v>
      </c>
      <c r="OMP1" s="71" t="s">
        <v>10626</v>
      </c>
      <c r="OMQ1" s="71" t="s">
        <v>10627</v>
      </c>
      <c r="OMR1" s="71" t="s">
        <v>10628</v>
      </c>
      <c r="OMS1" s="71" t="s">
        <v>10629</v>
      </c>
      <c r="OMT1" s="71" t="s">
        <v>10630</v>
      </c>
      <c r="OMU1" s="71" t="s">
        <v>10631</v>
      </c>
      <c r="OMV1" s="71" t="s">
        <v>10632</v>
      </c>
      <c r="OMW1" s="71" t="s">
        <v>10633</v>
      </c>
      <c r="OMX1" s="71" t="s">
        <v>10634</v>
      </c>
      <c r="OMY1" s="71" t="s">
        <v>10635</v>
      </c>
      <c r="OMZ1" s="71" t="s">
        <v>10636</v>
      </c>
      <c r="ONA1" s="71" t="s">
        <v>10637</v>
      </c>
      <c r="ONB1" s="71" t="s">
        <v>10638</v>
      </c>
      <c r="ONC1" s="71" t="s">
        <v>10639</v>
      </c>
      <c r="OND1" s="71" t="s">
        <v>10640</v>
      </c>
      <c r="ONE1" s="71" t="s">
        <v>10641</v>
      </c>
      <c r="ONF1" s="71" t="s">
        <v>10642</v>
      </c>
      <c r="ONG1" s="71" t="s">
        <v>10643</v>
      </c>
      <c r="ONH1" s="71" t="s">
        <v>10644</v>
      </c>
      <c r="ONI1" s="71" t="s">
        <v>10645</v>
      </c>
      <c r="ONJ1" s="71" t="s">
        <v>10646</v>
      </c>
      <c r="ONK1" s="71" t="s">
        <v>10647</v>
      </c>
      <c r="ONL1" s="71" t="s">
        <v>10648</v>
      </c>
      <c r="ONM1" s="71" t="s">
        <v>10649</v>
      </c>
      <c r="ONN1" s="71" t="s">
        <v>10650</v>
      </c>
      <c r="ONO1" s="71" t="s">
        <v>10651</v>
      </c>
      <c r="ONP1" s="71" t="s">
        <v>10652</v>
      </c>
      <c r="ONQ1" s="71" t="s">
        <v>10653</v>
      </c>
      <c r="ONR1" s="71" t="s">
        <v>10654</v>
      </c>
      <c r="ONS1" s="71" t="s">
        <v>10655</v>
      </c>
      <c r="ONT1" s="71" t="s">
        <v>10656</v>
      </c>
      <c r="ONU1" s="71" t="s">
        <v>10657</v>
      </c>
      <c r="ONV1" s="71" t="s">
        <v>10658</v>
      </c>
      <c r="ONW1" s="71" t="s">
        <v>10659</v>
      </c>
      <c r="ONX1" s="71" t="s">
        <v>10660</v>
      </c>
      <c r="ONY1" s="71" t="s">
        <v>10661</v>
      </c>
      <c r="ONZ1" s="71" t="s">
        <v>10662</v>
      </c>
      <c r="OOA1" s="71" t="s">
        <v>10663</v>
      </c>
      <c r="OOB1" s="71" t="s">
        <v>10664</v>
      </c>
      <c r="OOC1" s="71" t="s">
        <v>10665</v>
      </c>
      <c r="OOD1" s="71" t="s">
        <v>10666</v>
      </c>
      <c r="OOE1" s="71" t="s">
        <v>10667</v>
      </c>
      <c r="OOF1" s="71" t="s">
        <v>10668</v>
      </c>
      <c r="OOG1" s="71" t="s">
        <v>10669</v>
      </c>
      <c r="OOH1" s="71" t="s">
        <v>10670</v>
      </c>
      <c r="OOI1" s="71" t="s">
        <v>10671</v>
      </c>
      <c r="OOJ1" s="71" t="s">
        <v>10672</v>
      </c>
      <c r="OOK1" s="71" t="s">
        <v>10673</v>
      </c>
      <c r="OOL1" s="71" t="s">
        <v>10674</v>
      </c>
      <c r="OOM1" s="71" t="s">
        <v>10675</v>
      </c>
      <c r="OON1" s="71" t="s">
        <v>10676</v>
      </c>
      <c r="OOO1" s="71" t="s">
        <v>10677</v>
      </c>
      <c r="OOP1" s="71" t="s">
        <v>10678</v>
      </c>
      <c r="OOQ1" s="71" t="s">
        <v>10679</v>
      </c>
      <c r="OOR1" s="71" t="s">
        <v>10680</v>
      </c>
      <c r="OOS1" s="71" t="s">
        <v>10681</v>
      </c>
      <c r="OOT1" s="71" t="s">
        <v>10682</v>
      </c>
      <c r="OOU1" s="71" t="s">
        <v>10683</v>
      </c>
      <c r="OOV1" s="71" t="s">
        <v>10684</v>
      </c>
      <c r="OOW1" s="71" t="s">
        <v>10685</v>
      </c>
      <c r="OOX1" s="71" t="s">
        <v>10686</v>
      </c>
      <c r="OOY1" s="71" t="s">
        <v>10687</v>
      </c>
      <c r="OOZ1" s="71" t="s">
        <v>10688</v>
      </c>
      <c r="OPA1" s="71" t="s">
        <v>10689</v>
      </c>
      <c r="OPB1" s="71" t="s">
        <v>10690</v>
      </c>
      <c r="OPC1" s="71" t="s">
        <v>10691</v>
      </c>
      <c r="OPD1" s="71" t="s">
        <v>10692</v>
      </c>
      <c r="OPE1" s="71" t="s">
        <v>10693</v>
      </c>
      <c r="OPF1" s="71" t="s">
        <v>10694</v>
      </c>
      <c r="OPG1" s="71" t="s">
        <v>10695</v>
      </c>
      <c r="OPH1" s="71" t="s">
        <v>10696</v>
      </c>
      <c r="OPI1" s="71" t="s">
        <v>10697</v>
      </c>
      <c r="OPJ1" s="71" t="s">
        <v>10698</v>
      </c>
      <c r="OPK1" s="71" t="s">
        <v>10699</v>
      </c>
      <c r="OPL1" s="71" t="s">
        <v>10700</v>
      </c>
      <c r="OPM1" s="71" t="s">
        <v>10701</v>
      </c>
      <c r="OPN1" s="71" t="s">
        <v>10702</v>
      </c>
      <c r="OPO1" s="71" t="s">
        <v>10703</v>
      </c>
      <c r="OPP1" s="71" t="s">
        <v>10704</v>
      </c>
      <c r="OPQ1" s="71" t="s">
        <v>10705</v>
      </c>
      <c r="OPR1" s="71" t="s">
        <v>10706</v>
      </c>
      <c r="OPS1" s="71" t="s">
        <v>10707</v>
      </c>
      <c r="OPT1" s="71" t="s">
        <v>10708</v>
      </c>
      <c r="OPU1" s="71" t="s">
        <v>10709</v>
      </c>
      <c r="OPV1" s="71" t="s">
        <v>10710</v>
      </c>
      <c r="OPW1" s="71" t="s">
        <v>10711</v>
      </c>
      <c r="OPX1" s="71" t="s">
        <v>10712</v>
      </c>
      <c r="OPY1" s="71" t="s">
        <v>10713</v>
      </c>
      <c r="OPZ1" s="71" t="s">
        <v>10714</v>
      </c>
      <c r="OQA1" s="71" t="s">
        <v>10715</v>
      </c>
      <c r="OQB1" s="71" t="s">
        <v>10716</v>
      </c>
      <c r="OQC1" s="71" t="s">
        <v>10717</v>
      </c>
      <c r="OQD1" s="71" t="s">
        <v>10718</v>
      </c>
      <c r="OQE1" s="71" t="s">
        <v>10719</v>
      </c>
      <c r="OQF1" s="71" t="s">
        <v>10720</v>
      </c>
      <c r="OQG1" s="71" t="s">
        <v>10721</v>
      </c>
      <c r="OQH1" s="71" t="s">
        <v>10722</v>
      </c>
      <c r="OQI1" s="71" t="s">
        <v>10723</v>
      </c>
      <c r="OQJ1" s="71" t="s">
        <v>10724</v>
      </c>
      <c r="OQK1" s="71" t="s">
        <v>10725</v>
      </c>
      <c r="OQL1" s="71" t="s">
        <v>10726</v>
      </c>
      <c r="OQM1" s="71" t="s">
        <v>10727</v>
      </c>
      <c r="OQN1" s="71" t="s">
        <v>10728</v>
      </c>
      <c r="OQO1" s="71" t="s">
        <v>10729</v>
      </c>
      <c r="OQP1" s="71" t="s">
        <v>10730</v>
      </c>
      <c r="OQQ1" s="71" t="s">
        <v>10731</v>
      </c>
      <c r="OQR1" s="71" t="s">
        <v>10732</v>
      </c>
      <c r="OQS1" s="71" t="s">
        <v>10733</v>
      </c>
      <c r="OQT1" s="71" t="s">
        <v>10734</v>
      </c>
      <c r="OQU1" s="71" t="s">
        <v>10735</v>
      </c>
      <c r="OQV1" s="71" t="s">
        <v>10736</v>
      </c>
      <c r="OQW1" s="71" t="s">
        <v>10737</v>
      </c>
      <c r="OQX1" s="71" t="s">
        <v>10738</v>
      </c>
      <c r="OQY1" s="71" t="s">
        <v>10739</v>
      </c>
      <c r="OQZ1" s="71" t="s">
        <v>10740</v>
      </c>
      <c r="ORA1" s="71" t="s">
        <v>10741</v>
      </c>
      <c r="ORB1" s="71" t="s">
        <v>10742</v>
      </c>
      <c r="ORC1" s="71" t="s">
        <v>10743</v>
      </c>
      <c r="ORD1" s="71" t="s">
        <v>10744</v>
      </c>
      <c r="ORE1" s="71" t="s">
        <v>10745</v>
      </c>
      <c r="ORF1" s="71" t="s">
        <v>10746</v>
      </c>
      <c r="ORG1" s="71" t="s">
        <v>10747</v>
      </c>
      <c r="ORH1" s="71" t="s">
        <v>10748</v>
      </c>
      <c r="ORI1" s="71" t="s">
        <v>10749</v>
      </c>
      <c r="ORJ1" s="71" t="s">
        <v>10750</v>
      </c>
      <c r="ORK1" s="71" t="s">
        <v>10751</v>
      </c>
      <c r="ORL1" s="71" t="s">
        <v>10752</v>
      </c>
      <c r="ORM1" s="71" t="s">
        <v>10753</v>
      </c>
      <c r="ORN1" s="71" t="s">
        <v>10754</v>
      </c>
      <c r="ORO1" s="71" t="s">
        <v>10755</v>
      </c>
      <c r="ORP1" s="71" t="s">
        <v>10756</v>
      </c>
      <c r="ORQ1" s="71" t="s">
        <v>10757</v>
      </c>
      <c r="ORR1" s="71" t="s">
        <v>10758</v>
      </c>
      <c r="ORS1" s="71" t="s">
        <v>10759</v>
      </c>
      <c r="ORT1" s="71" t="s">
        <v>10760</v>
      </c>
      <c r="ORU1" s="71" t="s">
        <v>10761</v>
      </c>
      <c r="ORV1" s="71" t="s">
        <v>10762</v>
      </c>
      <c r="ORW1" s="71" t="s">
        <v>10763</v>
      </c>
      <c r="ORX1" s="71" t="s">
        <v>10764</v>
      </c>
      <c r="ORY1" s="71" t="s">
        <v>10765</v>
      </c>
      <c r="ORZ1" s="71" t="s">
        <v>10766</v>
      </c>
      <c r="OSA1" s="71" t="s">
        <v>10767</v>
      </c>
      <c r="OSB1" s="71" t="s">
        <v>10768</v>
      </c>
      <c r="OSC1" s="71" t="s">
        <v>10769</v>
      </c>
      <c r="OSD1" s="71" t="s">
        <v>10770</v>
      </c>
      <c r="OSE1" s="71" t="s">
        <v>10771</v>
      </c>
      <c r="OSF1" s="71" t="s">
        <v>10772</v>
      </c>
      <c r="OSG1" s="71" t="s">
        <v>10773</v>
      </c>
      <c r="OSH1" s="71" t="s">
        <v>10774</v>
      </c>
      <c r="OSI1" s="71" t="s">
        <v>10775</v>
      </c>
      <c r="OSJ1" s="71" t="s">
        <v>10776</v>
      </c>
      <c r="OSK1" s="71" t="s">
        <v>10777</v>
      </c>
      <c r="OSL1" s="71" t="s">
        <v>10778</v>
      </c>
      <c r="OSM1" s="71" t="s">
        <v>10779</v>
      </c>
      <c r="OSN1" s="71" t="s">
        <v>10780</v>
      </c>
      <c r="OSO1" s="71" t="s">
        <v>10781</v>
      </c>
      <c r="OSP1" s="71" t="s">
        <v>10782</v>
      </c>
      <c r="OSQ1" s="71" t="s">
        <v>10783</v>
      </c>
      <c r="OSR1" s="71" t="s">
        <v>10784</v>
      </c>
      <c r="OSS1" s="71" t="s">
        <v>10785</v>
      </c>
      <c r="OST1" s="71" t="s">
        <v>10786</v>
      </c>
      <c r="OSU1" s="71" t="s">
        <v>10787</v>
      </c>
      <c r="OSV1" s="71" t="s">
        <v>10788</v>
      </c>
      <c r="OSW1" s="71" t="s">
        <v>10789</v>
      </c>
      <c r="OSX1" s="71" t="s">
        <v>10790</v>
      </c>
      <c r="OSY1" s="71" t="s">
        <v>10791</v>
      </c>
      <c r="OSZ1" s="71" t="s">
        <v>10792</v>
      </c>
      <c r="OTA1" s="71" t="s">
        <v>10793</v>
      </c>
      <c r="OTB1" s="71" t="s">
        <v>10794</v>
      </c>
      <c r="OTC1" s="71" t="s">
        <v>10795</v>
      </c>
      <c r="OTD1" s="71" t="s">
        <v>10796</v>
      </c>
      <c r="OTE1" s="71" t="s">
        <v>10797</v>
      </c>
      <c r="OTF1" s="71" t="s">
        <v>10798</v>
      </c>
      <c r="OTG1" s="71" t="s">
        <v>10799</v>
      </c>
      <c r="OTH1" s="71" t="s">
        <v>10800</v>
      </c>
      <c r="OTI1" s="71" t="s">
        <v>10801</v>
      </c>
      <c r="OTJ1" s="71" t="s">
        <v>10802</v>
      </c>
      <c r="OTK1" s="71" t="s">
        <v>10803</v>
      </c>
      <c r="OTL1" s="71" t="s">
        <v>10804</v>
      </c>
      <c r="OTM1" s="71" t="s">
        <v>10805</v>
      </c>
      <c r="OTN1" s="71" t="s">
        <v>10806</v>
      </c>
      <c r="OTO1" s="71" t="s">
        <v>10807</v>
      </c>
      <c r="OTP1" s="71" t="s">
        <v>10808</v>
      </c>
      <c r="OTQ1" s="71" t="s">
        <v>10809</v>
      </c>
      <c r="OTR1" s="71" t="s">
        <v>10810</v>
      </c>
      <c r="OTS1" s="71" t="s">
        <v>10811</v>
      </c>
      <c r="OTT1" s="71" t="s">
        <v>10812</v>
      </c>
      <c r="OTU1" s="71" t="s">
        <v>10813</v>
      </c>
      <c r="OTV1" s="71" t="s">
        <v>10814</v>
      </c>
      <c r="OTW1" s="71" t="s">
        <v>10815</v>
      </c>
      <c r="OTX1" s="71" t="s">
        <v>10816</v>
      </c>
      <c r="OTY1" s="71" t="s">
        <v>10817</v>
      </c>
      <c r="OTZ1" s="71" t="s">
        <v>10818</v>
      </c>
      <c r="OUA1" s="71" t="s">
        <v>10819</v>
      </c>
      <c r="OUB1" s="71" t="s">
        <v>10820</v>
      </c>
      <c r="OUC1" s="71" t="s">
        <v>10821</v>
      </c>
      <c r="OUD1" s="71" t="s">
        <v>10822</v>
      </c>
      <c r="OUE1" s="71" t="s">
        <v>10823</v>
      </c>
      <c r="OUF1" s="71" t="s">
        <v>10824</v>
      </c>
      <c r="OUG1" s="71" t="s">
        <v>10825</v>
      </c>
      <c r="OUH1" s="71" t="s">
        <v>10826</v>
      </c>
      <c r="OUI1" s="71" t="s">
        <v>10827</v>
      </c>
      <c r="OUJ1" s="71" t="s">
        <v>10828</v>
      </c>
      <c r="OUK1" s="71" t="s">
        <v>10829</v>
      </c>
      <c r="OUL1" s="71" t="s">
        <v>10830</v>
      </c>
      <c r="OUM1" s="71" t="s">
        <v>10831</v>
      </c>
      <c r="OUN1" s="71" t="s">
        <v>10832</v>
      </c>
      <c r="OUO1" s="71" t="s">
        <v>10833</v>
      </c>
      <c r="OUP1" s="71" t="s">
        <v>10834</v>
      </c>
      <c r="OUQ1" s="71" t="s">
        <v>10835</v>
      </c>
      <c r="OUR1" s="71" t="s">
        <v>10836</v>
      </c>
      <c r="OUS1" s="71" t="s">
        <v>10837</v>
      </c>
      <c r="OUT1" s="71" t="s">
        <v>10838</v>
      </c>
      <c r="OUU1" s="71" t="s">
        <v>10839</v>
      </c>
      <c r="OUV1" s="71" t="s">
        <v>10840</v>
      </c>
      <c r="OUW1" s="71" t="s">
        <v>10841</v>
      </c>
      <c r="OUX1" s="71" t="s">
        <v>10842</v>
      </c>
      <c r="OUY1" s="71" t="s">
        <v>10843</v>
      </c>
      <c r="OUZ1" s="71" t="s">
        <v>10844</v>
      </c>
      <c r="OVA1" s="71" t="s">
        <v>10845</v>
      </c>
      <c r="OVB1" s="71" t="s">
        <v>10846</v>
      </c>
      <c r="OVC1" s="71" t="s">
        <v>10847</v>
      </c>
      <c r="OVD1" s="71" t="s">
        <v>10848</v>
      </c>
      <c r="OVE1" s="71" t="s">
        <v>10849</v>
      </c>
      <c r="OVF1" s="71" t="s">
        <v>10850</v>
      </c>
      <c r="OVG1" s="71" t="s">
        <v>10851</v>
      </c>
      <c r="OVH1" s="71" t="s">
        <v>10852</v>
      </c>
      <c r="OVI1" s="71" t="s">
        <v>10853</v>
      </c>
      <c r="OVJ1" s="71" t="s">
        <v>10854</v>
      </c>
      <c r="OVK1" s="71" t="s">
        <v>10855</v>
      </c>
      <c r="OVL1" s="71" t="s">
        <v>10856</v>
      </c>
      <c r="OVM1" s="71" t="s">
        <v>10857</v>
      </c>
      <c r="OVN1" s="71" t="s">
        <v>10858</v>
      </c>
      <c r="OVO1" s="71" t="s">
        <v>10859</v>
      </c>
      <c r="OVP1" s="71" t="s">
        <v>10860</v>
      </c>
      <c r="OVQ1" s="71" t="s">
        <v>10861</v>
      </c>
      <c r="OVR1" s="71" t="s">
        <v>10862</v>
      </c>
      <c r="OVS1" s="71" t="s">
        <v>10863</v>
      </c>
      <c r="OVT1" s="71" t="s">
        <v>10864</v>
      </c>
      <c r="OVU1" s="71" t="s">
        <v>10865</v>
      </c>
      <c r="OVV1" s="71" t="s">
        <v>10866</v>
      </c>
      <c r="OVW1" s="71" t="s">
        <v>10867</v>
      </c>
      <c r="OVX1" s="71" t="s">
        <v>10868</v>
      </c>
      <c r="OVY1" s="71" t="s">
        <v>10869</v>
      </c>
      <c r="OVZ1" s="71" t="s">
        <v>10870</v>
      </c>
      <c r="OWA1" s="71" t="s">
        <v>10871</v>
      </c>
      <c r="OWB1" s="71" t="s">
        <v>10872</v>
      </c>
      <c r="OWC1" s="71" t="s">
        <v>10873</v>
      </c>
      <c r="OWD1" s="71" t="s">
        <v>10874</v>
      </c>
      <c r="OWE1" s="71" t="s">
        <v>10875</v>
      </c>
      <c r="OWF1" s="71" t="s">
        <v>10876</v>
      </c>
      <c r="OWG1" s="71" t="s">
        <v>10877</v>
      </c>
      <c r="OWH1" s="71" t="s">
        <v>10878</v>
      </c>
      <c r="OWI1" s="71" t="s">
        <v>10879</v>
      </c>
      <c r="OWJ1" s="71" t="s">
        <v>10880</v>
      </c>
      <c r="OWK1" s="71" t="s">
        <v>10881</v>
      </c>
      <c r="OWL1" s="71" t="s">
        <v>10882</v>
      </c>
      <c r="OWM1" s="71" t="s">
        <v>10883</v>
      </c>
      <c r="OWN1" s="71" t="s">
        <v>10884</v>
      </c>
      <c r="OWO1" s="71" t="s">
        <v>10885</v>
      </c>
      <c r="OWP1" s="71" t="s">
        <v>10886</v>
      </c>
      <c r="OWQ1" s="71" t="s">
        <v>10887</v>
      </c>
      <c r="OWR1" s="71" t="s">
        <v>10888</v>
      </c>
      <c r="OWS1" s="71" t="s">
        <v>10889</v>
      </c>
      <c r="OWT1" s="71" t="s">
        <v>10890</v>
      </c>
      <c r="OWU1" s="71" t="s">
        <v>10891</v>
      </c>
      <c r="OWV1" s="71" t="s">
        <v>10892</v>
      </c>
      <c r="OWW1" s="71" t="s">
        <v>10893</v>
      </c>
      <c r="OWX1" s="71" t="s">
        <v>10894</v>
      </c>
      <c r="OWY1" s="71" t="s">
        <v>10895</v>
      </c>
      <c r="OWZ1" s="71" t="s">
        <v>10896</v>
      </c>
      <c r="OXA1" s="71" t="s">
        <v>10897</v>
      </c>
      <c r="OXB1" s="71" t="s">
        <v>10898</v>
      </c>
      <c r="OXC1" s="71" t="s">
        <v>10899</v>
      </c>
      <c r="OXD1" s="71" t="s">
        <v>10900</v>
      </c>
      <c r="OXE1" s="71" t="s">
        <v>10901</v>
      </c>
      <c r="OXF1" s="71" t="s">
        <v>10902</v>
      </c>
      <c r="OXG1" s="71" t="s">
        <v>10903</v>
      </c>
      <c r="OXH1" s="71" t="s">
        <v>10904</v>
      </c>
      <c r="OXI1" s="71" t="s">
        <v>10905</v>
      </c>
      <c r="OXJ1" s="71" t="s">
        <v>10906</v>
      </c>
      <c r="OXK1" s="71" t="s">
        <v>10907</v>
      </c>
      <c r="OXL1" s="71" t="s">
        <v>10908</v>
      </c>
      <c r="OXM1" s="71" t="s">
        <v>10909</v>
      </c>
      <c r="OXN1" s="71" t="s">
        <v>10910</v>
      </c>
      <c r="OXO1" s="71" t="s">
        <v>10911</v>
      </c>
      <c r="OXP1" s="71" t="s">
        <v>10912</v>
      </c>
      <c r="OXQ1" s="71" t="s">
        <v>10913</v>
      </c>
      <c r="OXR1" s="71" t="s">
        <v>10914</v>
      </c>
      <c r="OXS1" s="71" t="s">
        <v>10915</v>
      </c>
      <c r="OXT1" s="71" t="s">
        <v>10916</v>
      </c>
      <c r="OXU1" s="71" t="s">
        <v>10917</v>
      </c>
      <c r="OXV1" s="71" t="s">
        <v>10918</v>
      </c>
      <c r="OXW1" s="71" t="s">
        <v>10919</v>
      </c>
      <c r="OXX1" s="71" t="s">
        <v>10920</v>
      </c>
      <c r="OXY1" s="71" t="s">
        <v>10921</v>
      </c>
      <c r="OXZ1" s="71" t="s">
        <v>10922</v>
      </c>
      <c r="OYA1" s="71" t="s">
        <v>10923</v>
      </c>
      <c r="OYB1" s="71" t="s">
        <v>10924</v>
      </c>
      <c r="OYC1" s="71" t="s">
        <v>10925</v>
      </c>
      <c r="OYD1" s="71" t="s">
        <v>10926</v>
      </c>
      <c r="OYE1" s="71" t="s">
        <v>10927</v>
      </c>
      <c r="OYF1" s="71" t="s">
        <v>10928</v>
      </c>
      <c r="OYG1" s="71" t="s">
        <v>10929</v>
      </c>
      <c r="OYH1" s="71" t="s">
        <v>10930</v>
      </c>
      <c r="OYI1" s="71" t="s">
        <v>10931</v>
      </c>
      <c r="OYJ1" s="71" t="s">
        <v>10932</v>
      </c>
      <c r="OYK1" s="71" t="s">
        <v>10933</v>
      </c>
      <c r="OYL1" s="71" t="s">
        <v>10934</v>
      </c>
      <c r="OYM1" s="71" t="s">
        <v>10935</v>
      </c>
      <c r="OYN1" s="71" t="s">
        <v>10936</v>
      </c>
      <c r="OYO1" s="71" t="s">
        <v>10937</v>
      </c>
      <c r="OYP1" s="71" t="s">
        <v>10938</v>
      </c>
      <c r="OYQ1" s="71" t="s">
        <v>10939</v>
      </c>
      <c r="OYR1" s="71" t="s">
        <v>10940</v>
      </c>
      <c r="OYS1" s="71" t="s">
        <v>10941</v>
      </c>
      <c r="OYT1" s="71" t="s">
        <v>10942</v>
      </c>
      <c r="OYU1" s="71" t="s">
        <v>10943</v>
      </c>
      <c r="OYV1" s="71" t="s">
        <v>10944</v>
      </c>
      <c r="OYW1" s="71" t="s">
        <v>10945</v>
      </c>
      <c r="OYX1" s="71" t="s">
        <v>10946</v>
      </c>
      <c r="OYY1" s="71" t="s">
        <v>10947</v>
      </c>
      <c r="OYZ1" s="71" t="s">
        <v>10948</v>
      </c>
      <c r="OZA1" s="71" t="s">
        <v>10949</v>
      </c>
      <c r="OZB1" s="71" t="s">
        <v>10950</v>
      </c>
      <c r="OZC1" s="71" t="s">
        <v>10951</v>
      </c>
      <c r="OZD1" s="71" t="s">
        <v>10952</v>
      </c>
      <c r="OZE1" s="71" t="s">
        <v>10953</v>
      </c>
      <c r="OZF1" s="71" t="s">
        <v>10954</v>
      </c>
      <c r="OZG1" s="71" t="s">
        <v>10955</v>
      </c>
      <c r="OZH1" s="71" t="s">
        <v>10956</v>
      </c>
      <c r="OZI1" s="71" t="s">
        <v>10957</v>
      </c>
      <c r="OZJ1" s="71" t="s">
        <v>10958</v>
      </c>
      <c r="OZK1" s="71" t="s">
        <v>10959</v>
      </c>
      <c r="OZL1" s="71" t="s">
        <v>10960</v>
      </c>
      <c r="OZM1" s="71" t="s">
        <v>10961</v>
      </c>
      <c r="OZN1" s="71" t="s">
        <v>10962</v>
      </c>
      <c r="OZO1" s="71" t="s">
        <v>10963</v>
      </c>
      <c r="OZP1" s="71" t="s">
        <v>10964</v>
      </c>
      <c r="OZQ1" s="71" t="s">
        <v>10965</v>
      </c>
      <c r="OZR1" s="71" t="s">
        <v>10966</v>
      </c>
      <c r="OZS1" s="71" t="s">
        <v>10967</v>
      </c>
      <c r="OZT1" s="71" t="s">
        <v>10968</v>
      </c>
      <c r="OZU1" s="71" t="s">
        <v>10969</v>
      </c>
      <c r="OZV1" s="71" t="s">
        <v>10970</v>
      </c>
      <c r="OZW1" s="71" t="s">
        <v>10971</v>
      </c>
      <c r="OZX1" s="71" t="s">
        <v>10972</v>
      </c>
      <c r="OZY1" s="71" t="s">
        <v>10973</v>
      </c>
      <c r="OZZ1" s="71" t="s">
        <v>10974</v>
      </c>
      <c r="PAA1" s="71" t="s">
        <v>10975</v>
      </c>
      <c r="PAB1" s="71" t="s">
        <v>10976</v>
      </c>
      <c r="PAC1" s="71" t="s">
        <v>10977</v>
      </c>
      <c r="PAD1" s="71" t="s">
        <v>10978</v>
      </c>
      <c r="PAE1" s="71" t="s">
        <v>10979</v>
      </c>
      <c r="PAF1" s="71" t="s">
        <v>10980</v>
      </c>
      <c r="PAG1" s="71" t="s">
        <v>10981</v>
      </c>
      <c r="PAH1" s="71" t="s">
        <v>10982</v>
      </c>
      <c r="PAI1" s="71" t="s">
        <v>10983</v>
      </c>
      <c r="PAJ1" s="71" t="s">
        <v>10984</v>
      </c>
      <c r="PAK1" s="71" t="s">
        <v>10985</v>
      </c>
      <c r="PAL1" s="71" t="s">
        <v>10986</v>
      </c>
      <c r="PAM1" s="71" t="s">
        <v>10987</v>
      </c>
      <c r="PAN1" s="71" t="s">
        <v>10988</v>
      </c>
      <c r="PAO1" s="71" t="s">
        <v>10989</v>
      </c>
      <c r="PAP1" s="71" t="s">
        <v>10990</v>
      </c>
      <c r="PAQ1" s="71" t="s">
        <v>10991</v>
      </c>
      <c r="PAR1" s="71" t="s">
        <v>10992</v>
      </c>
      <c r="PAS1" s="71" t="s">
        <v>10993</v>
      </c>
      <c r="PAT1" s="71" t="s">
        <v>10994</v>
      </c>
      <c r="PAU1" s="71" t="s">
        <v>10995</v>
      </c>
      <c r="PAV1" s="71" t="s">
        <v>10996</v>
      </c>
      <c r="PAW1" s="71" t="s">
        <v>10997</v>
      </c>
      <c r="PAX1" s="71" t="s">
        <v>10998</v>
      </c>
      <c r="PAY1" s="71" t="s">
        <v>10999</v>
      </c>
      <c r="PAZ1" s="71" t="s">
        <v>11000</v>
      </c>
      <c r="PBA1" s="71" t="s">
        <v>11001</v>
      </c>
      <c r="PBB1" s="71" t="s">
        <v>11002</v>
      </c>
      <c r="PBC1" s="71" t="s">
        <v>11003</v>
      </c>
      <c r="PBD1" s="71" t="s">
        <v>11004</v>
      </c>
      <c r="PBE1" s="71" t="s">
        <v>11005</v>
      </c>
      <c r="PBF1" s="71" t="s">
        <v>11006</v>
      </c>
      <c r="PBG1" s="71" t="s">
        <v>11007</v>
      </c>
      <c r="PBH1" s="71" t="s">
        <v>11008</v>
      </c>
      <c r="PBI1" s="71" t="s">
        <v>11009</v>
      </c>
      <c r="PBJ1" s="71" t="s">
        <v>11010</v>
      </c>
      <c r="PBK1" s="71" t="s">
        <v>11011</v>
      </c>
      <c r="PBL1" s="71" t="s">
        <v>11012</v>
      </c>
      <c r="PBM1" s="71" t="s">
        <v>11013</v>
      </c>
      <c r="PBN1" s="71" t="s">
        <v>11014</v>
      </c>
      <c r="PBO1" s="71" t="s">
        <v>11015</v>
      </c>
      <c r="PBP1" s="71" t="s">
        <v>11016</v>
      </c>
      <c r="PBQ1" s="71" t="s">
        <v>11017</v>
      </c>
      <c r="PBR1" s="71" t="s">
        <v>11018</v>
      </c>
      <c r="PBS1" s="71" t="s">
        <v>11019</v>
      </c>
      <c r="PBT1" s="71" t="s">
        <v>11020</v>
      </c>
      <c r="PBU1" s="71" t="s">
        <v>11021</v>
      </c>
      <c r="PBV1" s="71" t="s">
        <v>11022</v>
      </c>
      <c r="PBW1" s="71" t="s">
        <v>11023</v>
      </c>
      <c r="PBX1" s="71" t="s">
        <v>11024</v>
      </c>
      <c r="PBY1" s="71" t="s">
        <v>11025</v>
      </c>
      <c r="PBZ1" s="71" t="s">
        <v>11026</v>
      </c>
      <c r="PCA1" s="71" t="s">
        <v>11027</v>
      </c>
      <c r="PCB1" s="71" t="s">
        <v>11028</v>
      </c>
      <c r="PCC1" s="71" t="s">
        <v>11029</v>
      </c>
      <c r="PCD1" s="71" t="s">
        <v>11030</v>
      </c>
      <c r="PCE1" s="71" t="s">
        <v>11031</v>
      </c>
      <c r="PCF1" s="71" t="s">
        <v>11032</v>
      </c>
      <c r="PCG1" s="71" t="s">
        <v>11033</v>
      </c>
      <c r="PCH1" s="71" t="s">
        <v>11034</v>
      </c>
      <c r="PCI1" s="71" t="s">
        <v>11035</v>
      </c>
      <c r="PCJ1" s="71" t="s">
        <v>11036</v>
      </c>
      <c r="PCK1" s="71" t="s">
        <v>11037</v>
      </c>
      <c r="PCL1" s="71" t="s">
        <v>11038</v>
      </c>
      <c r="PCM1" s="71" t="s">
        <v>11039</v>
      </c>
      <c r="PCN1" s="71" t="s">
        <v>11040</v>
      </c>
      <c r="PCO1" s="71" t="s">
        <v>11041</v>
      </c>
      <c r="PCP1" s="71" t="s">
        <v>11042</v>
      </c>
      <c r="PCQ1" s="71" t="s">
        <v>11043</v>
      </c>
      <c r="PCR1" s="71" t="s">
        <v>11044</v>
      </c>
      <c r="PCS1" s="71" t="s">
        <v>11045</v>
      </c>
      <c r="PCT1" s="71" t="s">
        <v>11046</v>
      </c>
      <c r="PCU1" s="71" t="s">
        <v>11047</v>
      </c>
      <c r="PCV1" s="71" t="s">
        <v>11048</v>
      </c>
      <c r="PCW1" s="71" t="s">
        <v>11049</v>
      </c>
      <c r="PCX1" s="71" t="s">
        <v>11050</v>
      </c>
      <c r="PCY1" s="71" t="s">
        <v>11051</v>
      </c>
      <c r="PCZ1" s="71" t="s">
        <v>11052</v>
      </c>
      <c r="PDA1" s="71" t="s">
        <v>11053</v>
      </c>
      <c r="PDB1" s="71" t="s">
        <v>11054</v>
      </c>
      <c r="PDC1" s="71" t="s">
        <v>11055</v>
      </c>
      <c r="PDD1" s="71" t="s">
        <v>11056</v>
      </c>
      <c r="PDE1" s="71" t="s">
        <v>11057</v>
      </c>
      <c r="PDF1" s="71" t="s">
        <v>11058</v>
      </c>
      <c r="PDG1" s="71" t="s">
        <v>11059</v>
      </c>
      <c r="PDH1" s="71" t="s">
        <v>11060</v>
      </c>
      <c r="PDI1" s="71" t="s">
        <v>11061</v>
      </c>
      <c r="PDJ1" s="71" t="s">
        <v>11062</v>
      </c>
      <c r="PDK1" s="71" t="s">
        <v>11063</v>
      </c>
      <c r="PDL1" s="71" t="s">
        <v>11064</v>
      </c>
      <c r="PDM1" s="71" t="s">
        <v>11065</v>
      </c>
      <c r="PDN1" s="71" t="s">
        <v>11066</v>
      </c>
      <c r="PDO1" s="71" t="s">
        <v>11067</v>
      </c>
      <c r="PDP1" s="71" t="s">
        <v>11068</v>
      </c>
      <c r="PDQ1" s="71" t="s">
        <v>11069</v>
      </c>
      <c r="PDR1" s="71" t="s">
        <v>11070</v>
      </c>
      <c r="PDS1" s="71" t="s">
        <v>11071</v>
      </c>
      <c r="PDT1" s="71" t="s">
        <v>11072</v>
      </c>
      <c r="PDU1" s="71" t="s">
        <v>11073</v>
      </c>
      <c r="PDV1" s="71" t="s">
        <v>11074</v>
      </c>
      <c r="PDW1" s="71" t="s">
        <v>11075</v>
      </c>
      <c r="PDX1" s="71" t="s">
        <v>11076</v>
      </c>
      <c r="PDY1" s="71" t="s">
        <v>11077</v>
      </c>
      <c r="PDZ1" s="71" t="s">
        <v>11078</v>
      </c>
      <c r="PEA1" s="71" t="s">
        <v>11079</v>
      </c>
      <c r="PEB1" s="71" t="s">
        <v>11080</v>
      </c>
      <c r="PEC1" s="71" t="s">
        <v>11081</v>
      </c>
      <c r="PED1" s="71" t="s">
        <v>11082</v>
      </c>
      <c r="PEE1" s="71" t="s">
        <v>11083</v>
      </c>
      <c r="PEF1" s="71" t="s">
        <v>11084</v>
      </c>
      <c r="PEG1" s="71" t="s">
        <v>11085</v>
      </c>
      <c r="PEH1" s="71" t="s">
        <v>11086</v>
      </c>
      <c r="PEI1" s="71" t="s">
        <v>11087</v>
      </c>
      <c r="PEJ1" s="71" t="s">
        <v>11088</v>
      </c>
      <c r="PEK1" s="71" t="s">
        <v>11089</v>
      </c>
      <c r="PEL1" s="71" t="s">
        <v>11090</v>
      </c>
      <c r="PEM1" s="71" t="s">
        <v>11091</v>
      </c>
      <c r="PEN1" s="71" t="s">
        <v>11092</v>
      </c>
      <c r="PEO1" s="71" t="s">
        <v>11093</v>
      </c>
      <c r="PEP1" s="71" t="s">
        <v>11094</v>
      </c>
      <c r="PEQ1" s="71" t="s">
        <v>11095</v>
      </c>
      <c r="PER1" s="71" t="s">
        <v>11096</v>
      </c>
      <c r="PES1" s="71" t="s">
        <v>11097</v>
      </c>
      <c r="PET1" s="71" t="s">
        <v>11098</v>
      </c>
      <c r="PEU1" s="71" t="s">
        <v>11099</v>
      </c>
      <c r="PEV1" s="71" t="s">
        <v>11100</v>
      </c>
      <c r="PEW1" s="71" t="s">
        <v>11101</v>
      </c>
      <c r="PEX1" s="71" t="s">
        <v>11102</v>
      </c>
      <c r="PEY1" s="71" t="s">
        <v>11103</v>
      </c>
      <c r="PEZ1" s="71" t="s">
        <v>11104</v>
      </c>
      <c r="PFA1" s="71" t="s">
        <v>11105</v>
      </c>
      <c r="PFB1" s="71" t="s">
        <v>11106</v>
      </c>
      <c r="PFC1" s="71" t="s">
        <v>11107</v>
      </c>
      <c r="PFD1" s="71" t="s">
        <v>11108</v>
      </c>
      <c r="PFE1" s="71" t="s">
        <v>11109</v>
      </c>
      <c r="PFF1" s="71" t="s">
        <v>11110</v>
      </c>
      <c r="PFG1" s="71" t="s">
        <v>11111</v>
      </c>
      <c r="PFH1" s="71" t="s">
        <v>11112</v>
      </c>
      <c r="PFI1" s="71" t="s">
        <v>11113</v>
      </c>
      <c r="PFJ1" s="71" t="s">
        <v>11114</v>
      </c>
      <c r="PFK1" s="71" t="s">
        <v>11115</v>
      </c>
      <c r="PFL1" s="71" t="s">
        <v>11116</v>
      </c>
      <c r="PFM1" s="71" t="s">
        <v>11117</v>
      </c>
      <c r="PFN1" s="71" t="s">
        <v>11118</v>
      </c>
      <c r="PFO1" s="71" t="s">
        <v>11119</v>
      </c>
      <c r="PFP1" s="71" t="s">
        <v>11120</v>
      </c>
      <c r="PFQ1" s="71" t="s">
        <v>11121</v>
      </c>
      <c r="PFR1" s="71" t="s">
        <v>11122</v>
      </c>
      <c r="PFS1" s="71" t="s">
        <v>11123</v>
      </c>
      <c r="PFT1" s="71" t="s">
        <v>11124</v>
      </c>
      <c r="PFU1" s="71" t="s">
        <v>11125</v>
      </c>
      <c r="PFV1" s="71" t="s">
        <v>11126</v>
      </c>
      <c r="PFW1" s="71" t="s">
        <v>11127</v>
      </c>
      <c r="PFX1" s="71" t="s">
        <v>11128</v>
      </c>
      <c r="PFY1" s="71" t="s">
        <v>11129</v>
      </c>
      <c r="PFZ1" s="71" t="s">
        <v>11130</v>
      </c>
      <c r="PGA1" s="71" t="s">
        <v>11131</v>
      </c>
      <c r="PGB1" s="71" t="s">
        <v>11132</v>
      </c>
      <c r="PGC1" s="71" t="s">
        <v>11133</v>
      </c>
      <c r="PGD1" s="71" t="s">
        <v>11134</v>
      </c>
      <c r="PGE1" s="71" t="s">
        <v>11135</v>
      </c>
      <c r="PGF1" s="71" t="s">
        <v>11136</v>
      </c>
      <c r="PGG1" s="71" t="s">
        <v>11137</v>
      </c>
      <c r="PGH1" s="71" t="s">
        <v>11138</v>
      </c>
      <c r="PGI1" s="71" t="s">
        <v>11139</v>
      </c>
      <c r="PGJ1" s="71" t="s">
        <v>11140</v>
      </c>
      <c r="PGK1" s="71" t="s">
        <v>11141</v>
      </c>
      <c r="PGL1" s="71" t="s">
        <v>11142</v>
      </c>
      <c r="PGM1" s="71" t="s">
        <v>11143</v>
      </c>
      <c r="PGN1" s="71" t="s">
        <v>11144</v>
      </c>
      <c r="PGO1" s="71" t="s">
        <v>11145</v>
      </c>
      <c r="PGP1" s="71" t="s">
        <v>11146</v>
      </c>
      <c r="PGQ1" s="71" t="s">
        <v>11147</v>
      </c>
      <c r="PGR1" s="71" t="s">
        <v>11148</v>
      </c>
      <c r="PGS1" s="71" t="s">
        <v>11149</v>
      </c>
      <c r="PGT1" s="71" t="s">
        <v>11150</v>
      </c>
      <c r="PGU1" s="71" t="s">
        <v>11151</v>
      </c>
      <c r="PGV1" s="71" t="s">
        <v>11152</v>
      </c>
      <c r="PGW1" s="71" t="s">
        <v>11153</v>
      </c>
      <c r="PGX1" s="71" t="s">
        <v>11154</v>
      </c>
      <c r="PGY1" s="71" t="s">
        <v>11155</v>
      </c>
      <c r="PGZ1" s="71" t="s">
        <v>11156</v>
      </c>
      <c r="PHA1" s="71" t="s">
        <v>11157</v>
      </c>
      <c r="PHB1" s="71" t="s">
        <v>11158</v>
      </c>
      <c r="PHC1" s="71" t="s">
        <v>11159</v>
      </c>
      <c r="PHD1" s="71" t="s">
        <v>11160</v>
      </c>
      <c r="PHE1" s="71" t="s">
        <v>11161</v>
      </c>
      <c r="PHF1" s="71" t="s">
        <v>11162</v>
      </c>
      <c r="PHG1" s="71" t="s">
        <v>11163</v>
      </c>
      <c r="PHH1" s="71" t="s">
        <v>11164</v>
      </c>
      <c r="PHI1" s="71" t="s">
        <v>11165</v>
      </c>
      <c r="PHJ1" s="71" t="s">
        <v>11166</v>
      </c>
      <c r="PHK1" s="71" t="s">
        <v>11167</v>
      </c>
      <c r="PHL1" s="71" t="s">
        <v>11168</v>
      </c>
      <c r="PHM1" s="71" t="s">
        <v>11169</v>
      </c>
      <c r="PHN1" s="71" t="s">
        <v>11170</v>
      </c>
      <c r="PHO1" s="71" t="s">
        <v>11171</v>
      </c>
      <c r="PHP1" s="71" t="s">
        <v>11172</v>
      </c>
      <c r="PHQ1" s="71" t="s">
        <v>11173</v>
      </c>
      <c r="PHR1" s="71" t="s">
        <v>11174</v>
      </c>
      <c r="PHS1" s="71" t="s">
        <v>11175</v>
      </c>
      <c r="PHT1" s="71" t="s">
        <v>11176</v>
      </c>
      <c r="PHU1" s="71" t="s">
        <v>11177</v>
      </c>
      <c r="PHV1" s="71" t="s">
        <v>11178</v>
      </c>
      <c r="PHW1" s="71" t="s">
        <v>11179</v>
      </c>
      <c r="PHX1" s="71" t="s">
        <v>11180</v>
      </c>
      <c r="PHY1" s="71" t="s">
        <v>11181</v>
      </c>
      <c r="PHZ1" s="71" t="s">
        <v>11182</v>
      </c>
      <c r="PIA1" s="71" t="s">
        <v>11183</v>
      </c>
      <c r="PIB1" s="71" t="s">
        <v>11184</v>
      </c>
      <c r="PIC1" s="71" t="s">
        <v>11185</v>
      </c>
      <c r="PID1" s="71" t="s">
        <v>11186</v>
      </c>
      <c r="PIE1" s="71" t="s">
        <v>11187</v>
      </c>
      <c r="PIF1" s="71" t="s">
        <v>11188</v>
      </c>
      <c r="PIG1" s="71" t="s">
        <v>11189</v>
      </c>
      <c r="PIH1" s="71" t="s">
        <v>11190</v>
      </c>
      <c r="PII1" s="71" t="s">
        <v>11191</v>
      </c>
      <c r="PIJ1" s="71" t="s">
        <v>11192</v>
      </c>
      <c r="PIK1" s="71" t="s">
        <v>11193</v>
      </c>
      <c r="PIL1" s="71" t="s">
        <v>11194</v>
      </c>
      <c r="PIM1" s="71" t="s">
        <v>11195</v>
      </c>
      <c r="PIN1" s="71" t="s">
        <v>11196</v>
      </c>
      <c r="PIO1" s="71" t="s">
        <v>11197</v>
      </c>
      <c r="PIP1" s="71" t="s">
        <v>11198</v>
      </c>
      <c r="PIQ1" s="71" t="s">
        <v>11199</v>
      </c>
      <c r="PIR1" s="71" t="s">
        <v>11200</v>
      </c>
      <c r="PIS1" s="71" t="s">
        <v>11201</v>
      </c>
      <c r="PIT1" s="71" t="s">
        <v>11202</v>
      </c>
      <c r="PIU1" s="71" t="s">
        <v>11203</v>
      </c>
      <c r="PIV1" s="71" t="s">
        <v>11204</v>
      </c>
      <c r="PIW1" s="71" t="s">
        <v>11205</v>
      </c>
      <c r="PIX1" s="71" t="s">
        <v>11206</v>
      </c>
      <c r="PIY1" s="71" t="s">
        <v>11207</v>
      </c>
      <c r="PIZ1" s="71" t="s">
        <v>11208</v>
      </c>
      <c r="PJA1" s="71" t="s">
        <v>11209</v>
      </c>
      <c r="PJB1" s="71" t="s">
        <v>11210</v>
      </c>
      <c r="PJC1" s="71" t="s">
        <v>11211</v>
      </c>
      <c r="PJD1" s="71" t="s">
        <v>11212</v>
      </c>
      <c r="PJE1" s="71" t="s">
        <v>11213</v>
      </c>
      <c r="PJF1" s="71" t="s">
        <v>11214</v>
      </c>
      <c r="PJG1" s="71" t="s">
        <v>11215</v>
      </c>
      <c r="PJH1" s="71" t="s">
        <v>11216</v>
      </c>
      <c r="PJI1" s="71" t="s">
        <v>11217</v>
      </c>
      <c r="PJJ1" s="71" t="s">
        <v>11218</v>
      </c>
      <c r="PJK1" s="71" t="s">
        <v>11219</v>
      </c>
      <c r="PJL1" s="71" t="s">
        <v>11220</v>
      </c>
      <c r="PJM1" s="71" t="s">
        <v>11221</v>
      </c>
      <c r="PJN1" s="71" t="s">
        <v>11222</v>
      </c>
      <c r="PJO1" s="71" t="s">
        <v>11223</v>
      </c>
      <c r="PJP1" s="71" t="s">
        <v>11224</v>
      </c>
      <c r="PJQ1" s="71" t="s">
        <v>11225</v>
      </c>
      <c r="PJR1" s="71" t="s">
        <v>11226</v>
      </c>
      <c r="PJS1" s="71" t="s">
        <v>11227</v>
      </c>
      <c r="PJT1" s="71" t="s">
        <v>11228</v>
      </c>
      <c r="PJU1" s="71" t="s">
        <v>11229</v>
      </c>
      <c r="PJV1" s="71" t="s">
        <v>11230</v>
      </c>
      <c r="PJW1" s="71" t="s">
        <v>11231</v>
      </c>
      <c r="PJX1" s="71" t="s">
        <v>11232</v>
      </c>
      <c r="PJY1" s="71" t="s">
        <v>11233</v>
      </c>
      <c r="PJZ1" s="71" t="s">
        <v>11234</v>
      </c>
      <c r="PKA1" s="71" t="s">
        <v>11235</v>
      </c>
      <c r="PKB1" s="71" t="s">
        <v>11236</v>
      </c>
      <c r="PKC1" s="71" t="s">
        <v>11237</v>
      </c>
      <c r="PKD1" s="71" t="s">
        <v>11238</v>
      </c>
      <c r="PKE1" s="71" t="s">
        <v>11239</v>
      </c>
      <c r="PKF1" s="71" t="s">
        <v>11240</v>
      </c>
      <c r="PKG1" s="71" t="s">
        <v>11241</v>
      </c>
      <c r="PKH1" s="71" t="s">
        <v>11242</v>
      </c>
      <c r="PKI1" s="71" t="s">
        <v>11243</v>
      </c>
      <c r="PKJ1" s="71" t="s">
        <v>11244</v>
      </c>
      <c r="PKK1" s="71" t="s">
        <v>11245</v>
      </c>
      <c r="PKL1" s="71" t="s">
        <v>11246</v>
      </c>
      <c r="PKM1" s="71" t="s">
        <v>11247</v>
      </c>
      <c r="PKN1" s="71" t="s">
        <v>11248</v>
      </c>
      <c r="PKO1" s="71" t="s">
        <v>11249</v>
      </c>
      <c r="PKP1" s="71" t="s">
        <v>11250</v>
      </c>
      <c r="PKQ1" s="71" t="s">
        <v>11251</v>
      </c>
      <c r="PKR1" s="71" t="s">
        <v>11252</v>
      </c>
      <c r="PKS1" s="71" t="s">
        <v>11253</v>
      </c>
      <c r="PKT1" s="71" t="s">
        <v>11254</v>
      </c>
      <c r="PKU1" s="71" t="s">
        <v>11255</v>
      </c>
      <c r="PKV1" s="71" t="s">
        <v>11256</v>
      </c>
      <c r="PKW1" s="71" t="s">
        <v>11257</v>
      </c>
      <c r="PKX1" s="71" t="s">
        <v>11258</v>
      </c>
      <c r="PKY1" s="71" t="s">
        <v>11259</v>
      </c>
      <c r="PKZ1" s="71" t="s">
        <v>11260</v>
      </c>
      <c r="PLA1" s="71" t="s">
        <v>11261</v>
      </c>
      <c r="PLB1" s="71" t="s">
        <v>11262</v>
      </c>
      <c r="PLC1" s="71" t="s">
        <v>11263</v>
      </c>
      <c r="PLD1" s="71" t="s">
        <v>11264</v>
      </c>
      <c r="PLE1" s="71" t="s">
        <v>11265</v>
      </c>
      <c r="PLF1" s="71" t="s">
        <v>11266</v>
      </c>
      <c r="PLG1" s="71" t="s">
        <v>11267</v>
      </c>
      <c r="PLH1" s="71" t="s">
        <v>11268</v>
      </c>
      <c r="PLI1" s="71" t="s">
        <v>11269</v>
      </c>
      <c r="PLJ1" s="71" t="s">
        <v>11270</v>
      </c>
      <c r="PLK1" s="71" t="s">
        <v>11271</v>
      </c>
      <c r="PLL1" s="71" t="s">
        <v>11272</v>
      </c>
      <c r="PLM1" s="71" t="s">
        <v>11273</v>
      </c>
      <c r="PLN1" s="71" t="s">
        <v>11274</v>
      </c>
      <c r="PLO1" s="71" t="s">
        <v>11275</v>
      </c>
      <c r="PLP1" s="71" t="s">
        <v>11276</v>
      </c>
      <c r="PLQ1" s="71" t="s">
        <v>11277</v>
      </c>
      <c r="PLR1" s="71" t="s">
        <v>11278</v>
      </c>
      <c r="PLS1" s="71" t="s">
        <v>11279</v>
      </c>
      <c r="PLT1" s="71" t="s">
        <v>11280</v>
      </c>
      <c r="PLU1" s="71" t="s">
        <v>11281</v>
      </c>
      <c r="PLV1" s="71" t="s">
        <v>11282</v>
      </c>
      <c r="PLW1" s="71" t="s">
        <v>11283</v>
      </c>
      <c r="PLX1" s="71" t="s">
        <v>11284</v>
      </c>
      <c r="PLY1" s="71" t="s">
        <v>11285</v>
      </c>
      <c r="PLZ1" s="71" t="s">
        <v>11286</v>
      </c>
      <c r="PMA1" s="71" t="s">
        <v>11287</v>
      </c>
      <c r="PMB1" s="71" t="s">
        <v>11288</v>
      </c>
      <c r="PMC1" s="71" t="s">
        <v>11289</v>
      </c>
      <c r="PMD1" s="71" t="s">
        <v>11290</v>
      </c>
      <c r="PME1" s="71" t="s">
        <v>11291</v>
      </c>
      <c r="PMF1" s="71" t="s">
        <v>11292</v>
      </c>
      <c r="PMG1" s="71" t="s">
        <v>11293</v>
      </c>
      <c r="PMH1" s="71" t="s">
        <v>11294</v>
      </c>
      <c r="PMI1" s="71" t="s">
        <v>11295</v>
      </c>
      <c r="PMJ1" s="71" t="s">
        <v>11296</v>
      </c>
      <c r="PMK1" s="71" t="s">
        <v>11297</v>
      </c>
      <c r="PML1" s="71" t="s">
        <v>11298</v>
      </c>
      <c r="PMM1" s="71" t="s">
        <v>11299</v>
      </c>
      <c r="PMN1" s="71" t="s">
        <v>11300</v>
      </c>
      <c r="PMO1" s="71" t="s">
        <v>11301</v>
      </c>
      <c r="PMP1" s="71" t="s">
        <v>11302</v>
      </c>
      <c r="PMQ1" s="71" t="s">
        <v>11303</v>
      </c>
      <c r="PMR1" s="71" t="s">
        <v>11304</v>
      </c>
      <c r="PMS1" s="71" t="s">
        <v>11305</v>
      </c>
      <c r="PMT1" s="71" t="s">
        <v>11306</v>
      </c>
      <c r="PMU1" s="71" t="s">
        <v>11307</v>
      </c>
      <c r="PMV1" s="71" t="s">
        <v>11308</v>
      </c>
      <c r="PMW1" s="71" t="s">
        <v>11309</v>
      </c>
      <c r="PMX1" s="71" t="s">
        <v>11310</v>
      </c>
      <c r="PMY1" s="71" t="s">
        <v>11311</v>
      </c>
      <c r="PMZ1" s="71" t="s">
        <v>11312</v>
      </c>
      <c r="PNA1" s="71" t="s">
        <v>11313</v>
      </c>
      <c r="PNB1" s="71" t="s">
        <v>11314</v>
      </c>
      <c r="PNC1" s="71" t="s">
        <v>11315</v>
      </c>
      <c r="PND1" s="71" t="s">
        <v>11316</v>
      </c>
      <c r="PNE1" s="71" t="s">
        <v>11317</v>
      </c>
      <c r="PNF1" s="71" t="s">
        <v>11318</v>
      </c>
      <c r="PNG1" s="71" t="s">
        <v>11319</v>
      </c>
      <c r="PNH1" s="71" t="s">
        <v>11320</v>
      </c>
      <c r="PNI1" s="71" t="s">
        <v>11321</v>
      </c>
      <c r="PNJ1" s="71" t="s">
        <v>11322</v>
      </c>
      <c r="PNK1" s="71" t="s">
        <v>11323</v>
      </c>
      <c r="PNL1" s="71" t="s">
        <v>11324</v>
      </c>
      <c r="PNM1" s="71" t="s">
        <v>11325</v>
      </c>
      <c r="PNN1" s="71" t="s">
        <v>11326</v>
      </c>
      <c r="PNO1" s="71" t="s">
        <v>11327</v>
      </c>
      <c r="PNP1" s="71" t="s">
        <v>11328</v>
      </c>
      <c r="PNQ1" s="71" t="s">
        <v>11329</v>
      </c>
      <c r="PNR1" s="71" t="s">
        <v>11330</v>
      </c>
      <c r="PNS1" s="71" t="s">
        <v>11331</v>
      </c>
      <c r="PNT1" s="71" t="s">
        <v>11332</v>
      </c>
      <c r="PNU1" s="71" t="s">
        <v>11333</v>
      </c>
      <c r="PNV1" s="71" t="s">
        <v>11334</v>
      </c>
      <c r="PNW1" s="71" t="s">
        <v>11335</v>
      </c>
      <c r="PNX1" s="71" t="s">
        <v>11336</v>
      </c>
      <c r="PNY1" s="71" t="s">
        <v>11337</v>
      </c>
      <c r="PNZ1" s="71" t="s">
        <v>11338</v>
      </c>
      <c r="POA1" s="71" t="s">
        <v>11339</v>
      </c>
      <c r="POB1" s="71" t="s">
        <v>11340</v>
      </c>
      <c r="POC1" s="71" t="s">
        <v>11341</v>
      </c>
      <c r="POD1" s="71" t="s">
        <v>11342</v>
      </c>
      <c r="POE1" s="71" t="s">
        <v>11343</v>
      </c>
      <c r="POF1" s="71" t="s">
        <v>11344</v>
      </c>
      <c r="POG1" s="71" t="s">
        <v>11345</v>
      </c>
      <c r="POH1" s="71" t="s">
        <v>11346</v>
      </c>
      <c r="POI1" s="71" t="s">
        <v>11347</v>
      </c>
      <c r="POJ1" s="71" t="s">
        <v>11348</v>
      </c>
      <c r="POK1" s="71" t="s">
        <v>11349</v>
      </c>
      <c r="POL1" s="71" t="s">
        <v>11350</v>
      </c>
      <c r="POM1" s="71" t="s">
        <v>11351</v>
      </c>
      <c r="PON1" s="71" t="s">
        <v>11352</v>
      </c>
      <c r="POO1" s="71" t="s">
        <v>11353</v>
      </c>
      <c r="POP1" s="71" t="s">
        <v>11354</v>
      </c>
      <c r="POQ1" s="71" t="s">
        <v>11355</v>
      </c>
      <c r="POR1" s="71" t="s">
        <v>11356</v>
      </c>
      <c r="POS1" s="71" t="s">
        <v>11357</v>
      </c>
      <c r="POT1" s="71" t="s">
        <v>11358</v>
      </c>
      <c r="POU1" s="71" t="s">
        <v>11359</v>
      </c>
      <c r="POV1" s="71" t="s">
        <v>11360</v>
      </c>
      <c r="POW1" s="71" t="s">
        <v>11361</v>
      </c>
      <c r="POX1" s="71" t="s">
        <v>11362</v>
      </c>
      <c r="POY1" s="71" t="s">
        <v>11363</v>
      </c>
      <c r="POZ1" s="71" t="s">
        <v>11364</v>
      </c>
      <c r="PPA1" s="71" t="s">
        <v>11365</v>
      </c>
      <c r="PPB1" s="71" t="s">
        <v>11366</v>
      </c>
      <c r="PPC1" s="71" t="s">
        <v>11367</v>
      </c>
      <c r="PPD1" s="71" t="s">
        <v>11368</v>
      </c>
      <c r="PPE1" s="71" t="s">
        <v>11369</v>
      </c>
      <c r="PPF1" s="71" t="s">
        <v>11370</v>
      </c>
      <c r="PPG1" s="71" t="s">
        <v>11371</v>
      </c>
      <c r="PPH1" s="71" t="s">
        <v>11372</v>
      </c>
      <c r="PPI1" s="71" t="s">
        <v>11373</v>
      </c>
      <c r="PPJ1" s="71" t="s">
        <v>11374</v>
      </c>
      <c r="PPK1" s="71" t="s">
        <v>11375</v>
      </c>
      <c r="PPL1" s="71" t="s">
        <v>11376</v>
      </c>
      <c r="PPM1" s="71" t="s">
        <v>11377</v>
      </c>
      <c r="PPN1" s="71" t="s">
        <v>11378</v>
      </c>
      <c r="PPO1" s="71" t="s">
        <v>11379</v>
      </c>
      <c r="PPP1" s="71" t="s">
        <v>11380</v>
      </c>
      <c r="PPQ1" s="71" t="s">
        <v>11381</v>
      </c>
      <c r="PPR1" s="71" t="s">
        <v>11382</v>
      </c>
      <c r="PPS1" s="71" t="s">
        <v>11383</v>
      </c>
      <c r="PPT1" s="71" t="s">
        <v>11384</v>
      </c>
      <c r="PPU1" s="71" t="s">
        <v>11385</v>
      </c>
      <c r="PPV1" s="71" t="s">
        <v>11386</v>
      </c>
      <c r="PPW1" s="71" t="s">
        <v>11387</v>
      </c>
      <c r="PPX1" s="71" t="s">
        <v>11388</v>
      </c>
      <c r="PPY1" s="71" t="s">
        <v>11389</v>
      </c>
      <c r="PPZ1" s="71" t="s">
        <v>11390</v>
      </c>
      <c r="PQA1" s="71" t="s">
        <v>11391</v>
      </c>
      <c r="PQB1" s="71" t="s">
        <v>11392</v>
      </c>
      <c r="PQC1" s="71" t="s">
        <v>11393</v>
      </c>
      <c r="PQD1" s="71" t="s">
        <v>11394</v>
      </c>
      <c r="PQE1" s="71" t="s">
        <v>11395</v>
      </c>
      <c r="PQF1" s="71" t="s">
        <v>11396</v>
      </c>
      <c r="PQG1" s="71" t="s">
        <v>11397</v>
      </c>
      <c r="PQH1" s="71" t="s">
        <v>11398</v>
      </c>
      <c r="PQI1" s="71" t="s">
        <v>11399</v>
      </c>
      <c r="PQJ1" s="71" t="s">
        <v>11400</v>
      </c>
      <c r="PQK1" s="71" t="s">
        <v>11401</v>
      </c>
      <c r="PQL1" s="71" t="s">
        <v>11402</v>
      </c>
      <c r="PQM1" s="71" t="s">
        <v>11403</v>
      </c>
      <c r="PQN1" s="71" t="s">
        <v>11404</v>
      </c>
      <c r="PQO1" s="71" t="s">
        <v>11405</v>
      </c>
      <c r="PQP1" s="71" t="s">
        <v>11406</v>
      </c>
      <c r="PQQ1" s="71" t="s">
        <v>11407</v>
      </c>
      <c r="PQR1" s="71" t="s">
        <v>11408</v>
      </c>
      <c r="PQS1" s="71" t="s">
        <v>11409</v>
      </c>
      <c r="PQT1" s="71" t="s">
        <v>11410</v>
      </c>
      <c r="PQU1" s="71" t="s">
        <v>11411</v>
      </c>
      <c r="PQV1" s="71" t="s">
        <v>11412</v>
      </c>
      <c r="PQW1" s="71" t="s">
        <v>11413</v>
      </c>
      <c r="PQX1" s="71" t="s">
        <v>11414</v>
      </c>
      <c r="PQY1" s="71" t="s">
        <v>11415</v>
      </c>
      <c r="PQZ1" s="71" t="s">
        <v>11416</v>
      </c>
      <c r="PRA1" s="71" t="s">
        <v>11417</v>
      </c>
      <c r="PRB1" s="71" t="s">
        <v>11418</v>
      </c>
      <c r="PRC1" s="71" t="s">
        <v>11419</v>
      </c>
      <c r="PRD1" s="71" t="s">
        <v>11420</v>
      </c>
      <c r="PRE1" s="71" t="s">
        <v>11421</v>
      </c>
      <c r="PRF1" s="71" t="s">
        <v>11422</v>
      </c>
      <c r="PRG1" s="71" t="s">
        <v>11423</v>
      </c>
      <c r="PRH1" s="71" t="s">
        <v>11424</v>
      </c>
      <c r="PRI1" s="71" t="s">
        <v>11425</v>
      </c>
      <c r="PRJ1" s="71" t="s">
        <v>11426</v>
      </c>
      <c r="PRK1" s="71" t="s">
        <v>11427</v>
      </c>
      <c r="PRL1" s="71" t="s">
        <v>11428</v>
      </c>
      <c r="PRM1" s="71" t="s">
        <v>11429</v>
      </c>
      <c r="PRN1" s="71" t="s">
        <v>11430</v>
      </c>
      <c r="PRO1" s="71" t="s">
        <v>11431</v>
      </c>
      <c r="PRP1" s="71" t="s">
        <v>11432</v>
      </c>
      <c r="PRQ1" s="71" t="s">
        <v>11433</v>
      </c>
      <c r="PRR1" s="71" t="s">
        <v>11434</v>
      </c>
      <c r="PRS1" s="71" t="s">
        <v>11435</v>
      </c>
      <c r="PRT1" s="71" t="s">
        <v>11436</v>
      </c>
      <c r="PRU1" s="71" t="s">
        <v>11437</v>
      </c>
      <c r="PRV1" s="71" t="s">
        <v>11438</v>
      </c>
      <c r="PRW1" s="71" t="s">
        <v>11439</v>
      </c>
      <c r="PRX1" s="71" t="s">
        <v>11440</v>
      </c>
      <c r="PRY1" s="71" t="s">
        <v>11441</v>
      </c>
      <c r="PRZ1" s="71" t="s">
        <v>11442</v>
      </c>
      <c r="PSA1" s="71" t="s">
        <v>11443</v>
      </c>
      <c r="PSB1" s="71" t="s">
        <v>11444</v>
      </c>
      <c r="PSC1" s="71" t="s">
        <v>11445</v>
      </c>
      <c r="PSD1" s="71" t="s">
        <v>11446</v>
      </c>
      <c r="PSE1" s="71" t="s">
        <v>11447</v>
      </c>
      <c r="PSF1" s="71" t="s">
        <v>11448</v>
      </c>
      <c r="PSG1" s="71" t="s">
        <v>11449</v>
      </c>
      <c r="PSH1" s="71" t="s">
        <v>11450</v>
      </c>
      <c r="PSI1" s="71" t="s">
        <v>11451</v>
      </c>
      <c r="PSJ1" s="71" t="s">
        <v>11452</v>
      </c>
      <c r="PSK1" s="71" t="s">
        <v>11453</v>
      </c>
      <c r="PSL1" s="71" t="s">
        <v>11454</v>
      </c>
      <c r="PSM1" s="71" t="s">
        <v>11455</v>
      </c>
      <c r="PSN1" s="71" t="s">
        <v>11456</v>
      </c>
      <c r="PSO1" s="71" t="s">
        <v>11457</v>
      </c>
      <c r="PSP1" s="71" t="s">
        <v>11458</v>
      </c>
      <c r="PSQ1" s="71" t="s">
        <v>11459</v>
      </c>
      <c r="PSR1" s="71" t="s">
        <v>11460</v>
      </c>
      <c r="PSS1" s="71" t="s">
        <v>11461</v>
      </c>
      <c r="PST1" s="71" t="s">
        <v>11462</v>
      </c>
      <c r="PSU1" s="71" t="s">
        <v>11463</v>
      </c>
      <c r="PSV1" s="71" t="s">
        <v>11464</v>
      </c>
      <c r="PSW1" s="71" t="s">
        <v>11465</v>
      </c>
      <c r="PSX1" s="71" t="s">
        <v>11466</v>
      </c>
      <c r="PSY1" s="71" t="s">
        <v>11467</v>
      </c>
      <c r="PSZ1" s="71" t="s">
        <v>11468</v>
      </c>
      <c r="PTA1" s="71" t="s">
        <v>11469</v>
      </c>
      <c r="PTB1" s="71" t="s">
        <v>11470</v>
      </c>
      <c r="PTC1" s="71" t="s">
        <v>11471</v>
      </c>
      <c r="PTD1" s="71" t="s">
        <v>11472</v>
      </c>
      <c r="PTE1" s="71" t="s">
        <v>11473</v>
      </c>
      <c r="PTF1" s="71" t="s">
        <v>11474</v>
      </c>
      <c r="PTG1" s="71" t="s">
        <v>11475</v>
      </c>
      <c r="PTH1" s="71" t="s">
        <v>11476</v>
      </c>
      <c r="PTI1" s="71" t="s">
        <v>11477</v>
      </c>
      <c r="PTJ1" s="71" t="s">
        <v>11478</v>
      </c>
      <c r="PTK1" s="71" t="s">
        <v>11479</v>
      </c>
      <c r="PTL1" s="71" t="s">
        <v>11480</v>
      </c>
      <c r="PTM1" s="71" t="s">
        <v>11481</v>
      </c>
      <c r="PTN1" s="71" t="s">
        <v>11482</v>
      </c>
      <c r="PTO1" s="71" t="s">
        <v>11483</v>
      </c>
      <c r="PTP1" s="71" t="s">
        <v>11484</v>
      </c>
      <c r="PTQ1" s="71" t="s">
        <v>11485</v>
      </c>
      <c r="PTR1" s="71" t="s">
        <v>11486</v>
      </c>
      <c r="PTS1" s="71" t="s">
        <v>11487</v>
      </c>
      <c r="PTT1" s="71" t="s">
        <v>11488</v>
      </c>
      <c r="PTU1" s="71" t="s">
        <v>11489</v>
      </c>
      <c r="PTV1" s="71" t="s">
        <v>11490</v>
      </c>
      <c r="PTW1" s="71" t="s">
        <v>11491</v>
      </c>
      <c r="PTX1" s="71" t="s">
        <v>11492</v>
      </c>
      <c r="PTY1" s="71" t="s">
        <v>11493</v>
      </c>
      <c r="PTZ1" s="71" t="s">
        <v>11494</v>
      </c>
      <c r="PUA1" s="71" t="s">
        <v>11495</v>
      </c>
      <c r="PUB1" s="71" t="s">
        <v>11496</v>
      </c>
      <c r="PUC1" s="71" t="s">
        <v>11497</v>
      </c>
      <c r="PUD1" s="71" t="s">
        <v>11498</v>
      </c>
      <c r="PUE1" s="71" t="s">
        <v>11499</v>
      </c>
      <c r="PUF1" s="71" t="s">
        <v>11500</v>
      </c>
      <c r="PUG1" s="71" t="s">
        <v>11501</v>
      </c>
      <c r="PUH1" s="71" t="s">
        <v>11502</v>
      </c>
      <c r="PUI1" s="71" t="s">
        <v>11503</v>
      </c>
      <c r="PUJ1" s="71" t="s">
        <v>11504</v>
      </c>
      <c r="PUK1" s="71" t="s">
        <v>11505</v>
      </c>
      <c r="PUL1" s="71" t="s">
        <v>11506</v>
      </c>
      <c r="PUM1" s="71" t="s">
        <v>11507</v>
      </c>
      <c r="PUN1" s="71" t="s">
        <v>11508</v>
      </c>
      <c r="PUO1" s="71" t="s">
        <v>11509</v>
      </c>
      <c r="PUP1" s="71" t="s">
        <v>11510</v>
      </c>
      <c r="PUQ1" s="71" t="s">
        <v>11511</v>
      </c>
      <c r="PUR1" s="71" t="s">
        <v>11512</v>
      </c>
      <c r="PUS1" s="71" t="s">
        <v>11513</v>
      </c>
      <c r="PUT1" s="71" t="s">
        <v>11514</v>
      </c>
      <c r="PUU1" s="71" t="s">
        <v>11515</v>
      </c>
      <c r="PUV1" s="71" t="s">
        <v>11516</v>
      </c>
      <c r="PUW1" s="71" t="s">
        <v>11517</v>
      </c>
      <c r="PUX1" s="71" t="s">
        <v>11518</v>
      </c>
      <c r="PUY1" s="71" t="s">
        <v>11519</v>
      </c>
      <c r="PUZ1" s="71" t="s">
        <v>11520</v>
      </c>
      <c r="PVA1" s="71" t="s">
        <v>11521</v>
      </c>
      <c r="PVB1" s="71" t="s">
        <v>11522</v>
      </c>
      <c r="PVC1" s="71" t="s">
        <v>11523</v>
      </c>
      <c r="PVD1" s="71" t="s">
        <v>11524</v>
      </c>
      <c r="PVE1" s="71" t="s">
        <v>11525</v>
      </c>
      <c r="PVF1" s="71" t="s">
        <v>11526</v>
      </c>
      <c r="PVG1" s="71" t="s">
        <v>11527</v>
      </c>
      <c r="PVH1" s="71" t="s">
        <v>11528</v>
      </c>
      <c r="PVI1" s="71" t="s">
        <v>11529</v>
      </c>
      <c r="PVJ1" s="71" t="s">
        <v>11530</v>
      </c>
      <c r="PVK1" s="71" t="s">
        <v>11531</v>
      </c>
      <c r="PVL1" s="71" t="s">
        <v>11532</v>
      </c>
      <c r="PVM1" s="71" t="s">
        <v>11533</v>
      </c>
      <c r="PVN1" s="71" t="s">
        <v>11534</v>
      </c>
      <c r="PVO1" s="71" t="s">
        <v>11535</v>
      </c>
      <c r="PVP1" s="71" t="s">
        <v>11536</v>
      </c>
      <c r="PVQ1" s="71" t="s">
        <v>11537</v>
      </c>
      <c r="PVR1" s="71" t="s">
        <v>11538</v>
      </c>
      <c r="PVS1" s="71" t="s">
        <v>11539</v>
      </c>
      <c r="PVT1" s="71" t="s">
        <v>11540</v>
      </c>
      <c r="PVU1" s="71" t="s">
        <v>11541</v>
      </c>
      <c r="PVV1" s="71" t="s">
        <v>11542</v>
      </c>
      <c r="PVW1" s="71" t="s">
        <v>11543</v>
      </c>
      <c r="PVX1" s="71" t="s">
        <v>11544</v>
      </c>
      <c r="PVY1" s="71" t="s">
        <v>11545</v>
      </c>
      <c r="PVZ1" s="71" t="s">
        <v>11546</v>
      </c>
      <c r="PWA1" s="71" t="s">
        <v>11547</v>
      </c>
      <c r="PWB1" s="71" t="s">
        <v>11548</v>
      </c>
      <c r="PWC1" s="71" t="s">
        <v>11549</v>
      </c>
      <c r="PWD1" s="71" t="s">
        <v>11550</v>
      </c>
      <c r="PWE1" s="71" t="s">
        <v>11551</v>
      </c>
      <c r="PWF1" s="71" t="s">
        <v>11552</v>
      </c>
      <c r="PWG1" s="71" t="s">
        <v>11553</v>
      </c>
      <c r="PWH1" s="71" t="s">
        <v>11554</v>
      </c>
      <c r="PWI1" s="71" t="s">
        <v>11555</v>
      </c>
      <c r="PWJ1" s="71" t="s">
        <v>11556</v>
      </c>
      <c r="PWK1" s="71" t="s">
        <v>11557</v>
      </c>
      <c r="PWL1" s="71" t="s">
        <v>11558</v>
      </c>
      <c r="PWM1" s="71" t="s">
        <v>11559</v>
      </c>
      <c r="PWN1" s="71" t="s">
        <v>11560</v>
      </c>
      <c r="PWO1" s="71" t="s">
        <v>11561</v>
      </c>
      <c r="PWP1" s="71" t="s">
        <v>11562</v>
      </c>
      <c r="PWQ1" s="71" t="s">
        <v>11563</v>
      </c>
      <c r="PWR1" s="71" t="s">
        <v>11564</v>
      </c>
      <c r="PWS1" s="71" t="s">
        <v>11565</v>
      </c>
      <c r="PWT1" s="71" t="s">
        <v>11566</v>
      </c>
      <c r="PWU1" s="71" t="s">
        <v>11567</v>
      </c>
      <c r="PWV1" s="71" t="s">
        <v>11568</v>
      </c>
      <c r="PWW1" s="71" t="s">
        <v>11569</v>
      </c>
      <c r="PWX1" s="71" t="s">
        <v>11570</v>
      </c>
      <c r="PWY1" s="71" t="s">
        <v>11571</v>
      </c>
      <c r="PWZ1" s="71" t="s">
        <v>11572</v>
      </c>
      <c r="PXA1" s="71" t="s">
        <v>11573</v>
      </c>
      <c r="PXB1" s="71" t="s">
        <v>11574</v>
      </c>
      <c r="PXC1" s="71" t="s">
        <v>11575</v>
      </c>
      <c r="PXD1" s="71" t="s">
        <v>11576</v>
      </c>
      <c r="PXE1" s="71" t="s">
        <v>11577</v>
      </c>
      <c r="PXF1" s="71" t="s">
        <v>11578</v>
      </c>
      <c r="PXG1" s="71" t="s">
        <v>11579</v>
      </c>
      <c r="PXH1" s="71" t="s">
        <v>11580</v>
      </c>
      <c r="PXI1" s="71" t="s">
        <v>11581</v>
      </c>
      <c r="PXJ1" s="71" t="s">
        <v>11582</v>
      </c>
      <c r="PXK1" s="71" t="s">
        <v>11583</v>
      </c>
      <c r="PXL1" s="71" t="s">
        <v>11584</v>
      </c>
      <c r="PXM1" s="71" t="s">
        <v>11585</v>
      </c>
      <c r="PXN1" s="71" t="s">
        <v>11586</v>
      </c>
      <c r="PXO1" s="71" t="s">
        <v>11587</v>
      </c>
      <c r="PXP1" s="71" t="s">
        <v>11588</v>
      </c>
      <c r="PXQ1" s="71" t="s">
        <v>11589</v>
      </c>
      <c r="PXR1" s="71" t="s">
        <v>11590</v>
      </c>
      <c r="PXS1" s="71" t="s">
        <v>11591</v>
      </c>
      <c r="PXT1" s="71" t="s">
        <v>11592</v>
      </c>
      <c r="PXU1" s="71" t="s">
        <v>11593</v>
      </c>
      <c r="PXV1" s="71" t="s">
        <v>11594</v>
      </c>
      <c r="PXW1" s="71" t="s">
        <v>11595</v>
      </c>
      <c r="PXX1" s="71" t="s">
        <v>11596</v>
      </c>
      <c r="PXY1" s="71" t="s">
        <v>11597</v>
      </c>
      <c r="PXZ1" s="71" t="s">
        <v>11598</v>
      </c>
      <c r="PYA1" s="71" t="s">
        <v>11599</v>
      </c>
      <c r="PYB1" s="71" t="s">
        <v>11600</v>
      </c>
      <c r="PYC1" s="71" t="s">
        <v>11601</v>
      </c>
      <c r="PYD1" s="71" t="s">
        <v>11602</v>
      </c>
      <c r="PYE1" s="71" t="s">
        <v>11603</v>
      </c>
      <c r="PYF1" s="71" t="s">
        <v>11604</v>
      </c>
      <c r="PYG1" s="71" t="s">
        <v>11605</v>
      </c>
      <c r="PYH1" s="71" t="s">
        <v>11606</v>
      </c>
      <c r="PYI1" s="71" t="s">
        <v>11607</v>
      </c>
      <c r="PYJ1" s="71" t="s">
        <v>11608</v>
      </c>
      <c r="PYK1" s="71" t="s">
        <v>11609</v>
      </c>
      <c r="PYL1" s="71" t="s">
        <v>11610</v>
      </c>
      <c r="PYM1" s="71" t="s">
        <v>11611</v>
      </c>
      <c r="PYN1" s="71" t="s">
        <v>11612</v>
      </c>
      <c r="PYO1" s="71" t="s">
        <v>11613</v>
      </c>
      <c r="PYP1" s="71" t="s">
        <v>11614</v>
      </c>
      <c r="PYQ1" s="71" t="s">
        <v>11615</v>
      </c>
      <c r="PYR1" s="71" t="s">
        <v>11616</v>
      </c>
      <c r="PYS1" s="71" t="s">
        <v>11617</v>
      </c>
      <c r="PYT1" s="71" t="s">
        <v>11618</v>
      </c>
      <c r="PYU1" s="71" t="s">
        <v>11619</v>
      </c>
      <c r="PYV1" s="71" t="s">
        <v>11620</v>
      </c>
      <c r="PYW1" s="71" t="s">
        <v>11621</v>
      </c>
      <c r="PYX1" s="71" t="s">
        <v>11622</v>
      </c>
      <c r="PYY1" s="71" t="s">
        <v>11623</v>
      </c>
      <c r="PYZ1" s="71" t="s">
        <v>11624</v>
      </c>
      <c r="PZA1" s="71" t="s">
        <v>11625</v>
      </c>
      <c r="PZB1" s="71" t="s">
        <v>11626</v>
      </c>
      <c r="PZC1" s="71" t="s">
        <v>11627</v>
      </c>
      <c r="PZD1" s="71" t="s">
        <v>11628</v>
      </c>
      <c r="PZE1" s="71" t="s">
        <v>11629</v>
      </c>
      <c r="PZF1" s="71" t="s">
        <v>11630</v>
      </c>
      <c r="PZG1" s="71" t="s">
        <v>11631</v>
      </c>
      <c r="PZH1" s="71" t="s">
        <v>11632</v>
      </c>
      <c r="PZI1" s="71" t="s">
        <v>11633</v>
      </c>
      <c r="PZJ1" s="71" t="s">
        <v>11634</v>
      </c>
      <c r="PZK1" s="71" t="s">
        <v>11635</v>
      </c>
      <c r="PZL1" s="71" t="s">
        <v>11636</v>
      </c>
      <c r="PZM1" s="71" t="s">
        <v>11637</v>
      </c>
      <c r="PZN1" s="71" t="s">
        <v>11638</v>
      </c>
      <c r="PZO1" s="71" t="s">
        <v>11639</v>
      </c>
      <c r="PZP1" s="71" t="s">
        <v>11640</v>
      </c>
      <c r="PZQ1" s="71" t="s">
        <v>11641</v>
      </c>
      <c r="PZR1" s="71" t="s">
        <v>11642</v>
      </c>
      <c r="PZS1" s="71" t="s">
        <v>11643</v>
      </c>
      <c r="PZT1" s="71" t="s">
        <v>11644</v>
      </c>
      <c r="PZU1" s="71" t="s">
        <v>11645</v>
      </c>
      <c r="PZV1" s="71" t="s">
        <v>11646</v>
      </c>
      <c r="PZW1" s="71" t="s">
        <v>11647</v>
      </c>
      <c r="PZX1" s="71" t="s">
        <v>11648</v>
      </c>
      <c r="PZY1" s="71" t="s">
        <v>11649</v>
      </c>
      <c r="PZZ1" s="71" t="s">
        <v>11650</v>
      </c>
      <c r="QAA1" s="71" t="s">
        <v>11651</v>
      </c>
      <c r="QAB1" s="71" t="s">
        <v>11652</v>
      </c>
      <c r="QAC1" s="71" t="s">
        <v>11653</v>
      </c>
      <c r="QAD1" s="71" t="s">
        <v>11654</v>
      </c>
      <c r="QAE1" s="71" t="s">
        <v>11655</v>
      </c>
      <c r="QAF1" s="71" t="s">
        <v>11656</v>
      </c>
      <c r="QAG1" s="71" t="s">
        <v>11657</v>
      </c>
      <c r="QAH1" s="71" t="s">
        <v>11658</v>
      </c>
      <c r="QAI1" s="71" t="s">
        <v>11659</v>
      </c>
      <c r="QAJ1" s="71" t="s">
        <v>11660</v>
      </c>
      <c r="QAK1" s="71" t="s">
        <v>11661</v>
      </c>
      <c r="QAL1" s="71" t="s">
        <v>11662</v>
      </c>
      <c r="QAM1" s="71" t="s">
        <v>11663</v>
      </c>
      <c r="QAN1" s="71" t="s">
        <v>11664</v>
      </c>
      <c r="QAO1" s="71" t="s">
        <v>11665</v>
      </c>
      <c r="QAP1" s="71" t="s">
        <v>11666</v>
      </c>
      <c r="QAQ1" s="71" t="s">
        <v>11667</v>
      </c>
      <c r="QAR1" s="71" t="s">
        <v>11668</v>
      </c>
      <c r="QAS1" s="71" t="s">
        <v>11669</v>
      </c>
      <c r="QAT1" s="71" t="s">
        <v>11670</v>
      </c>
      <c r="QAU1" s="71" t="s">
        <v>11671</v>
      </c>
      <c r="QAV1" s="71" t="s">
        <v>11672</v>
      </c>
      <c r="QAW1" s="71" t="s">
        <v>11673</v>
      </c>
      <c r="QAX1" s="71" t="s">
        <v>11674</v>
      </c>
      <c r="QAY1" s="71" t="s">
        <v>11675</v>
      </c>
      <c r="QAZ1" s="71" t="s">
        <v>11676</v>
      </c>
      <c r="QBA1" s="71" t="s">
        <v>11677</v>
      </c>
      <c r="QBB1" s="71" t="s">
        <v>11678</v>
      </c>
      <c r="QBC1" s="71" t="s">
        <v>11679</v>
      </c>
      <c r="QBD1" s="71" t="s">
        <v>11680</v>
      </c>
      <c r="QBE1" s="71" t="s">
        <v>11681</v>
      </c>
      <c r="QBF1" s="71" t="s">
        <v>11682</v>
      </c>
      <c r="QBG1" s="71" t="s">
        <v>11683</v>
      </c>
      <c r="QBH1" s="71" t="s">
        <v>11684</v>
      </c>
      <c r="QBI1" s="71" t="s">
        <v>11685</v>
      </c>
      <c r="QBJ1" s="71" t="s">
        <v>11686</v>
      </c>
      <c r="QBK1" s="71" t="s">
        <v>11687</v>
      </c>
      <c r="QBL1" s="71" t="s">
        <v>11688</v>
      </c>
      <c r="QBM1" s="71" t="s">
        <v>11689</v>
      </c>
      <c r="QBN1" s="71" t="s">
        <v>11690</v>
      </c>
      <c r="QBO1" s="71" t="s">
        <v>11691</v>
      </c>
      <c r="QBP1" s="71" t="s">
        <v>11692</v>
      </c>
      <c r="QBQ1" s="71" t="s">
        <v>11693</v>
      </c>
      <c r="QBR1" s="71" t="s">
        <v>11694</v>
      </c>
      <c r="QBS1" s="71" t="s">
        <v>11695</v>
      </c>
      <c r="QBT1" s="71" t="s">
        <v>11696</v>
      </c>
      <c r="QBU1" s="71" t="s">
        <v>11697</v>
      </c>
      <c r="QBV1" s="71" t="s">
        <v>11698</v>
      </c>
      <c r="QBW1" s="71" t="s">
        <v>11699</v>
      </c>
      <c r="QBX1" s="71" t="s">
        <v>11700</v>
      </c>
      <c r="QBY1" s="71" t="s">
        <v>11701</v>
      </c>
      <c r="QBZ1" s="71" t="s">
        <v>11702</v>
      </c>
      <c r="QCA1" s="71" t="s">
        <v>11703</v>
      </c>
      <c r="QCB1" s="71" t="s">
        <v>11704</v>
      </c>
      <c r="QCC1" s="71" t="s">
        <v>11705</v>
      </c>
      <c r="QCD1" s="71" t="s">
        <v>11706</v>
      </c>
      <c r="QCE1" s="71" t="s">
        <v>11707</v>
      </c>
      <c r="QCF1" s="71" t="s">
        <v>11708</v>
      </c>
      <c r="QCG1" s="71" t="s">
        <v>11709</v>
      </c>
      <c r="QCH1" s="71" t="s">
        <v>11710</v>
      </c>
      <c r="QCI1" s="71" t="s">
        <v>11711</v>
      </c>
      <c r="QCJ1" s="71" t="s">
        <v>11712</v>
      </c>
      <c r="QCK1" s="71" t="s">
        <v>11713</v>
      </c>
      <c r="QCL1" s="71" t="s">
        <v>11714</v>
      </c>
      <c r="QCM1" s="71" t="s">
        <v>11715</v>
      </c>
      <c r="QCN1" s="71" t="s">
        <v>11716</v>
      </c>
      <c r="QCO1" s="71" t="s">
        <v>11717</v>
      </c>
      <c r="QCP1" s="71" t="s">
        <v>11718</v>
      </c>
      <c r="QCQ1" s="71" t="s">
        <v>11719</v>
      </c>
      <c r="QCR1" s="71" t="s">
        <v>11720</v>
      </c>
      <c r="QCS1" s="71" t="s">
        <v>11721</v>
      </c>
      <c r="QCT1" s="71" t="s">
        <v>11722</v>
      </c>
      <c r="QCU1" s="71" t="s">
        <v>11723</v>
      </c>
      <c r="QCV1" s="71" t="s">
        <v>11724</v>
      </c>
      <c r="QCW1" s="71" t="s">
        <v>11725</v>
      </c>
      <c r="QCX1" s="71" t="s">
        <v>11726</v>
      </c>
      <c r="QCY1" s="71" t="s">
        <v>11727</v>
      </c>
      <c r="QCZ1" s="71" t="s">
        <v>11728</v>
      </c>
      <c r="QDA1" s="71" t="s">
        <v>11729</v>
      </c>
      <c r="QDB1" s="71" t="s">
        <v>11730</v>
      </c>
      <c r="QDC1" s="71" t="s">
        <v>11731</v>
      </c>
      <c r="QDD1" s="71" t="s">
        <v>11732</v>
      </c>
      <c r="QDE1" s="71" t="s">
        <v>11733</v>
      </c>
      <c r="QDF1" s="71" t="s">
        <v>11734</v>
      </c>
      <c r="QDG1" s="71" t="s">
        <v>11735</v>
      </c>
      <c r="QDH1" s="71" t="s">
        <v>11736</v>
      </c>
      <c r="QDI1" s="71" t="s">
        <v>11737</v>
      </c>
      <c r="QDJ1" s="71" t="s">
        <v>11738</v>
      </c>
      <c r="QDK1" s="71" t="s">
        <v>11739</v>
      </c>
      <c r="QDL1" s="71" t="s">
        <v>11740</v>
      </c>
      <c r="QDM1" s="71" t="s">
        <v>11741</v>
      </c>
      <c r="QDN1" s="71" t="s">
        <v>11742</v>
      </c>
      <c r="QDO1" s="71" t="s">
        <v>11743</v>
      </c>
      <c r="QDP1" s="71" t="s">
        <v>11744</v>
      </c>
      <c r="QDQ1" s="71" t="s">
        <v>11745</v>
      </c>
      <c r="QDR1" s="71" t="s">
        <v>11746</v>
      </c>
      <c r="QDS1" s="71" t="s">
        <v>11747</v>
      </c>
      <c r="QDT1" s="71" t="s">
        <v>11748</v>
      </c>
      <c r="QDU1" s="71" t="s">
        <v>11749</v>
      </c>
      <c r="QDV1" s="71" t="s">
        <v>11750</v>
      </c>
      <c r="QDW1" s="71" t="s">
        <v>11751</v>
      </c>
      <c r="QDX1" s="71" t="s">
        <v>11752</v>
      </c>
      <c r="QDY1" s="71" t="s">
        <v>11753</v>
      </c>
      <c r="QDZ1" s="71" t="s">
        <v>11754</v>
      </c>
      <c r="QEA1" s="71" t="s">
        <v>11755</v>
      </c>
      <c r="QEB1" s="71" t="s">
        <v>11756</v>
      </c>
      <c r="QEC1" s="71" t="s">
        <v>11757</v>
      </c>
      <c r="QED1" s="71" t="s">
        <v>11758</v>
      </c>
      <c r="QEE1" s="71" t="s">
        <v>11759</v>
      </c>
      <c r="QEF1" s="71" t="s">
        <v>11760</v>
      </c>
      <c r="QEG1" s="71" t="s">
        <v>11761</v>
      </c>
      <c r="QEH1" s="71" t="s">
        <v>11762</v>
      </c>
      <c r="QEI1" s="71" t="s">
        <v>11763</v>
      </c>
      <c r="QEJ1" s="71" t="s">
        <v>11764</v>
      </c>
      <c r="QEK1" s="71" t="s">
        <v>11765</v>
      </c>
      <c r="QEL1" s="71" t="s">
        <v>11766</v>
      </c>
      <c r="QEM1" s="71" t="s">
        <v>11767</v>
      </c>
      <c r="QEN1" s="71" t="s">
        <v>11768</v>
      </c>
      <c r="QEO1" s="71" t="s">
        <v>11769</v>
      </c>
      <c r="QEP1" s="71" t="s">
        <v>11770</v>
      </c>
      <c r="QEQ1" s="71" t="s">
        <v>11771</v>
      </c>
      <c r="QER1" s="71" t="s">
        <v>11772</v>
      </c>
      <c r="QES1" s="71" t="s">
        <v>11773</v>
      </c>
      <c r="QET1" s="71" t="s">
        <v>11774</v>
      </c>
      <c r="QEU1" s="71" t="s">
        <v>11775</v>
      </c>
      <c r="QEV1" s="71" t="s">
        <v>11776</v>
      </c>
      <c r="QEW1" s="71" t="s">
        <v>11777</v>
      </c>
      <c r="QEX1" s="71" t="s">
        <v>11778</v>
      </c>
      <c r="QEY1" s="71" t="s">
        <v>11779</v>
      </c>
      <c r="QEZ1" s="71" t="s">
        <v>11780</v>
      </c>
      <c r="QFA1" s="71" t="s">
        <v>11781</v>
      </c>
      <c r="QFB1" s="71" t="s">
        <v>11782</v>
      </c>
      <c r="QFC1" s="71" t="s">
        <v>11783</v>
      </c>
      <c r="QFD1" s="71" t="s">
        <v>11784</v>
      </c>
      <c r="QFE1" s="71" t="s">
        <v>11785</v>
      </c>
      <c r="QFF1" s="71" t="s">
        <v>11786</v>
      </c>
      <c r="QFG1" s="71" t="s">
        <v>11787</v>
      </c>
      <c r="QFH1" s="71" t="s">
        <v>11788</v>
      </c>
      <c r="QFI1" s="71" t="s">
        <v>11789</v>
      </c>
      <c r="QFJ1" s="71" t="s">
        <v>11790</v>
      </c>
      <c r="QFK1" s="71" t="s">
        <v>11791</v>
      </c>
      <c r="QFL1" s="71" t="s">
        <v>11792</v>
      </c>
      <c r="QFM1" s="71" t="s">
        <v>11793</v>
      </c>
      <c r="QFN1" s="71" t="s">
        <v>11794</v>
      </c>
      <c r="QFO1" s="71" t="s">
        <v>11795</v>
      </c>
      <c r="QFP1" s="71" t="s">
        <v>11796</v>
      </c>
      <c r="QFQ1" s="71" t="s">
        <v>11797</v>
      </c>
      <c r="QFR1" s="71" t="s">
        <v>11798</v>
      </c>
      <c r="QFS1" s="71" t="s">
        <v>11799</v>
      </c>
      <c r="QFT1" s="71" t="s">
        <v>11800</v>
      </c>
      <c r="QFU1" s="71" t="s">
        <v>11801</v>
      </c>
      <c r="QFV1" s="71" t="s">
        <v>11802</v>
      </c>
      <c r="QFW1" s="71" t="s">
        <v>11803</v>
      </c>
      <c r="QFX1" s="71" t="s">
        <v>11804</v>
      </c>
      <c r="QFY1" s="71" t="s">
        <v>11805</v>
      </c>
      <c r="QFZ1" s="71" t="s">
        <v>11806</v>
      </c>
      <c r="QGA1" s="71" t="s">
        <v>11807</v>
      </c>
      <c r="QGB1" s="71" t="s">
        <v>11808</v>
      </c>
      <c r="QGC1" s="71" t="s">
        <v>11809</v>
      </c>
      <c r="QGD1" s="71" t="s">
        <v>11810</v>
      </c>
      <c r="QGE1" s="71" t="s">
        <v>11811</v>
      </c>
      <c r="QGF1" s="71" t="s">
        <v>11812</v>
      </c>
      <c r="QGG1" s="71" t="s">
        <v>11813</v>
      </c>
      <c r="QGH1" s="71" t="s">
        <v>11814</v>
      </c>
      <c r="QGI1" s="71" t="s">
        <v>11815</v>
      </c>
      <c r="QGJ1" s="71" t="s">
        <v>11816</v>
      </c>
      <c r="QGK1" s="71" t="s">
        <v>11817</v>
      </c>
      <c r="QGL1" s="71" t="s">
        <v>11818</v>
      </c>
      <c r="QGM1" s="71" t="s">
        <v>11819</v>
      </c>
      <c r="QGN1" s="71" t="s">
        <v>11820</v>
      </c>
      <c r="QGO1" s="71" t="s">
        <v>11821</v>
      </c>
      <c r="QGP1" s="71" t="s">
        <v>11822</v>
      </c>
      <c r="QGQ1" s="71" t="s">
        <v>11823</v>
      </c>
      <c r="QGR1" s="71" t="s">
        <v>11824</v>
      </c>
      <c r="QGS1" s="71" t="s">
        <v>11825</v>
      </c>
      <c r="QGT1" s="71" t="s">
        <v>11826</v>
      </c>
      <c r="QGU1" s="71" t="s">
        <v>11827</v>
      </c>
      <c r="QGV1" s="71" t="s">
        <v>11828</v>
      </c>
      <c r="QGW1" s="71" t="s">
        <v>11829</v>
      </c>
      <c r="QGX1" s="71" t="s">
        <v>11830</v>
      </c>
      <c r="QGY1" s="71" t="s">
        <v>11831</v>
      </c>
      <c r="QGZ1" s="71" t="s">
        <v>11832</v>
      </c>
      <c r="QHA1" s="71" t="s">
        <v>11833</v>
      </c>
      <c r="QHB1" s="71" t="s">
        <v>11834</v>
      </c>
      <c r="QHC1" s="71" t="s">
        <v>11835</v>
      </c>
      <c r="QHD1" s="71" t="s">
        <v>11836</v>
      </c>
      <c r="QHE1" s="71" t="s">
        <v>11837</v>
      </c>
      <c r="QHF1" s="71" t="s">
        <v>11838</v>
      </c>
      <c r="QHG1" s="71" t="s">
        <v>11839</v>
      </c>
      <c r="QHH1" s="71" t="s">
        <v>11840</v>
      </c>
      <c r="QHI1" s="71" t="s">
        <v>11841</v>
      </c>
      <c r="QHJ1" s="71" t="s">
        <v>11842</v>
      </c>
      <c r="QHK1" s="71" t="s">
        <v>11843</v>
      </c>
      <c r="QHL1" s="71" t="s">
        <v>11844</v>
      </c>
      <c r="QHM1" s="71" t="s">
        <v>11845</v>
      </c>
      <c r="QHN1" s="71" t="s">
        <v>11846</v>
      </c>
      <c r="QHO1" s="71" t="s">
        <v>11847</v>
      </c>
      <c r="QHP1" s="71" t="s">
        <v>11848</v>
      </c>
      <c r="QHQ1" s="71" t="s">
        <v>11849</v>
      </c>
      <c r="QHR1" s="71" t="s">
        <v>11850</v>
      </c>
      <c r="QHS1" s="71" t="s">
        <v>11851</v>
      </c>
      <c r="QHT1" s="71" t="s">
        <v>11852</v>
      </c>
      <c r="QHU1" s="71" t="s">
        <v>11853</v>
      </c>
      <c r="QHV1" s="71" t="s">
        <v>11854</v>
      </c>
      <c r="QHW1" s="71" t="s">
        <v>11855</v>
      </c>
      <c r="QHX1" s="71" t="s">
        <v>11856</v>
      </c>
      <c r="QHY1" s="71" t="s">
        <v>11857</v>
      </c>
      <c r="QHZ1" s="71" t="s">
        <v>11858</v>
      </c>
      <c r="QIA1" s="71" t="s">
        <v>11859</v>
      </c>
      <c r="QIB1" s="71" t="s">
        <v>11860</v>
      </c>
      <c r="QIC1" s="71" t="s">
        <v>11861</v>
      </c>
      <c r="QID1" s="71" t="s">
        <v>11862</v>
      </c>
      <c r="QIE1" s="71" t="s">
        <v>11863</v>
      </c>
      <c r="QIF1" s="71" t="s">
        <v>11864</v>
      </c>
      <c r="QIG1" s="71" t="s">
        <v>11865</v>
      </c>
      <c r="QIH1" s="71" t="s">
        <v>11866</v>
      </c>
      <c r="QII1" s="71" t="s">
        <v>11867</v>
      </c>
      <c r="QIJ1" s="71" t="s">
        <v>11868</v>
      </c>
      <c r="QIK1" s="71" t="s">
        <v>11869</v>
      </c>
      <c r="QIL1" s="71" t="s">
        <v>11870</v>
      </c>
      <c r="QIM1" s="71" t="s">
        <v>11871</v>
      </c>
      <c r="QIN1" s="71" t="s">
        <v>11872</v>
      </c>
      <c r="QIO1" s="71" t="s">
        <v>11873</v>
      </c>
      <c r="QIP1" s="71" t="s">
        <v>11874</v>
      </c>
      <c r="QIQ1" s="71" t="s">
        <v>11875</v>
      </c>
      <c r="QIR1" s="71" t="s">
        <v>11876</v>
      </c>
      <c r="QIS1" s="71" t="s">
        <v>11877</v>
      </c>
      <c r="QIT1" s="71" t="s">
        <v>11878</v>
      </c>
      <c r="QIU1" s="71" t="s">
        <v>11879</v>
      </c>
      <c r="QIV1" s="71" t="s">
        <v>11880</v>
      </c>
      <c r="QIW1" s="71" t="s">
        <v>11881</v>
      </c>
      <c r="QIX1" s="71" t="s">
        <v>11882</v>
      </c>
      <c r="QIY1" s="71" t="s">
        <v>11883</v>
      </c>
      <c r="QIZ1" s="71" t="s">
        <v>11884</v>
      </c>
      <c r="QJA1" s="71" t="s">
        <v>11885</v>
      </c>
      <c r="QJB1" s="71" t="s">
        <v>11886</v>
      </c>
      <c r="QJC1" s="71" t="s">
        <v>11887</v>
      </c>
      <c r="QJD1" s="71" t="s">
        <v>11888</v>
      </c>
      <c r="QJE1" s="71" t="s">
        <v>11889</v>
      </c>
      <c r="QJF1" s="71" t="s">
        <v>11890</v>
      </c>
      <c r="QJG1" s="71" t="s">
        <v>11891</v>
      </c>
      <c r="QJH1" s="71" t="s">
        <v>11892</v>
      </c>
      <c r="QJI1" s="71" t="s">
        <v>11893</v>
      </c>
      <c r="QJJ1" s="71" t="s">
        <v>11894</v>
      </c>
      <c r="QJK1" s="71" t="s">
        <v>11895</v>
      </c>
      <c r="QJL1" s="71" t="s">
        <v>11896</v>
      </c>
      <c r="QJM1" s="71" t="s">
        <v>11897</v>
      </c>
      <c r="QJN1" s="71" t="s">
        <v>11898</v>
      </c>
      <c r="QJO1" s="71" t="s">
        <v>11899</v>
      </c>
      <c r="QJP1" s="71" t="s">
        <v>11900</v>
      </c>
      <c r="QJQ1" s="71" t="s">
        <v>11901</v>
      </c>
      <c r="QJR1" s="71" t="s">
        <v>11902</v>
      </c>
      <c r="QJS1" s="71" t="s">
        <v>11903</v>
      </c>
      <c r="QJT1" s="71" t="s">
        <v>11904</v>
      </c>
      <c r="QJU1" s="71" t="s">
        <v>11905</v>
      </c>
      <c r="QJV1" s="71" t="s">
        <v>11906</v>
      </c>
      <c r="QJW1" s="71" t="s">
        <v>11907</v>
      </c>
      <c r="QJX1" s="71" t="s">
        <v>11908</v>
      </c>
      <c r="QJY1" s="71" t="s">
        <v>11909</v>
      </c>
      <c r="QJZ1" s="71" t="s">
        <v>11910</v>
      </c>
      <c r="QKA1" s="71" t="s">
        <v>11911</v>
      </c>
      <c r="QKB1" s="71" t="s">
        <v>11912</v>
      </c>
      <c r="QKC1" s="71" t="s">
        <v>11913</v>
      </c>
      <c r="QKD1" s="71" t="s">
        <v>11914</v>
      </c>
      <c r="QKE1" s="71" t="s">
        <v>11915</v>
      </c>
      <c r="QKF1" s="71" t="s">
        <v>11916</v>
      </c>
      <c r="QKG1" s="71" t="s">
        <v>11917</v>
      </c>
      <c r="QKH1" s="71" t="s">
        <v>11918</v>
      </c>
      <c r="QKI1" s="71" t="s">
        <v>11919</v>
      </c>
      <c r="QKJ1" s="71" t="s">
        <v>11920</v>
      </c>
      <c r="QKK1" s="71" t="s">
        <v>11921</v>
      </c>
      <c r="QKL1" s="71" t="s">
        <v>11922</v>
      </c>
      <c r="QKM1" s="71" t="s">
        <v>11923</v>
      </c>
      <c r="QKN1" s="71" t="s">
        <v>11924</v>
      </c>
      <c r="QKO1" s="71" t="s">
        <v>11925</v>
      </c>
      <c r="QKP1" s="71" t="s">
        <v>11926</v>
      </c>
      <c r="QKQ1" s="71" t="s">
        <v>11927</v>
      </c>
      <c r="QKR1" s="71" t="s">
        <v>11928</v>
      </c>
      <c r="QKS1" s="71" t="s">
        <v>11929</v>
      </c>
      <c r="QKT1" s="71" t="s">
        <v>11930</v>
      </c>
      <c r="QKU1" s="71" t="s">
        <v>11931</v>
      </c>
      <c r="QKV1" s="71" t="s">
        <v>11932</v>
      </c>
      <c r="QKW1" s="71" t="s">
        <v>11933</v>
      </c>
      <c r="QKX1" s="71" t="s">
        <v>11934</v>
      </c>
      <c r="QKY1" s="71" t="s">
        <v>11935</v>
      </c>
      <c r="QKZ1" s="71" t="s">
        <v>11936</v>
      </c>
      <c r="QLA1" s="71" t="s">
        <v>11937</v>
      </c>
      <c r="QLB1" s="71" t="s">
        <v>11938</v>
      </c>
      <c r="QLC1" s="71" t="s">
        <v>11939</v>
      </c>
      <c r="QLD1" s="71" t="s">
        <v>11940</v>
      </c>
      <c r="QLE1" s="71" t="s">
        <v>11941</v>
      </c>
      <c r="QLF1" s="71" t="s">
        <v>11942</v>
      </c>
      <c r="QLG1" s="71" t="s">
        <v>11943</v>
      </c>
      <c r="QLH1" s="71" t="s">
        <v>11944</v>
      </c>
      <c r="QLI1" s="71" t="s">
        <v>11945</v>
      </c>
      <c r="QLJ1" s="71" t="s">
        <v>11946</v>
      </c>
      <c r="QLK1" s="71" t="s">
        <v>11947</v>
      </c>
      <c r="QLL1" s="71" t="s">
        <v>11948</v>
      </c>
      <c r="QLM1" s="71" t="s">
        <v>11949</v>
      </c>
      <c r="QLN1" s="71" t="s">
        <v>11950</v>
      </c>
      <c r="QLO1" s="71" t="s">
        <v>11951</v>
      </c>
      <c r="QLP1" s="71" t="s">
        <v>11952</v>
      </c>
      <c r="QLQ1" s="71" t="s">
        <v>11953</v>
      </c>
      <c r="QLR1" s="71" t="s">
        <v>11954</v>
      </c>
      <c r="QLS1" s="71" t="s">
        <v>11955</v>
      </c>
      <c r="QLT1" s="71" t="s">
        <v>11956</v>
      </c>
      <c r="QLU1" s="71" t="s">
        <v>11957</v>
      </c>
      <c r="QLV1" s="71" t="s">
        <v>11958</v>
      </c>
      <c r="QLW1" s="71" t="s">
        <v>11959</v>
      </c>
      <c r="QLX1" s="71" t="s">
        <v>11960</v>
      </c>
      <c r="QLY1" s="71" t="s">
        <v>11961</v>
      </c>
      <c r="QLZ1" s="71" t="s">
        <v>11962</v>
      </c>
      <c r="QMA1" s="71" t="s">
        <v>11963</v>
      </c>
      <c r="QMB1" s="71" t="s">
        <v>11964</v>
      </c>
      <c r="QMC1" s="71" t="s">
        <v>11965</v>
      </c>
      <c r="QMD1" s="71" t="s">
        <v>11966</v>
      </c>
      <c r="QME1" s="71" t="s">
        <v>11967</v>
      </c>
      <c r="QMF1" s="71" t="s">
        <v>11968</v>
      </c>
      <c r="QMG1" s="71" t="s">
        <v>11969</v>
      </c>
      <c r="QMH1" s="71" t="s">
        <v>11970</v>
      </c>
      <c r="QMI1" s="71" t="s">
        <v>11971</v>
      </c>
      <c r="QMJ1" s="71" t="s">
        <v>11972</v>
      </c>
      <c r="QMK1" s="71" t="s">
        <v>11973</v>
      </c>
      <c r="QML1" s="71" t="s">
        <v>11974</v>
      </c>
      <c r="QMM1" s="71" t="s">
        <v>11975</v>
      </c>
      <c r="QMN1" s="71" t="s">
        <v>11976</v>
      </c>
      <c r="QMO1" s="71" t="s">
        <v>11977</v>
      </c>
      <c r="QMP1" s="71" t="s">
        <v>11978</v>
      </c>
      <c r="QMQ1" s="71" t="s">
        <v>11979</v>
      </c>
      <c r="QMR1" s="71" t="s">
        <v>11980</v>
      </c>
      <c r="QMS1" s="71" t="s">
        <v>11981</v>
      </c>
      <c r="QMT1" s="71" t="s">
        <v>11982</v>
      </c>
      <c r="QMU1" s="71" t="s">
        <v>11983</v>
      </c>
      <c r="QMV1" s="71" t="s">
        <v>11984</v>
      </c>
      <c r="QMW1" s="71" t="s">
        <v>11985</v>
      </c>
      <c r="QMX1" s="71" t="s">
        <v>11986</v>
      </c>
      <c r="QMY1" s="71" t="s">
        <v>11987</v>
      </c>
      <c r="QMZ1" s="71" t="s">
        <v>11988</v>
      </c>
      <c r="QNA1" s="71" t="s">
        <v>11989</v>
      </c>
      <c r="QNB1" s="71" t="s">
        <v>11990</v>
      </c>
      <c r="QNC1" s="71" t="s">
        <v>11991</v>
      </c>
      <c r="QND1" s="71" t="s">
        <v>11992</v>
      </c>
      <c r="QNE1" s="71" t="s">
        <v>11993</v>
      </c>
      <c r="QNF1" s="71" t="s">
        <v>11994</v>
      </c>
      <c r="QNG1" s="71" t="s">
        <v>11995</v>
      </c>
      <c r="QNH1" s="71" t="s">
        <v>11996</v>
      </c>
      <c r="QNI1" s="71" t="s">
        <v>11997</v>
      </c>
      <c r="QNJ1" s="71" t="s">
        <v>11998</v>
      </c>
      <c r="QNK1" s="71" t="s">
        <v>11999</v>
      </c>
      <c r="QNL1" s="71" t="s">
        <v>12000</v>
      </c>
      <c r="QNM1" s="71" t="s">
        <v>12001</v>
      </c>
      <c r="QNN1" s="71" t="s">
        <v>12002</v>
      </c>
      <c r="QNO1" s="71" t="s">
        <v>12003</v>
      </c>
      <c r="QNP1" s="71" t="s">
        <v>12004</v>
      </c>
      <c r="QNQ1" s="71" t="s">
        <v>12005</v>
      </c>
      <c r="QNR1" s="71" t="s">
        <v>12006</v>
      </c>
      <c r="QNS1" s="71" t="s">
        <v>12007</v>
      </c>
      <c r="QNT1" s="71" t="s">
        <v>12008</v>
      </c>
      <c r="QNU1" s="71" t="s">
        <v>12009</v>
      </c>
      <c r="QNV1" s="71" t="s">
        <v>12010</v>
      </c>
      <c r="QNW1" s="71" t="s">
        <v>12011</v>
      </c>
      <c r="QNX1" s="71" t="s">
        <v>12012</v>
      </c>
      <c r="QNY1" s="71" t="s">
        <v>12013</v>
      </c>
      <c r="QNZ1" s="71" t="s">
        <v>12014</v>
      </c>
      <c r="QOA1" s="71" t="s">
        <v>12015</v>
      </c>
      <c r="QOB1" s="71" t="s">
        <v>12016</v>
      </c>
      <c r="QOC1" s="71" t="s">
        <v>12017</v>
      </c>
      <c r="QOD1" s="71" t="s">
        <v>12018</v>
      </c>
      <c r="QOE1" s="71" t="s">
        <v>12019</v>
      </c>
      <c r="QOF1" s="71" t="s">
        <v>12020</v>
      </c>
      <c r="QOG1" s="71" t="s">
        <v>12021</v>
      </c>
      <c r="QOH1" s="71" t="s">
        <v>12022</v>
      </c>
      <c r="QOI1" s="71" t="s">
        <v>12023</v>
      </c>
      <c r="QOJ1" s="71" t="s">
        <v>12024</v>
      </c>
      <c r="QOK1" s="71" t="s">
        <v>12025</v>
      </c>
      <c r="QOL1" s="71" t="s">
        <v>12026</v>
      </c>
      <c r="QOM1" s="71" t="s">
        <v>12027</v>
      </c>
      <c r="QON1" s="71" t="s">
        <v>12028</v>
      </c>
      <c r="QOO1" s="71" t="s">
        <v>12029</v>
      </c>
      <c r="QOP1" s="71" t="s">
        <v>12030</v>
      </c>
      <c r="QOQ1" s="71" t="s">
        <v>12031</v>
      </c>
      <c r="QOR1" s="71" t="s">
        <v>12032</v>
      </c>
      <c r="QOS1" s="71" t="s">
        <v>12033</v>
      </c>
      <c r="QOT1" s="71" t="s">
        <v>12034</v>
      </c>
      <c r="QOU1" s="71" t="s">
        <v>12035</v>
      </c>
      <c r="QOV1" s="71" t="s">
        <v>12036</v>
      </c>
      <c r="QOW1" s="71" t="s">
        <v>12037</v>
      </c>
      <c r="QOX1" s="71" t="s">
        <v>12038</v>
      </c>
      <c r="QOY1" s="71" t="s">
        <v>12039</v>
      </c>
      <c r="QOZ1" s="71" t="s">
        <v>12040</v>
      </c>
      <c r="QPA1" s="71" t="s">
        <v>12041</v>
      </c>
      <c r="QPB1" s="71" t="s">
        <v>12042</v>
      </c>
      <c r="QPC1" s="71" t="s">
        <v>12043</v>
      </c>
      <c r="QPD1" s="71" t="s">
        <v>12044</v>
      </c>
      <c r="QPE1" s="71" t="s">
        <v>12045</v>
      </c>
      <c r="QPF1" s="71" t="s">
        <v>12046</v>
      </c>
      <c r="QPG1" s="71" t="s">
        <v>12047</v>
      </c>
      <c r="QPH1" s="71" t="s">
        <v>12048</v>
      </c>
      <c r="QPI1" s="71" t="s">
        <v>12049</v>
      </c>
      <c r="QPJ1" s="71" t="s">
        <v>12050</v>
      </c>
      <c r="QPK1" s="71" t="s">
        <v>12051</v>
      </c>
      <c r="QPL1" s="71" t="s">
        <v>12052</v>
      </c>
      <c r="QPM1" s="71" t="s">
        <v>12053</v>
      </c>
      <c r="QPN1" s="71" t="s">
        <v>12054</v>
      </c>
      <c r="QPO1" s="71" t="s">
        <v>12055</v>
      </c>
      <c r="QPP1" s="71" t="s">
        <v>12056</v>
      </c>
      <c r="QPQ1" s="71" t="s">
        <v>12057</v>
      </c>
      <c r="QPR1" s="71" t="s">
        <v>12058</v>
      </c>
      <c r="QPS1" s="71" t="s">
        <v>12059</v>
      </c>
      <c r="QPT1" s="71" t="s">
        <v>12060</v>
      </c>
      <c r="QPU1" s="71" t="s">
        <v>12061</v>
      </c>
      <c r="QPV1" s="71" t="s">
        <v>12062</v>
      </c>
      <c r="QPW1" s="71" t="s">
        <v>12063</v>
      </c>
      <c r="QPX1" s="71" t="s">
        <v>12064</v>
      </c>
      <c r="QPY1" s="71" t="s">
        <v>12065</v>
      </c>
      <c r="QPZ1" s="71" t="s">
        <v>12066</v>
      </c>
      <c r="QQA1" s="71" t="s">
        <v>12067</v>
      </c>
      <c r="QQB1" s="71" t="s">
        <v>12068</v>
      </c>
      <c r="QQC1" s="71" t="s">
        <v>12069</v>
      </c>
      <c r="QQD1" s="71" t="s">
        <v>12070</v>
      </c>
      <c r="QQE1" s="71" t="s">
        <v>12071</v>
      </c>
      <c r="QQF1" s="71" t="s">
        <v>12072</v>
      </c>
      <c r="QQG1" s="71" t="s">
        <v>12073</v>
      </c>
      <c r="QQH1" s="71" t="s">
        <v>12074</v>
      </c>
      <c r="QQI1" s="71" t="s">
        <v>12075</v>
      </c>
      <c r="QQJ1" s="71" t="s">
        <v>12076</v>
      </c>
      <c r="QQK1" s="71" t="s">
        <v>12077</v>
      </c>
      <c r="QQL1" s="71" t="s">
        <v>12078</v>
      </c>
      <c r="QQM1" s="71" t="s">
        <v>12079</v>
      </c>
      <c r="QQN1" s="71" t="s">
        <v>12080</v>
      </c>
      <c r="QQO1" s="71" t="s">
        <v>12081</v>
      </c>
      <c r="QQP1" s="71" t="s">
        <v>12082</v>
      </c>
      <c r="QQQ1" s="71" t="s">
        <v>12083</v>
      </c>
      <c r="QQR1" s="71" t="s">
        <v>12084</v>
      </c>
      <c r="QQS1" s="71" t="s">
        <v>12085</v>
      </c>
      <c r="QQT1" s="71" t="s">
        <v>12086</v>
      </c>
      <c r="QQU1" s="71" t="s">
        <v>12087</v>
      </c>
      <c r="QQV1" s="71" t="s">
        <v>12088</v>
      </c>
      <c r="QQW1" s="71" t="s">
        <v>12089</v>
      </c>
      <c r="QQX1" s="71" t="s">
        <v>12090</v>
      </c>
      <c r="QQY1" s="71" t="s">
        <v>12091</v>
      </c>
      <c r="QQZ1" s="71" t="s">
        <v>12092</v>
      </c>
      <c r="QRA1" s="71" t="s">
        <v>12093</v>
      </c>
      <c r="QRB1" s="71" t="s">
        <v>12094</v>
      </c>
      <c r="QRC1" s="71" t="s">
        <v>12095</v>
      </c>
      <c r="QRD1" s="71" t="s">
        <v>12096</v>
      </c>
      <c r="QRE1" s="71" t="s">
        <v>12097</v>
      </c>
      <c r="QRF1" s="71" t="s">
        <v>12098</v>
      </c>
      <c r="QRG1" s="71" t="s">
        <v>12099</v>
      </c>
      <c r="QRH1" s="71" t="s">
        <v>12100</v>
      </c>
      <c r="QRI1" s="71" t="s">
        <v>12101</v>
      </c>
      <c r="QRJ1" s="71" t="s">
        <v>12102</v>
      </c>
      <c r="QRK1" s="71" t="s">
        <v>12103</v>
      </c>
      <c r="QRL1" s="71" t="s">
        <v>12104</v>
      </c>
      <c r="QRM1" s="71" t="s">
        <v>12105</v>
      </c>
      <c r="QRN1" s="71" t="s">
        <v>12106</v>
      </c>
      <c r="QRO1" s="71" t="s">
        <v>12107</v>
      </c>
      <c r="QRP1" s="71" t="s">
        <v>12108</v>
      </c>
      <c r="QRQ1" s="71" t="s">
        <v>12109</v>
      </c>
      <c r="QRR1" s="71" t="s">
        <v>12110</v>
      </c>
      <c r="QRS1" s="71" t="s">
        <v>12111</v>
      </c>
      <c r="QRT1" s="71" t="s">
        <v>12112</v>
      </c>
      <c r="QRU1" s="71" t="s">
        <v>12113</v>
      </c>
      <c r="QRV1" s="71" t="s">
        <v>12114</v>
      </c>
      <c r="QRW1" s="71" t="s">
        <v>12115</v>
      </c>
      <c r="QRX1" s="71" t="s">
        <v>12116</v>
      </c>
      <c r="QRY1" s="71" t="s">
        <v>12117</v>
      </c>
      <c r="QRZ1" s="71" t="s">
        <v>12118</v>
      </c>
      <c r="QSA1" s="71" t="s">
        <v>12119</v>
      </c>
      <c r="QSB1" s="71" t="s">
        <v>12120</v>
      </c>
      <c r="QSC1" s="71" t="s">
        <v>12121</v>
      </c>
      <c r="QSD1" s="71" t="s">
        <v>12122</v>
      </c>
      <c r="QSE1" s="71" t="s">
        <v>12123</v>
      </c>
      <c r="QSF1" s="71" t="s">
        <v>12124</v>
      </c>
      <c r="QSG1" s="71" t="s">
        <v>12125</v>
      </c>
      <c r="QSH1" s="71" t="s">
        <v>12126</v>
      </c>
      <c r="QSI1" s="71" t="s">
        <v>12127</v>
      </c>
      <c r="QSJ1" s="71" t="s">
        <v>12128</v>
      </c>
      <c r="QSK1" s="71" t="s">
        <v>12129</v>
      </c>
      <c r="QSL1" s="71" t="s">
        <v>12130</v>
      </c>
      <c r="QSM1" s="71" t="s">
        <v>12131</v>
      </c>
      <c r="QSN1" s="71" t="s">
        <v>12132</v>
      </c>
      <c r="QSO1" s="71" t="s">
        <v>12133</v>
      </c>
      <c r="QSP1" s="71" t="s">
        <v>12134</v>
      </c>
      <c r="QSQ1" s="71" t="s">
        <v>12135</v>
      </c>
      <c r="QSR1" s="71" t="s">
        <v>12136</v>
      </c>
      <c r="QSS1" s="71" t="s">
        <v>12137</v>
      </c>
      <c r="QST1" s="71" t="s">
        <v>12138</v>
      </c>
      <c r="QSU1" s="71" t="s">
        <v>12139</v>
      </c>
      <c r="QSV1" s="71" t="s">
        <v>12140</v>
      </c>
      <c r="QSW1" s="71" t="s">
        <v>12141</v>
      </c>
      <c r="QSX1" s="71" t="s">
        <v>12142</v>
      </c>
      <c r="QSY1" s="71" t="s">
        <v>12143</v>
      </c>
      <c r="QSZ1" s="71" t="s">
        <v>12144</v>
      </c>
      <c r="QTA1" s="71" t="s">
        <v>12145</v>
      </c>
      <c r="QTB1" s="71" t="s">
        <v>12146</v>
      </c>
      <c r="QTC1" s="71" t="s">
        <v>12147</v>
      </c>
      <c r="QTD1" s="71" t="s">
        <v>12148</v>
      </c>
      <c r="QTE1" s="71" t="s">
        <v>12149</v>
      </c>
      <c r="QTF1" s="71" t="s">
        <v>12150</v>
      </c>
      <c r="QTG1" s="71" t="s">
        <v>12151</v>
      </c>
      <c r="QTH1" s="71" t="s">
        <v>12152</v>
      </c>
      <c r="QTI1" s="71" t="s">
        <v>12153</v>
      </c>
      <c r="QTJ1" s="71" t="s">
        <v>12154</v>
      </c>
      <c r="QTK1" s="71" t="s">
        <v>12155</v>
      </c>
      <c r="QTL1" s="71" t="s">
        <v>12156</v>
      </c>
      <c r="QTM1" s="71" t="s">
        <v>12157</v>
      </c>
      <c r="QTN1" s="71" t="s">
        <v>12158</v>
      </c>
      <c r="QTO1" s="71" t="s">
        <v>12159</v>
      </c>
      <c r="QTP1" s="71" t="s">
        <v>12160</v>
      </c>
      <c r="QTQ1" s="71" t="s">
        <v>12161</v>
      </c>
      <c r="QTR1" s="71" t="s">
        <v>12162</v>
      </c>
      <c r="QTS1" s="71" t="s">
        <v>12163</v>
      </c>
      <c r="QTT1" s="71" t="s">
        <v>12164</v>
      </c>
      <c r="QTU1" s="71" t="s">
        <v>12165</v>
      </c>
      <c r="QTV1" s="71" t="s">
        <v>12166</v>
      </c>
      <c r="QTW1" s="71" t="s">
        <v>12167</v>
      </c>
      <c r="QTX1" s="71" t="s">
        <v>12168</v>
      </c>
      <c r="QTY1" s="71" t="s">
        <v>12169</v>
      </c>
      <c r="QTZ1" s="71" t="s">
        <v>12170</v>
      </c>
      <c r="QUA1" s="71" t="s">
        <v>12171</v>
      </c>
      <c r="QUB1" s="71" t="s">
        <v>12172</v>
      </c>
      <c r="QUC1" s="71" t="s">
        <v>12173</v>
      </c>
      <c r="QUD1" s="71" t="s">
        <v>12174</v>
      </c>
      <c r="QUE1" s="71" t="s">
        <v>12175</v>
      </c>
      <c r="QUF1" s="71" t="s">
        <v>12176</v>
      </c>
      <c r="QUG1" s="71" t="s">
        <v>12177</v>
      </c>
      <c r="QUH1" s="71" t="s">
        <v>12178</v>
      </c>
      <c r="QUI1" s="71" t="s">
        <v>12179</v>
      </c>
      <c r="QUJ1" s="71" t="s">
        <v>12180</v>
      </c>
      <c r="QUK1" s="71" t="s">
        <v>12181</v>
      </c>
      <c r="QUL1" s="71" t="s">
        <v>12182</v>
      </c>
      <c r="QUM1" s="71" t="s">
        <v>12183</v>
      </c>
      <c r="QUN1" s="71" t="s">
        <v>12184</v>
      </c>
      <c r="QUO1" s="71" t="s">
        <v>12185</v>
      </c>
      <c r="QUP1" s="71" t="s">
        <v>12186</v>
      </c>
      <c r="QUQ1" s="71" t="s">
        <v>12187</v>
      </c>
      <c r="QUR1" s="71" t="s">
        <v>12188</v>
      </c>
      <c r="QUS1" s="71" t="s">
        <v>12189</v>
      </c>
      <c r="QUT1" s="71" t="s">
        <v>12190</v>
      </c>
      <c r="QUU1" s="71" t="s">
        <v>12191</v>
      </c>
      <c r="QUV1" s="71" t="s">
        <v>12192</v>
      </c>
      <c r="QUW1" s="71" t="s">
        <v>12193</v>
      </c>
      <c r="QUX1" s="71" t="s">
        <v>12194</v>
      </c>
      <c r="QUY1" s="71" t="s">
        <v>12195</v>
      </c>
      <c r="QUZ1" s="71" t="s">
        <v>12196</v>
      </c>
      <c r="QVA1" s="71" t="s">
        <v>12197</v>
      </c>
      <c r="QVB1" s="71" t="s">
        <v>12198</v>
      </c>
      <c r="QVC1" s="71" t="s">
        <v>12199</v>
      </c>
      <c r="QVD1" s="71" t="s">
        <v>12200</v>
      </c>
      <c r="QVE1" s="71" t="s">
        <v>12201</v>
      </c>
      <c r="QVF1" s="71" t="s">
        <v>12202</v>
      </c>
      <c r="QVG1" s="71" t="s">
        <v>12203</v>
      </c>
      <c r="QVH1" s="71" t="s">
        <v>12204</v>
      </c>
      <c r="QVI1" s="71" t="s">
        <v>12205</v>
      </c>
      <c r="QVJ1" s="71" t="s">
        <v>12206</v>
      </c>
      <c r="QVK1" s="71" t="s">
        <v>12207</v>
      </c>
      <c r="QVL1" s="71" t="s">
        <v>12208</v>
      </c>
      <c r="QVM1" s="71" t="s">
        <v>12209</v>
      </c>
      <c r="QVN1" s="71" t="s">
        <v>12210</v>
      </c>
      <c r="QVO1" s="71" t="s">
        <v>12211</v>
      </c>
      <c r="QVP1" s="71" t="s">
        <v>12212</v>
      </c>
      <c r="QVQ1" s="71" t="s">
        <v>12213</v>
      </c>
      <c r="QVR1" s="71" t="s">
        <v>12214</v>
      </c>
      <c r="QVS1" s="71" t="s">
        <v>12215</v>
      </c>
      <c r="QVT1" s="71" t="s">
        <v>12216</v>
      </c>
      <c r="QVU1" s="71" t="s">
        <v>12217</v>
      </c>
      <c r="QVV1" s="71" t="s">
        <v>12218</v>
      </c>
      <c r="QVW1" s="71" t="s">
        <v>12219</v>
      </c>
      <c r="QVX1" s="71" t="s">
        <v>12220</v>
      </c>
      <c r="QVY1" s="71" t="s">
        <v>12221</v>
      </c>
      <c r="QVZ1" s="71" t="s">
        <v>12222</v>
      </c>
      <c r="QWA1" s="71" t="s">
        <v>12223</v>
      </c>
      <c r="QWB1" s="71" t="s">
        <v>12224</v>
      </c>
      <c r="QWC1" s="71" t="s">
        <v>12225</v>
      </c>
      <c r="QWD1" s="71" t="s">
        <v>12226</v>
      </c>
      <c r="QWE1" s="71" t="s">
        <v>12227</v>
      </c>
      <c r="QWF1" s="71" t="s">
        <v>12228</v>
      </c>
      <c r="QWG1" s="71" t="s">
        <v>12229</v>
      </c>
      <c r="QWH1" s="71" t="s">
        <v>12230</v>
      </c>
      <c r="QWI1" s="71" t="s">
        <v>12231</v>
      </c>
      <c r="QWJ1" s="71" t="s">
        <v>12232</v>
      </c>
      <c r="QWK1" s="71" t="s">
        <v>12233</v>
      </c>
      <c r="QWL1" s="71" t="s">
        <v>12234</v>
      </c>
      <c r="QWM1" s="71" t="s">
        <v>12235</v>
      </c>
      <c r="QWN1" s="71" t="s">
        <v>12236</v>
      </c>
      <c r="QWO1" s="71" t="s">
        <v>12237</v>
      </c>
      <c r="QWP1" s="71" t="s">
        <v>12238</v>
      </c>
      <c r="QWQ1" s="71" t="s">
        <v>12239</v>
      </c>
      <c r="QWR1" s="71" t="s">
        <v>12240</v>
      </c>
      <c r="QWS1" s="71" t="s">
        <v>12241</v>
      </c>
      <c r="QWT1" s="71" t="s">
        <v>12242</v>
      </c>
      <c r="QWU1" s="71" t="s">
        <v>12243</v>
      </c>
      <c r="QWV1" s="71" t="s">
        <v>12244</v>
      </c>
      <c r="QWW1" s="71" t="s">
        <v>12245</v>
      </c>
      <c r="QWX1" s="71" t="s">
        <v>12246</v>
      </c>
      <c r="QWY1" s="71" t="s">
        <v>12247</v>
      </c>
      <c r="QWZ1" s="71" t="s">
        <v>12248</v>
      </c>
      <c r="QXA1" s="71" t="s">
        <v>12249</v>
      </c>
      <c r="QXB1" s="71" t="s">
        <v>12250</v>
      </c>
      <c r="QXC1" s="71" t="s">
        <v>12251</v>
      </c>
      <c r="QXD1" s="71" t="s">
        <v>12252</v>
      </c>
      <c r="QXE1" s="71" t="s">
        <v>12253</v>
      </c>
      <c r="QXF1" s="71" t="s">
        <v>12254</v>
      </c>
      <c r="QXG1" s="71" t="s">
        <v>12255</v>
      </c>
      <c r="QXH1" s="71" t="s">
        <v>12256</v>
      </c>
      <c r="QXI1" s="71" t="s">
        <v>12257</v>
      </c>
      <c r="QXJ1" s="71" t="s">
        <v>12258</v>
      </c>
      <c r="QXK1" s="71" t="s">
        <v>12259</v>
      </c>
      <c r="QXL1" s="71" t="s">
        <v>12260</v>
      </c>
      <c r="QXM1" s="71" t="s">
        <v>12261</v>
      </c>
      <c r="QXN1" s="71" t="s">
        <v>12262</v>
      </c>
      <c r="QXO1" s="71" t="s">
        <v>12263</v>
      </c>
      <c r="QXP1" s="71" t="s">
        <v>12264</v>
      </c>
      <c r="QXQ1" s="71" t="s">
        <v>12265</v>
      </c>
      <c r="QXR1" s="71" t="s">
        <v>12266</v>
      </c>
      <c r="QXS1" s="71" t="s">
        <v>12267</v>
      </c>
      <c r="QXT1" s="71" t="s">
        <v>12268</v>
      </c>
      <c r="QXU1" s="71" t="s">
        <v>12269</v>
      </c>
      <c r="QXV1" s="71" t="s">
        <v>12270</v>
      </c>
      <c r="QXW1" s="71" t="s">
        <v>12271</v>
      </c>
      <c r="QXX1" s="71" t="s">
        <v>12272</v>
      </c>
      <c r="QXY1" s="71" t="s">
        <v>12273</v>
      </c>
      <c r="QXZ1" s="71" t="s">
        <v>12274</v>
      </c>
      <c r="QYA1" s="71" t="s">
        <v>12275</v>
      </c>
      <c r="QYB1" s="71" t="s">
        <v>12276</v>
      </c>
      <c r="QYC1" s="71" t="s">
        <v>12277</v>
      </c>
      <c r="QYD1" s="71" t="s">
        <v>12278</v>
      </c>
      <c r="QYE1" s="71" t="s">
        <v>12279</v>
      </c>
      <c r="QYF1" s="71" t="s">
        <v>12280</v>
      </c>
      <c r="QYG1" s="71" t="s">
        <v>12281</v>
      </c>
      <c r="QYH1" s="71" t="s">
        <v>12282</v>
      </c>
      <c r="QYI1" s="71" t="s">
        <v>12283</v>
      </c>
      <c r="QYJ1" s="71" t="s">
        <v>12284</v>
      </c>
      <c r="QYK1" s="71" t="s">
        <v>12285</v>
      </c>
      <c r="QYL1" s="71" t="s">
        <v>12286</v>
      </c>
      <c r="QYM1" s="71" t="s">
        <v>12287</v>
      </c>
      <c r="QYN1" s="71" t="s">
        <v>12288</v>
      </c>
      <c r="QYO1" s="71" t="s">
        <v>12289</v>
      </c>
      <c r="QYP1" s="71" t="s">
        <v>12290</v>
      </c>
      <c r="QYQ1" s="71" t="s">
        <v>12291</v>
      </c>
      <c r="QYR1" s="71" t="s">
        <v>12292</v>
      </c>
      <c r="QYS1" s="71" t="s">
        <v>12293</v>
      </c>
      <c r="QYT1" s="71" t="s">
        <v>12294</v>
      </c>
      <c r="QYU1" s="71" t="s">
        <v>12295</v>
      </c>
      <c r="QYV1" s="71" t="s">
        <v>12296</v>
      </c>
      <c r="QYW1" s="71" t="s">
        <v>12297</v>
      </c>
      <c r="QYX1" s="71" t="s">
        <v>12298</v>
      </c>
      <c r="QYY1" s="71" t="s">
        <v>12299</v>
      </c>
      <c r="QYZ1" s="71" t="s">
        <v>12300</v>
      </c>
      <c r="QZA1" s="71" t="s">
        <v>12301</v>
      </c>
      <c r="QZB1" s="71" t="s">
        <v>12302</v>
      </c>
      <c r="QZC1" s="71" t="s">
        <v>12303</v>
      </c>
      <c r="QZD1" s="71" t="s">
        <v>12304</v>
      </c>
      <c r="QZE1" s="71" t="s">
        <v>12305</v>
      </c>
      <c r="QZF1" s="71" t="s">
        <v>12306</v>
      </c>
      <c r="QZG1" s="71" t="s">
        <v>12307</v>
      </c>
      <c r="QZH1" s="71" t="s">
        <v>12308</v>
      </c>
      <c r="QZI1" s="71" t="s">
        <v>12309</v>
      </c>
      <c r="QZJ1" s="71" t="s">
        <v>12310</v>
      </c>
      <c r="QZK1" s="71" t="s">
        <v>12311</v>
      </c>
      <c r="QZL1" s="71" t="s">
        <v>12312</v>
      </c>
      <c r="QZM1" s="71" t="s">
        <v>12313</v>
      </c>
      <c r="QZN1" s="71" t="s">
        <v>12314</v>
      </c>
      <c r="QZO1" s="71" t="s">
        <v>12315</v>
      </c>
      <c r="QZP1" s="71" t="s">
        <v>12316</v>
      </c>
      <c r="QZQ1" s="71" t="s">
        <v>12317</v>
      </c>
      <c r="QZR1" s="71" t="s">
        <v>12318</v>
      </c>
      <c r="QZS1" s="71" t="s">
        <v>12319</v>
      </c>
      <c r="QZT1" s="71" t="s">
        <v>12320</v>
      </c>
      <c r="QZU1" s="71" t="s">
        <v>12321</v>
      </c>
      <c r="QZV1" s="71" t="s">
        <v>12322</v>
      </c>
      <c r="QZW1" s="71" t="s">
        <v>12323</v>
      </c>
      <c r="QZX1" s="71" t="s">
        <v>12324</v>
      </c>
      <c r="QZY1" s="71" t="s">
        <v>12325</v>
      </c>
      <c r="QZZ1" s="71" t="s">
        <v>12326</v>
      </c>
      <c r="RAA1" s="71" t="s">
        <v>12327</v>
      </c>
      <c r="RAB1" s="71" t="s">
        <v>12328</v>
      </c>
      <c r="RAC1" s="71" t="s">
        <v>12329</v>
      </c>
      <c r="RAD1" s="71" t="s">
        <v>12330</v>
      </c>
      <c r="RAE1" s="71" t="s">
        <v>12331</v>
      </c>
      <c r="RAF1" s="71" t="s">
        <v>12332</v>
      </c>
      <c r="RAG1" s="71" t="s">
        <v>12333</v>
      </c>
      <c r="RAH1" s="71" t="s">
        <v>12334</v>
      </c>
      <c r="RAI1" s="71" t="s">
        <v>12335</v>
      </c>
      <c r="RAJ1" s="71" t="s">
        <v>12336</v>
      </c>
      <c r="RAK1" s="71" t="s">
        <v>12337</v>
      </c>
      <c r="RAL1" s="71" t="s">
        <v>12338</v>
      </c>
      <c r="RAM1" s="71" t="s">
        <v>12339</v>
      </c>
      <c r="RAN1" s="71" t="s">
        <v>12340</v>
      </c>
      <c r="RAO1" s="71" t="s">
        <v>12341</v>
      </c>
      <c r="RAP1" s="71" t="s">
        <v>12342</v>
      </c>
      <c r="RAQ1" s="71" t="s">
        <v>12343</v>
      </c>
      <c r="RAR1" s="71" t="s">
        <v>12344</v>
      </c>
      <c r="RAS1" s="71" t="s">
        <v>12345</v>
      </c>
      <c r="RAT1" s="71" t="s">
        <v>12346</v>
      </c>
      <c r="RAU1" s="71" t="s">
        <v>12347</v>
      </c>
      <c r="RAV1" s="71" t="s">
        <v>12348</v>
      </c>
      <c r="RAW1" s="71" t="s">
        <v>12349</v>
      </c>
      <c r="RAX1" s="71" t="s">
        <v>12350</v>
      </c>
      <c r="RAY1" s="71" t="s">
        <v>12351</v>
      </c>
      <c r="RAZ1" s="71" t="s">
        <v>12352</v>
      </c>
      <c r="RBA1" s="71" t="s">
        <v>12353</v>
      </c>
      <c r="RBB1" s="71" t="s">
        <v>12354</v>
      </c>
      <c r="RBC1" s="71" t="s">
        <v>12355</v>
      </c>
      <c r="RBD1" s="71" t="s">
        <v>12356</v>
      </c>
      <c r="RBE1" s="71" t="s">
        <v>12357</v>
      </c>
      <c r="RBF1" s="71" t="s">
        <v>12358</v>
      </c>
      <c r="RBG1" s="71" t="s">
        <v>12359</v>
      </c>
      <c r="RBH1" s="71" t="s">
        <v>12360</v>
      </c>
      <c r="RBI1" s="71" t="s">
        <v>12361</v>
      </c>
      <c r="RBJ1" s="71" t="s">
        <v>12362</v>
      </c>
      <c r="RBK1" s="71" t="s">
        <v>12363</v>
      </c>
      <c r="RBL1" s="71" t="s">
        <v>12364</v>
      </c>
      <c r="RBM1" s="71" t="s">
        <v>12365</v>
      </c>
      <c r="RBN1" s="71" t="s">
        <v>12366</v>
      </c>
      <c r="RBO1" s="71" t="s">
        <v>12367</v>
      </c>
      <c r="RBP1" s="71" t="s">
        <v>12368</v>
      </c>
      <c r="RBQ1" s="71" t="s">
        <v>12369</v>
      </c>
      <c r="RBR1" s="71" t="s">
        <v>12370</v>
      </c>
      <c r="RBS1" s="71" t="s">
        <v>12371</v>
      </c>
      <c r="RBT1" s="71" t="s">
        <v>12372</v>
      </c>
      <c r="RBU1" s="71" t="s">
        <v>12373</v>
      </c>
      <c r="RBV1" s="71" t="s">
        <v>12374</v>
      </c>
      <c r="RBW1" s="71" t="s">
        <v>12375</v>
      </c>
      <c r="RBX1" s="71" t="s">
        <v>12376</v>
      </c>
      <c r="RBY1" s="71" t="s">
        <v>12377</v>
      </c>
      <c r="RBZ1" s="71" t="s">
        <v>12378</v>
      </c>
      <c r="RCA1" s="71" t="s">
        <v>12379</v>
      </c>
      <c r="RCB1" s="71" t="s">
        <v>12380</v>
      </c>
      <c r="RCC1" s="71" t="s">
        <v>12381</v>
      </c>
      <c r="RCD1" s="71" t="s">
        <v>12382</v>
      </c>
      <c r="RCE1" s="71" t="s">
        <v>12383</v>
      </c>
      <c r="RCF1" s="71" t="s">
        <v>12384</v>
      </c>
      <c r="RCG1" s="71" t="s">
        <v>12385</v>
      </c>
      <c r="RCH1" s="71" t="s">
        <v>12386</v>
      </c>
      <c r="RCI1" s="71" t="s">
        <v>12387</v>
      </c>
      <c r="RCJ1" s="71" t="s">
        <v>12388</v>
      </c>
      <c r="RCK1" s="71" t="s">
        <v>12389</v>
      </c>
      <c r="RCL1" s="71" t="s">
        <v>12390</v>
      </c>
      <c r="RCM1" s="71" t="s">
        <v>12391</v>
      </c>
      <c r="RCN1" s="71" t="s">
        <v>12392</v>
      </c>
      <c r="RCO1" s="71" t="s">
        <v>12393</v>
      </c>
      <c r="RCP1" s="71" t="s">
        <v>12394</v>
      </c>
      <c r="RCQ1" s="71" t="s">
        <v>12395</v>
      </c>
      <c r="RCR1" s="71" t="s">
        <v>12396</v>
      </c>
      <c r="RCS1" s="71" t="s">
        <v>12397</v>
      </c>
      <c r="RCT1" s="71" t="s">
        <v>12398</v>
      </c>
      <c r="RCU1" s="71" t="s">
        <v>12399</v>
      </c>
      <c r="RCV1" s="71" t="s">
        <v>12400</v>
      </c>
      <c r="RCW1" s="71" t="s">
        <v>12401</v>
      </c>
      <c r="RCX1" s="71" t="s">
        <v>12402</v>
      </c>
      <c r="RCY1" s="71" t="s">
        <v>12403</v>
      </c>
      <c r="RCZ1" s="71" t="s">
        <v>12404</v>
      </c>
      <c r="RDA1" s="71" t="s">
        <v>12405</v>
      </c>
      <c r="RDB1" s="71" t="s">
        <v>12406</v>
      </c>
      <c r="RDC1" s="71" t="s">
        <v>12407</v>
      </c>
      <c r="RDD1" s="71" t="s">
        <v>12408</v>
      </c>
      <c r="RDE1" s="71" t="s">
        <v>12409</v>
      </c>
      <c r="RDF1" s="71" t="s">
        <v>12410</v>
      </c>
      <c r="RDG1" s="71" t="s">
        <v>12411</v>
      </c>
      <c r="RDH1" s="71" t="s">
        <v>12412</v>
      </c>
      <c r="RDI1" s="71" t="s">
        <v>12413</v>
      </c>
      <c r="RDJ1" s="71" t="s">
        <v>12414</v>
      </c>
      <c r="RDK1" s="71" t="s">
        <v>12415</v>
      </c>
      <c r="RDL1" s="71" t="s">
        <v>12416</v>
      </c>
      <c r="RDM1" s="71" t="s">
        <v>12417</v>
      </c>
      <c r="RDN1" s="71" t="s">
        <v>12418</v>
      </c>
      <c r="RDO1" s="71" t="s">
        <v>12419</v>
      </c>
      <c r="RDP1" s="71" t="s">
        <v>12420</v>
      </c>
      <c r="RDQ1" s="71" t="s">
        <v>12421</v>
      </c>
      <c r="RDR1" s="71" t="s">
        <v>12422</v>
      </c>
      <c r="RDS1" s="71" t="s">
        <v>12423</v>
      </c>
      <c r="RDT1" s="71" t="s">
        <v>12424</v>
      </c>
      <c r="RDU1" s="71" t="s">
        <v>12425</v>
      </c>
      <c r="RDV1" s="71" t="s">
        <v>12426</v>
      </c>
      <c r="RDW1" s="71" t="s">
        <v>12427</v>
      </c>
      <c r="RDX1" s="71" t="s">
        <v>12428</v>
      </c>
      <c r="RDY1" s="71" t="s">
        <v>12429</v>
      </c>
      <c r="RDZ1" s="71" t="s">
        <v>12430</v>
      </c>
      <c r="REA1" s="71" t="s">
        <v>12431</v>
      </c>
      <c r="REB1" s="71" t="s">
        <v>12432</v>
      </c>
      <c r="REC1" s="71" t="s">
        <v>12433</v>
      </c>
      <c r="RED1" s="71" t="s">
        <v>12434</v>
      </c>
      <c r="REE1" s="71" t="s">
        <v>12435</v>
      </c>
      <c r="REF1" s="71" t="s">
        <v>12436</v>
      </c>
      <c r="REG1" s="71" t="s">
        <v>12437</v>
      </c>
      <c r="REH1" s="71" t="s">
        <v>12438</v>
      </c>
      <c r="REI1" s="71" t="s">
        <v>12439</v>
      </c>
      <c r="REJ1" s="71" t="s">
        <v>12440</v>
      </c>
      <c r="REK1" s="71" t="s">
        <v>12441</v>
      </c>
      <c r="REL1" s="71" t="s">
        <v>12442</v>
      </c>
      <c r="REM1" s="71" t="s">
        <v>12443</v>
      </c>
      <c r="REN1" s="71" t="s">
        <v>12444</v>
      </c>
      <c r="REO1" s="71" t="s">
        <v>12445</v>
      </c>
      <c r="REP1" s="71" t="s">
        <v>12446</v>
      </c>
      <c r="REQ1" s="71" t="s">
        <v>12447</v>
      </c>
      <c r="RER1" s="71" t="s">
        <v>12448</v>
      </c>
      <c r="RES1" s="71" t="s">
        <v>12449</v>
      </c>
      <c r="RET1" s="71" t="s">
        <v>12450</v>
      </c>
      <c r="REU1" s="71" t="s">
        <v>12451</v>
      </c>
      <c r="REV1" s="71" t="s">
        <v>12452</v>
      </c>
      <c r="REW1" s="71" t="s">
        <v>12453</v>
      </c>
      <c r="REX1" s="71" t="s">
        <v>12454</v>
      </c>
      <c r="REY1" s="71" t="s">
        <v>12455</v>
      </c>
      <c r="REZ1" s="71" t="s">
        <v>12456</v>
      </c>
      <c r="RFA1" s="71" t="s">
        <v>12457</v>
      </c>
      <c r="RFB1" s="71" t="s">
        <v>12458</v>
      </c>
      <c r="RFC1" s="71" t="s">
        <v>12459</v>
      </c>
      <c r="RFD1" s="71" t="s">
        <v>12460</v>
      </c>
      <c r="RFE1" s="71" t="s">
        <v>12461</v>
      </c>
      <c r="RFF1" s="71" t="s">
        <v>12462</v>
      </c>
      <c r="RFG1" s="71" t="s">
        <v>12463</v>
      </c>
      <c r="RFH1" s="71" t="s">
        <v>12464</v>
      </c>
      <c r="RFI1" s="71" t="s">
        <v>12465</v>
      </c>
      <c r="RFJ1" s="71" t="s">
        <v>12466</v>
      </c>
      <c r="RFK1" s="71" t="s">
        <v>12467</v>
      </c>
      <c r="RFL1" s="71" t="s">
        <v>12468</v>
      </c>
      <c r="RFM1" s="71" t="s">
        <v>12469</v>
      </c>
      <c r="RFN1" s="71" t="s">
        <v>12470</v>
      </c>
      <c r="RFO1" s="71" t="s">
        <v>12471</v>
      </c>
      <c r="RFP1" s="71" t="s">
        <v>12472</v>
      </c>
      <c r="RFQ1" s="71" t="s">
        <v>12473</v>
      </c>
      <c r="RFR1" s="71" t="s">
        <v>12474</v>
      </c>
      <c r="RFS1" s="71" t="s">
        <v>12475</v>
      </c>
      <c r="RFT1" s="71" t="s">
        <v>12476</v>
      </c>
      <c r="RFU1" s="71" t="s">
        <v>12477</v>
      </c>
      <c r="RFV1" s="71" t="s">
        <v>12478</v>
      </c>
      <c r="RFW1" s="71" t="s">
        <v>12479</v>
      </c>
      <c r="RFX1" s="71" t="s">
        <v>12480</v>
      </c>
      <c r="RFY1" s="71" t="s">
        <v>12481</v>
      </c>
      <c r="RFZ1" s="71" t="s">
        <v>12482</v>
      </c>
      <c r="RGA1" s="71" t="s">
        <v>12483</v>
      </c>
      <c r="RGB1" s="71" t="s">
        <v>12484</v>
      </c>
      <c r="RGC1" s="71" t="s">
        <v>12485</v>
      </c>
      <c r="RGD1" s="71" t="s">
        <v>12486</v>
      </c>
      <c r="RGE1" s="71" t="s">
        <v>12487</v>
      </c>
      <c r="RGF1" s="71" t="s">
        <v>12488</v>
      </c>
      <c r="RGG1" s="71" t="s">
        <v>12489</v>
      </c>
      <c r="RGH1" s="71" t="s">
        <v>12490</v>
      </c>
      <c r="RGI1" s="71" t="s">
        <v>12491</v>
      </c>
      <c r="RGJ1" s="71" t="s">
        <v>12492</v>
      </c>
      <c r="RGK1" s="71" t="s">
        <v>12493</v>
      </c>
      <c r="RGL1" s="71" t="s">
        <v>12494</v>
      </c>
      <c r="RGM1" s="71" t="s">
        <v>12495</v>
      </c>
      <c r="RGN1" s="71" t="s">
        <v>12496</v>
      </c>
      <c r="RGO1" s="71" t="s">
        <v>12497</v>
      </c>
      <c r="RGP1" s="71" t="s">
        <v>12498</v>
      </c>
      <c r="RGQ1" s="71" t="s">
        <v>12499</v>
      </c>
      <c r="RGR1" s="71" t="s">
        <v>12500</v>
      </c>
      <c r="RGS1" s="71" t="s">
        <v>12501</v>
      </c>
      <c r="RGT1" s="71" t="s">
        <v>12502</v>
      </c>
      <c r="RGU1" s="71" t="s">
        <v>12503</v>
      </c>
      <c r="RGV1" s="71" t="s">
        <v>12504</v>
      </c>
      <c r="RGW1" s="71" t="s">
        <v>12505</v>
      </c>
      <c r="RGX1" s="71" t="s">
        <v>12506</v>
      </c>
      <c r="RGY1" s="71" t="s">
        <v>12507</v>
      </c>
      <c r="RGZ1" s="71" t="s">
        <v>12508</v>
      </c>
      <c r="RHA1" s="71" t="s">
        <v>12509</v>
      </c>
      <c r="RHB1" s="71" t="s">
        <v>12510</v>
      </c>
      <c r="RHC1" s="71" t="s">
        <v>12511</v>
      </c>
      <c r="RHD1" s="71" t="s">
        <v>12512</v>
      </c>
      <c r="RHE1" s="71" t="s">
        <v>12513</v>
      </c>
      <c r="RHF1" s="71" t="s">
        <v>12514</v>
      </c>
      <c r="RHG1" s="71" t="s">
        <v>12515</v>
      </c>
      <c r="RHH1" s="71" t="s">
        <v>12516</v>
      </c>
      <c r="RHI1" s="71" t="s">
        <v>12517</v>
      </c>
      <c r="RHJ1" s="71" t="s">
        <v>12518</v>
      </c>
      <c r="RHK1" s="71" t="s">
        <v>12519</v>
      </c>
      <c r="RHL1" s="71" t="s">
        <v>12520</v>
      </c>
      <c r="RHM1" s="71" t="s">
        <v>12521</v>
      </c>
      <c r="RHN1" s="71" t="s">
        <v>12522</v>
      </c>
      <c r="RHO1" s="71" t="s">
        <v>12523</v>
      </c>
      <c r="RHP1" s="71" t="s">
        <v>12524</v>
      </c>
      <c r="RHQ1" s="71" t="s">
        <v>12525</v>
      </c>
      <c r="RHR1" s="71" t="s">
        <v>12526</v>
      </c>
      <c r="RHS1" s="71" t="s">
        <v>12527</v>
      </c>
      <c r="RHT1" s="71" t="s">
        <v>12528</v>
      </c>
      <c r="RHU1" s="71" t="s">
        <v>12529</v>
      </c>
      <c r="RHV1" s="71" t="s">
        <v>12530</v>
      </c>
      <c r="RHW1" s="71" t="s">
        <v>12531</v>
      </c>
      <c r="RHX1" s="71" t="s">
        <v>12532</v>
      </c>
      <c r="RHY1" s="71" t="s">
        <v>12533</v>
      </c>
      <c r="RHZ1" s="71" t="s">
        <v>12534</v>
      </c>
      <c r="RIA1" s="71" t="s">
        <v>12535</v>
      </c>
      <c r="RIB1" s="71" t="s">
        <v>12536</v>
      </c>
      <c r="RIC1" s="71" t="s">
        <v>12537</v>
      </c>
      <c r="RID1" s="71" t="s">
        <v>12538</v>
      </c>
      <c r="RIE1" s="71" t="s">
        <v>12539</v>
      </c>
      <c r="RIF1" s="71" t="s">
        <v>12540</v>
      </c>
      <c r="RIG1" s="71" t="s">
        <v>12541</v>
      </c>
      <c r="RIH1" s="71" t="s">
        <v>12542</v>
      </c>
      <c r="RII1" s="71" t="s">
        <v>12543</v>
      </c>
      <c r="RIJ1" s="71" t="s">
        <v>12544</v>
      </c>
      <c r="RIK1" s="71" t="s">
        <v>12545</v>
      </c>
      <c r="RIL1" s="71" t="s">
        <v>12546</v>
      </c>
      <c r="RIM1" s="71" t="s">
        <v>12547</v>
      </c>
      <c r="RIN1" s="71" t="s">
        <v>12548</v>
      </c>
      <c r="RIO1" s="71" t="s">
        <v>12549</v>
      </c>
      <c r="RIP1" s="71" t="s">
        <v>12550</v>
      </c>
      <c r="RIQ1" s="71" t="s">
        <v>12551</v>
      </c>
      <c r="RIR1" s="71" t="s">
        <v>12552</v>
      </c>
      <c r="RIS1" s="71" t="s">
        <v>12553</v>
      </c>
      <c r="RIT1" s="71" t="s">
        <v>12554</v>
      </c>
      <c r="RIU1" s="71" t="s">
        <v>12555</v>
      </c>
      <c r="RIV1" s="71" t="s">
        <v>12556</v>
      </c>
      <c r="RIW1" s="71" t="s">
        <v>12557</v>
      </c>
      <c r="RIX1" s="71" t="s">
        <v>12558</v>
      </c>
      <c r="RIY1" s="71" t="s">
        <v>12559</v>
      </c>
      <c r="RIZ1" s="71" t="s">
        <v>12560</v>
      </c>
      <c r="RJA1" s="71" t="s">
        <v>12561</v>
      </c>
      <c r="RJB1" s="71" t="s">
        <v>12562</v>
      </c>
      <c r="RJC1" s="71" t="s">
        <v>12563</v>
      </c>
      <c r="RJD1" s="71" t="s">
        <v>12564</v>
      </c>
      <c r="RJE1" s="71" t="s">
        <v>12565</v>
      </c>
      <c r="RJF1" s="71" t="s">
        <v>12566</v>
      </c>
      <c r="RJG1" s="71" t="s">
        <v>12567</v>
      </c>
      <c r="RJH1" s="71" t="s">
        <v>12568</v>
      </c>
      <c r="RJI1" s="71" t="s">
        <v>12569</v>
      </c>
      <c r="RJJ1" s="71" t="s">
        <v>12570</v>
      </c>
      <c r="RJK1" s="71" t="s">
        <v>12571</v>
      </c>
      <c r="RJL1" s="71" t="s">
        <v>12572</v>
      </c>
      <c r="RJM1" s="71" t="s">
        <v>12573</v>
      </c>
      <c r="RJN1" s="71" t="s">
        <v>12574</v>
      </c>
      <c r="RJO1" s="71" t="s">
        <v>12575</v>
      </c>
      <c r="RJP1" s="71" t="s">
        <v>12576</v>
      </c>
      <c r="RJQ1" s="71" t="s">
        <v>12577</v>
      </c>
      <c r="RJR1" s="71" t="s">
        <v>12578</v>
      </c>
      <c r="RJS1" s="71" t="s">
        <v>12579</v>
      </c>
      <c r="RJT1" s="71" t="s">
        <v>12580</v>
      </c>
      <c r="RJU1" s="71" t="s">
        <v>12581</v>
      </c>
      <c r="RJV1" s="71" t="s">
        <v>12582</v>
      </c>
      <c r="RJW1" s="71" t="s">
        <v>12583</v>
      </c>
      <c r="RJX1" s="71" t="s">
        <v>12584</v>
      </c>
      <c r="RJY1" s="71" t="s">
        <v>12585</v>
      </c>
      <c r="RJZ1" s="71" t="s">
        <v>12586</v>
      </c>
      <c r="RKA1" s="71" t="s">
        <v>12587</v>
      </c>
      <c r="RKB1" s="71" t="s">
        <v>12588</v>
      </c>
      <c r="RKC1" s="71" t="s">
        <v>12589</v>
      </c>
      <c r="RKD1" s="71" t="s">
        <v>12590</v>
      </c>
      <c r="RKE1" s="71" t="s">
        <v>12591</v>
      </c>
      <c r="RKF1" s="71" t="s">
        <v>12592</v>
      </c>
      <c r="RKG1" s="71" t="s">
        <v>12593</v>
      </c>
      <c r="RKH1" s="71" t="s">
        <v>12594</v>
      </c>
      <c r="RKI1" s="71" t="s">
        <v>12595</v>
      </c>
      <c r="RKJ1" s="71" t="s">
        <v>12596</v>
      </c>
      <c r="RKK1" s="71" t="s">
        <v>12597</v>
      </c>
      <c r="RKL1" s="71" t="s">
        <v>12598</v>
      </c>
      <c r="RKM1" s="71" t="s">
        <v>12599</v>
      </c>
      <c r="RKN1" s="71" t="s">
        <v>12600</v>
      </c>
      <c r="RKO1" s="71" t="s">
        <v>12601</v>
      </c>
      <c r="RKP1" s="71" t="s">
        <v>12602</v>
      </c>
      <c r="RKQ1" s="71" t="s">
        <v>12603</v>
      </c>
      <c r="RKR1" s="71" t="s">
        <v>12604</v>
      </c>
      <c r="RKS1" s="71" t="s">
        <v>12605</v>
      </c>
      <c r="RKT1" s="71" t="s">
        <v>12606</v>
      </c>
      <c r="RKU1" s="71" t="s">
        <v>12607</v>
      </c>
      <c r="RKV1" s="71" t="s">
        <v>12608</v>
      </c>
      <c r="RKW1" s="71" t="s">
        <v>12609</v>
      </c>
      <c r="RKX1" s="71" t="s">
        <v>12610</v>
      </c>
      <c r="RKY1" s="71" t="s">
        <v>12611</v>
      </c>
      <c r="RKZ1" s="71" t="s">
        <v>12612</v>
      </c>
      <c r="RLA1" s="71" t="s">
        <v>12613</v>
      </c>
      <c r="RLB1" s="71" t="s">
        <v>12614</v>
      </c>
      <c r="RLC1" s="71" t="s">
        <v>12615</v>
      </c>
      <c r="RLD1" s="71" t="s">
        <v>12616</v>
      </c>
      <c r="RLE1" s="71" t="s">
        <v>12617</v>
      </c>
      <c r="RLF1" s="71" t="s">
        <v>12618</v>
      </c>
      <c r="RLG1" s="71" t="s">
        <v>12619</v>
      </c>
      <c r="RLH1" s="71" t="s">
        <v>12620</v>
      </c>
      <c r="RLI1" s="71" t="s">
        <v>12621</v>
      </c>
      <c r="RLJ1" s="71" t="s">
        <v>12622</v>
      </c>
      <c r="RLK1" s="71" t="s">
        <v>12623</v>
      </c>
      <c r="RLL1" s="71" t="s">
        <v>12624</v>
      </c>
      <c r="RLM1" s="71" t="s">
        <v>12625</v>
      </c>
      <c r="RLN1" s="71" t="s">
        <v>12626</v>
      </c>
      <c r="RLO1" s="71" t="s">
        <v>12627</v>
      </c>
      <c r="RLP1" s="71" t="s">
        <v>12628</v>
      </c>
      <c r="RLQ1" s="71" t="s">
        <v>12629</v>
      </c>
      <c r="RLR1" s="71" t="s">
        <v>12630</v>
      </c>
      <c r="RLS1" s="71" t="s">
        <v>12631</v>
      </c>
      <c r="RLT1" s="71" t="s">
        <v>12632</v>
      </c>
      <c r="RLU1" s="71" t="s">
        <v>12633</v>
      </c>
      <c r="RLV1" s="71" t="s">
        <v>12634</v>
      </c>
      <c r="RLW1" s="71" t="s">
        <v>12635</v>
      </c>
      <c r="RLX1" s="71" t="s">
        <v>12636</v>
      </c>
      <c r="RLY1" s="71" t="s">
        <v>12637</v>
      </c>
      <c r="RLZ1" s="71" t="s">
        <v>12638</v>
      </c>
      <c r="RMA1" s="71" t="s">
        <v>12639</v>
      </c>
      <c r="RMB1" s="71" t="s">
        <v>12640</v>
      </c>
      <c r="RMC1" s="71" t="s">
        <v>12641</v>
      </c>
      <c r="RMD1" s="71" t="s">
        <v>12642</v>
      </c>
      <c r="RME1" s="71" t="s">
        <v>12643</v>
      </c>
      <c r="RMF1" s="71" t="s">
        <v>12644</v>
      </c>
      <c r="RMG1" s="71" t="s">
        <v>12645</v>
      </c>
      <c r="RMH1" s="71" t="s">
        <v>12646</v>
      </c>
      <c r="RMI1" s="71" t="s">
        <v>12647</v>
      </c>
      <c r="RMJ1" s="71" t="s">
        <v>12648</v>
      </c>
      <c r="RMK1" s="71" t="s">
        <v>12649</v>
      </c>
      <c r="RML1" s="71" t="s">
        <v>12650</v>
      </c>
      <c r="RMM1" s="71" t="s">
        <v>12651</v>
      </c>
      <c r="RMN1" s="71" t="s">
        <v>12652</v>
      </c>
      <c r="RMO1" s="71" t="s">
        <v>12653</v>
      </c>
      <c r="RMP1" s="71" t="s">
        <v>12654</v>
      </c>
      <c r="RMQ1" s="71" t="s">
        <v>12655</v>
      </c>
      <c r="RMR1" s="71" t="s">
        <v>12656</v>
      </c>
      <c r="RMS1" s="71" t="s">
        <v>12657</v>
      </c>
      <c r="RMT1" s="71" t="s">
        <v>12658</v>
      </c>
      <c r="RMU1" s="71" t="s">
        <v>12659</v>
      </c>
      <c r="RMV1" s="71" t="s">
        <v>12660</v>
      </c>
      <c r="RMW1" s="71" t="s">
        <v>12661</v>
      </c>
      <c r="RMX1" s="71" t="s">
        <v>12662</v>
      </c>
      <c r="RMY1" s="71" t="s">
        <v>12663</v>
      </c>
      <c r="RMZ1" s="71" t="s">
        <v>12664</v>
      </c>
      <c r="RNA1" s="71" t="s">
        <v>12665</v>
      </c>
      <c r="RNB1" s="71" t="s">
        <v>12666</v>
      </c>
      <c r="RNC1" s="71" t="s">
        <v>12667</v>
      </c>
      <c r="RND1" s="71" t="s">
        <v>12668</v>
      </c>
      <c r="RNE1" s="71" t="s">
        <v>12669</v>
      </c>
      <c r="RNF1" s="71" t="s">
        <v>12670</v>
      </c>
      <c r="RNG1" s="71" t="s">
        <v>12671</v>
      </c>
      <c r="RNH1" s="71" t="s">
        <v>12672</v>
      </c>
      <c r="RNI1" s="71" t="s">
        <v>12673</v>
      </c>
      <c r="RNJ1" s="71" t="s">
        <v>12674</v>
      </c>
      <c r="RNK1" s="71" t="s">
        <v>12675</v>
      </c>
      <c r="RNL1" s="71" t="s">
        <v>12676</v>
      </c>
      <c r="RNM1" s="71" t="s">
        <v>12677</v>
      </c>
      <c r="RNN1" s="71" t="s">
        <v>12678</v>
      </c>
      <c r="RNO1" s="71" t="s">
        <v>12679</v>
      </c>
      <c r="RNP1" s="71" t="s">
        <v>12680</v>
      </c>
      <c r="RNQ1" s="71" t="s">
        <v>12681</v>
      </c>
      <c r="RNR1" s="71" t="s">
        <v>12682</v>
      </c>
      <c r="RNS1" s="71" t="s">
        <v>12683</v>
      </c>
      <c r="RNT1" s="71" t="s">
        <v>12684</v>
      </c>
      <c r="RNU1" s="71" t="s">
        <v>12685</v>
      </c>
      <c r="RNV1" s="71" t="s">
        <v>12686</v>
      </c>
      <c r="RNW1" s="71" t="s">
        <v>12687</v>
      </c>
      <c r="RNX1" s="71" t="s">
        <v>12688</v>
      </c>
      <c r="RNY1" s="71" t="s">
        <v>12689</v>
      </c>
      <c r="RNZ1" s="71" t="s">
        <v>12690</v>
      </c>
      <c r="ROA1" s="71" t="s">
        <v>12691</v>
      </c>
      <c r="ROB1" s="71" t="s">
        <v>12692</v>
      </c>
      <c r="ROC1" s="71" t="s">
        <v>12693</v>
      </c>
      <c r="ROD1" s="71" t="s">
        <v>12694</v>
      </c>
      <c r="ROE1" s="71" t="s">
        <v>12695</v>
      </c>
      <c r="ROF1" s="71" t="s">
        <v>12696</v>
      </c>
      <c r="ROG1" s="71" t="s">
        <v>12697</v>
      </c>
      <c r="ROH1" s="71" t="s">
        <v>12698</v>
      </c>
      <c r="ROI1" s="71" t="s">
        <v>12699</v>
      </c>
      <c r="ROJ1" s="71" t="s">
        <v>12700</v>
      </c>
      <c r="ROK1" s="71" t="s">
        <v>12701</v>
      </c>
      <c r="ROL1" s="71" t="s">
        <v>12702</v>
      </c>
      <c r="ROM1" s="71" t="s">
        <v>12703</v>
      </c>
      <c r="RON1" s="71" t="s">
        <v>12704</v>
      </c>
      <c r="ROO1" s="71" t="s">
        <v>12705</v>
      </c>
      <c r="ROP1" s="71" t="s">
        <v>12706</v>
      </c>
      <c r="ROQ1" s="71" t="s">
        <v>12707</v>
      </c>
      <c r="ROR1" s="71" t="s">
        <v>12708</v>
      </c>
      <c r="ROS1" s="71" t="s">
        <v>12709</v>
      </c>
      <c r="ROT1" s="71" t="s">
        <v>12710</v>
      </c>
      <c r="ROU1" s="71" t="s">
        <v>12711</v>
      </c>
      <c r="ROV1" s="71" t="s">
        <v>12712</v>
      </c>
      <c r="ROW1" s="71" t="s">
        <v>12713</v>
      </c>
      <c r="ROX1" s="71" t="s">
        <v>12714</v>
      </c>
      <c r="ROY1" s="71" t="s">
        <v>12715</v>
      </c>
      <c r="ROZ1" s="71" t="s">
        <v>12716</v>
      </c>
      <c r="RPA1" s="71" t="s">
        <v>12717</v>
      </c>
      <c r="RPB1" s="71" t="s">
        <v>12718</v>
      </c>
      <c r="RPC1" s="71" t="s">
        <v>12719</v>
      </c>
      <c r="RPD1" s="71" t="s">
        <v>12720</v>
      </c>
      <c r="RPE1" s="71" t="s">
        <v>12721</v>
      </c>
      <c r="RPF1" s="71" t="s">
        <v>12722</v>
      </c>
      <c r="RPG1" s="71" t="s">
        <v>12723</v>
      </c>
      <c r="RPH1" s="71" t="s">
        <v>12724</v>
      </c>
      <c r="RPI1" s="71" t="s">
        <v>12725</v>
      </c>
      <c r="RPJ1" s="71" t="s">
        <v>12726</v>
      </c>
      <c r="RPK1" s="71" t="s">
        <v>12727</v>
      </c>
      <c r="RPL1" s="71" t="s">
        <v>12728</v>
      </c>
      <c r="RPM1" s="71" t="s">
        <v>12729</v>
      </c>
      <c r="RPN1" s="71" t="s">
        <v>12730</v>
      </c>
      <c r="RPO1" s="71" t="s">
        <v>12731</v>
      </c>
      <c r="RPP1" s="71" t="s">
        <v>12732</v>
      </c>
      <c r="RPQ1" s="71" t="s">
        <v>12733</v>
      </c>
      <c r="RPR1" s="71" t="s">
        <v>12734</v>
      </c>
      <c r="RPS1" s="71" t="s">
        <v>12735</v>
      </c>
      <c r="RPT1" s="71" t="s">
        <v>12736</v>
      </c>
      <c r="RPU1" s="71" t="s">
        <v>12737</v>
      </c>
      <c r="RPV1" s="71" t="s">
        <v>12738</v>
      </c>
      <c r="RPW1" s="71" t="s">
        <v>12739</v>
      </c>
      <c r="RPX1" s="71" t="s">
        <v>12740</v>
      </c>
      <c r="RPY1" s="71" t="s">
        <v>12741</v>
      </c>
      <c r="RPZ1" s="71" t="s">
        <v>12742</v>
      </c>
      <c r="RQA1" s="71" t="s">
        <v>12743</v>
      </c>
      <c r="RQB1" s="71" t="s">
        <v>12744</v>
      </c>
      <c r="RQC1" s="71" t="s">
        <v>12745</v>
      </c>
      <c r="RQD1" s="71" t="s">
        <v>12746</v>
      </c>
      <c r="RQE1" s="71" t="s">
        <v>12747</v>
      </c>
      <c r="RQF1" s="71" t="s">
        <v>12748</v>
      </c>
      <c r="RQG1" s="71" t="s">
        <v>12749</v>
      </c>
      <c r="RQH1" s="71" t="s">
        <v>12750</v>
      </c>
      <c r="RQI1" s="71" t="s">
        <v>12751</v>
      </c>
      <c r="RQJ1" s="71" t="s">
        <v>12752</v>
      </c>
      <c r="RQK1" s="71" t="s">
        <v>12753</v>
      </c>
      <c r="RQL1" s="71" t="s">
        <v>12754</v>
      </c>
      <c r="RQM1" s="71" t="s">
        <v>12755</v>
      </c>
      <c r="RQN1" s="71" t="s">
        <v>12756</v>
      </c>
      <c r="RQO1" s="71" t="s">
        <v>12757</v>
      </c>
      <c r="RQP1" s="71" t="s">
        <v>12758</v>
      </c>
      <c r="RQQ1" s="71" t="s">
        <v>12759</v>
      </c>
      <c r="RQR1" s="71" t="s">
        <v>12760</v>
      </c>
      <c r="RQS1" s="71" t="s">
        <v>12761</v>
      </c>
      <c r="RQT1" s="71" t="s">
        <v>12762</v>
      </c>
      <c r="RQU1" s="71" t="s">
        <v>12763</v>
      </c>
      <c r="RQV1" s="71" t="s">
        <v>12764</v>
      </c>
      <c r="RQW1" s="71" t="s">
        <v>12765</v>
      </c>
      <c r="RQX1" s="71" t="s">
        <v>12766</v>
      </c>
      <c r="RQY1" s="71" t="s">
        <v>12767</v>
      </c>
      <c r="RQZ1" s="71" t="s">
        <v>12768</v>
      </c>
      <c r="RRA1" s="71" t="s">
        <v>12769</v>
      </c>
      <c r="RRB1" s="71" t="s">
        <v>12770</v>
      </c>
      <c r="RRC1" s="71" t="s">
        <v>12771</v>
      </c>
      <c r="RRD1" s="71" t="s">
        <v>12772</v>
      </c>
      <c r="RRE1" s="71" t="s">
        <v>12773</v>
      </c>
      <c r="RRF1" s="71" t="s">
        <v>12774</v>
      </c>
      <c r="RRG1" s="71" t="s">
        <v>12775</v>
      </c>
      <c r="RRH1" s="71" t="s">
        <v>12776</v>
      </c>
      <c r="RRI1" s="71" t="s">
        <v>12777</v>
      </c>
      <c r="RRJ1" s="71" t="s">
        <v>12778</v>
      </c>
      <c r="RRK1" s="71" t="s">
        <v>12779</v>
      </c>
      <c r="RRL1" s="71" t="s">
        <v>12780</v>
      </c>
      <c r="RRM1" s="71" t="s">
        <v>12781</v>
      </c>
      <c r="RRN1" s="71" t="s">
        <v>12782</v>
      </c>
      <c r="RRO1" s="71" t="s">
        <v>12783</v>
      </c>
      <c r="RRP1" s="71" t="s">
        <v>12784</v>
      </c>
      <c r="RRQ1" s="71" t="s">
        <v>12785</v>
      </c>
      <c r="RRR1" s="71" t="s">
        <v>12786</v>
      </c>
      <c r="RRS1" s="71" t="s">
        <v>12787</v>
      </c>
      <c r="RRT1" s="71" t="s">
        <v>12788</v>
      </c>
      <c r="RRU1" s="71" t="s">
        <v>12789</v>
      </c>
      <c r="RRV1" s="71" t="s">
        <v>12790</v>
      </c>
      <c r="RRW1" s="71" t="s">
        <v>12791</v>
      </c>
      <c r="RRX1" s="71" t="s">
        <v>12792</v>
      </c>
      <c r="RRY1" s="71" t="s">
        <v>12793</v>
      </c>
      <c r="RRZ1" s="71" t="s">
        <v>12794</v>
      </c>
      <c r="RSA1" s="71" t="s">
        <v>12795</v>
      </c>
      <c r="RSB1" s="71" t="s">
        <v>12796</v>
      </c>
      <c r="RSC1" s="71" t="s">
        <v>12797</v>
      </c>
      <c r="RSD1" s="71" t="s">
        <v>12798</v>
      </c>
      <c r="RSE1" s="71" t="s">
        <v>12799</v>
      </c>
      <c r="RSF1" s="71" t="s">
        <v>12800</v>
      </c>
      <c r="RSG1" s="71" t="s">
        <v>12801</v>
      </c>
      <c r="RSH1" s="71" t="s">
        <v>12802</v>
      </c>
      <c r="RSI1" s="71" t="s">
        <v>12803</v>
      </c>
      <c r="RSJ1" s="71" t="s">
        <v>12804</v>
      </c>
      <c r="RSK1" s="71" t="s">
        <v>12805</v>
      </c>
      <c r="RSL1" s="71" t="s">
        <v>12806</v>
      </c>
      <c r="RSM1" s="71" t="s">
        <v>12807</v>
      </c>
      <c r="RSN1" s="71" t="s">
        <v>12808</v>
      </c>
      <c r="RSO1" s="71" t="s">
        <v>12809</v>
      </c>
      <c r="RSP1" s="71" t="s">
        <v>12810</v>
      </c>
      <c r="RSQ1" s="71" t="s">
        <v>12811</v>
      </c>
      <c r="RSR1" s="71" t="s">
        <v>12812</v>
      </c>
      <c r="RSS1" s="71" t="s">
        <v>12813</v>
      </c>
      <c r="RST1" s="71" t="s">
        <v>12814</v>
      </c>
      <c r="RSU1" s="71" t="s">
        <v>12815</v>
      </c>
      <c r="RSV1" s="71" t="s">
        <v>12816</v>
      </c>
      <c r="RSW1" s="71" t="s">
        <v>12817</v>
      </c>
      <c r="RSX1" s="71" t="s">
        <v>12818</v>
      </c>
      <c r="RSY1" s="71" t="s">
        <v>12819</v>
      </c>
      <c r="RSZ1" s="71" t="s">
        <v>12820</v>
      </c>
      <c r="RTA1" s="71" t="s">
        <v>12821</v>
      </c>
      <c r="RTB1" s="71" t="s">
        <v>12822</v>
      </c>
      <c r="RTC1" s="71" t="s">
        <v>12823</v>
      </c>
      <c r="RTD1" s="71" t="s">
        <v>12824</v>
      </c>
      <c r="RTE1" s="71" t="s">
        <v>12825</v>
      </c>
      <c r="RTF1" s="71" t="s">
        <v>12826</v>
      </c>
      <c r="RTG1" s="71" t="s">
        <v>12827</v>
      </c>
      <c r="RTH1" s="71" t="s">
        <v>12828</v>
      </c>
      <c r="RTI1" s="71" t="s">
        <v>12829</v>
      </c>
      <c r="RTJ1" s="71" t="s">
        <v>12830</v>
      </c>
      <c r="RTK1" s="71" t="s">
        <v>12831</v>
      </c>
      <c r="RTL1" s="71" t="s">
        <v>12832</v>
      </c>
      <c r="RTM1" s="71" t="s">
        <v>12833</v>
      </c>
      <c r="RTN1" s="71" t="s">
        <v>12834</v>
      </c>
      <c r="RTO1" s="71" t="s">
        <v>12835</v>
      </c>
      <c r="RTP1" s="71" t="s">
        <v>12836</v>
      </c>
      <c r="RTQ1" s="71" t="s">
        <v>12837</v>
      </c>
      <c r="RTR1" s="71" t="s">
        <v>12838</v>
      </c>
      <c r="RTS1" s="71" t="s">
        <v>12839</v>
      </c>
      <c r="RTT1" s="71" t="s">
        <v>12840</v>
      </c>
      <c r="RTU1" s="71" t="s">
        <v>12841</v>
      </c>
      <c r="RTV1" s="71" t="s">
        <v>12842</v>
      </c>
      <c r="RTW1" s="71" t="s">
        <v>12843</v>
      </c>
      <c r="RTX1" s="71" t="s">
        <v>12844</v>
      </c>
      <c r="RTY1" s="71" t="s">
        <v>12845</v>
      </c>
      <c r="RTZ1" s="71" t="s">
        <v>12846</v>
      </c>
      <c r="RUA1" s="71" t="s">
        <v>12847</v>
      </c>
      <c r="RUB1" s="71" t="s">
        <v>12848</v>
      </c>
      <c r="RUC1" s="71" t="s">
        <v>12849</v>
      </c>
      <c r="RUD1" s="71" t="s">
        <v>12850</v>
      </c>
      <c r="RUE1" s="71" t="s">
        <v>12851</v>
      </c>
      <c r="RUF1" s="71" t="s">
        <v>12852</v>
      </c>
      <c r="RUG1" s="71" t="s">
        <v>12853</v>
      </c>
      <c r="RUH1" s="71" t="s">
        <v>12854</v>
      </c>
      <c r="RUI1" s="71" t="s">
        <v>12855</v>
      </c>
      <c r="RUJ1" s="71" t="s">
        <v>12856</v>
      </c>
      <c r="RUK1" s="71" t="s">
        <v>12857</v>
      </c>
      <c r="RUL1" s="71" t="s">
        <v>12858</v>
      </c>
      <c r="RUM1" s="71" t="s">
        <v>12859</v>
      </c>
      <c r="RUN1" s="71" t="s">
        <v>12860</v>
      </c>
      <c r="RUO1" s="71" t="s">
        <v>12861</v>
      </c>
      <c r="RUP1" s="71" t="s">
        <v>12862</v>
      </c>
      <c r="RUQ1" s="71" t="s">
        <v>12863</v>
      </c>
      <c r="RUR1" s="71" t="s">
        <v>12864</v>
      </c>
      <c r="RUS1" s="71" t="s">
        <v>12865</v>
      </c>
      <c r="RUT1" s="71" t="s">
        <v>12866</v>
      </c>
      <c r="RUU1" s="71" t="s">
        <v>12867</v>
      </c>
      <c r="RUV1" s="71" t="s">
        <v>12868</v>
      </c>
      <c r="RUW1" s="71" t="s">
        <v>12869</v>
      </c>
      <c r="RUX1" s="71" t="s">
        <v>12870</v>
      </c>
      <c r="RUY1" s="71" t="s">
        <v>12871</v>
      </c>
      <c r="RUZ1" s="71" t="s">
        <v>12872</v>
      </c>
      <c r="RVA1" s="71" t="s">
        <v>12873</v>
      </c>
      <c r="RVB1" s="71" t="s">
        <v>12874</v>
      </c>
      <c r="RVC1" s="71" t="s">
        <v>12875</v>
      </c>
      <c r="RVD1" s="71" t="s">
        <v>12876</v>
      </c>
      <c r="RVE1" s="71" t="s">
        <v>12877</v>
      </c>
      <c r="RVF1" s="71" t="s">
        <v>12878</v>
      </c>
      <c r="RVG1" s="71" t="s">
        <v>12879</v>
      </c>
      <c r="RVH1" s="71" t="s">
        <v>12880</v>
      </c>
      <c r="RVI1" s="71" t="s">
        <v>12881</v>
      </c>
      <c r="RVJ1" s="71" t="s">
        <v>12882</v>
      </c>
      <c r="RVK1" s="71" t="s">
        <v>12883</v>
      </c>
      <c r="RVL1" s="71" t="s">
        <v>12884</v>
      </c>
      <c r="RVM1" s="71" t="s">
        <v>12885</v>
      </c>
      <c r="RVN1" s="71" t="s">
        <v>12886</v>
      </c>
      <c r="RVO1" s="71" t="s">
        <v>12887</v>
      </c>
      <c r="RVP1" s="71" t="s">
        <v>12888</v>
      </c>
      <c r="RVQ1" s="71" t="s">
        <v>12889</v>
      </c>
      <c r="RVR1" s="71" t="s">
        <v>12890</v>
      </c>
      <c r="RVS1" s="71" t="s">
        <v>12891</v>
      </c>
      <c r="RVT1" s="71" t="s">
        <v>12892</v>
      </c>
      <c r="RVU1" s="71" t="s">
        <v>12893</v>
      </c>
      <c r="RVV1" s="71" t="s">
        <v>12894</v>
      </c>
      <c r="RVW1" s="71" t="s">
        <v>12895</v>
      </c>
      <c r="RVX1" s="71" t="s">
        <v>12896</v>
      </c>
      <c r="RVY1" s="71" t="s">
        <v>12897</v>
      </c>
      <c r="RVZ1" s="71" t="s">
        <v>12898</v>
      </c>
      <c r="RWA1" s="71" t="s">
        <v>12899</v>
      </c>
      <c r="RWB1" s="71" t="s">
        <v>12900</v>
      </c>
      <c r="RWC1" s="71" t="s">
        <v>12901</v>
      </c>
      <c r="RWD1" s="71" t="s">
        <v>12902</v>
      </c>
      <c r="RWE1" s="71" t="s">
        <v>12903</v>
      </c>
      <c r="RWF1" s="71" t="s">
        <v>12904</v>
      </c>
      <c r="RWG1" s="71" t="s">
        <v>12905</v>
      </c>
      <c r="RWH1" s="71" t="s">
        <v>12906</v>
      </c>
      <c r="RWI1" s="71" t="s">
        <v>12907</v>
      </c>
      <c r="RWJ1" s="71" t="s">
        <v>12908</v>
      </c>
      <c r="RWK1" s="71" t="s">
        <v>12909</v>
      </c>
      <c r="RWL1" s="71" t="s">
        <v>12910</v>
      </c>
      <c r="RWM1" s="71" t="s">
        <v>12911</v>
      </c>
      <c r="RWN1" s="71" t="s">
        <v>12912</v>
      </c>
      <c r="RWO1" s="71" t="s">
        <v>12913</v>
      </c>
      <c r="RWP1" s="71" t="s">
        <v>12914</v>
      </c>
      <c r="RWQ1" s="71" t="s">
        <v>12915</v>
      </c>
      <c r="RWR1" s="71" t="s">
        <v>12916</v>
      </c>
      <c r="RWS1" s="71" t="s">
        <v>12917</v>
      </c>
      <c r="RWT1" s="71" t="s">
        <v>12918</v>
      </c>
      <c r="RWU1" s="71" t="s">
        <v>12919</v>
      </c>
      <c r="RWV1" s="71" t="s">
        <v>12920</v>
      </c>
      <c r="RWW1" s="71" t="s">
        <v>12921</v>
      </c>
      <c r="RWX1" s="71" t="s">
        <v>12922</v>
      </c>
      <c r="RWY1" s="71" t="s">
        <v>12923</v>
      </c>
      <c r="RWZ1" s="71" t="s">
        <v>12924</v>
      </c>
      <c r="RXA1" s="71" t="s">
        <v>12925</v>
      </c>
      <c r="RXB1" s="71" t="s">
        <v>12926</v>
      </c>
      <c r="RXC1" s="71" t="s">
        <v>12927</v>
      </c>
      <c r="RXD1" s="71" t="s">
        <v>12928</v>
      </c>
      <c r="RXE1" s="71" t="s">
        <v>12929</v>
      </c>
      <c r="RXF1" s="71" t="s">
        <v>12930</v>
      </c>
      <c r="RXG1" s="71" t="s">
        <v>12931</v>
      </c>
      <c r="RXH1" s="71" t="s">
        <v>12932</v>
      </c>
      <c r="RXI1" s="71" t="s">
        <v>12933</v>
      </c>
      <c r="RXJ1" s="71" t="s">
        <v>12934</v>
      </c>
      <c r="RXK1" s="71" t="s">
        <v>12935</v>
      </c>
      <c r="RXL1" s="71" t="s">
        <v>12936</v>
      </c>
      <c r="RXM1" s="71" t="s">
        <v>12937</v>
      </c>
      <c r="RXN1" s="71" t="s">
        <v>12938</v>
      </c>
      <c r="RXO1" s="71" t="s">
        <v>12939</v>
      </c>
      <c r="RXP1" s="71" t="s">
        <v>12940</v>
      </c>
      <c r="RXQ1" s="71" t="s">
        <v>12941</v>
      </c>
      <c r="RXR1" s="71" t="s">
        <v>12942</v>
      </c>
      <c r="RXS1" s="71" t="s">
        <v>12943</v>
      </c>
      <c r="RXT1" s="71" t="s">
        <v>12944</v>
      </c>
      <c r="RXU1" s="71" t="s">
        <v>12945</v>
      </c>
      <c r="RXV1" s="71" t="s">
        <v>12946</v>
      </c>
      <c r="RXW1" s="71" t="s">
        <v>12947</v>
      </c>
      <c r="RXX1" s="71" t="s">
        <v>12948</v>
      </c>
      <c r="RXY1" s="71" t="s">
        <v>12949</v>
      </c>
      <c r="RXZ1" s="71" t="s">
        <v>12950</v>
      </c>
      <c r="RYA1" s="71" t="s">
        <v>12951</v>
      </c>
      <c r="RYB1" s="71" t="s">
        <v>12952</v>
      </c>
      <c r="RYC1" s="71" t="s">
        <v>12953</v>
      </c>
      <c r="RYD1" s="71" t="s">
        <v>12954</v>
      </c>
      <c r="RYE1" s="71" t="s">
        <v>12955</v>
      </c>
      <c r="RYF1" s="71" t="s">
        <v>12956</v>
      </c>
      <c r="RYG1" s="71" t="s">
        <v>12957</v>
      </c>
      <c r="RYH1" s="71" t="s">
        <v>12958</v>
      </c>
      <c r="RYI1" s="71" t="s">
        <v>12959</v>
      </c>
      <c r="RYJ1" s="71" t="s">
        <v>12960</v>
      </c>
      <c r="RYK1" s="71" t="s">
        <v>12961</v>
      </c>
      <c r="RYL1" s="71" t="s">
        <v>12962</v>
      </c>
      <c r="RYM1" s="71" t="s">
        <v>12963</v>
      </c>
      <c r="RYN1" s="71" t="s">
        <v>12964</v>
      </c>
      <c r="RYO1" s="71" t="s">
        <v>12965</v>
      </c>
      <c r="RYP1" s="71" t="s">
        <v>12966</v>
      </c>
      <c r="RYQ1" s="71" t="s">
        <v>12967</v>
      </c>
      <c r="RYR1" s="71" t="s">
        <v>12968</v>
      </c>
      <c r="RYS1" s="71" t="s">
        <v>12969</v>
      </c>
      <c r="RYT1" s="71" t="s">
        <v>12970</v>
      </c>
      <c r="RYU1" s="71" t="s">
        <v>12971</v>
      </c>
      <c r="RYV1" s="71" t="s">
        <v>12972</v>
      </c>
      <c r="RYW1" s="71" t="s">
        <v>12973</v>
      </c>
      <c r="RYX1" s="71" t="s">
        <v>12974</v>
      </c>
      <c r="RYY1" s="71" t="s">
        <v>12975</v>
      </c>
      <c r="RYZ1" s="71" t="s">
        <v>12976</v>
      </c>
      <c r="RZA1" s="71" t="s">
        <v>12977</v>
      </c>
      <c r="RZB1" s="71" t="s">
        <v>12978</v>
      </c>
      <c r="RZC1" s="71" t="s">
        <v>12979</v>
      </c>
      <c r="RZD1" s="71" t="s">
        <v>12980</v>
      </c>
      <c r="RZE1" s="71" t="s">
        <v>12981</v>
      </c>
      <c r="RZF1" s="71" t="s">
        <v>12982</v>
      </c>
      <c r="RZG1" s="71" t="s">
        <v>12983</v>
      </c>
      <c r="RZH1" s="71" t="s">
        <v>12984</v>
      </c>
      <c r="RZI1" s="71" t="s">
        <v>12985</v>
      </c>
      <c r="RZJ1" s="71" t="s">
        <v>12986</v>
      </c>
      <c r="RZK1" s="71" t="s">
        <v>12987</v>
      </c>
      <c r="RZL1" s="71" t="s">
        <v>12988</v>
      </c>
      <c r="RZM1" s="71" t="s">
        <v>12989</v>
      </c>
      <c r="RZN1" s="71" t="s">
        <v>12990</v>
      </c>
      <c r="RZO1" s="71" t="s">
        <v>12991</v>
      </c>
      <c r="RZP1" s="71" t="s">
        <v>12992</v>
      </c>
      <c r="RZQ1" s="71" t="s">
        <v>12993</v>
      </c>
      <c r="RZR1" s="71" t="s">
        <v>12994</v>
      </c>
      <c r="RZS1" s="71" t="s">
        <v>12995</v>
      </c>
      <c r="RZT1" s="71" t="s">
        <v>12996</v>
      </c>
      <c r="RZU1" s="71" t="s">
        <v>12997</v>
      </c>
      <c r="RZV1" s="71" t="s">
        <v>12998</v>
      </c>
      <c r="RZW1" s="71" t="s">
        <v>12999</v>
      </c>
      <c r="RZX1" s="71" t="s">
        <v>13000</v>
      </c>
      <c r="RZY1" s="71" t="s">
        <v>13001</v>
      </c>
      <c r="RZZ1" s="71" t="s">
        <v>13002</v>
      </c>
      <c r="SAA1" s="71" t="s">
        <v>13003</v>
      </c>
      <c r="SAB1" s="71" t="s">
        <v>13004</v>
      </c>
      <c r="SAC1" s="71" t="s">
        <v>13005</v>
      </c>
      <c r="SAD1" s="71" t="s">
        <v>13006</v>
      </c>
      <c r="SAE1" s="71" t="s">
        <v>13007</v>
      </c>
      <c r="SAF1" s="71" t="s">
        <v>13008</v>
      </c>
      <c r="SAG1" s="71" t="s">
        <v>13009</v>
      </c>
      <c r="SAH1" s="71" t="s">
        <v>13010</v>
      </c>
      <c r="SAI1" s="71" t="s">
        <v>13011</v>
      </c>
      <c r="SAJ1" s="71" t="s">
        <v>13012</v>
      </c>
      <c r="SAK1" s="71" t="s">
        <v>13013</v>
      </c>
      <c r="SAL1" s="71" t="s">
        <v>13014</v>
      </c>
      <c r="SAM1" s="71" t="s">
        <v>13015</v>
      </c>
      <c r="SAN1" s="71" t="s">
        <v>13016</v>
      </c>
      <c r="SAO1" s="71" t="s">
        <v>13017</v>
      </c>
      <c r="SAP1" s="71" t="s">
        <v>13018</v>
      </c>
      <c r="SAQ1" s="71" t="s">
        <v>13019</v>
      </c>
      <c r="SAR1" s="71" t="s">
        <v>13020</v>
      </c>
      <c r="SAS1" s="71" t="s">
        <v>13021</v>
      </c>
      <c r="SAT1" s="71" t="s">
        <v>13022</v>
      </c>
      <c r="SAU1" s="71" t="s">
        <v>13023</v>
      </c>
      <c r="SAV1" s="71" t="s">
        <v>13024</v>
      </c>
      <c r="SAW1" s="71" t="s">
        <v>13025</v>
      </c>
      <c r="SAX1" s="71" t="s">
        <v>13026</v>
      </c>
      <c r="SAY1" s="71" t="s">
        <v>13027</v>
      </c>
      <c r="SAZ1" s="71" t="s">
        <v>13028</v>
      </c>
      <c r="SBA1" s="71" t="s">
        <v>13029</v>
      </c>
      <c r="SBB1" s="71" t="s">
        <v>13030</v>
      </c>
      <c r="SBC1" s="71" t="s">
        <v>13031</v>
      </c>
      <c r="SBD1" s="71" t="s">
        <v>13032</v>
      </c>
      <c r="SBE1" s="71" t="s">
        <v>13033</v>
      </c>
      <c r="SBF1" s="71" t="s">
        <v>13034</v>
      </c>
      <c r="SBG1" s="71" t="s">
        <v>13035</v>
      </c>
      <c r="SBH1" s="71" t="s">
        <v>13036</v>
      </c>
      <c r="SBI1" s="71" t="s">
        <v>13037</v>
      </c>
      <c r="SBJ1" s="71" t="s">
        <v>13038</v>
      </c>
      <c r="SBK1" s="71" t="s">
        <v>13039</v>
      </c>
      <c r="SBL1" s="71" t="s">
        <v>13040</v>
      </c>
      <c r="SBM1" s="71" t="s">
        <v>13041</v>
      </c>
      <c r="SBN1" s="71" t="s">
        <v>13042</v>
      </c>
      <c r="SBO1" s="71" t="s">
        <v>13043</v>
      </c>
      <c r="SBP1" s="71" t="s">
        <v>13044</v>
      </c>
      <c r="SBQ1" s="71" t="s">
        <v>13045</v>
      </c>
      <c r="SBR1" s="71" t="s">
        <v>13046</v>
      </c>
      <c r="SBS1" s="71" t="s">
        <v>13047</v>
      </c>
      <c r="SBT1" s="71" t="s">
        <v>13048</v>
      </c>
      <c r="SBU1" s="71" t="s">
        <v>13049</v>
      </c>
      <c r="SBV1" s="71" t="s">
        <v>13050</v>
      </c>
      <c r="SBW1" s="71" t="s">
        <v>13051</v>
      </c>
      <c r="SBX1" s="71" t="s">
        <v>13052</v>
      </c>
      <c r="SBY1" s="71" t="s">
        <v>13053</v>
      </c>
      <c r="SBZ1" s="71" t="s">
        <v>13054</v>
      </c>
      <c r="SCA1" s="71" t="s">
        <v>13055</v>
      </c>
      <c r="SCB1" s="71" t="s">
        <v>13056</v>
      </c>
      <c r="SCC1" s="71" t="s">
        <v>13057</v>
      </c>
      <c r="SCD1" s="71" t="s">
        <v>13058</v>
      </c>
      <c r="SCE1" s="71" t="s">
        <v>13059</v>
      </c>
      <c r="SCF1" s="71" t="s">
        <v>13060</v>
      </c>
      <c r="SCG1" s="71" t="s">
        <v>13061</v>
      </c>
      <c r="SCH1" s="71" t="s">
        <v>13062</v>
      </c>
      <c r="SCI1" s="71" t="s">
        <v>13063</v>
      </c>
      <c r="SCJ1" s="71" t="s">
        <v>13064</v>
      </c>
      <c r="SCK1" s="71" t="s">
        <v>13065</v>
      </c>
      <c r="SCL1" s="71" t="s">
        <v>13066</v>
      </c>
      <c r="SCM1" s="71" t="s">
        <v>13067</v>
      </c>
      <c r="SCN1" s="71" t="s">
        <v>13068</v>
      </c>
      <c r="SCO1" s="71" t="s">
        <v>13069</v>
      </c>
      <c r="SCP1" s="71" t="s">
        <v>13070</v>
      </c>
      <c r="SCQ1" s="71" t="s">
        <v>13071</v>
      </c>
      <c r="SCR1" s="71" t="s">
        <v>13072</v>
      </c>
      <c r="SCS1" s="71" t="s">
        <v>13073</v>
      </c>
      <c r="SCT1" s="71" t="s">
        <v>13074</v>
      </c>
      <c r="SCU1" s="71" t="s">
        <v>13075</v>
      </c>
      <c r="SCV1" s="71" t="s">
        <v>13076</v>
      </c>
      <c r="SCW1" s="71" t="s">
        <v>13077</v>
      </c>
      <c r="SCX1" s="71" t="s">
        <v>13078</v>
      </c>
      <c r="SCY1" s="71" t="s">
        <v>13079</v>
      </c>
      <c r="SCZ1" s="71" t="s">
        <v>13080</v>
      </c>
      <c r="SDA1" s="71" t="s">
        <v>13081</v>
      </c>
      <c r="SDB1" s="71" t="s">
        <v>13082</v>
      </c>
      <c r="SDC1" s="71" t="s">
        <v>13083</v>
      </c>
      <c r="SDD1" s="71" t="s">
        <v>13084</v>
      </c>
      <c r="SDE1" s="71" t="s">
        <v>13085</v>
      </c>
      <c r="SDF1" s="71" t="s">
        <v>13086</v>
      </c>
      <c r="SDG1" s="71" t="s">
        <v>13087</v>
      </c>
      <c r="SDH1" s="71" t="s">
        <v>13088</v>
      </c>
      <c r="SDI1" s="71" t="s">
        <v>13089</v>
      </c>
      <c r="SDJ1" s="71" t="s">
        <v>13090</v>
      </c>
      <c r="SDK1" s="71" t="s">
        <v>13091</v>
      </c>
      <c r="SDL1" s="71" t="s">
        <v>13092</v>
      </c>
      <c r="SDM1" s="71" t="s">
        <v>13093</v>
      </c>
      <c r="SDN1" s="71" t="s">
        <v>13094</v>
      </c>
      <c r="SDO1" s="71" t="s">
        <v>13095</v>
      </c>
      <c r="SDP1" s="71" t="s">
        <v>13096</v>
      </c>
      <c r="SDQ1" s="71" t="s">
        <v>13097</v>
      </c>
      <c r="SDR1" s="71" t="s">
        <v>13098</v>
      </c>
      <c r="SDS1" s="71" t="s">
        <v>13099</v>
      </c>
      <c r="SDT1" s="71" t="s">
        <v>13100</v>
      </c>
      <c r="SDU1" s="71" t="s">
        <v>13101</v>
      </c>
      <c r="SDV1" s="71" t="s">
        <v>13102</v>
      </c>
      <c r="SDW1" s="71" t="s">
        <v>13103</v>
      </c>
      <c r="SDX1" s="71" t="s">
        <v>13104</v>
      </c>
      <c r="SDY1" s="71" t="s">
        <v>13105</v>
      </c>
      <c r="SDZ1" s="71" t="s">
        <v>13106</v>
      </c>
      <c r="SEA1" s="71" t="s">
        <v>13107</v>
      </c>
      <c r="SEB1" s="71" t="s">
        <v>13108</v>
      </c>
      <c r="SEC1" s="71" t="s">
        <v>13109</v>
      </c>
      <c r="SED1" s="71" t="s">
        <v>13110</v>
      </c>
      <c r="SEE1" s="71" t="s">
        <v>13111</v>
      </c>
      <c r="SEF1" s="71" t="s">
        <v>13112</v>
      </c>
      <c r="SEG1" s="71" t="s">
        <v>13113</v>
      </c>
      <c r="SEH1" s="71" t="s">
        <v>13114</v>
      </c>
      <c r="SEI1" s="71" t="s">
        <v>13115</v>
      </c>
      <c r="SEJ1" s="71" t="s">
        <v>13116</v>
      </c>
      <c r="SEK1" s="71" t="s">
        <v>13117</v>
      </c>
      <c r="SEL1" s="71" t="s">
        <v>13118</v>
      </c>
      <c r="SEM1" s="71" t="s">
        <v>13119</v>
      </c>
      <c r="SEN1" s="71" t="s">
        <v>13120</v>
      </c>
      <c r="SEO1" s="71" t="s">
        <v>13121</v>
      </c>
      <c r="SEP1" s="71" t="s">
        <v>13122</v>
      </c>
      <c r="SEQ1" s="71" t="s">
        <v>13123</v>
      </c>
      <c r="SER1" s="71" t="s">
        <v>13124</v>
      </c>
      <c r="SES1" s="71" t="s">
        <v>13125</v>
      </c>
      <c r="SET1" s="71" t="s">
        <v>13126</v>
      </c>
      <c r="SEU1" s="71" t="s">
        <v>13127</v>
      </c>
      <c r="SEV1" s="71" t="s">
        <v>13128</v>
      </c>
      <c r="SEW1" s="71" t="s">
        <v>13129</v>
      </c>
      <c r="SEX1" s="71" t="s">
        <v>13130</v>
      </c>
      <c r="SEY1" s="71" t="s">
        <v>13131</v>
      </c>
      <c r="SEZ1" s="71" t="s">
        <v>13132</v>
      </c>
      <c r="SFA1" s="71" t="s">
        <v>13133</v>
      </c>
      <c r="SFB1" s="71" t="s">
        <v>13134</v>
      </c>
      <c r="SFC1" s="71" t="s">
        <v>13135</v>
      </c>
      <c r="SFD1" s="71" t="s">
        <v>13136</v>
      </c>
      <c r="SFE1" s="71" t="s">
        <v>13137</v>
      </c>
      <c r="SFF1" s="71" t="s">
        <v>13138</v>
      </c>
      <c r="SFG1" s="71" t="s">
        <v>13139</v>
      </c>
      <c r="SFH1" s="71" t="s">
        <v>13140</v>
      </c>
      <c r="SFI1" s="71" t="s">
        <v>13141</v>
      </c>
      <c r="SFJ1" s="71" t="s">
        <v>13142</v>
      </c>
      <c r="SFK1" s="71" t="s">
        <v>13143</v>
      </c>
      <c r="SFL1" s="71" t="s">
        <v>13144</v>
      </c>
      <c r="SFM1" s="71" t="s">
        <v>13145</v>
      </c>
      <c r="SFN1" s="71" t="s">
        <v>13146</v>
      </c>
      <c r="SFO1" s="71" t="s">
        <v>13147</v>
      </c>
      <c r="SFP1" s="71" t="s">
        <v>13148</v>
      </c>
      <c r="SFQ1" s="71" t="s">
        <v>13149</v>
      </c>
      <c r="SFR1" s="71" t="s">
        <v>13150</v>
      </c>
      <c r="SFS1" s="71" t="s">
        <v>13151</v>
      </c>
      <c r="SFT1" s="71" t="s">
        <v>13152</v>
      </c>
      <c r="SFU1" s="71" t="s">
        <v>13153</v>
      </c>
      <c r="SFV1" s="71" t="s">
        <v>13154</v>
      </c>
      <c r="SFW1" s="71" t="s">
        <v>13155</v>
      </c>
      <c r="SFX1" s="71" t="s">
        <v>13156</v>
      </c>
      <c r="SFY1" s="71" t="s">
        <v>13157</v>
      </c>
      <c r="SFZ1" s="71" t="s">
        <v>13158</v>
      </c>
      <c r="SGA1" s="71" t="s">
        <v>13159</v>
      </c>
      <c r="SGB1" s="71" t="s">
        <v>13160</v>
      </c>
      <c r="SGC1" s="71" t="s">
        <v>13161</v>
      </c>
      <c r="SGD1" s="71" t="s">
        <v>13162</v>
      </c>
      <c r="SGE1" s="71" t="s">
        <v>13163</v>
      </c>
      <c r="SGF1" s="71" t="s">
        <v>13164</v>
      </c>
      <c r="SGG1" s="71" t="s">
        <v>13165</v>
      </c>
      <c r="SGH1" s="71" t="s">
        <v>13166</v>
      </c>
      <c r="SGI1" s="71" t="s">
        <v>13167</v>
      </c>
      <c r="SGJ1" s="71" t="s">
        <v>13168</v>
      </c>
      <c r="SGK1" s="71" t="s">
        <v>13169</v>
      </c>
      <c r="SGL1" s="71" t="s">
        <v>13170</v>
      </c>
      <c r="SGM1" s="71" t="s">
        <v>13171</v>
      </c>
      <c r="SGN1" s="71" t="s">
        <v>13172</v>
      </c>
      <c r="SGO1" s="71" t="s">
        <v>13173</v>
      </c>
      <c r="SGP1" s="71" t="s">
        <v>13174</v>
      </c>
      <c r="SGQ1" s="71" t="s">
        <v>13175</v>
      </c>
      <c r="SGR1" s="71" t="s">
        <v>13176</v>
      </c>
      <c r="SGS1" s="71" t="s">
        <v>13177</v>
      </c>
      <c r="SGT1" s="71" t="s">
        <v>13178</v>
      </c>
      <c r="SGU1" s="71" t="s">
        <v>13179</v>
      </c>
      <c r="SGV1" s="71" t="s">
        <v>13180</v>
      </c>
      <c r="SGW1" s="71" t="s">
        <v>13181</v>
      </c>
      <c r="SGX1" s="71" t="s">
        <v>13182</v>
      </c>
      <c r="SGY1" s="71" t="s">
        <v>13183</v>
      </c>
      <c r="SGZ1" s="71" t="s">
        <v>13184</v>
      </c>
      <c r="SHA1" s="71" t="s">
        <v>13185</v>
      </c>
      <c r="SHB1" s="71" t="s">
        <v>13186</v>
      </c>
      <c r="SHC1" s="71" t="s">
        <v>13187</v>
      </c>
      <c r="SHD1" s="71" t="s">
        <v>13188</v>
      </c>
      <c r="SHE1" s="71" t="s">
        <v>13189</v>
      </c>
      <c r="SHF1" s="71" t="s">
        <v>13190</v>
      </c>
      <c r="SHG1" s="71" t="s">
        <v>13191</v>
      </c>
      <c r="SHH1" s="71" t="s">
        <v>13192</v>
      </c>
      <c r="SHI1" s="71" t="s">
        <v>13193</v>
      </c>
      <c r="SHJ1" s="71" t="s">
        <v>13194</v>
      </c>
      <c r="SHK1" s="71" t="s">
        <v>13195</v>
      </c>
      <c r="SHL1" s="71" t="s">
        <v>13196</v>
      </c>
      <c r="SHM1" s="71" t="s">
        <v>13197</v>
      </c>
      <c r="SHN1" s="71" t="s">
        <v>13198</v>
      </c>
      <c r="SHO1" s="71" t="s">
        <v>13199</v>
      </c>
      <c r="SHP1" s="71" t="s">
        <v>13200</v>
      </c>
      <c r="SHQ1" s="71" t="s">
        <v>13201</v>
      </c>
      <c r="SHR1" s="71" t="s">
        <v>13202</v>
      </c>
      <c r="SHS1" s="71" t="s">
        <v>13203</v>
      </c>
      <c r="SHT1" s="71" t="s">
        <v>13204</v>
      </c>
      <c r="SHU1" s="71" t="s">
        <v>13205</v>
      </c>
      <c r="SHV1" s="71" t="s">
        <v>13206</v>
      </c>
      <c r="SHW1" s="71" t="s">
        <v>13207</v>
      </c>
      <c r="SHX1" s="71" t="s">
        <v>13208</v>
      </c>
      <c r="SHY1" s="71" t="s">
        <v>13209</v>
      </c>
      <c r="SHZ1" s="71" t="s">
        <v>13210</v>
      </c>
      <c r="SIA1" s="71" t="s">
        <v>13211</v>
      </c>
      <c r="SIB1" s="71" t="s">
        <v>13212</v>
      </c>
      <c r="SIC1" s="71" t="s">
        <v>13213</v>
      </c>
      <c r="SID1" s="71" t="s">
        <v>13214</v>
      </c>
      <c r="SIE1" s="71" t="s">
        <v>13215</v>
      </c>
      <c r="SIF1" s="71" t="s">
        <v>13216</v>
      </c>
      <c r="SIG1" s="71" t="s">
        <v>13217</v>
      </c>
      <c r="SIH1" s="71" t="s">
        <v>13218</v>
      </c>
      <c r="SII1" s="71" t="s">
        <v>13219</v>
      </c>
      <c r="SIJ1" s="71" t="s">
        <v>13220</v>
      </c>
      <c r="SIK1" s="71" t="s">
        <v>13221</v>
      </c>
      <c r="SIL1" s="71" t="s">
        <v>13222</v>
      </c>
      <c r="SIM1" s="71" t="s">
        <v>13223</v>
      </c>
      <c r="SIN1" s="71" t="s">
        <v>13224</v>
      </c>
      <c r="SIO1" s="71" t="s">
        <v>13225</v>
      </c>
      <c r="SIP1" s="71" t="s">
        <v>13226</v>
      </c>
      <c r="SIQ1" s="71" t="s">
        <v>13227</v>
      </c>
      <c r="SIR1" s="71" t="s">
        <v>13228</v>
      </c>
      <c r="SIS1" s="71" t="s">
        <v>13229</v>
      </c>
      <c r="SIT1" s="71" t="s">
        <v>13230</v>
      </c>
      <c r="SIU1" s="71" t="s">
        <v>13231</v>
      </c>
      <c r="SIV1" s="71" t="s">
        <v>13232</v>
      </c>
      <c r="SIW1" s="71" t="s">
        <v>13233</v>
      </c>
      <c r="SIX1" s="71" t="s">
        <v>13234</v>
      </c>
      <c r="SIY1" s="71" t="s">
        <v>13235</v>
      </c>
      <c r="SIZ1" s="71" t="s">
        <v>13236</v>
      </c>
      <c r="SJA1" s="71" t="s">
        <v>13237</v>
      </c>
      <c r="SJB1" s="71" t="s">
        <v>13238</v>
      </c>
      <c r="SJC1" s="71" t="s">
        <v>13239</v>
      </c>
      <c r="SJD1" s="71" t="s">
        <v>13240</v>
      </c>
      <c r="SJE1" s="71" t="s">
        <v>13241</v>
      </c>
      <c r="SJF1" s="71" t="s">
        <v>13242</v>
      </c>
      <c r="SJG1" s="71" t="s">
        <v>13243</v>
      </c>
      <c r="SJH1" s="71" t="s">
        <v>13244</v>
      </c>
      <c r="SJI1" s="71" t="s">
        <v>13245</v>
      </c>
      <c r="SJJ1" s="71" t="s">
        <v>13246</v>
      </c>
      <c r="SJK1" s="71" t="s">
        <v>13247</v>
      </c>
      <c r="SJL1" s="71" t="s">
        <v>13248</v>
      </c>
      <c r="SJM1" s="71" t="s">
        <v>13249</v>
      </c>
      <c r="SJN1" s="71" t="s">
        <v>13250</v>
      </c>
      <c r="SJO1" s="71" t="s">
        <v>13251</v>
      </c>
      <c r="SJP1" s="71" t="s">
        <v>13252</v>
      </c>
      <c r="SJQ1" s="71" t="s">
        <v>13253</v>
      </c>
      <c r="SJR1" s="71" t="s">
        <v>13254</v>
      </c>
      <c r="SJS1" s="71" t="s">
        <v>13255</v>
      </c>
      <c r="SJT1" s="71" t="s">
        <v>13256</v>
      </c>
      <c r="SJU1" s="71" t="s">
        <v>13257</v>
      </c>
      <c r="SJV1" s="71" t="s">
        <v>13258</v>
      </c>
      <c r="SJW1" s="71" t="s">
        <v>13259</v>
      </c>
      <c r="SJX1" s="71" t="s">
        <v>13260</v>
      </c>
      <c r="SJY1" s="71" t="s">
        <v>13261</v>
      </c>
      <c r="SJZ1" s="71" t="s">
        <v>13262</v>
      </c>
      <c r="SKA1" s="71" t="s">
        <v>13263</v>
      </c>
      <c r="SKB1" s="71" t="s">
        <v>13264</v>
      </c>
      <c r="SKC1" s="71" t="s">
        <v>13265</v>
      </c>
      <c r="SKD1" s="71" t="s">
        <v>13266</v>
      </c>
      <c r="SKE1" s="71" t="s">
        <v>13267</v>
      </c>
      <c r="SKF1" s="71" t="s">
        <v>13268</v>
      </c>
      <c r="SKG1" s="71" t="s">
        <v>13269</v>
      </c>
      <c r="SKH1" s="71" t="s">
        <v>13270</v>
      </c>
      <c r="SKI1" s="71" t="s">
        <v>13271</v>
      </c>
      <c r="SKJ1" s="71" t="s">
        <v>13272</v>
      </c>
      <c r="SKK1" s="71" t="s">
        <v>13273</v>
      </c>
      <c r="SKL1" s="71" t="s">
        <v>13274</v>
      </c>
      <c r="SKM1" s="71" t="s">
        <v>13275</v>
      </c>
      <c r="SKN1" s="71" t="s">
        <v>13276</v>
      </c>
      <c r="SKO1" s="71" t="s">
        <v>13277</v>
      </c>
      <c r="SKP1" s="71" t="s">
        <v>13278</v>
      </c>
      <c r="SKQ1" s="71" t="s">
        <v>13279</v>
      </c>
      <c r="SKR1" s="71" t="s">
        <v>13280</v>
      </c>
      <c r="SKS1" s="71" t="s">
        <v>13281</v>
      </c>
      <c r="SKT1" s="71" t="s">
        <v>13282</v>
      </c>
      <c r="SKU1" s="71" t="s">
        <v>13283</v>
      </c>
      <c r="SKV1" s="71" t="s">
        <v>13284</v>
      </c>
      <c r="SKW1" s="71" t="s">
        <v>13285</v>
      </c>
      <c r="SKX1" s="71" t="s">
        <v>13286</v>
      </c>
      <c r="SKY1" s="71" t="s">
        <v>13287</v>
      </c>
      <c r="SKZ1" s="71" t="s">
        <v>13288</v>
      </c>
      <c r="SLA1" s="71" t="s">
        <v>13289</v>
      </c>
      <c r="SLB1" s="71" t="s">
        <v>13290</v>
      </c>
      <c r="SLC1" s="71" t="s">
        <v>13291</v>
      </c>
      <c r="SLD1" s="71" t="s">
        <v>13292</v>
      </c>
      <c r="SLE1" s="71" t="s">
        <v>13293</v>
      </c>
      <c r="SLF1" s="71" t="s">
        <v>13294</v>
      </c>
      <c r="SLG1" s="71" t="s">
        <v>13295</v>
      </c>
      <c r="SLH1" s="71" t="s">
        <v>13296</v>
      </c>
      <c r="SLI1" s="71" t="s">
        <v>13297</v>
      </c>
      <c r="SLJ1" s="71" t="s">
        <v>13298</v>
      </c>
      <c r="SLK1" s="71" t="s">
        <v>13299</v>
      </c>
      <c r="SLL1" s="71" t="s">
        <v>13300</v>
      </c>
      <c r="SLM1" s="71" t="s">
        <v>13301</v>
      </c>
      <c r="SLN1" s="71" t="s">
        <v>13302</v>
      </c>
      <c r="SLO1" s="71" t="s">
        <v>13303</v>
      </c>
      <c r="SLP1" s="71" t="s">
        <v>13304</v>
      </c>
      <c r="SLQ1" s="71" t="s">
        <v>13305</v>
      </c>
      <c r="SLR1" s="71" t="s">
        <v>13306</v>
      </c>
      <c r="SLS1" s="71" t="s">
        <v>13307</v>
      </c>
      <c r="SLT1" s="71" t="s">
        <v>13308</v>
      </c>
      <c r="SLU1" s="71" t="s">
        <v>13309</v>
      </c>
      <c r="SLV1" s="71" t="s">
        <v>13310</v>
      </c>
      <c r="SLW1" s="71" t="s">
        <v>13311</v>
      </c>
      <c r="SLX1" s="71" t="s">
        <v>13312</v>
      </c>
      <c r="SLY1" s="71" t="s">
        <v>13313</v>
      </c>
      <c r="SLZ1" s="71" t="s">
        <v>13314</v>
      </c>
      <c r="SMA1" s="71" t="s">
        <v>13315</v>
      </c>
      <c r="SMB1" s="71" t="s">
        <v>13316</v>
      </c>
      <c r="SMC1" s="71" t="s">
        <v>13317</v>
      </c>
      <c r="SMD1" s="71" t="s">
        <v>13318</v>
      </c>
      <c r="SME1" s="71" t="s">
        <v>13319</v>
      </c>
      <c r="SMF1" s="71" t="s">
        <v>13320</v>
      </c>
      <c r="SMG1" s="71" t="s">
        <v>13321</v>
      </c>
      <c r="SMH1" s="71" t="s">
        <v>13322</v>
      </c>
      <c r="SMI1" s="71" t="s">
        <v>13323</v>
      </c>
      <c r="SMJ1" s="71" t="s">
        <v>13324</v>
      </c>
      <c r="SMK1" s="71" t="s">
        <v>13325</v>
      </c>
      <c r="SML1" s="71" t="s">
        <v>13326</v>
      </c>
      <c r="SMM1" s="71" t="s">
        <v>13327</v>
      </c>
      <c r="SMN1" s="71" t="s">
        <v>13328</v>
      </c>
      <c r="SMO1" s="71" t="s">
        <v>13329</v>
      </c>
      <c r="SMP1" s="71" t="s">
        <v>13330</v>
      </c>
      <c r="SMQ1" s="71" t="s">
        <v>13331</v>
      </c>
      <c r="SMR1" s="71" t="s">
        <v>13332</v>
      </c>
      <c r="SMS1" s="71" t="s">
        <v>13333</v>
      </c>
      <c r="SMT1" s="71" t="s">
        <v>13334</v>
      </c>
      <c r="SMU1" s="71" t="s">
        <v>13335</v>
      </c>
      <c r="SMV1" s="71" t="s">
        <v>13336</v>
      </c>
      <c r="SMW1" s="71" t="s">
        <v>13337</v>
      </c>
      <c r="SMX1" s="71" t="s">
        <v>13338</v>
      </c>
      <c r="SMY1" s="71" t="s">
        <v>13339</v>
      </c>
      <c r="SMZ1" s="71" t="s">
        <v>13340</v>
      </c>
      <c r="SNA1" s="71" t="s">
        <v>13341</v>
      </c>
      <c r="SNB1" s="71" t="s">
        <v>13342</v>
      </c>
      <c r="SNC1" s="71" t="s">
        <v>13343</v>
      </c>
      <c r="SND1" s="71" t="s">
        <v>13344</v>
      </c>
      <c r="SNE1" s="71" t="s">
        <v>13345</v>
      </c>
      <c r="SNF1" s="71" t="s">
        <v>13346</v>
      </c>
      <c r="SNG1" s="71" t="s">
        <v>13347</v>
      </c>
      <c r="SNH1" s="71" t="s">
        <v>13348</v>
      </c>
      <c r="SNI1" s="71" t="s">
        <v>13349</v>
      </c>
      <c r="SNJ1" s="71" t="s">
        <v>13350</v>
      </c>
      <c r="SNK1" s="71" t="s">
        <v>13351</v>
      </c>
      <c r="SNL1" s="71" t="s">
        <v>13352</v>
      </c>
      <c r="SNM1" s="71" t="s">
        <v>13353</v>
      </c>
      <c r="SNN1" s="71" t="s">
        <v>13354</v>
      </c>
      <c r="SNO1" s="71" t="s">
        <v>13355</v>
      </c>
      <c r="SNP1" s="71" t="s">
        <v>13356</v>
      </c>
      <c r="SNQ1" s="71" t="s">
        <v>13357</v>
      </c>
      <c r="SNR1" s="71" t="s">
        <v>13358</v>
      </c>
      <c r="SNS1" s="71" t="s">
        <v>13359</v>
      </c>
      <c r="SNT1" s="71" t="s">
        <v>13360</v>
      </c>
      <c r="SNU1" s="71" t="s">
        <v>13361</v>
      </c>
      <c r="SNV1" s="71" t="s">
        <v>13362</v>
      </c>
      <c r="SNW1" s="71" t="s">
        <v>13363</v>
      </c>
      <c r="SNX1" s="71" t="s">
        <v>13364</v>
      </c>
      <c r="SNY1" s="71" t="s">
        <v>13365</v>
      </c>
      <c r="SNZ1" s="71" t="s">
        <v>13366</v>
      </c>
      <c r="SOA1" s="71" t="s">
        <v>13367</v>
      </c>
      <c r="SOB1" s="71" t="s">
        <v>13368</v>
      </c>
      <c r="SOC1" s="71" t="s">
        <v>13369</v>
      </c>
      <c r="SOD1" s="71" t="s">
        <v>13370</v>
      </c>
      <c r="SOE1" s="71" t="s">
        <v>13371</v>
      </c>
      <c r="SOF1" s="71" t="s">
        <v>13372</v>
      </c>
      <c r="SOG1" s="71" t="s">
        <v>13373</v>
      </c>
      <c r="SOH1" s="71" t="s">
        <v>13374</v>
      </c>
      <c r="SOI1" s="71" t="s">
        <v>13375</v>
      </c>
      <c r="SOJ1" s="71" t="s">
        <v>13376</v>
      </c>
      <c r="SOK1" s="71" t="s">
        <v>13377</v>
      </c>
      <c r="SOL1" s="71" t="s">
        <v>13378</v>
      </c>
      <c r="SOM1" s="71" t="s">
        <v>13379</v>
      </c>
      <c r="SON1" s="71" t="s">
        <v>13380</v>
      </c>
      <c r="SOO1" s="71" t="s">
        <v>13381</v>
      </c>
      <c r="SOP1" s="71" t="s">
        <v>13382</v>
      </c>
      <c r="SOQ1" s="71" t="s">
        <v>13383</v>
      </c>
      <c r="SOR1" s="71" t="s">
        <v>13384</v>
      </c>
      <c r="SOS1" s="71" t="s">
        <v>13385</v>
      </c>
      <c r="SOT1" s="71" t="s">
        <v>13386</v>
      </c>
      <c r="SOU1" s="71" t="s">
        <v>13387</v>
      </c>
      <c r="SOV1" s="71" t="s">
        <v>13388</v>
      </c>
      <c r="SOW1" s="71" t="s">
        <v>13389</v>
      </c>
      <c r="SOX1" s="71" t="s">
        <v>13390</v>
      </c>
      <c r="SOY1" s="71" t="s">
        <v>13391</v>
      </c>
      <c r="SOZ1" s="71" t="s">
        <v>13392</v>
      </c>
      <c r="SPA1" s="71" t="s">
        <v>13393</v>
      </c>
      <c r="SPB1" s="71" t="s">
        <v>13394</v>
      </c>
      <c r="SPC1" s="71" t="s">
        <v>13395</v>
      </c>
      <c r="SPD1" s="71" t="s">
        <v>13396</v>
      </c>
      <c r="SPE1" s="71" t="s">
        <v>13397</v>
      </c>
      <c r="SPF1" s="71" t="s">
        <v>13398</v>
      </c>
      <c r="SPG1" s="71" t="s">
        <v>13399</v>
      </c>
      <c r="SPH1" s="71" t="s">
        <v>13400</v>
      </c>
      <c r="SPI1" s="71" t="s">
        <v>13401</v>
      </c>
      <c r="SPJ1" s="71" t="s">
        <v>13402</v>
      </c>
      <c r="SPK1" s="71" t="s">
        <v>13403</v>
      </c>
      <c r="SPL1" s="71" t="s">
        <v>13404</v>
      </c>
      <c r="SPM1" s="71" t="s">
        <v>13405</v>
      </c>
      <c r="SPN1" s="71" t="s">
        <v>13406</v>
      </c>
      <c r="SPO1" s="71" t="s">
        <v>13407</v>
      </c>
      <c r="SPP1" s="71" t="s">
        <v>13408</v>
      </c>
      <c r="SPQ1" s="71" t="s">
        <v>13409</v>
      </c>
      <c r="SPR1" s="71" t="s">
        <v>13410</v>
      </c>
      <c r="SPS1" s="71" t="s">
        <v>13411</v>
      </c>
      <c r="SPT1" s="71" t="s">
        <v>13412</v>
      </c>
      <c r="SPU1" s="71" t="s">
        <v>13413</v>
      </c>
      <c r="SPV1" s="71" t="s">
        <v>13414</v>
      </c>
      <c r="SPW1" s="71" t="s">
        <v>13415</v>
      </c>
      <c r="SPX1" s="71" t="s">
        <v>13416</v>
      </c>
      <c r="SPY1" s="71" t="s">
        <v>13417</v>
      </c>
      <c r="SPZ1" s="71" t="s">
        <v>13418</v>
      </c>
      <c r="SQA1" s="71" t="s">
        <v>13419</v>
      </c>
      <c r="SQB1" s="71" t="s">
        <v>13420</v>
      </c>
      <c r="SQC1" s="71" t="s">
        <v>13421</v>
      </c>
      <c r="SQD1" s="71" t="s">
        <v>13422</v>
      </c>
      <c r="SQE1" s="71" t="s">
        <v>13423</v>
      </c>
      <c r="SQF1" s="71" t="s">
        <v>13424</v>
      </c>
      <c r="SQG1" s="71" t="s">
        <v>13425</v>
      </c>
      <c r="SQH1" s="71" t="s">
        <v>13426</v>
      </c>
      <c r="SQI1" s="71" t="s">
        <v>13427</v>
      </c>
      <c r="SQJ1" s="71" t="s">
        <v>13428</v>
      </c>
      <c r="SQK1" s="71" t="s">
        <v>13429</v>
      </c>
      <c r="SQL1" s="71" t="s">
        <v>13430</v>
      </c>
      <c r="SQM1" s="71" t="s">
        <v>13431</v>
      </c>
      <c r="SQN1" s="71" t="s">
        <v>13432</v>
      </c>
      <c r="SQO1" s="71" t="s">
        <v>13433</v>
      </c>
      <c r="SQP1" s="71" t="s">
        <v>13434</v>
      </c>
      <c r="SQQ1" s="71" t="s">
        <v>13435</v>
      </c>
      <c r="SQR1" s="71" t="s">
        <v>13436</v>
      </c>
      <c r="SQS1" s="71" t="s">
        <v>13437</v>
      </c>
      <c r="SQT1" s="71" t="s">
        <v>13438</v>
      </c>
      <c r="SQU1" s="71" t="s">
        <v>13439</v>
      </c>
      <c r="SQV1" s="71" t="s">
        <v>13440</v>
      </c>
      <c r="SQW1" s="71" t="s">
        <v>13441</v>
      </c>
      <c r="SQX1" s="71" t="s">
        <v>13442</v>
      </c>
      <c r="SQY1" s="71" t="s">
        <v>13443</v>
      </c>
      <c r="SQZ1" s="71" t="s">
        <v>13444</v>
      </c>
      <c r="SRA1" s="71" t="s">
        <v>13445</v>
      </c>
      <c r="SRB1" s="71" t="s">
        <v>13446</v>
      </c>
      <c r="SRC1" s="71" t="s">
        <v>13447</v>
      </c>
      <c r="SRD1" s="71" t="s">
        <v>13448</v>
      </c>
      <c r="SRE1" s="71" t="s">
        <v>13449</v>
      </c>
      <c r="SRF1" s="71" t="s">
        <v>13450</v>
      </c>
      <c r="SRG1" s="71" t="s">
        <v>13451</v>
      </c>
      <c r="SRH1" s="71" t="s">
        <v>13452</v>
      </c>
      <c r="SRI1" s="71" t="s">
        <v>13453</v>
      </c>
      <c r="SRJ1" s="71" t="s">
        <v>13454</v>
      </c>
      <c r="SRK1" s="71" t="s">
        <v>13455</v>
      </c>
      <c r="SRL1" s="71" t="s">
        <v>13456</v>
      </c>
      <c r="SRM1" s="71" t="s">
        <v>13457</v>
      </c>
      <c r="SRN1" s="71" t="s">
        <v>13458</v>
      </c>
      <c r="SRO1" s="71" t="s">
        <v>13459</v>
      </c>
      <c r="SRP1" s="71" t="s">
        <v>13460</v>
      </c>
      <c r="SRQ1" s="71" t="s">
        <v>13461</v>
      </c>
      <c r="SRR1" s="71" t="s">
        <v>13462</v>
      </c>
      <c r="SRS1" s="71" t="s">
        <v>13463</v>
      </c>
      <c r="SRT1" s="71" t="s">
        <v>13464</v>
      </c>
      <c r="SRU1" s="71" t="s">
        <v>13465</v>
      </c>
      <c r="SRV1" s="71" t="s">
        <v>13466</v>
      </c>
      <c r="SRW1" s="71" t="s">
        <v>13467</v>
      </c>
      <c r="SRX1" s="71" t="s">
        <v>13468</v>
      </c>
      <c r="SRY1" s="71" t="s">
        <v>13469</v>
      </c>
      <c r="SRZ1" s="71" t="s">
        <v>13470</v>
      </c>
      <c r="SSA1" s="71" t="s">
        <v>13471</v>
      </c>
      <c r="SSB1" s="71" t="s">
        <v>13472</v>
      </c>
      <c r="SSC1" s="71" t="s">
        <v>13473</v>
      </c>
      <c r="SSD1" s="71" t="s">
        <v>13474</v>
      </c>
      <c r="SSE1" s="71" t="s">
        <v>13475</v>
      </c>
      <c r="SSF1" s="71" t="s">
        <v>13476</v>
      </c>
      <c r="SSG1" s="71" t="s">
        <v>13477</v>
      </c>
      <c r="SSH1" s="71" t="s">
        <v>13478</v>
      </c>
      <c r="SSI1" s="71" t="s">
        <v>13479</v>
      </c>
      <c r="SSJ1" s="71" t="s">
        <v>13480</v>
      </c>
      <c r="SSK1" s="71" t="s">
        <v>13481</v>
      </c>
      <c r="SSL1" s="71" t="s">
        <v>13482</v>
      </c>
      <c r="SSM1" s="71" t="s">
        <v>13483</v>
      </c>
      <c r="SSN1" s="71" t="s">
        <v>13484</v>
      </c>
      <c r="SSO1" s="71" t="s">
        <v>13485</v>
      </c>
      <c r="SSP1" s="71" t="s">
        <v>13486</v>
      </c>
      <c r="SSQ1" s="71" t="s">
        <v>13487</v>
      </c>
      <c r="SSR1" s="71" t="s">
        <v>13488</v>
      </c>
      <c r="SSS1" s="71" t="s">
        <v>13489</v>
      </c>
      <c r="SST1" s="71" t="s">
        <v>13490</v>
      </c>
      <c r="SSU1" s="71" t="s">
        <v>13491</v>
      </c>
      <c r="SSV1" s="71" t="s">
        <v>13492</v>
      </c>
      <c r="SSW1" s="71" t="s">
        <v>13493</v>
      </c>
      <c r="SSX1" s="71" t="s">
        <v>13494</v>
      </c>
      <c r="SSY1" s="71" t="s">
        <v>13495</v>
      </c>
      <c r="SSZ1" s="71" t="s">
        <v>13496</v>
      </c>
      <c r="STA1" s="71" t="s">
        <v>13497</v>
      </c>
      <c r="STB1" s="71" t="s">
        <v>13498</v>
      </c>
      <c r="STC1" s="71" t="s">
        <v>13499</v>
      </c>
      <c r="STD1" s="71" t="s">
        <v>13500</v>
      </c>
      <c r="STE1" s="71" t="s">
        <v>13501</v>
      </c>
      <c r="STF1" s="71" t="s">
        <v>13502</v>
      </c>
      <c r="STG1" s="71" t="s">
        <v>13503</v>
      </c>
      <c r="STH1" s="71" t="s">
        <v>13504</v>
      </c>
      <c r="STI1" s="71" t="s">
        <v>13505</v>
      </c>
      <c r="STJ1" s="71" t="s">
        <v>13506</v>
      </c>
      <c r="STK1" s="71" t="s">
        <v>13507</v>
      </c>
      <c r="STL1" s="71" t="s">
        <v>13508</v>
      </c>
      <c r="STM1" s="71" t="s">
        <v>13509</v>
      </c>
      <c r="STN1" s="71" t="s">
        <v>13510</v>
      </c>
      <c r="STO1" s="71" t="s">
        <v>13511</v>
      </c>
      <c r="STP1" s="71" t="s">
        <v>13512</v>
      </c>
      <c r="STQ1" s="71" t="s">
        <v>13513</v>
      </c>
      <c r="STR1" s="71" t="s">
        <v>13514</v>
      </c>
      <c r="STS1" s="71" t="s">
        <v>13515</v>
      </c>
      <c r="STT1" s="71" t="s">
        <v>13516</v>
      </c>
      <c r="STU1" s="71" t="s">
        <v>13517</v>
      </c>
      <c r="STV1" s="71" t="s">
        <v>13518</v>
      </c>
      <c r="STW1" s="71" t="s">
        <v>13519</v>
      </c>
      <c r="STX1" s="71" t="s">
        <v>13520</v>
      </c>
      <c r="STY1" s="71" t="s">
        <v>13521</v>
      </c>
      <c r="STZ1" s="71" t="s">
        <v>13522</v>
      </c>
      <c r="SUA1" s="71" t="s">
        <v>13523</v>
      </c>
      <c r="SUB1" s="71" t="s">
        <v>13524</v>
      </c>
      <c r="SUC1" s="71" t="s">
        <v>13525</v>
      </c>
      <c r="SUD1" s="71" t="s">
        <v>13526</v>
      </c>
      <c r="SUE1" s="71" t="s">
        <v>13527</v>
      </c>
      <c r="SUF1" s="71" t="s">
        <v>13528</v>
      </c>
      <c r="SUG1" s="71" t="s">
        <v>13529</v>
      </c>
      <c r="SUH1" s="71" t="s">
        <v>13530</v>
      </c>
      <c r="SUI1" s="71" t="s">
        <v>13531</v>
      </c>
      <c r="SUJ1" s="71" t="s">
        <v>13532</v>
      </c>
      <c r="SUK1" s="71" t="s">
        <v>13533</v>
      </c>
      <c r="SUL1" s="71" t="s">
        <v>13534</v>
      </c>
      <c r="SUM1" s="71" t="s">
        <v>13535</v>
      </c>
      <c r="SUN1" s="71" t="s">
        <v>13536</v>
      </c>
      <c r="SUO1" s="71" t="s">
        <v>13537</v>
      </c>
      <c r="SUP1" s="71" t="s">
        <v>13538</v>
      </c>
      <c r="SUQ1" s="71" t="s">
        <v>13539</v>
      </c>
      <c r="SUR1" s="71" t="s">
        <v>13540</v>
      </c>
      <c r="SUS1" s="71" t="s">
        <v>13541</v>
      </c>
      <c r="SUT1" s="71" t="s">
        <v>13542</v>
      </c>
      <c r="SUU1" s="71" t="s">
        <v>13543</v>
      </c>
      <c r="SUV1" s="71" t="s">
        <v>13544</v>
      </c>
      <c r="SUW1" s="71" t="s">
        <v>13545</v>
      </c>
      <c r="SUX1" s="71" t="s">
        <v>13546</v>
      </c>
      <c r="SUY1" s="71" t="s">
        <v>13547</v>
      </c>
      <c r="SUZ1" s="71" t="s">
        <v>13548</v>
      </c>
      <c r="SVA1" s="71" t="s">
        <v>13549</v>
      </c>
      <c r="SVB1" s="71" t="s">
        <v>13550</v>
      </c>
      <c r="SVC1" s="71" t="s">
        <v>13551</v>
      </c>
      <c r="SVD1" s="71" t="s">
        <v>13552</v>
      </c>
      <c r="SVE1" s="71" t="s">
        <v>13553</v>
      </c>
      <c r="SVF1" s="71" t="s">
        <v>13554</v>
      </c>
      <c r="SVG1" s="71" t="s">
        <v>13555</v>
      </c>
      <c r="SVH1" s="71" t="s">
        <v>13556</v>
      </c>
      <c r="SVI1" s="71" t="s">
        <v>13557</v>
      </c>
      <c r="SVJ1" s="71" t="s">
        <v>13558</v>
      </c>
      <c r="SVK1" s="71" t="s">
        <v>13559</v>
      </c>
      <c r="SVL1" s="71" t="s">
        <v>13560</v>
      </c>
      <c r="SVM1" s="71" t="s">
        <v>13561</v>
      </c>
      <c r="SVN1" s="71" t="s">
        <v>13562</v>
      </c>
      <c r="SVO1" s="71" t="s">
        <v>13563</v>
      </c>
      <c r="SVP1" s="71" t="s">
        <v>13564</v>
      </c>
      <c r="SVQ1" s="71" t="s">
        <v>13565</v>
      </c>
      <c r="SVR1" s="71" t="s">
        <v>13566</v>
      </c>
      <c r="SVS1" s="71" t="s">
        <v>13567</v>
      </c>
      <c r="SVT1" s="71" t="s">
        <v>13568</v>
      </c>
      <c r="SVU1" s="71" t="s">
        <v>13569</v>
      </c>
      <c r="SVV1" s="71" t="s">
        <v>13570</v>
      </c>
      <c r="SVW1" s="71" t="s">
        <v>13571</v>
      </c>
      <c r="SVX1" s="71" t="s">
        <v>13572</v>
      </c>
      <c r="SVY1" s="71" t="s">
        <v>13573</v>
      </c>
      <c r="SVZ1" s="71" t="s">
        <v>13574</v>
      </c>
      <c r="SWA1" s="71" t="s">
        <v>13575</v>
      </c>
      <c r="SWB1" s="71" t="s">
        <v>13576</v>
      </c>
      <c r="SWC1" s="71" t="s">
        <v>13577</v>
      </c>
      <c r="SWD1" s="71" t="s">
        <v>13578</v>
      </c>
      <c r="SWE1" s="71" t="s">
        <v>13579</v>
      </c>
      <c r="SWF1" s="71" t="s">
        <v>13580</v>
      </c>
      <c r="SWG1" s="71" t="s">
        <v>13581</v>
      </c>
      <c r="SWH1" s="71" t="s">
        <v>13582</v>
      </c>
      <c r="SWI1" s="71" t="s">
        <v>13583</v>
      </c>
      <c r="SWJ1" s="71" t="s">
        <v>13584</v>
      </c>
      <c r="SWK1" s="71" t="s">
        <v>13585</v>
      </c>
      <c r="SWL1" s="71" t="s">
        <v>13586</v>
      </c>
      <c r="SWM1" s="71" t="s">
        <v>13587</v>
      </c>
      <c r="SWN1" s="71" t="s">
        <v>13588</v>
      </c>
      <c r="SWO1" s="71" t="s">
        <v>13589</v>
      </c>
      <c r="SWP1" s="71" t="s">
        <v>13590</v>
      </c>
      <c r="SWQ1" s="71" t="s">
        <v>13591</v>
      </c>
      <c r="SWR1" s="71" t="s">
        <v>13592</v>
      </c>
      <c r="SWS1" s="71" t="s">
        <v>13593</v>
      </c>
      <c r="SWT1" s="71" t="s">
        <v>13594</v>
      </c>
      <c r="SWU1" s="71" t="s">
        <v>13595</v>
      </c>
      <c r="SWV1" s="71" t="s">
        <v>13596</v>
      </c>
      <c r="SWW1" s="71" t="s">
        <v>13597</v>
      </c>
      <c r="SWX1" s="71" t="s">
        <v>13598</v>
      </c>
      <c r="SWY1" s="71" t="s">
        <v>13599</v>
      </c>
      <c r="SWZ1" s="71" t="s">
        <v>13600</v>
      </c>
      <c r="SXA1" s="71" t="s">
        <v>13601</v>
      </c>
      <c r="SXB1" s="71" t="s">
        <v>13602</v>
      </c>
      <c r="SXC1" s="71" t="s">
        <v>13603</v>
      </c>
      <c r="SXD1" s="71" t="s">
        <v>13604</v>
      </c>
      <c r="SXE1" s="71" t="s">
        <v>13605</v>
      </c>
      <c r="SXF1" s="71" t="s">
        <v>13606</v>
      </c>
      <c r="SXG1" s="71" t="s">
        <v>13607</v>
      </c>
      <c r="SXH1" s="71" t="s">
        <v>13608</v>
      </c>
      <c r="SXI1" s="71" t="s">
        <v>13609</v>
      </c>
      <c r="SXJ1" s="71" t="s">
        <v>13610</v>
      </c>
      <c r="SXK1" s="71" t="s">
        <v>13611</v>
      </c>
      <c r="SXL1" s="71" t="s">
        <v>13612</v>
      </c>
      <c r="SXM1" s="71" t="s">
        <v>13613</v>
      </c>
      <c r="SXN1" s="71" t="s">
        <v>13614</v>
      </c>
      <c r="SXO1" s="71" t="s">
        <v>13615</v>
      </c>
      <c r="SXP1" s="71" t="s">
        <v>13616</v>
      </c>
      <c r="SXQ1" s="71" t="s">
        <v>13617</v>
      </c>
      <c r="SXR1" s="71" t="s">
        <v>13618</v>
      </c>
      <c r="SXS1" s="71" t="s">
        <v>13619</v>
      </c>
      <c r="SXT1" s="71" t="s">
        <v>13620</v>
      </c>
      <c r="SXU1" s="71" t="s">
        <v>13621</v>
      </c>
      <c r="SXV1" s="71" t="s">
        <v>13622</v>
      </c>
      <c r="SXW1" s="71" t="s">
        <v>13623</v>
      </c>
      <c r="SXX1" s="71" t="s">
        <v>13624</v>
      </c>
      <c r="SXY1" s="71" t="s">
        <v>13625</v>
      </c>
      <c r="SXZ1" s="71" t="s">
        <v>13626</v>
      </c>
      <c r="SYA1" s="71" t="s">
        <v>13627</v>
      </c>
      <c r="SYB1" s="71" t="s">
        <v>13628</v>
      </c>
      <c r="SYC1" s="71" t="s">
        <v>13629</v>
      </c>
      <c r="SYD1" s="71" t="s">
        <v>13630</v>
      </c>
      <c r="SYE1" s="71" t="s">
        <v>13631</v>
      </c>
      <c r="SYF1" s="71" t="s">
        <v>13632</v>
      </c>
      <c r="SYG1" s="71" t="s">
        <v>13633</v>
      </c>
      <c r="SYH1" s="71" t="s">
        <v>13634</v>
      </c>
      <c r="SYI1" s="71" t="s">
        <v>13635</v>
      </c>
      <c r="SYJ1" s="71" t="s">
        <v>13636</v>
      </c>
      <c r="SYK1" s="71" t="s">
        <v>13637</v>
      </c>
      <c r="SYL1" s="71" t="s">
        <v>13638</v>
      </c>
      <c r="SYM1" s="71" t="s">
        <v>13639</v>
      </c>
      <c r="SYN1" s="71" t="s">
        <v>13640</v>
      </c>
      <c r="SYO1" s="71" t="s">
        <v>13641</v>
      </c>
      <c r="SYP1" s="71" t="s">
        <v>13642</v>
      </c>
      <c r="SYQ1" s="71" t="s">
        <v>13643</v>
      </c>
      <c r="SYR1" s="71" t="s">
        <v>13644</v>
      </c>
      <c r="SYS1" s="71" t="s">
        <v>13645</v>
      </c>
      <c r="SYT1" s="71" t="s">
        <v>13646</v>
      </c>
      <c r="SYU1" s="71" t="s">
        <v>13647</v>
      </c>
      <c r="SYV1" s="71" t="s">
        <v>13648</v>
      </c>
      <c r="SYW1" s="71" t="s">
        <v>13649</v>
      </c>
      <c r="SYX1" s="71" t="s">
        <v>13650</v>
      </c>
      <c r="SYY1" s="71" t="s">
        <v>13651</v>
      </c>
      <c r="SYZ1" s="71" t="s">
        <v>13652</v>
      </c>
      <c r="SZA1" s="71" t="s">
        <v>13653</v>
      </c>
      <c r="SZB1" s="71" t="s">
        <v>13654</v>
      </c>
      <c r="SZC1" s="71" t="s">
        <v>13655</v>
      </c>
      <c r="SZD1" s="71" t="s">
        <v>13656</v>
      </c>
      <c r="SZE1" s="71" t="s">
        <v>13657</v>
      </c>
      <c r="SZF1" s="71" t="s">
        <v>13658</v>
      </c>
      <c r="SZG1" s="71" t="s">
        <v>13659</v>
      </c>
      <c r="SZH1" s="71" t="s">
        <v>13660</v>
      </c>
      <c r="SZI1" s="71" t="s">
        <v>13661</v>
      </c>
      <c r="SZJ1" s="71" t="s">
        <v>13662</v>
      </c>
      <c r="SZK1" s="71" t="s">
        <v>13663</v>
      </c>
      <c r="SZL1" s="71" t="s">
        <v>13664</v>
      </c>
      <c r="SZM1" s="71" t="s">
        <v>13665</v>
      </c>
      <c r="SZN1" s="71" t="s">
        <v>13666</v>
      </c>
      <c r="SZO1" s="71" t="s">
        <v>13667</v>
      </c>
      <c r="SZP1" s="71" t="s">
        <v>13668</v>
      </c>
      <c r="SZQ1" s="71" t="s">
        <v>13669</v>
      </c>
      <c r="SZR1" s="71" t="s">
        <v>13670</v>
      </c>
      <c r="SZS1" s="71" t="s">
        <v>13671</v>
      </c>
      <c r="SZT1" s="71" t="s">
        <v>13672</v>
      </c>
      <c r="SZU1" s="71" t="s">
        <v>13673</v>
      </c>
      <c r="SZV1" s="71" t="s">
        <v>13674</v>
      </c>
      <c r="SZW1" s="71" t="s">
        <v>13675</v>
      </c>
      <c r="SZX1" s="71" t="s">
        <v>13676</v>
      </c>
      <c r="SZY1" s="71" t="s">
        <v>13677</v>
      </c>
      <c r="SZZ1" s="71" t="s">
        <v>13678</v>
      </c>
      <c r="TAA1" s="71" t="s">
        <v>13679</v>
      </c>
      <c r="TAB1" s="71" t="s">
        <v>13680</v>
      </c>
      <c r="TAC1" s="71" t="s">
        <v>13681</v>
      </c>
      <c r="TAD1" s="71" t="s">
        <v>13682</v>
      </c>
      <c r="TAE1" s="71" t="s">
        <v>13683</v>
      </c>
      <c r="TAF1" s="71" t="s">
        <v>13684</v>
      </c>
      <c r="TAG1" s="71" t="s">
        <v>13685</v>
      </c>
      <c r="TAH1" s="71" t="s">
        <v>13686</v>
      </c>
      <c r="TAI1" s="71" t="s">
        <v>13687</v>
      </c>
      <c r="TAJ1" s="71" t="s">
        <v>13688</v>
      </c>
      <c r="TAK1" s="71" t="s">
        <v>13689</v>
      </c>
      <c r="TAL1" s="71" t="s">
        <v>13690</v>
      </c>
      <c r="TAM1" s="71" t="s">
        <v>13691</v>
      </c>
      <c r="TAN1" s="71" t="s">
        <v>13692</v>
      </c>
      <c r="TAO1" s="71" t="s">
        <v>13693</v>
      </c>
      <c r="TAP1" s="71" t="s">
        <v>13694</v>
      </c>
      <c r="TAQ1" s="71" t="s">
        <v>13695</v>
      </c>
      <c r="TAR1" s="71" t="s">
        <v>13696</v>
      </c>
      <c r="TAS1" s="71" t="s">
        <v>13697</v>
      </c>
      <c r="TAT1" s="71" t="s">
        <v>13698</v>
      </c>
      <c r="TAU1" s="71" t="s">
        <v>13699</v>
      </c>
      <c r="TAV1" s="71" t="s">
        <v>13700</v>
      </c>
      <c r="TAW1" s="71" t="s">
        <v>13701</v>
      </c>
      <c r="TAX1" s="71" t="s">
        <v>13702</v>
      </c>
      <c r="TAY1" s="71" t="s">
        <v>13703</v>
      </c>
      <c r="TAZ1" s="71" t="s">
        <v>13704</v>
      </c>
      <c r="TBA1" s="71" t="s">
        <v>13705</v>
      </c>
      <c r="TBB1" s="71" t="s">
        <v>13706</v>
      </c>
      <c r="TBC1" s="71" t="s">
        <v>13707</v>
      </c>
      <c r="TBD1" s="71" t="s">
        <v>13708</v>
      </c>
      <c r="TBE1" s="71" t="s">
        <v>13709</v>
      </c>
      <c r="TBF1" s="71" t="s">
        <v>13710</v>
      </c>
      <c r="TBG1" s="71" t="s">
        <v>13711</v>
      </c>
      <c r="TBH1" s="71" t="s">
        <v>13712</v>
      </c>
      <c r="TBI1" s="71" t="s">
        <v>13713</v>
      </c>
      <c r="TBJ1" s="71" t="s">
        <v>13714</v>
      </c>
      <c r="TBK1" s="71" t="s">
        <v>13715</v>
      </c>
      <c r="TBL1" s="71" t="s">
        <v>13716</v>
      </c>
      <c r="TBM1" s="71" t="s">
        <v>13717</v>
      </c>
      <c r="TBN1" s="71" t="s">
        <v>13718</v>
      </c>
      <c r="TBO1" s="71" t="s">
        <v>13719</v>
      </c>
      <c r="TBP1" s="71" t="s">
        <v>13720</v>
      </c>
      <c r="TBQ1" s="71" t="s">
        <v>13721</v>
      </c>
      <c r="TBR1" s="71" t="s">
        <v>13722</v>
      </c>
      <c r="TBS1" s="71" t="s">
        <v>13723</v>
      </c>
      <c r="TBT1" s="71" t="s">
        <v>13724</v>
      </c>
      <c r="TBU1" s="71" t="s">
        <v>13725</v>
      </c>
      <c r="TBV1" s="71" t="s">
        <v>13726</v>
      </c>
      <c r="TBW1" s="71" t="s">
        <v>13727</v>
      </c>
      <c r="TBX1" s="71" t="s">
        <v>13728</v>
      </c>
      <c r="TBY1" s="71" t="s">
        <v>13729</v>
      </c>
      <c r="TBZ1" s="71" t="s">
        <v>13730</v>
      </c>
      <c r="TCA1" s="71" t="s">
        <v>13731</v>
      </c>
      <c r="TCB1" s="71" t="s">
        <v>13732</v>
      </c>
      <c r="TCC1" s="71" t="s">
        <v>13733</v>
      </c>
      <c r="TCD1" s="71" t="s">
        <v>13734</v>
      </c>
      <c r="TCE1" s="71" t="s">
        <v>13735</v>
      </c>
      <c r="TCF1" s="71" t="s">
        <v>13736</v>
      </c>
      <c r="TCG1" s="71" t="s">
        <v>13737</v>
      </c>
      <c r="TCH1" s="71" t="s">
        <v>13738</v>
      </c>
      <c r="TCI1" s="71" t="s">
        <v>13739</v>
      </c>
      <c r="TCJ1" s="71" t="s">
        <v>13740</v>
      </c>
      <c r="TCK1" s="71" t="s">
        <v>13741</v>
      </c>
      <c r="TCL1" s="71" t="s">
        <v>13742</v>
      </c>
      <c r="TCM1" s="71" t="s">
        <v>13743</v>
      </c>
      <c r="TCN1" s="71" t="s">
        <v>13744</v>
      </c>
      <c r="TCO1" s="71" t="s">
        <v>13745</v>
      </c>
      <c r="TCP1" s="71" t="s">
        <v>13746</v>
      </c>
      <c r="TCQ1" s="71" t="s">
        <v>13747</v>
      </c>
      <c r="TCR1" s="71" t="s">
        <v>13748</v>
      </c>
      <c r="TCS1" s="71" t="s">
        <v>13749</v>
      </c>
      <c r="TCT1" s="71" t="s">
        <v>13750</v>
      </c>
      <c r="TCU1" s="71" t="s">
        <v>13751</v>
      </c>
      <c r="TCV1" s="71" t="s">
        <v>13752</v>
      </c>
      <c r="TCW1" s="71" t="s">
        <v>13753</v>
      </c>
      <c r="TCX1" s="71" t="s">
        <v>13754</v>
      </c>
      <c r="TCY1" s="71" t="s">
        <v>13755</v>
      </c>
      <c r="TCZ1" s="71" t="s">
        <v>13756</v>
      </c>
      <c r="TDA1" s="71" t="s">
        <v>13757</v>
      </c>
      <c r="TDB1" s="71" t="s">
        <v>13758</v>
      </c>
      <c r="TDC1" s="71" t="s">
        <v>13759</v>
      </c>
      <c r="TDD1" s="71" t="s">
        <v>13760</v>
      </c>
      <c r="TDE1" s="71" t="s">
        <v>13761</v>
      </c>
      <c r="TDF1" s="71" t="s">
        <v>13762</v>
      </c>
      <c r="TDG1" s="71" t="s">
        <v>13763</v>
      </c>
      <c r="TDH1" s="71" t="s">
        <v>13764</v>
      </c>
      <c r="TDI1" s="71" t="s">
        <v>13765</v>
      </c>
      <c r="TDJ1" s="71" t="s">
        <v>13766</v>
      </c>
      <c r="TDK1" s="71" t="s">
        <v>13767</v>
      </c>
      <c r="TDL1" s="71" t="s">
        <v>13768</v>
      </c>
      <c r="TDM1" s="71" t="s">
        <v>13769</v>
      </c>
      <c r="TDN1" s="71" t="s">
        <v>13770</v>
      </c>
      <c r="TDO1" s="71" t="s">
        <v>13771</v>
      </c>
      <c r="TDP1" s="71" t="s">
        <v>13772</v>
      </c>
      <c r="TDQ1" s="71" t="s">
        <v>13773</v>
      </c>
      <c r="TDR1" s="71" t="s">
        <v>13774</v>
      </c>
      <c r="TDS1" s="71" t="s">
        <v>13775</v>
      </c>
      <c r="TDT1" s="71" t="s">
        <v>13776</v>
      </c>
      <c r="TDU1" s="71" t="s">
        <v>13777</v>
      </c>
      <c r="TDV1" s="71" t="s">
        <v>13778</v>
      </c>
      <c r="TDW1" s="71" t="s">
        <v>13779</v>
      </c>
      <c r="TDX1" s="71" t="s">
        <v>13780</v>
      </c>
      <c r="TDY1" s="71" t="s">
        <v>13781</v>
      </c>
      <c r="TDZ1" s="71" t="s">
        <v>13782</v>
      </c>
      <c r="TEA1" s="71" t="s">
        <v>13783</v>
      </c>
      <c r="TEB1" s="71" t="s">
        <v>13784</v>
      </c>
      <c r="TEC1" s="71" t="s">
        <v>13785</v>
      </c>
      <c r="TED1" s="71" t="s">
        <v>13786</v>
      </c>
      <c r="TEE1" s="71" t="s">
        <v>13787</v>
      </c>
      <c r="TEF1" s="71" t="s">
        <v>13788</v>
      </c>
      <c r="TEG1" s="71" t="s">
        <v>13789</v>
      </c>
      <c r="TEH1" s="71" t="s">
        <v>13790</v>
      </c>
      <c r="TEI1" s="71" t="s">
        <v>13791</v>
      </c>
      <c r="TEJ1" s="71" t="s">
        <v>13792</v>
      </c>
      <c r="TEK1" s="71" t="s">
        <v>13793</v>
      </c>
      <c r="TEL1" s="71" t="s">
        <v>13794</v>
      </c>
      <c r="TEM1" s="71" t="s">
        <v>13795</v>
      </c>
      <c r="TEN1" s="71" t="s">
        <v>13796</v>
      </c>
      <c r="TEO1" s="71" t="s">
        <v>13797</v>
      </c>
      <c r="TEP1" s="71" t="s">
        <v>13798</v>
      </c>
      <c r="TEQ1" s="71" t="s">
        <v>13799</v>
      </c>
      <c r="TER1" s="71" t="s">
        <v>13800</v>
      </c>
      <c r="TES1" s="71" t="s">
        <v>13801</v>
      </c>
      <c r="TET1" s="71" t="s">
        <v>13802</v>
      </c>
      <c r="TEU1" s="71" t="s">
        <v>13803</v>
      </c>
      <c r="TEV1" s="71" t="s">
        <v>13804</v>
      </c>
      <c r="TEW1" s="71" t="s">
        <v>13805</v>
      </c>
      <c r="TEX1" s="71" t="s">
        <v>13806</v>
      </c>
      <c r="TEY1" s="71" t="s">
        <v>13807</v>
      </c>
      <c r="TEZ1" s="71" t="s">
        <v>13808</v>
      </c>
      <c r="TFA1" s="71" t="s">
        <v>13809</v>
      </c>
      <c r="TFB1" s="71" t="s">
        <v>13810</v>
      </c>
      <c r="TFC1" s="71" t="s">
        <v>13811</v>
      </c>
      <c r="TFD1" s="71" t="s">
        <v>13812</v>
      </c>
      <c r="TFE1" s="71" t="s">
        <v>13813</v>
      </c>
      <c r="TFF1" s="71" t="s">
        <v>13814</v>
      </c>
      <c r="TFG1" s="71" t="s">
        <v>13815</v>
      </c>
      <c r="TFH1" s="71" t="s">
        <v>13816</v>
      </c>
      <c r="TFI1" s="71" t="s">
        <v>13817</v>
      </c>
      <c r="TFJ1" s="71" t="s">
        <v>13818</v>
      </c>
      <c r="TFK1" s="71" t="s">
        <v>13819</v>
      </c>
      <c r="TFL1" s="71" t="s">
        <v>13820</v>
      </c>
      <c r="TFM1" s="71" t="s">
        <v>13821</v>
      </c>
      <c r="TFN1" s="71" t="s">
        <v>13822</v>
      </c>
      <c r="TFO1" s="71" t="s">
        <v>13823</v>
      </c>
      <c r="TFP1" s="71" t="s">
        <v>13824</v>
      </c>
      <c r="TFQ1" s="71" t="s">
        <v>13825</v>
      </c>
      <c r="TFR1" s="71" t="s">
        <v>13826</v>
      </c>
      <c r="TFS1" s="71" t="s">
        <v>13827</v>
      </c>
      <c r="TFT1" s="71" t="s">
        <v>13828</v>
      </c>
      <c r="TFU1" s="71" t="s">
        <v>13829</v>
      </c>
      <c r="TFV1" s="71" t="s">
        <v>13830</v>
      </c>
      <c r="TFW1" s="71" t="s">
        <v>13831</v>
      </c>
      <c r="TFX1" s="71" t="s">
        <v>13832</v>
      </c>
      <c r="TFY1" s="71" t="s">
        <v>13833</v>
      </c>
      <c r="TFZ1" s="71" t="s">
        <v>13834</v>
      </c>
      <c r="TGA1" s="71" t="s">
        <v>13835</v>
      </c>
      <c r="TGB1" s="71" t="s">
        <v>13836</v>
      </c>
      <c r="TGC1" s="71" t="s">
        <v>13837</v>
      </c>
      <c r="TGD1" s="71" t="s">
        <v>13838</v>
      </c>
      <c r="TGE1" s="71" t="s">
        <v>13839</v>
      </c>
      <c r="TGF1" s="71" t="s">
        <v>13840</v>
      </c>
      <c r="TGG1" s="71" t="s">
        <v>13841</v>
      </c>
      <c r="TGH1" s="71" t="s">
        <v>13842</v>
      </c>
      <c r="TGI1" s="71" t="s">
        <v>13843</v>
      </c>
      <c r="TGJ1" s="71" t="s">
        <v>13844</v>
      </c>
      <c r="TGK1" s="71" t="s">
        <v>13845</v>
      </c>
      <c r="TGL1" s="71" t="s">
        <v>13846</v>
      </c>
      <c r="TGM1" s="71" t="s">
        <v>13847</v>
      </c>
      <c r="TGN1" s="71" t="s">
        <v>13848</v>
      </c>
      <c r="TGO1" s="71" t="s">
        <v>13849</v>
      </c>
      <c r="TGP1" s="71" t="s">
        <v>13850</v>
      </c>
      <c r="TGQ1" s="71" t="s">
        <v>13851</v>
      </c>
      <c r="TGR1" s="71" t="s">
        <v>13852</v>
      </c>
      <c r="TGS1" s="71" t="s">
        <v>13853</v>
      </c>
      <c r="TGT1" s="71" t="s">
        <v>13854</v>
      </c>
      <c r="TGU1" s="71" t="s">
        <v>13855</v>
      </c>
      <c r="TGV1" s="71" t="s">
        <v>13856</v>
      </c>
      <c r="TGW1" s="71" t="s">
        <v>13857</v>
      </c>
      <c r="TGX1" s="71" t="s">
        <v>13858</v>
      </c>
      <c r="TGY1" s="71" t="s">
        <v>13859</v>
      </c>
      <c r="TGZ1" s="71" t="s">
        <v>13860</v>
      </c>
      <c r="THA1" s="71" t="s">
        <v>13861</v>
      </c>
      <c r="THB1" s="71" t="s">
        <v>13862</v>
      </c>
      <c r="THC1" s="71" t="s">
        <v>13863</v>
      </c>
      <c r="THD1" s="71" t="s">
        <v>13864</v>
      </c>
      <c r="THE1" s="71" t="s">
        <v>13865</v>
      </c>
      <c r="THF1" s="71" t="s">
        <v>13866</v>
      </c>
      <c r="THG1" s="71" t="s">
        <v>13867</v>
      </c>
      <c r="THH1" s="71" t="s">
        <v>13868</v>
      </c>
      <c r="THI1" s="71" t="s">
        <v>13869</v>
      </c>
      <c r="THJ1" s="71" t="s">
        <v>13870</v>
      </c>
      <c r="THK1" s="71" t="s">
        <v>13871</v>
      </c>
      <c r="THL1" s="71" t="s">
        <v>13872</v>
      </c>
      <c r="THM1" s="71" t="s">
        <v>13873</v>
      </c>
      <c r="THN1" s="71" t="s">
        <v>13874</v>
      </c>
      <c r="THO1" s="71" t="s">
        <v>13875</v>
      </c>
      <c r="THP1" s="71" t="s">
        <v>13876</v>
      </c>
      <c r="THQ1" s="71" t="s">
        <v>13877</v>
      </c>
      <c r="THR1" s="71" t="s">
        <v>13878</v>
      </c>
      <c r="THS1" s="71" t="s">
        <v>13879</v>
      </c>
      <c r="THT1" s="71" t="s">
        <v>13880</v>
      </c>
      <c r="THU1" s="71" t="s">
        <v>13881</v>
      </c>
      <c r="THV1" s="71" t="s">
        <v>13882</v>
      </c>
      <c r="THW1" s="71" t="s">
        <v>13883</v>
      </c>
      <c r="THX1" s="71" t="s">
        <v>13884</v>
      </c>
      <c r="THY1" s="71" t="s">
        <v>13885</v>
      </c>
      <c r="THZ1" s="71" t="s">
        <v>13886</v>
      </c>
      <c r="TIA1" s="71" t="s">
        <v>13887</v>
      </c>
      <c r="TIB1" s="71" t="s">
        <v>13888</v>
      </c>
      <c r="TIC1" s="71" t="s">
        <v>13889</v>
      </c>
      <c r="TID1" s="71" t="s">
        <v>13890</v>
      </c>
      <c r="TIE1" s="71" t="s">
        <v>13891</v>
      </c>
      <c r="TIF1" s="71" t="s">
        <v>13892</v>
      </c>
      <c r="TIG1" s="71" t="s">
        <v>13893</v>
      </c>
      <c r="TIH1" s="71" t="s">
        <v>13894</v>
      </c>
      <c r="TII1" s="71" t="s">
        <v>13895</v>
      </c>
      <c r="TIJ1" s="71" t="s">
        <v>13896</v>
      </c>
      <c r="TIK1" s="71" t="s">
        <v>13897</v>
      </c>
      <c r="TIL1" s="71" t="s">
        <v>13898</v>
      </c>
      <c r="TIM1" s="71" t="s">
        <v>13899</v>
      </c>
      <c r="TIN1" s="71" t="s">
        <v>13900</v>
      </c>
      <c r="TIO1" s="71" t="s">
        <v>13901</v>
      </c>
      <c r="TIP1" s="71" t="s">
        <v>13902</v>
      </c>
      <c r="TIQ1" s="71" t="s">
        <v>13903</v>
      </c>
      <c r="TIR1" s="71" t="s">
        <v>13904</v>
      </c>
      <c r="TIS1" s="71" t="s">
        <v>13905</v>
      </c>
      <c r="TIT1" s="71" t="s">
        <v>13906</v>
      </c>
      <c r="TIU1" s="71" t="s">
        <v>13907</v>
      </c>
      <c r="TIV1" s="71" t="s">
        <v>13908</v>
      </c>
      <c r="TIW1" s="71" t="s">
        <v>13909</v>
      </c>
      <c r="TIX1" s="71" t="s">
        <v>13910</v>
      </c>
      <c r="TIY1" s="71" t="s">
        <v>13911</v>
      </c>
      <c r="TIZ1" s="71" t="s">
        <v>13912</v>
      </c>
      <c r="TJA1" s="71" t="s">
        <v>13913</v>
      </c>
      <c r="TJB1" s="71" t="s">
        <v>13914</v>
      </c>
      <c r="TJC1" s="71" t="s">
        <v>13915</v>
      </c>
      <c r="TJD1" s="71" t="s">
        <v>13916</v>
      </c>
      <c r="TJE1" s="71" t="s">
        <v>13917</v>
      </c>
      <c r="TJF1" s="71" t="s">
        <v>13918</v>
      </c>
      <c r="TJG1" s="71" t="s">
        <v>13919</v>
      </c>
      <c r="TJH1" s="71" t="s">
        <v>13920</v>
      </c>
      <c r="TJI1" s="71" t="s">
        <v>13921</v>
      </c>
      <c r="TJJ1" s="71" t="s">
        <v>13922</v>
      </c>
      <c r="TJK1" s="71" t="s">
        <v>13923</v>
      </c>
      <c r="TJL1" s="71" t="s">
        <v>13924</v>
      </c>
      <c r="TJM1" s="71" t="s">
        <v>13925</v>
      </c>
      <c r="TJN1" s="71" t="s">
        <v>13926</v>
      </c>
      <c r="TJO1" s="71" t="s">
        <v>13927</v>
      </c>
      <c r="TJP1" s="71" t="s">
        <v>13928</v>
      </c>
      <c r="TJQ1" s="71" t="s">
        <v>13929</v>
      </c>
      <c r="TJR1" s="71" t="s">
        <v>13930</v>
      </c>
      <c r="TJS1" s="71" t="s">
        <v>13931</v>
      </c>
      <c r="TJT1" s="71" t="s">
        <v>13932</v>
      </c>
      <c r="TJU1" s="71" t="s">
        <v>13933</v>
      </c>
      <c r="TJV1" s="71" t="s">
        <v>13934</v>
      </c>
      <c r="TJW1" s="71" t="s">
        <v>13935</v>
      </c>
      <c r="TJX1" s="71" t="s">
        <v>13936</v>
      </c>
      <c r="TJY1" s="71" t="s">
        <v>13937</v>
      </c>
      <c r="TJZ1" s="71" t="s">
        <v>13938</v>
      </c>
      <c r="TKA1" s="71" t="s">
        <v>13939</v>
      </c>
      <c r="TKB1" s="71" t="s">
        <v>13940</v>
      </c>
      <c r="TKC1" s="71" t="s">
        <v>13941</v>
      </c>
      <c r="TKD1" s="71" t="s">
        <v>13942</v>
      </c>
      <c r="TKE1" s="71" t="s">
        <v>13943</v>
      </c>
      <c r="TKF1" s="71" t="s">
        <v>13944</v>
      </c>
      <c r="TKG1" s="71" t="s">
        <v>13945</v>
      </c>
      <c r="TKH1" s="71" t="s">
        <v>13946</v>
      </c>
      <c r="TKI1" s="71" t="s">
        <v>13947</v>
      </c>
      <c r="TKJ1" s="71" t="s">
        <v>13948</v>
      </c>
      <c r="TKK1" s="71" t="s">
        <v>13949</v>
      </c>
      <c r="TKL1" s="71" t="s">
        <v>13950</v>
      </c>
      <c r="TKM1" s="71" t="s">
        <v>13951</v>
      </c>
      <c r="TKN1" s="71" t="s">
        <v>13952</v>
      </c>
      <c r="TKO1" s="71" t="s">
        <v>13953</v>
      </c>
      <c r="TKP1" s="71" t="s">
        <v>13954</v>
      </c>
      <c r="TKQ1" s="71" t="s">
        <v>13955</v>
      </c>
      <c r="TKR1" s="71" t="s">
        <v>13956</v>
      </c>
      <c r="TKS1" s="71" t="s">
        <v>13957</v>
      </c>
      <c r="TKT1" s="71" t="s">
        <v>13958</v>
      </c>
      <c r="TKU1" s="71" t="s">
        <v>13959</v>
      </c>
      <c r="TKV1" s="71" t="s">
        <v>13960</v>
      </c>
      <c r="TKW1" s="71" t="s">
        <v>13961</v>
      </c>
      <c r="TKX1" s="71" t="s">
        <v>13962</v>
      </c>
      <c r="TKY1" s="71" t="s">
        <v>13963</v>
      </c>
      <c r="TKZ1" s="71" t="s">
        <v>13964</v>
      </c>
      <c r="TLA1" s="71" t="s">
        <v>13965</v>
      </c>
      <c r="TLB1" s="71" t="s">
        <v>13966</v>
      </c>
      <c r="TLC1" s="71" t="s">
        <v>13967</v>
      </c>
      <c r="TLD1" s="71" t="s">
        <v>13968</v>
      </c>
      <c r="TLE1" s="71" t="s">
        <v>13969</v>
      </c>
      <c r="TLF1" s="71" t="s">
        <v>13970</v>
      </c>
      <c r="TLG1" s="71" t="s">
        <v>13971</v>
      </c>
      <c r="TLH1" s="71" t="s">
        <v>13972</v>
      </c>
      <c r="TLI1" s="71" t="s">
        <v>13973</v>
      </c>
      <c r="TLJ1" s="71" t="s">
        <v>13974</v>
      </c>
      <c r="TLK1" s="71" t="s">
        <v>13975</v>
      </c>
      <c r="TLL1" s="71" t="s">
        <v>13976</v>
      </c>
      <c r="TLM1" s="71" t="s">
        <v>13977</v>
      </c>
      <c r="TLN1" s="71" t="s">
        <v>13978</v>
      </c>
      <c r="TLO1" s="71" t="s">
        <v>13979</v>
      </c>
      <c r="TLP1" s="71" t="s">
        <v>13980</v>
      </c>
      <c r="TLQ1" s="71" t="s">
        <v>13981</v>
      </c>
      <c r="TLR1" s="71" t="s">
        <v>13982</v>
      </c>
      <c r="TLS1" s="71" t="s">
        <v>13983</v>
      </c>
      <c r="TLT1" s="71" t="s">
        <v>13984</v>
      </c>
      <c r="TLU1" s="71" t="s">
        <v>13985</v>
      </c>
      <c r="TLV1" s="71" t="s">
        <v>13986</v>
      </c>
      <c r="TLW1" s="71" t="s">
        <v>13987</v>
      </c>
      <c r="TLX1" s="71" t="s">
        <v>13988</v>
      </c>
      <c r="TLY1" s="71" t="s">
        <v>13989</v>
      </c>
      <c r="TLZ1" s="71" t="s">
        <v>13990</v>
      </c>
      <c r="TMA1" s="71" t="s">
        <v>13991</v>
      </c>
      <c r="TMB1" s="71" t="s">
        <v>13992</v>
      </c>
      <c r="TMC1" s="71" t="s">
        <v>13993</v>
      </c>
      <c r="TMD1" s="71" t="s">
        <v>13994</v>
      </c>
      <c r="TME1" s="71" t="s">
        <v>13995</v>
      </c>
      <c r="TMF1" s="71" t="s">
        <v>13996</v>
      </c>
      <c r="TMG1" s="71" t="s">
        <v>13997</v>
      </c>
      <c r="TMH1" s="71" t="s">
        <v>13998</v>
      </c>
      <c r="TMI1" s="71" t="s">
        <v>13999</v>
      </c>
      <c r="TMJ1" s="71" t="s">
        <v>14000</v>
      </c>
      <c r="TMK1" s="71" t="s">
        <v>14001</v>
      </c>
      <c r="TML1" s="71" t="s">
        <v>14002</v>
      </c>
      <c r="TMM1" s="71" t="s">
        <v>14003</v>
      </c>
      <c r="TMN1" s="71" t="s">
        <v>14004</v>
      </c>
      <c r="TMO1" s="71" t="s">
        <v>14005</v>
      </c>
      <c r="TMP1" s="71" t="s">
        <v>14006</v>
      </c>
      <c r="TMQ1" s="71" t="s">
        <v>14007</v>
      </c>
      <c r="TMR1" s="71" t="s">
        <v>14008</v>
      </c>
      <c r="TMS1" s="71" t="s">
        <v>14009</v>
      </c>
      <c r="TMT1" s="71" t="s">
        <v>14010</v>
      </c>
      <c r="TMU1" s="71" t="s">
        <v>14011</v>
      </c>
      <c r="TMV1" s="71" t="s">
        <v>14012</v>
      </c>
      <c r="TMW1" s="71" t="s">
        <v>14013</v>
      </c>
      <c r="TMX1" s="71" t="s">
        <v>14014</v>
      </c>
      <c r="TMY1" s="71" t="s">
        <v>14015</v>
      </c>
      <c r="TMZ1" s="71" t="s">
        <v>14016</v>
      </c>
      <c r="TNA1" s="71" t="s">
        <v>14017</v>
      </c>
      <c r="TNB1" s="71" t="s">
        <v>14018</v>
      </c>
      <c r="TNC1" s="71" t="s">
        <v>14019</v>
      </c>
      <c r="TND1" s="71" t="s">
        <v>14020</v>
      </c>
      <c r="TNE1" s="71" t="s">
        <v>14021</v>
      </c>
      <c r="TNF1" s="71" t="s">
        <v>14022</v>
      </c>
      <c r="TNG1" s="71" t="s">
        <v>14023</v>
      </c>
      <c r="TNH1" s="71" t="s">
        <v>14024</v>
      </c>
      <c r="TNI1" s="71" t="s">
        <v>14025</v>
      </c>
      <c r="TNJ1" s="71" t="s">
        <v>14026</v>
      </c>
      <c r="TNK1" s="71" t="s">
        <v>14027</v>
      </c>
      <c r="TNL1" s="71" t="s">
        <v>14028</v>
      </c>
      <c r="TNM1" s="71" t="s">
        <v>14029</v>
      </c>
      <c r="TNN1" s="71" t="s">
        <v>14030</v>
      </c>
      <c r="TNO1" s="71" t="s">
        <v>14031</v>
      </c>
      <c r="TNP1" s="71" t="s">
        <v>14032</v>
      </c>
      <c r="TNQ1" s="71" t="s">
        <v>14033</v>
      </c>
      <c r="TNR1" s="71" t="s">
        <v>14034</v>
      </c>
      <c r="TNS1" s="71" t="s">
        <v>14035</v>
      </c>
      <c r="TNT1" s="71" t="s">
        <v>14036</v>
      </c>
      <c r="TNU1" s="71" t="s">
        <v>14037</v>
      </c>
      <c r="TNV1" s="71" t="s">
        <v>14038</v>
      </c>
      <c r="TNW1" s="71" t="s">
        <v>14039</v>
      </c>
      <c r="TNX1" s="71" t="s">
        <v>14040</v>
      </c>
      <c r="TNY1" s="71" t="s">
        <v>14041</v>
      </c>
      <c r="TNZ1" s="71" t="s">
        <v>14042</v>
      </c>
      <c r="TOA1" s="71" t="s">
        <v>14043</v>
      </c>
      <c r="TOB1" s="71" t="s">
        <v>14044</v>
      </c>
      <c r="TOC1" s="71" t="s">
        <v>14045</v>
      </c>
      <c r="TOD1" s="71" t="s">
        <v>14046</v>
      </c>
      <c r="TOE1" s="71" t="s">
        <v>14047</v>
      </c>
      <c r="TOF1" s="71" t="s">
        <v>14048</v>
      </c>
      <c r="TOG1" s="71" t="s">
        <v>14049</v>
      </c>
      <c r="TOH1" s="71" t="s">
        <v>14050</v>
      </c>
      <c r="TOI1" s="71" t="s">
        <v>14051</v>
      </c>
      <c r="TOJ1" s="71" t="s">
        <v>14052</v>
      </c>
      <c r="TOK1" s="71" t="s">
        <v>14053</v>
      </c>
      <c r="TOL1" s="71" t="s">
        <v>14054</v>
      </c>
      <c r="TOM1" s="71" t="s">
        <v>14055</v>
      </c>
      <c r="TON1" s="71" t="s">
        <v>14056</v>
      </c>
      <c r="TOO1" s="71" t="s">
        <v>14057</v>
      </c>
      <c r="TOP1" s="71" t="s">
        <v>14058</v>
      </c>
      <c r="TOQ1" s="71" t="s">
        <v>14059</v>
      </c>
      <c r="TOR1" s="71" t="s">
        <v>14060</v>
      </c>
      <c r="TOS1" s="71" t="s">
        <v>14061</v>
      </c>
      <c r="TOT1" s="71" t="s">
        <v>14062</v>
      </c>
      <c r="TOU1" s="71" t="s">
        <v>14063</v>
      </c>
      <c r="TOV1" s="71" t="s">
        <v>14064</v>
      </c>
      <c r="TOW1" s="71" t="s">
        <v>14065</v>
      </c>
      <c r="TOX1" s="71" t="s">
        <v>14066</v>
      </c>
      <c r="TOY1" s="71" t="s">
        <v>14067</v>
      </c>
      <c r="TOZ1" s="71" t="s">
        <v>14068</v>
      </c>
      <c r="TPA1" s="71" t="s">
        <v>14069</v>
      </c>
      <c r="TPB1" s="71" t="s">
        <v>14070</v>
      </c>
      <c r="TPC1" s="71" t="s">
        <v>14071</v>
      </c>
      <c r="TPD1" s="71" t="s">
        <v>14072</v>
      </c>
      <c r="TPE1" s="71" t="s">
        <v>14073</v>
      </c>
      <c r="TPF1" s="71" t="s">
        <v>14074</v>
      </c>
      <c r="TPG1" s="71" t="s">
        <v>14075</v>
      </c>
      <c r="TPH1" s="71" t="s">
        <v>14076</v>
      </c>
      <c r="TPI1" s="71" t="s">
        <v>14077</v>
      </c>
      <c r="TPJ1" s="71" t="s">
        <v>14078</v>
      </c>
      <c r="TPK1" s="71" t="s">
        <v>14079</v>
      </c>
      <c r="TPL1" s="71" t="s">
        <v>14080</v>
      </c>
      <c r="TPM1" s="71" t="s">
        <v>14081</v>
      </c>
      <c r="TPN1" s="71" t="s">
        <v>14082</v>
      </c>
      <c r="TPO1" s="71" t="s">
        <v>14083</v>
      </c>
      <c r="TPP1" s="71" t="s">
        <v>14084</v>
      </c>
      <c r="TPQ1" s="71" t="s">
        <v>14085</v>
      </c>
      <c r="TPR1" s="71" t="s">
        <v>14086</v>
      </c>
      <c r="TPS1" s="71" t="s">
        <v>14087</v>
      </c>
      <c r="TPT1" s="71" t="s">
        <v>14088</v>
      </c>
      <c r="TPU1" s="71" t="s">
        <v>14089</v>
      </c>
      <c r="TPV1" s="71" t="s">
        <v>14090</v>
      </c>
      <c r="TPW1" s="71" t="s">
        <v>14091</v>
      </c>
      <c r="TPX1" s="71" t="s">
        <v>14092</v>
      </c>
      <c r="TPY1" s="71" t="s">
        <v>14093</v>
      </c>
      <c r="TPZ1" s="71" t="s">
        <v>14094</v>
      </c>
      <c r="TQA1" s="71" t="s">
        <v>14095</v>
      </c>
      <c r="TQB1" s="71" t="s">
        <v>14096</v>
      </c>
      <c r="TQC1" s="71" t="s">
        <v>14097</v>
      </c>
      <c r="TQD1" s="71" t="s">
        <v>14098</v>
      </c>
      <c r="TQE1" s="71" t="s">
        <v>14099</v>
      </c>
      <c r="TQF1" s="71" t="s">
        <v>14100</v>
      </c>
      <c r="TQG1" s="71" t="s">
        <v>14101</v>
      </c>
      <c r="TQH1" s="71" t="s">
        <v>14102</v>
      </c>
      <c r="TQI1" s="71" t="s">
        <v>14103</v>
      </c>
      <c r="TQJ1" s="71" t="s">
        <v>14104</v>
      </c>
      <c r="TQK1" s="71" t="s">
        <v>14105</v>
      </c>
      <c r="TQL1" s="71" t="s">
        <v>14106</v>
      </c>
      <c r="TQM1" s="71" t="s">
        <v>14107</v>
      </c>
      <c r="TQN1" s="71" t="s">
        <v>14108</v>
      </c>
      <c r="TQO1" s="71" t="s">
        <v>14109</v>
      </c>
      <c r="TQP1" s="71" t="s">
        <v>14110</v>
      </c>
      <c r="TQQ1" s="71" t="s">
        <v>14111</v>
      </c>
      <c r="TQR1" s="71" t="s">
        <v>14112</v>
      </c>
      <c r="TQS1" s="71" t="s">
        <v>14113</v>
      </c>
      <c r="TQT1" s="71" t="s">
        <v>14114</v>
      </c>
      <c r="TQU1" s="71" t="s">
        <v>14115</v>
      </c>
      <c r="TQV1" s="71" t="s">
        <v>14116</v>
      </c>
      <c r="TQW1" s="71" t="s">
        <v>14117</v>
      </c>
      <c r="TQX1" s="71" t="s">
        <v>14118</v>
      </c>
      <c r="TQY1" s="71" t="s">
        <v>14119</v>
      </c>
      <c r="TQZ1" s="71" t="s">
        <v>14120</v>
      </c>
      <c r="TRA1" s="71" t="s">
        <v>14121</v>
      </c>
      <c r="TRB1" s="71" t="s">
        <v>14122</v>
      </c>
      <c r="TRC1" s="71" t="s">
        <v>14123</v>
      </c>
      <c r="TRD1" s="71" t="s">
        <v>14124</v>
      </c>
      <c r="TRE1" s="71" t="s">
        <v>14125</v>
      </c>
      <c r="TRF1" s="71" t="s">
        <v>14126</v>
      </c>
      <c r="TRG1" s="71" t="s">
        <v>14127</v>
      </c>
      <c r="TRH1" s="71" t="s">
        <v>14128</v>
      </c>
      <c r="TRI1" s="71" t="s">
        <v>14129</v>
      </c>
      <c r="TRJ1" s="71" t="s">
        <v>14130</v>
      </c>
      <c r="TRK1" s="71" t="s">
        <v>14131</v>
      </c>
      <c r="TRL1" s="71" t="s">
        <v>14132</v>
      </c>
      <c r="TRM1" s="71" t="s">
        <v>14133</v>
      </c>
      <c r="TRN1" s="71" t="s">
        <v>14134</v>
      </c>
      <c r="TRO1" s="71" t="s">
        <v>14135</v>
      </c>
      <c r="TRP1" s="71" t="s">
        <v>14136</v>
      </c>
      <c r="TRQ1" s="71" t="s">
        <v>14137</v>
      </c>
      <c r="TRR1" s="71" t="s">
        <v>14138</v>
      </c>
      <c r="TRS1" s="71" t="s">
        <v>14139</v>
      </c>
      <c r="TRT1" s="71" t="s">
        <v>14140</v>
      </c>
      <c r="TRU1" s="71" t="s">
        <v>14141</v>
      </c>
      <c r="TRV1" s="71" t="s">
        <v>14142</v>
      </c>
      <c r="TRW1" s="71" t="s">
        <v>14143</v>
      </c>
      <c r="TRX1" s="71" t="s">
        <v>14144</v>
      </c>
      <c r="TRY1" s="71" t="s">
        <v>14145</v>
      </c>
      <c r="TRZ1" s="71" t="s">
        <v>14146</v>
      </c>
      <c r="TSA1" s="71" t="s">
        <v>14147</v>
      </c>
      <c r="TSB1" s="71" t="s">
        <v>14148</v>
      </c>
      <c r="TSC1" s="71" t="s">
        <v>14149</v>
      </c>
      <c r="TSD1" s="71" t="s">
        <v>14150</v>
      </c>
      <c r="TSE1" s="71" t="s">
        <v>14151</v>
      </c>
      <c r="TSF1" s="71" t="s">
        <v>14152</v>
      </c>
      <c r="TSG1" s="71" t="s">
        <v>14153</v>
      </c>
      <c r="TSH1" s="71" t="s">
        <v>14154</v>
      </c>
      <c r="TSI1" s="71" t="s">
        <v>14155</v>
      </c>
      <c r="TSJ1" s="71" t="s">
        <v>14156</v>
      </c>
      <c r="TSK1" s="71" t="s">
        <v>14157</v>
      </c>
      <c r="TSL1" s="71" t="s">
        <v>14158</v>
      </c>
      <c r="TSM1" s="71" t="s">
        <v>14159</v>
      </c>
      <c r="TSN1" s="71" t="s">
        <v>14160</v>
      </c>
      <c r="TSO1" s="71" t="s">
        <v>14161</v>
      </c>
      <c r="TSP1" s="71" t="s">
        <v>14162</v>
      </c>
      <c r="TSQ1" s="71" t="s">
        <v>14163</v>
      </c>
      <c r="TSR1" s="71" t="s">
        <v>14164</v>
      </c>
      <c r="TSS1" s="71" t="s">
        <v>14165</v>
      </c>
      <c r="TST1" s="71" t="s">
        <v>14166</v>
      </c>
      <c r="TSU1" s="71" t="s">
        <v>14167</v>
      </c>
      <c r="TSV1" s="71" t="s">
        <v>14168</v>
      </c>
      <c r="TSW1" s="71" t="s">
        <v>14169</v>
      </c>
      <c r="TSX1" s="71" t="s">
        <v>14170</v>
      </c>
      <c r="TSY1" s="71" t="s">
        <v>14171</v>
      </c>
      <c r="TSZ1" s="71" t="s">
        <v>14172</v>
      </c>
      <c r="TTA1" s="71" t="s">
        <v>14173</v>
      </c>
      <c r="TTB1" s="71" t="s">
        <v>14174</v>
      </c>
      <c r="TTC1" s="71" t="s">
        <v>14175</v>
      </c>
      <c r="TTD1" s="71" t="s">
        <v>14176</v>
      </c>
      <c r="TTE1" s="71" t="s">
        <v>14177</v>
      </c>
      <c r="TTF1" s="71" t="s">
        <v>14178</v>
      </c>
      <c r="TTG1" s="71" t="s">
        <v>14179</v>
      </c>
      <c r="TTH1" s="71" t="s">
        <v>14180</v>
      </c>
      <c r="TTI1" s="71" t="s">
        <v>14181</v>
      </c>
      <c r="TTJ1" s="71" t="s">
        <v>14182</v>
      </c>
      <c r="TTK1" s="71" t="s">
        <v>14183</v>
      </c>
      <c r="TTL1" s="71" t="s">
        <v>14184</v>
      </c>
      <c r="TTM1" s="71" t="s">
        <v>14185</v>
      </c>
      <c r="TTN1" s="71" t="s">
        <v>14186</v>
      </c>
      <c r="TTO1" s="71" t="s">
        <v>14187</v>
      </c>
      <c r="TTP1" s="71" t="s">
        <v>14188</v>
      </c>
      <c r="TTQ1" s="71" t="s">
        <v>14189</v>
      </c>
      <c r="TTR1" s="71" t="s">
        <v>14190</v>
      </c>
      <c r="TTS1" s="71" t="s">
        <v>14191</v>
      </c>
      <c r="TTT1" s="71" t="s">
        <v>14192</v>
      </c>
      <c r="TTU1" s="71" t="s">
        <v>14193</v>
      </c>
      <c r="TTV1" s="71" t="s">
        <v>14194</v>
      </c>
      <c r="TTW1" s="71" t="s">
        <v>14195</v>
      </c>
      <c r="TTX1" s="71" t="s">
        <v>14196</v>
      </c>
      <c r="TTY1" s="71" t="s">
        <v>14197</v>
      </c>
      <c r="TTZ1" s="71" t="s">
        <v>14198</v>
      </c>
      <c r="TUA1" s="71" t="s">
        <v>14199</v>
      </c>
      <c r="TUB1" s="71" t="s">
        <v>14200</v>
      </c>
      <c r="TUC1" s="71" t="s">
        <v>14201</v>
      </c>
      <c r="TUD1" s="71" t="s">
        <v>14202</v>
      </c>
      <c r="TUE1" s="71" t="s">
        <v>14203</v>
      </c>
      <c r="TUF1" s="71" t="s">
        <v>14204</v>
      </c>
      <c r="TUG1" s="71" t="s">
        <v>14205</v>
      </c>
      <c r="TUH1" s="71" t="s">
        <v>14206</v>
      </c>
      <c r="TUI1" s="71" t="s">
        <v>14207</v>
      </c>
      <c r="TUJ1" s="71" t="s">
        <v>14208</v>
      </c>
      <c r="TUK1" s="71" t="s">
        <v>14209</v>
      </c>
      <c r="TUL1" s="71" t="s">
        <v>14210</v>
      </c>
      <c r="TUM1" s="71" t="s">
        <v>14211</v>
      </c>
      <c r="TUN1" s="71" t="s">
        <v>14212</v>
      </c>
      <c r="TUO1" s="71" t="s">
        <v>14213</v>
      </c>
      <c r="TUP1" s="71" t="s">
        <v>14214</v>
      </c>
      <c r="TUQ1" s="71" t="s">
        <v>14215</v>
      </c>
      <c r="TUR1" s="71" t="s">
        <v>14216</v>
      </c>
      <c r="TUS1" s="71" t="s">
        <v>14217</v>
      </c>
      <c r="TUT1" s="71" t="s">
        <v>14218</v>
      </c>
      <c r="TUU1" s="71" t="s">
        <v>14219</v>
      </c>
      <c r="TUV1" s="71" t="s">
        <v>14220</v>
      </c>
      <c r="TUW1" s="71" t="s">
        <v>14221</v>
      </c>
      <c r="TUX1" s="71" t="s">
        <v>14222</v>
      </c>
      <c r="TUY1" s="71" t="s">
        <v>14223</v>
      </c>
      <c r="TUZ1" s="71" t="s">
        <v>14224</v>
      </c>
      <c r="TVA1" s="71" t="s">
        <v>14225</v>
      </c>
      <c r="TVB1" s="71" t="s">
        <v>14226</v>
      </c>
      <c r="TVC1" s="71" t="s">
        <v>14227</v>
      </c>
      <c r="TVD1" s="71" t="s">
        <v>14228</v>
      </c>
      <c r="TVE1" s="71" t="s">
        <v>14229</v>
      </c>
      <c r="TVF1" s="71" t="s">
        <v>14230</v>
      </c>
      <c r="TVG1" s="71" t="s">
        <v>14231</v>
      </c>
      <c r="TVH1" s="71" t="s">
        <v>14232</v>
      </c>
      <c r="TVI1" s="71" t="s">
        <v>14233</v>
      </c>
      <c r="TVJ1" s="71" t="s">
        <v>14234</v>
      </c>
      <c r="TVK1" s="71" t="s">
        <v>14235</v>
      </c>
      <c r="TVL1" s="71" t="s">
        <v>14236</v>
      </c>
      <c r="TVM1" s="71" t="s">
        <v>14237</v>
      </c>
      <c r="TVN1" s="71" t="s">
        <v>14238</v>
      </c>
      <c r="TVO1" s="71" t="s">
        <v>14239</v>
      </c>
      <c r="TVP1" s="71" t="s">
        <v>14240</v>
      </c>
      <c r="TVQ1" s="71" t="s">
        <v>14241</v>
      </c>
      <c r="TVR1" s="71" t="s">
        <v>14242</v>
      </c>
      <c r="TVS1" s="71" t="s">
        <v>14243</v>
      </c>
      <c r="TVT1" s="71" t="s">
        <v>14244</v>
      </c>
      <c r="TVU1" s="71" t="s">
        <v>14245</v>
      </c>
      <c r="TVV1" s="71" t="s">
        <v>14246</v>
      </c>
      <c r="TVW1" s="71" t="s">
        <v>14247</v>
      </c>
      <c r="TVX1" s="71" t="s">
        <v>14248</v>
      </c>
      <c r="TVY1" s="71" t="s">
        <v>14249</v>
      </c>
      <c r="TVZ1" s="71" t="s">
        <v>14250</v>
      </c>
      <c r="TWA1" s="71" t="s">
        <v>14251</v>
      </c>
      <c r="TWB1" s="71" t="s">
        <v>14252</v>
      </c>
      <c r="TWC1" s="71" t="s">
        <v>14253</v>
      </c>
      <c r="TWD1" s="71" t="s">
        <v>14254</v>
      </c>
      <c r="TWE1" s="71" t="s">
        <v>14255</v>
      </c>
      <c r="TWF1" s="71" t="s">
        <v>14256</v>
      </c>
      <c r="TWG1" s="71" t="s">
        <v>14257</v>
      </c>
      <c r="TWH1" s="71" t="s">
        <v>14258</v>
      </c>
      <c r="TWI1" s="71" t="s">
        <v>14259</v>
      </c>
      <c r="TWJ1" s="71" t="s">
        <v>14260</v>
      </c>
      <c r="TWK1" s="71" t="s">
        <v>14261</v>
      </c>
      <c r="TWL1" s="71" t="s">
        <v>14262</v>
      </c>
      <c r="TWM1" s="71" t="s">
        <v>14263</v>
      </c>
      <c r="TWN1" s="71" t="s">
        <v>14264</v>
      </c>
      <c r="TWO1" s="71" t="s">
        <v>14265</v>
      </c>
      <c r="TWP1" s="71" t="s">
        <v>14266</v>
      </c>
      <c r="TWQ1" s="71" t="s">
        <v>14267</v>
      </c>
      <c r="TWR1" s="71" t="s">
        <v>14268</v>
      </c>
      <c r="TWS1" s="71" t="s">
        <v>14269</v>
      </c>
      <c r="TWT1" s="71" t="s">
        <v>14270</v>
      </c>
      <c r="TWU1" s="71" t="s">
        <v>14271</v>
      </c>
      <c r="TWV1" s="71" t="s">
        <v>14272</v>
      </c>
      <c r="TWW1" s="71" t="s">
        <v>14273</v>
      </c>
      <c r="TWX1" s="71" t="s">
        <v>14274</v>
      </c>
      <c r="TWY1" s="71" t="s">
        <v>14275</v>
      </c>
      <c r="TWZ1" s="71" t="s">
        <v>14276</v>
      </c>
      <c r="TXA1" s="71" t="s">
        <v>14277</v>
      </c>
      <c r="TXB1" s="71" t="s">
        <v>14278</v>
      </c>
      <c r="TXC1" s="71" t="s">
        <v>14279</v>
      </c>
      <c r="TXD1" s="71" t="s">
        <v>14280</v>
      </c>
      <c r="TXE1" s="71" t="s">
        <v>14281</v>
      </c>
      <c r="TXF1" s="71" t="s">
        <v>14282</v>
      </c>
      <c r="TXG1" s="71" t="s">
        <v>14283</v>
      </c>
      <c r="TXH1" s="71" t="s">
        <v>14284</v>
      </c>
      <c r="TXI1" s="71" t="s">
        <v>14285</v>
      </c>
      <c r="TXJ1" s="71" t="s">
        <v>14286</v>
      </c>
      <c r="TXK1" s="71" t="s">
        <v>14287</v>
      </c>
      <c r="TXL1" s="71" t="s">
        <v>14288</v>
      </c>
      <c r="TXM1" s="71" t="s">
        <v>14289</v>
      </c>
      <c r="TXN1" s="71" t="s">
        <v>14290</v>
      </c>
      <c r="TXO1" s="71" t="s">
        <v>14291</v>
      </c>
      <c r="TXP1" s="71" t="s">
        <v>14292</v>
      </c>
      <c r="TXQ1" s="71" t="s">
        <v>14293</v>
      </c>
      <c r="TXR1" s="71" t="s">
        <v>14294</v>
      </c>
      <c r="TXS1" s="71" t="s">
        <v>14295</v>
      </c>
      <c r="TXT1" s="71" t="s">
        <v>14296</v>
      </c>
      <c r="TXU1" s="71" t="s">
        <v>14297</v>
      </c>
      <c r="TXV1" s="71" t="s">
        <v>14298</v>
      </c>
      <c r="TXW1" s="71" t="s">
        <v>14299</v>
      </c>
      <c r="TXX1" s="71" t="s">
        <v>14300</v>
      </c>
      <c r="TXY1" s="71" t="s">
        <v>14301</v>
      </c>
      <c r="TXZ1" s="71" t="s">
        <v>14302</v>
      </c>
      <c r="TYA1" s="71" t="s">
        <v>14303</v>
      </c>
      <c r="TYB1" s="71" t="s">
        <v>14304</v>
      </c>
      <c r="TYC1" s="71" t="s">
        <v>14305</v>
      </c>
      <c r="TYD1" s="71" t="s">
        <v>14306</v>
      </c>
      <c r="TYE1" s="71" t="s">
        <v>14307</v>
      </c>
      <c r="TYF1" s="71" t="s">
        <v>14308</v>
      </c>
      <c r="TYG1" s="71" t="s">
        <v>14309</v>
      </c>
      <c r="TYH1" s="71" t="s">
        <v>14310</v>
      </c>
      <c r="TYI1" s="71" t="s">
        <v>14311</v>
      </c>
      <c r="TYJ1" s="71" t="s">
        <v>14312</v>
      </c>
      <c r="TYK1" s="71" t="s">
        <v>14313</v>
      </c>
      <c r="TYL1" s="71" t="s">
        <v>14314</v>
      </c>
      <c r="TYM1" s="71" t="s">
        <v>14315</v>
      </c>
      <c r="TYN1" s="71" t="s">
        <v>14316</v>
      </c>
      <c r="TYO1" s="71" t="s">
        <v>14317</v>
      </c>
      <c r="TYP1" s="71" t="s">
        <v>14318</v>
      </c>
      <c r="TYQ1" s="71" t="s">
        <v>14319</v>
      </c>
      <c r="TYR1" s="71" t="s">
        <v>14320</v>
      </c>
      <c r="TYS1" s="71" t="s">
        <v>14321</v>
      </c>
      <c r="TYT1" s="71" t="s">
        <v>14322</v>
      </c>
      <c r="TYU1" s="71" t="s">
        <v>14323</v>
      </c>
      <c r="TYV1" s="71" t="s">
        <v>14324</v>
      </c>
      <c r="TYW1" s="71" t="s">
        <v>14325</v>
      </c>
      <c r="TYX1" s="71" t="s">
        <v>14326</v>
      </c>
      <c r="TYY1" s="71" t="s">
        <v>14327</v>
      </c>
      <c r="TYZ1" s="71" t="s">
        <v>14328</v>
      </c>
      <c r="TZA1" s="71" t="s">
        <v>14329</v>
      </c>
      <c r="TZB1" s="71" t="s">
        <v>14330</v>
      </c>
      <c r="TZC1" s="71" t="s">
        <v>14331</v>
      </c>
      <c r="TZD1" s="71" t="s">
        <v>14332</v>
      </c>
      <c r="TZE1" s="71" t="s">
        <v>14333</v>
      </c>
      <c r="TZF1" s="71" t="s">
        <v>14334</v>
      </c>
      <c r="TZG1" s="71" t="s">
        <v>14335</v>
      </c>
      <c r="TZH1" s="71" t="s">
        <v>14336</v>
      </c>
      <c r="TZI1" s="71" t="s">
        <v>14337</v>
      </c>
      <c r="TZJ1" s="71" t="s">
        <v>14338</v>
      </c>
      <c r="TZK1" s="71" t="s">
        <v>14339</v>
      </c>
      <c r="TZL1" s="71" t="s">
        <v>14340</v>
      </c>
      <c r="TZM1" s="71" t="s">
        <v>14341</v>
      </c>
      <c r="TZN1" s="71" t="s">
        <v>14342</v>
      </c>
      <c r="TZO1" s="71" t="s">
        <v>14343</v>
      </c>
      <c r="TZP1" s="71" t="s">
        <v>14344</v>
      </c>
      <c r="TZQ1" s="71" t="s">
        <v>14345</v>
      </c>
      <c r="TZR1" s="71" t="s">
        <v>14346</v>
      </c>
      <c r="TZS1" s="71" t="s">
        <v>14347</v>
      </c>
      <c r="TZT1" s="71" t="s">
        <v>14348</v>
      </c>
      <c r="TZU1" s="71" t="s">
        <v>14349</v>
      </c>
      <c r="TZV1" s="71" t="s">
        <v>14350</v>
      </c>
      <c r="TZW1" s="71" t="s">
        <v>14351</v>
      </c>
      <c r="TZX1" s="71" t="s">
        <v>14352</v>
      </c>
      <c r="TZY1" s="71" t="s">
        <v>14353</v>
      </c>
      <c r="TZZ1" s="71" t="s">
        <v>14354</v>
      </c>
      <c r="UAA1" s="71" t="s">
        <v>14355</v>
      </c>
      <c r="UAB1" s="71" t="s">
        <v>14356</v>
      </c>
      <c r="UAC1" s="71" t="s">
        <v>14357</v>
      </c>
      <c r="UAD1" s="71" t="s">
        <v>14358</v>
      </c>
      <c r="UAE1" s="71" t="s">
        <v>14359</v>
      </c>
      <c r="UAF1" s="71" t="s">
        <v>14360</v>
      </c>
      <c r="UAG1" s="71" t="s">
        <v>14361</v>
      </c>
      <c r="UAH1" s="71" t="s">
        <v>14362</v>
      </c>
      <c r="UAI1" s="71" t="s">
        <v>14363</v>
      </c>
      <c r="UAJ1" s="71" t="s">
        <v>14364</v>
      </c>
      <c r="UAK1" s="71" t="s">
        <v>14365</v>
      </c>
      <c r="UAL1" s="71" t="s">
        <v>14366</v>
      </c>
      <c r="UAM1" s="71" t="s">
        <v>14367</v>
      </c>
      <c r="UAN1" s="71" t="s">
        <v>14368</v>
      </c>
      <c r="UAO1" s="71" t="s">
        <v>14369</v>
      </c>
      <c r="UAP1" s="71" t="s">
        <v>14370</v>
      </c>
      <c r="UAQ1" s="71" t="s">
        <v>14371</v>
      </c>
      <c r="UAR1" s="71" t="s">
        <v>14372</v>
      </c>
      <c r="UAS1" s="71" t="s">
        <v>14373</v>
      </c>
      <c r="UAT1" s="71" t="s">
        <v>14374</v>
      </c>
      <c r="UAU1" s="71" t="s">
        <v>14375</v>
      </c>
      <c r="UAV1" s="71" t="s">
        <v>14376</v>
      </c>
      <c r="UAW1" s="71" t="s">
        <v>14377</v>
      </c>
      <c r="UAX1" s="71" t="s">
        <v>14378</v>
      </c>
      <c r="UAY1" s="71" t="s">
        <v>14379</v>
      </c>
      <c r="UAZ1" s="71" t="s">
        <v>14380</v>
      </c>
      <c r="UBA1" s="71" t="s">
        <v>14381</v>
      </c>
      <c r="UBB1" s="71" t="s">
        <v>14382</v>
      </c>
      <c r="UBC1" s="71" t="s">
        <v>14383</v>
      </c>
      <c r="UBD1" s="71" t="s">
        <v>14384</v>
      </c>
      <c r="UBE1" s="71" t="s">
        <v>14385</v>
      </c>
      <c r="UBF1" s="71" t="s">
        <v>14386</v>
      </c>
      <c r="UBG1" s="71" t="s">
        <v>14387</v>
      </c>
      <c r="UBH1" s="71" t="s">
        <v>14388</v>
      </c>
      <c r="UBI1" s="71" t="s">
        <v>14389</v>
      </c>
      <c r="UBJ1" s="71" t="s">
        <v>14390</v>
      </c>
      <c r="UBK1" s="71" t="s">
        <v>14391</v>
      </c>
      <c r="UBL1" s="71" t="s">
        <v>14392</v>
      </c>
      <c r="UBM1" s="71" t="s">
        <v>14393</v>
      </c>
      <c r="UBN1" s="71" t="s">
        <v>14394</v>
      </c>
      <c r="UBO1" s="71" t="s">
        <v>14395</v>
      </c>
      <c r="UBP1" s="71" t="s">
        <v>14396</v>
      </c>
      <c r="UBQ1" s="71" t="s">
        <v>14397</v>
      </c>
      <c r="UBR1" s="71" t="s">
        <v>14398</v>
      </c>
      <c r="UBS1" s="71" t="s">
        <v>14399</v>
      </c>
      <c r="UBT1" s="71" t="s">
        <v>14400</v>
      </c>
      <c r="UBU1" s="71" t="s">
        <v>14401</v>
      </c>
      <c r="UBV1" s="71" t="s">
        <v>14402</v>
      </c>
      <c r="UBW1" s="71" t="s">
        <v>14403</v>
      </c>
      <c r="UBX1" s="71" t="s">
        <v>14404</v>
      </c>
      <c r="UBY1" s="71" t="s">
        <v>14405</v>
      </c>
      <c r="UBZ1" s="71" t="s">
        <v>14406</v>
      </c>
      <c r="UCA1" s="71" t="s">
        <v>14407</v>
      </c>
      <c r="UCB1" s="71" t="s">
        <v>14408</v>
      </c>
      <c r="UCC1" s="71" t="s">
        <v>14409</v>
      </c>
      <c r="UCD1" s="71" t="s">
        <v>14410</v>
      </c>
      <c r="UCE1" s="71" t="s">
        <v>14411</v>
      </c>
      <c r="UCF1" s="71" t="s">
        <v>14412</v>
      </c>
      <c r="UCG1" s="71" t="s">
        <v>14413</v>
      </c>
      <c r="UCH1" s="71" t="s">
        <v>14414</v>
      </c>
      <c r="UCI1" s="71" t="s">
        <v>14415</v>
      </c>
      <c r="UCJ1" s="71" t="s">
        <v>14416</v>
      </c>
      <c r="UCK1" s="71" t="s">
        <v>14417</v>
      </c>
      <c r="UCL1" s="71" t="s">
        <v>14418</v>
      </c>
      <c r="UCM1" s="71" t="s">
        <v>14419</v>
      </c>
      <c r="UCN1" s="71" t="s">
        <v>14420</v>
      </c>
      <c r="UCO1" s="71" t="s">
        <v>14421</v>
      </c>
      <c r="UCP1" s="71" t="s">
        <v>14422</v>
      </c>
      <c r="UCQ1" s="71" t="s">
        <v>14423</v>
      </c>
      <c r="UCR1" s="71" t="s">
        <v>14424</v>
      </c>
      <c r="UCS1" s="71" t="s">
        <v>14425</v>
      </c>
      <c r="UCT1" s="71" t="s">
        <v>14426</v>
      </c>
      <c r="UCU1" s="71" t="s">
        <v>14427</v>
      </c>
      <c r="UCV1" s="71" t="s">
        <v>14428</v>
      </c>
      <c r="UCW1" s="71" t="s">
        <v>14429</v>
      </c>
      <c r="UCX1" s="71" t="s">
        <v>14430</v>
      </c>
      <c r="UCY1" s="71" t="s">
        <v>14431</v>
      </c>
      <c r="UCZ1" s="71" t="s">
        <v>14432</v>
      </c>
      <c r="UDA1" s="71" t="s">
        <v>14433</v>
      </c>
      <c r="UDB1" s="71" t="s">
        <v>14434</v>
      </c>
      <c r="UDC1" s="71" t="s">
        <v>14435</v>
      </c>
      <c r="UDD1" s="71" t="s">
        <v>14436</v>
      </c>
      <c r="UDE1" s="71" t="s">
        <v>14437</v>
      </c>
      <c r="UDF1" s="71" t="s">
        <v>14438</v>
      </c>
      <c r="UDG1" s="71" t="s">
        <v>14439</v>
      </c>
      <c r="UDH1" s="71" t="s">
        <v>14440</v>
      </c>
      <c r="UDI1" s="71" t="s">
        <v>14441</v>
      </c>
      <c r="UDJ1" s="71" t="s">
        <v>14442</v>
      </c>
      <c r="UDK1" s="71" t="s">
        <v>14443</v>
      </c>
      <c r="UDL1" s="71" t="s">
        <v>14444</v>
      </c>
      <c r="UDM1" s="71" t="s">
        <v>14445</v>
      </c>
      <c r="UDN1" s="71" t="s">
        <v>14446</v>
      </c>
      <c r="UDO1" s="71" t="s">
        <v>14447</v>
      </c>
      <c r="UDP1" s="71" t="s">
        <v>14448</v>
      </c>
      <c r="UDQ1" s="71" t="s">
        <v>14449</v>
      </c>
      <c r="UDR1" s="71" t="s">
        <v>14450</v>
      </c>
      <c r="UDS1" s="71" t="s">
        <v>14451</v>
      </c>
      <c r="UDT1" s="71" t="s">
        <v>14452</v>
      </c>
      <c r="UDU1" s="71" t="s">
        <v>14453</v>
      </c>
      <c r="UDV1" s="71" t="s">
        <v>14454</v>
      </c>
      <c r="UDW1" s="71" t="s">
        <v>14455</v>
      </c>
      <c r="UDX1" s="71" t="s">
        <v>14456</v>
      </c>
      <c r="UDY1" s="71" t="s">
        <v>14457</v>
      </c>
      <c r="UDZ1" s="71" t="s">
        <v>14458</v>
      </c>
      <c r="UEA1" s="71" t="s">
        <v>14459</v>
      </c>
      <c r="UEB1" s="71" t="s">
        <v>14460</v>
      </c>
      <c r="UEC1" s="71" t="s">
        <v>14461</v>
      </c>
      <c r="UED1" s="71" t="s">
        <v>14462</v>
      </c>
      <c r="UEE1" s="71" t="s">
        <v>14463</v>
      </c>
      <c r="UEF1" s="71" t="s">
        <v>14464</v>
      </c>
      <c r="UEG1" s="71" t="s">
        <v>14465</v>
      </c>
      <c r="UEH1" s="71" t="s">
        <v>14466</v>
      </c>
      <c r="UEI1" s="71" t="s">
        <v>14467</v>
      </c>
      <c r="UEJ1" s="71" t="s">
        <v>14468</v>
      </c>
      <c r="UEK1" s="71" t="s">
        <v>14469</v>
      </c>
      <c r="UEL1" s="71" t="s">
        <v>14470</v>
      </c>
      <c r="UEM1" s="71" t="s">
        <v>14471</v>
      </c>
      <c r="UEN1" s="71" t="s">
        <v>14472</v>
      </c>
      <c r="UEO1" s="71" t="s">
        <v>14473</v>
      </c>
      <c r="UEP1" s="71" t="s">
        <v>14474</v>
      </c>
      <c r="UEQ1" s="71" t="s">
        <v>14475</v>
      </c>
      <c r="UER1" s="71" t="s">
        <v>14476</v>
      </c>
      <c r="UES1" s="71" t="s">
        <v>14477</v>
      </c>
      <c r="UET1" s="71" t="s">
        <v>14478</v>
      </c>
      <c r="UEU1" s="71" t="s">
        <v>14479</v>
      </c>
      <c r="UEV1" s="71" t="s">
        <v>14480</v>
      </c>
      <c r="UEW1" s="71" t="s">
        <v>14481</v>
      </c>
      <c r="UEX1" s="71" t="s">
        <v>14482</v>
      </c>
      <c r="UEY1" s="71" t="s">
        <v>14483</v>
      </c>
      <c r="UEZ1" s="71" t="s">
        <v>14484</v>
      </c>
      <c r="UFA1" s="71" t="s">
        <v>14485</v>
      </c>
      <c r="UFB1" s="71" t="s">
        <v>14486</v>
      </c>
      <c r="UFC1" s="71" t="s">
        <v>14487</v>
      </c>
      <c r="UFD1" s="71" t="s">
        <v>14488</v>
      </c>
      <c r="UFE1" s="71" t="s">
        <v>14489</v>
      </c>
      <c r="UFF1" s="71" t="s">
        <v>14490</v>
      </c>
      <c r="UFG1" s="71" t="s">
        <v>14491</v>
      </c>
      <c r="UFH1" s="71" t="s">
        <v>14492</v>
      </c>
      <c r="UFI1" s="71" t="s">
        <v>14493</v>
      </c>
      <c r="UFJ1" s="71" t="s">
        <v>14494</v>
      </c>
      <c r="UFK1" s="71" t="s">
        <v>14495</v>
      </c>
      <c r="UFL1" s="71" t="s">
        <v>14496</v>
      </c>
      <c r="UFM1" s="71" t="s">
        <v>14497</v>
      </c>
      <c r="UFN1" s="71" t="s">
        <v>14498</v>
      </c>
      <c r="UFO1" s="71" t="s">
        <v>14499</v>
      </c>
      <c r="UFP1" s="71" t="s">
        <v>14500</v>
      </c>
      <c r="UFQ1" s="71" t="s">
        <v>14501</v>
      </c>
      <c r="UFR1" s="71" t="s">
        <v>14502</v>
      </c>
      <c r="UFS1" s="71" t="s">
        <v>14503</v>
      </c>
      <c r="UFT1" s="71" t="s">
        <v>14504</v>
      </c>
      <c r="UFU1" s="71" t="s">
        <v>14505</v>
      </c>
      <c r="UFV1" s="71" t="s">
        <v>14506</v>
      </c>
      <c r="UFW1" s="71" t="s">
        <v>14507</v>
      </c>
      <c r="UFX1" s="71" t="s">
        <v>14508</v>
      </c>
      <c r="UFY1" s="71" t="s">
        <v>14509</v>
      </c>
      <c r="UFZ1" s="71" t="s">
        <v>14510</v>
      </c>
      <c r="UGA1" s="71" t="s">
        <v>14511</v>
      </c>
      <c r="UGB1" s="71" t="s">
        <v>14512</v>
      </c>
      <c r="UGC1" s="71" t="s">
        <v>14513</v>
      </c>
      <c r="UGD1" s="71" t="s">
        <v>14514</v>
      </c>
      <c r="UGE1" s="71" t="s">
        <v>14515</v>
      </c>
      <c r="UGF1" s="71" t="s">
        <v>14516</v>
      </c>
      <c r="UGG1" s="71" t="s">
        <v>14517</v>
      </c>
      <c r="UGH1" s="71" t="s">
        <v>14518</v>
      </c>
      <c r="UGI1" s="71" t="s">
        <v>14519</v>
      </c>
      <c r="UGJ1" s="71" t="s">
        <v>14520</v>
      </c>
      <c r="UGK1" s="71" t="s">
        <v>14521</v>
      </c>
      <c r="UGL1" s="71" t="s">
        <v>14522</v>
      </c>
      <c r="UGM1" s="71" t="s">
        <v>14523</v>
      </c>
      <c r="UGN1" s="71" t="s">
        <v>14524</v>
      </c>
      <c r="UGO1" s="71" t="s">
        <v>14525</v>
      </c>
      <c r="UGP1" s="71" t="s">
        <v>14526</v>
      </c>
      <c r="UGQ1" s="71" t="s">
        <v>14527</v>
      </c>
      <c r="UGR1" s="71" t="s">
        <v>14528</v>
      </c>
      <c r="UGS1" s="71" t="s">
        <v>14529</v>
      </c>
      <c r="UGT1" s="71" t="s">
        <v>14530</v>
      </c>
      <c r="UGU1" s="71" t="s">
        <v>14531</v>
      </c>
      <c r="UGV1" s="71" t="s">
        <v>14532</v>
      </c>
      <c r="UGW1" s="71" t="s">
        <v>14533</v>
      </c>
      <c r="UGX1" s="71" t="s">
        <v>14534</v>
      </c>
      <c r="UGY1" s="71" t="s">
        <v>14535</v>
      </c>
      <c r="UGZ1" s="71" t="s">
        <v>14536</v>
      </c>
      <c r="UHA1" s="71" t="s">
        <v>14537</v>
      </c>
      <c r="UHB1" s="71" t="s">
        <v>14538</v>
      </c>
      <c r="UHC1" s="71" t="s">
        <v>14539</v>
      </c>
      <c r="UHD1" s="71" t="s">
        <v>14540</v>
      </c>
      <c r="UHE1" s="71" t="s">
        <v>14541</v>
      </c>
      <c r="UHF1" s="71" t="s">
        <v>14542</v>
      </c>
      <c r="UHG1" s="71" t="s">
        <v>14543</v>
      </c>
      <c r="UHH1" s="71" t="s">
        <v>14544</v>
      </c>
      <c r="UHI1" s="71" t="s">
        <v>14545</v>
      </c>
      <c r="UHJ1" s="71" t="s">
        <v>14546</v>
      </c>
      <c r="UHK1" s="71" t="s">
        <v>14547</v>
      </c>
      <c r="UHL1" s="71" t="s">
        <v>14548</v>
      </c>
      <c r="UHM1" s="71" t="s">
        <v>14549</v>
      </c>
      <c r="UHN1" s="71" t="s">
        <v>14550</v>
      </c>
      <c r="UHO1" s="71" t="s">
        <v>14551</v>
      </c>
      <c r="UHP1" s="71" t="s">
        <v>14552</v>
      </c>
      <c r="UHQ1" s="71" t="s">
        <v>14553</v>
      </c>
      <c r="UHR1" s="71" t="s">
        <v>14554</v>
      </c>
      <c r="UHS1" s="71" t="s">
        <v>14555</v>
      </c>
      <c r="UHT1" s="71" t="s">
        <v>14556</v>
      </c>
      <c r="UHU1" s="71" t="s">
        <v>14557</v>
      </c>
      <c r="UHV1" s="71" t="s">
        <v>14558</v>
      </c>
      <c r="UHW1" s="71" t="s">
        <v>14559</v>
      </c>
      <c r="UHX1" s="71" t="s">
        <v>14560</v>
      </c>
      <c r="UHY1" s="71" t="s">
        <v>14561</v>
      </c>
      <c r="UHZ1" s="71" t="s">
        <v>14562</v>
      </c>
      <c r="UIA1" s="71" t="s">
        <v>14563</v>
      </c>
      <c r="UIB1" s="71" t="s">
        <v>14564</v>
      </c>
      <c r="UIC1" s="71" t="s">
        <v>14565</v>
      </c>
      <c r="UID1" s="71" t="s">
        <v>14566</v>
      </c>
      <c r="UIE1" s="71" t="s">
        <v>14567</v>
      </c>
      <c r="UIF1" s="71" t="s">
        <v>14568</v>
      </c>
      <c r="UIG1" s="71" t="s">
        <v>14569</v>
      </c>
      <c r="UIH1" s="71" t="s">
        <v>14570</v>
      </c>
      <c r="UII1" s="71" t="s">
        <v>14571</v>
      </c>
      <c r="UIJ1" s="71" t="s">
        <v>14572</v>
      </c>
      <c r="UIK1" s="71" t="s">
        <v>14573</v>
      </c>
      <c r="UIL1" s="71" t="s">
        <v>14574</v>
      </c>
      <c r="UIM1" s="71" t="s">
        <v>14575</v>
      </c>
      <c r="UIN1" s="71" t="s">
        <v>14576</v>
      </c>
      <c r="UIO1" s="71" t="s">
        <v>14577</v>
      </c>
      <c r="UIP1" s="71" t="s">
        <v>14578</v>
      </c>
      <c r="UIQ1" s="71" t="s">
        <v>14579</v>
      </c>
      <c r="UIR1" s="71" t="s">
        <v>14580</v>
      </c>
      <c r="UIS1" s="71" t="s">
        <v>14581</v>
      </c>
      <c r="UIT1" s="71" t="s">
        <v>14582</v>
      </c>
      <c r="UIU1" s="71" t="s">
        <v>14583</v>
      </c>
      <c r="UIV1" s="71" t="s">
        <v>14584</v>
      </c>
      <c r="UIW1" s="71" t="s">
        <v>14585</v>
      </c>
      <c r="UIX1" s="71" t="s">
        <v>14586</v>
      </c>
      <c r="UIY1" s="71" t="s">
        <v>14587</v>
      </c>
      <c r="UIZ1" s="71" t="s">
        <v>14588</v>
      </c>
      <c r="UJA1" s="71" t="s">
        <v>14589</v>
      </c>
      <c r="UJB1" s="71" t="s">
        <v>14590</v>
      </c>
      <c r="UJC1" s="71" t="s">
        <v>14591</v>
      </c>
      <c r="UJD1" s="71" t="s">
        <v>14592</v>
      </c>
      <c r="UJE1" s="71" t="s">
        <v>14593</v>
      </c>
      <c r="UJF1" s="71" t="s">
        <v>14594</v>
      </c>
      <c r="UJG1" s="71" t="s">
        <v>14595</v>
      </c>
      <c r="UJH1" s="71" t="s">
        <v>14596</v>
      </c>
      <c r="UJI1" s="71" t="s">
        <v>14597</v>
      </c>
      <c r="UJJ1" s="71" t="s">
        <v>14598</v>
      </c>
      <c r="UJK1" s="71" t="s">
        <v>14599</v>
      </c>
      <c r="UJL1" s="71" t="s">
        <v>14600</v>
      </c>
      <c r="UJM1" s="71" t="s">
        <v>14601</v>
      </c>
      <c r="UJN1" s="71" t="s">
        <v>14602</v>
      </c>
      <c r="UJO1" s="71" t="s">
        <v>14603</v>
      </c>
      <c r="UJP1" s="71" t="s">
        <v>14604</v>
      </c>
      <c r="UJQ1" s="71" t="s">
        <v>14605</v>
      </c>
      <c r="UJR1" s="71" t="s">
        <v>14606</v>
      </c>
      <c r="UJS1" s="71" t="s">
        <v>14607</v>
      </c>
      <c r="UJT1" s="71" t="s">
        <v>14608</v>
      </c>
      <c r="UJU1" s="71" t="s">
        <v>14609</v>
      </c>
      <c r="UJV1" s="71" t="s">
        <v>14610</v>
      </c>
      <c r="UJW1" s="71" t="s">
        <v>14611</v>
      </c>
      <c r="UJX1" s="71" t="s">
        <v>14612</v>
      </c>
      <c r="UJY1" s="71" t="s">
        <v>14613</v>
      </c>
      <c r="UJZ1" s="71" t="s">
        <v>14614</v>
      </c>
      <c r="UKA1" s="71" t="s">
        <v>14615</v>
      </c>
      <c r="UKB1" s="71" t="s">
        <v>14616</v>
      </c>
      <c r="UKC1" s="71" t="s">
        <v>14617</v>
      </c>
      <c r="UKD1" s="71" t="s">
        <v>14618</v>
      </c>
      <c r="UKE1" s="71" t="s">
        <v>14619</v>
      </c>
      <c r="UKF1" s="71" t="s">
        <v>14620</v>
      </c>
      <c r="UKG1" s="71" t="s">
        <v>14621</v>
      </c>
      <c r="UKH1" s="71" t="s">
        <v>14622</v>
      </c>
      <c r="UKI1" s="71" t="s">
        <v>14623</v>
      </c>
      <c r="UKJ1" s="71" t="s">
        <v>14624</v>
      </c>
      <c r="UKK1" s="71" t="s">
        <v>14625</v>
      </c>
      <c r="UKL1" s="71" t="s">
        <v>14626</v>
      </c>
      <c r="UKM1" s="71" t="s">
        <v>14627</v>
      </c>
      <c r="UKN1" s="71" t="s">
        <v>14628</v>
      </c>
      <c r="UKO1" s="71" t="s">
        <v>14629</v>
      </c>
      <c r="UKP1" s="71" t="s">
        <v>14630</v>
      </c>
      <c r="UKQ1" s="71" t="s">
        <v>14631</v>
      </c>
      <c r="UKR1" s="71" t="s">
        <v>14632</v>
      </c>
      <c r="UKS1" s="71" t="s">
        <v>14633</v>
      </c>
      <c r="UKT1" s="71" t="s">
        <v>14634</v>
      </c>
      <c r="UKU1" s="71" t="s">
        <v>14635</v>
      </c>
      <c r="UKV1" s="71" t="s">
        <v>14636</v>
      </c>
      <c r="UKW1" s="71" t="s">
        <v>14637</v>
      </c>
      <c r="UKX1" s="71" t="s">
        <v>14638</v>
      </c>
      <c r="UKY1" s="71" t="s">
        <v>14639</v>
      </c>
      <c r="UKZ1" s="71" t="s">
        <v>14640</v>
      </c>
      <c r="ULA1" s="71" t="s">
        <v>14641</v>
      </c>
      <c r="ULB1" s="71" t="s">
        <v>14642</v>
      </c>
      <c r="ULC1" s="71" t="s">
        <v>14643</v>
      </c>
      <c r="ULD1" s="71" t="s">
        <v>14644</v>
      </c>
      <c r="ULE1" s="71" t="s">
        <v>14645</v>
      </c>
      <c r="ULF1" s="71" t="s">
        <v>14646</v>
      </c>
      <c r="ULG1" s="71" t="s">
        <v>14647</v>
      </c>
      <c r="ULH1" s="71" t="s">
        <v>14648</v>
      </c>
      <c r="ULI1" s="71" t="s">
        <v>14649</v>
      </c>
      <c r="ULJ1" s="71" t="s">
        <v>14650</v>
      </c>
      <c r="ULK1" s="71" t="s">
        <v>14651</v>
      </c>
      <c r="ULL1" s="71" t="s">
        <v>14652</v>
      </c>
      <c r="ULM1" s="71" t="s">
        <v>14653</v>
      </c>
      <c r="ULN1" s="71" t="s">
        <v>14654</v>
      </c>
      <c r="ULO1" s="71" t="s">
        <v>14655</v>
      </c>
      <c r="ULP1" s="71" t="s">
        <v>14656</v>
      </c>
      <c r="ULQ1" s="71" t="s">
        <v>14657</v>
      </c>
      <c r="ULR1" s="71" t="s">
        <v>14658</v>
      </c>
      <c r="ULS1" s="71" t="s">
        <v>14659</v>
      </c>
      <c r="ULT1" s="71" t="s">
        <v>14660</v>
      </c>
      <c r="ULU1" s="71" t="s">
        <v>14661</v>
      </c>
      <c r="ULV1" s="71" t="s">
        <v>14662</v>
      </c>
      <c r="ULW1" s="71" t="s">
        <v>14663</v>
      </c>
      <c r="ULX1" s="71" t="s">
        <v>14664</v>
      </c>
      <c r="ULY1" s="71" t="s">
        <v>14665</v>
      </c>
      <c r="ULZ1" s="71" t="s">
        <v>14666</v>
      </c>
      <c r="UMA1" s="71" t="s">
        <v>14667</v>
      </c>
      <c r="UMB1" s="71" t="s">
        <v>14668</v>
      </c>
      <c r="UMC1" s="71" t="s">
        <v>14669</v>
      </c>
      <c r="UMD1" s="71" t="s">
        <v>14670</v>
      </c>
      <c r="UME1" s="71" t="s">
        <v>14671</v>
      </c>
      <c r="UMF1" s="71" t="s">
        <v>14672</v>
      </c>
      <c r="UMG1" s="71" t="s">
        <v>14673</v>
      </c>
      <c r="UMH1" s="71" t="s">
        <v>14674</v>
      </c>
      <c r="UMI1" s="71" t="s">
        <v>14675</v>
      </c>
      <c r="UMJ1" s="71" t="s">
        <v>14676</v>
      </c>
      <c r="UMK1" s="71" t="s">
        <v>14677</v>
      </c>
      <c r="UML1" s="71" t="s">
        <v>14678</v>
      </c>
      <c r="UMM1" s="71" t="s">
        <v>14679</v>
      </c>
      <c r="UMN1" s="71" t="s">
        <v>14680</v>
      </c>
      <c r="UMO1" s="71" t="s">
        <v>14681</v>
      </c>
      <c r="UMP1" s="71" t="s">
        <v>14682</v>
      </c>
      <c r="UMQ1" s="71" t="s">
        <v>14683</v>
      </c>
      <c r="UMR1" s="71" t="s">
        <v>14684</v>
      </c>
      <c r="UMS1" s="71" t="s">
        <v>14685</v>
      </c>
      <c r="UMT1" s="71" t="s">
        <v>14686</v>
      </c>
      <c r="UMU1" s="71" t="s">
        <v>14687</v>
      </c>
      <c r="UMV1" s="71" t="s">
        <v>14688</v>
      </c>
      <c r="UMW1" s="71" t="s">
        <v>14689</v>
      </c>
      <c r="UMX1" s="71" t="s">
        <v>14690</v>
      </c>
      <c r="UMY1" s="71" t="s">
        <v>14691</v>
      </c>
      <c r="UMZ1" s="71" t="s">
        <v>14692</v>
      </c>
      <c r="UNA1" s="71" t="s">
        <v>14693</v>
      </c>
      <c r="UNB1" s="71" t="s">
        <v>14694</v>
      </c>
      <c r="UNC1" s="71" t="s">
        <v>14695</v>
      </c>
      <c r="UND1" s="71" t="s">
        <v>14696</v>
      </c>
      <c r="UNE1" s="71" t="s">
        <v>14697</v>
      </c>
      <c r="UNF1" s="71" t="s">
        <v>14698</v>
      </c>
      <c r="UNG1" s="71" t="s">
        <v>14699</v>
      </c>
      <c r="UNH1" s="71" t="s">
        <v>14700</v>
      </c>
      <c r="UNI1" s="71" t="s">
        <v>14701</v>
      </c>
      <c r="UNJ1" s="71" t="s">
        <v>14702</v>
      </c>
      <c r="UNK1" s="71" t="s">
        <v>14703</v>
      </c>
      <c r="UNL1" s="71" t="s">
        <v>14704</v>
      </c>
      <c r="UNM1" s="71" t="s">
        <v>14705</v>
      </c>
      <c r="UNN1" s="71" t="s">
        <v>14706</v>
      </c>
      <c r="UNO1" s="71" t="s">
        <v>14707</v>
      </c>
      <c r="UNP1" s="71" t="s">
        <v>14708</v>
      </c>
      <c r="UNQ1" s="71" t="s">
        <v>14709</v>
      </c>
      <c r="UNR1" s="71" t="s">
        <v>14710</v>
      </c>
      <c r="UNS1" s="71" t="s">
        <v>14711</v>
      </c>
      <c r="UNT1" s="71" t="s">
        <v>14712</v>
      </c>
      <c r="UNU1" s="71" t="s">
        <v>14713</v>
      </c>
      <c r="UNV1" s="71" t="s">
        <v>14714</v>
      </c>
      <c r="UNW1" s="71" t="s">
        <v>14715</v>
      </c>
      <c r="UNX1" s="71" t="s">
        <v>14716</v>
      </c>
      <c r="UNY1" s="71" t="s">
        <v>14717</v>
      </c>
      <c r="UNZ1" s="71" t="s">
        <v>14718</v>
      </c>
      <c r="UOA1" s="71" t="s">
        <v>14719</v>
      </c>
      <c r="UOB1" s="71" t="s">
        <v>14720</v>
      </c>
      <c r="UOC1" s="71" t="s">
        <v>14721</v>
      </c>
      <c r="UOD1" s="71" t="s">
        <v>14722</v>
      </c>
      <c r="UOE1" s="71" t="s">
        <v>14723</v>
      </c>
      <c r="UOF1" s="71" t="s">
        <v>14724</v>
      </c>
      <c r="UOG1" s="71" t="s">
        <v>14725</v>
      </c>
      <c r="UOH1" s="71" t="s">
        <v>14726</v>
      </c>
      <c r="UOI1" s="71" t="s">
        <v>14727</v>
      </c>
      <c r="UOJ1" s="71" t="s">
        <v>14728</v>
      </c>
      <c r="UOK1" s="71" t="s">
        <v>14729</v>
      </c>
      <c r="UOL1" s="71" t="s">
        <v>14730</v>
      </c>
      <c r="UOM1" s="71" t="s">
        <v>14731</v>
      </c>
      <c r="UON1" s="71" t="s">
        <v>14732</v>
      </c>
      <c r="UOO1" s="71" t="s">
        <v>14733</v>
      </c>
      <c r="UOP1" s="71" t="s">
        <v>14734</v>
      </c>
      <c r="UOQ1" s="71" t="s">
        <v>14735</v>
      </c>
      <c r="UOR1" s="71" t="s">
        <v>14736</v>
      </c>
      <c r="UOS1" s="71" t="s">
        <v>14737</v>
      </c>
      <c r="UOT1" s="71" t="s">
        <v>14738</v>
      </c>
      <c r="UOU1" s="71" t="s">
        <v>14739</v>
      </c>
      <c r="UOV1" s="71" t="s">
        <v>14740</v>
      </c>
      <c r="UOW1" s="71" t="s">
        <v>14741</v>
      </c>
      <c r="UOX1" s="71" t="s">
        <v>14742</v>
      </c>
      <c r="UOY1" s="71" t="s">
        <v>14743</v>
      </c>
      <c r="UOZ1" s="71" t="s">
        <v>14744</v>
      </c>
      <c r="UPA1" s="71" t="s">
        <v>14745</v>
      </c>
      <c r="UPB1" s="71" t="s">
        <v>14746</v>
      </c>
      <c r="UPC1" s="71" t="s">
        <v>14747</v>
      </c>
      <c r="UPD1" s="71" t="s">
        <v>14748</v>
      </c>
      <c r="UPE1" s="71" t="s">
        <v>14749</v>
      </c>
      <c r="UPF1" s="71" t="s">
        <v>14750</v>
      </c>
      <c r="UPG1" s="71" t="s">
        <v>14751</v>
      </c>
      <c r="UPH1" s="71" t="s">
        <v>14752</v>
      </c>
      <c r="UPI1" s="71" t="s">
        <v>14753</v>
      </c>
      <c r="UPJ1" s="71" t="s">
        <v>14754</v>
      </c>
      <c r="UPK1" s="71" t="s">
        <v>14755</v>
      </c>
      <c r="UPL1" s="71" t="s">
        <v>14756</v>
      </c>
      <c r="UPM1" s="71" t="s">
        <v>14757</v>
      </c>
      <c r="UPN1" s="71" t="s">
        <v>14758</v>
      </c>
      <c r="UPO1" s="71" t="s">
        <v>14759</v>
      </c>
      <c r="UPP1" s="71" t="s">
        <v>14760</v>
      </c>
      <c r="UPQ1" s="71" t="s">
        <v>14761</v>
      </c>
      <c r="UPR1" s="71" t="s">
        <v>14762</v>
      </c>
      <c r="UPS1" s="71" t="s">
        <v>14763</v>
      </c>
      <c r="UPT1" s="71" t="s">
        <v>14764</v>
      </c>
      <c r="UPU1" s="71" t="s">
        <v>14765</v>
      </c>
      <c r="UPV1" s="71" t="s">
        <v>14766</v>
      </c>
      <c r="UPW1" s="71" t="s">
        <v>14767</v>
      </c>
      <c r="UPX1" s="71" t="s">
        <v>14768</v>
      </c>
      <c r="UPY1" s="71" t="s">
        <v>14769</v>
      </c>
      <c r="UPZ1" s="71" t="s">
        <v>14770</v>
      </c>
      <c r="UQA1" s="71" t="s">
        <v>14771</v>
      </c>
      <c r="UQB1" s="71" t="s">
        <v>14772</v>
      </c>
      <c r="UQC1" s="71" t="s">
        <v>14773</v>
      </c>
      <c r="UQD1" s="71" t="s">
        <v>14774</v>
      </c>
      <c r="UQE1" s="71" t="s">
        <v>14775</v>
      </c>
      <c r="UQF1" s="71" t="s">
        <v>14776</v>
      </c>
      <c r="UQG1" s="71" t="s">
        <v>14777</v>
      </c>
      <c r="UQH1" s="71" t="s">
        <v>14778</v>
      </c>
      <c r="UQI1" s="71" t="s">
        <v>14779</v>
      </c>
      <c r="UQJ1" s="71" t="s">
        <v>14780</v>
      </c>
      <c r="UQK1" s="71" t="s">
        <v>14781</v>
      </c>
      <c r="UQL1" s="71" t="s">
        <v>14782</v>
      </c>
      <c r="UQM1" s="71" t="s">
        <v>14783</v>
      </c>
      <c r="UQN1" s="71" t="s">
        <v>14784</v>
      </c>
      <c r="UQO1" s="71" t="s">
        <v>14785</v>
      </c>
      <c r="UQP1" s="71" t="s">
        <v>14786</v>
      </c>
      <c r="UQQ1" s="71" t="s">
        <v>14787</v>
      </c>
      <c r="UQR1" s="71" t="s">
        <v>14788</v>
      </c>
      <c r="UQS1" s="71" t="s">
        <v>14789</v>
      </c>
      <c r="UQT1" s="71" t="s">
        <v>14790</v>
      </c>
      <c r="UQU1" s="71" t="s">
        <v>14791</v>
      </c>
      <c r="UQV1" s="71" t="s">
        <v>14792</v>
      </c>
      <c r="UQW1" s="71" t="s">
        <v>14793</v>
      </c>
      <c r="UQX1" s="71" t="s">
        <v>14794</v>
      </c>
      <c r="UQY1" s="71" t="s">
        <v>14795</v>
      </c>
      <c r="UQZ1" s="71" t="s">
        <v>14796</v>
      </c>
      <c r="URA1" s="71" t="s">
        <v>14797</v>
      </c>
      <c r="URB1" s="71" t="s">
        <v>14798</v>
      </c>
      <c r="URC1" s="71" t="s">
        <v>14799</v>
      </c>
      <c r="URD1" s="71" t="s">
        <v>14800</v>
      </c>
      <c r="URE1" s="71" t="s">
        <v>14801</v>
      </c>
      <c r="URF1" s="71" t="s">
        <v>14802</v>
      </c>
      <c r="URG1" s="71" t="s">
        <v>14803</v>
      </c>
      <c r="URH1" s="71" t="s">
        <v>14804</v>
      </c>
      <c r="URI1" s="71" t="s">
        <v>14805</v>
      </c>
      <c r="URJ1" s="71" t="s">
        <v>14806</v>
      </c>
      <c r="URK1" s="71" t="s">
        <v>14807</v>
      </c>
      <c r="URL1" s="71" t="s">
        <v>14808</v>
      </c>
      <c r="URM1" s="71" t="s">
        <v>14809</v>
      </c>
      <c r="URN1" s="71" t="s">
        <v>14810</v>
      </c>
      <c r="URO1" s="71" t="s">
        <v>14811</v>
      </c>
      <c r="URP1" s="71" t="s">
        <v>14812</v>
      </c>
      <c r="URQ1" s="71" t="s">
        <v>14813</v>
      </c>
      <c r="URR1" s="71" t="s">
        <v>14814</v>
      </c>
      <c r="URS1" s="71" t="s">
        <v>14815</v>
      </c>
      <c r="URT1" s="71" t="s">
        <v>14816</v>
      </c>
      <c r="URU1" s="71" t="s">
        <v>14817</v>
      </c>
      <c r="URV1" s="71" t="s">
        <v>14818</v>
      </c>
      <c r="URW1" s="71" t="s">
        <v>14819</v>
      </c>
      <c r="URX1" s="71" t="s">
        <v>14820</v>
      </c>
      <c r="URY1" s="71" t="s">
        <v>14821</v>
      </c>
      <c r="URZ1" s="71" t="s">
        <v>14822</v>
      </c>
      <c r="USA1" s="71" t="s">
        <v>14823</v>
      </c>
      <c r="USB1" s="71" t="s">
        <v>14824</v>
      </c>
      <c r="USC1" s="71" t="s">
        <v>14825</v>
      </c>
      <c r="USD1" s="71" t="s">
        <v>14826</v>
      </c>
      <c r="USE1" s="71" t="s">
        <v>14827</v>
      </c>
      <c r="USF1" s="71" t="s">
        <v>14828</v>
      </c>
      <c r="USG1" s="71" t="s">
        <v>14829</v>
      </c>
      <c r="USH1" s="71" t="s">
        <v>14830</v>
      </c>
      <c r="USI1" s="71" t="s">
        <v>14831</v>
      </c>
      <c r="USJ1" s="71" t="s">
        <v>14832</v>
      </c>
      <c r="USK1" s="71" t="s">
        <v>14833</v>
      </c>
      <c r="USL1" s="71" t="s">
        <v>14834</v>
      </c>
      <c r="USM1" s="71" t="s">
        <v>14835</v>
      </c>
      <c r="USN1" s="71" t="s">
        <v>14836</v>
      </c>
      <c r="USO1" s="71" t="s">
        <v>14837</v>
      </c>
      <c r="USP1" s="71" t="s">
        <v>14838</v>
      </c>
      <c r="USQ1" s="71" t="s">
        <v>14839</v>
      </c>
      <c r="USR1" s="71" t="s">
        <v>14840</v>
      </c>
      <c r="USS1" s="71" t="s">
        <v>14841</v>
      </c>
      <c r="UST1" s="71" t="s">
        <v>14842</v>
      </c>
      <c r="USU1" s="71" t="s">
        <v>14843</v>
      </c>
      <c r="USV1" s="71" t="s">
        <v>14844</v>
      </c>
      <c r="USW1" s="71" t="s">
        <v>14845</v>
      </c>
      <c r="USX1" s="71" t="s">
        <v>14846</v>
      </c>
      <c r="USY1" s="71" t="s">
        <v>14847</v>
      </c>
      <c r="USZ1" s="71" t="s">
        <v>14848</v>
      </c>
      <c r="UTA1" s="71" t="s">
        <v>14849</v>
      </c>
      <c r="UTB1" s="71" t="s">
        <v>14850</v>
      </c>
      <c r="UTC1" s="71" t="s">
        <v>14851</v>
      </c>
      <c r="UTD1" s="71" t="s">
        <v>14852</v>
      </c>
      <c r="UTE1" s="71" t="s">
        <v>14853</v>
      </c>
      <c r="UTF1" s="71" t="s">
        <v>14854</v>
      </c>
      <c r="UTG1" s="71" t="s">
        <v>14855</v>
      </c>
      <c r="UTH1" s="71" t="s">
        <v>14856</v>
      </c>
      <c r="UTI1" s="71" t="s">
        <v>14857</v>
      </c>
      <c r="UTJ1" s="71" t="s">
        <v>14858</v>
      </c>
      <c r="UTK1" s="71" t="s">
        <v>14859</v>
      </c>
      <c r="UTL1" s="71" t="s">
        <v>14860</v>
      </c>
      <c r="UTM1" s="71" t="s">
        <v>14861</v>
      </c>
      <c r="UTN1" s="71" t="s">
        <v>14862</v>
      </c>
      <c r="UTO1" s="71" t="s">
        <v>14863</v>
      </c>
      <c r="UTP1" s="71" t="s">
        <v>14864</v>
      </c>
      <c r="UTQ1" s="71" t="s">
        <v>14865</v>
      </c>
      <c r="UTR1" s="71" t="s">
        <v>14866</v>
      </c>
      <c r="UTS1" s="71" t="s">
        <v>14867</v>
      </c>
      <c r="UTT1" s="71" t="s">
        <v>14868</v>
      </c>
      <c r="UTU1" s="71" t="s">
        <v>14869</v>
      </c>
      <c r="UTV1" s="71" t="s">
        <v>14870</v>
      </c>
      <c r="UTW1" s="71" t="s">
        <v>14871</v>
      </c>
      <c r="UTX1" s="71" t="s">
        <v>14872</v>
      </c>
      <c r="UTY1" s="71" t="s">
        <v>14873</v>
      </c>
      <c r="UTZ1" s="71" t="s">
        <v>14874</v>
      </c>
      <c r="UUA1" s="71" t="s">
        <v>14875</v>
      </c>
      <c r="UUB1" s="71" t="s">
        <v>14876</v>
      </c>
      <c r="UUC1" s="71" t="s">
        <v>14877</v>
      </c>
      <c r="UUD1" s="71" t="s">
        <v>14878</v>
      </c>
      <c r="UUE1" s="71" t="s">
        <v>14879</v>
      </c>
      <c r="UUF1" s="71" t="s">
        <v>14880</v>
      </c>
      <c r="UUG1" s="71" t="s">
        <v>14881</v>
      </c>
      <c r="UUH1" s="71" t="s">
        <v>14882</v>
      </c>
      <c r="UUI1" s="71" t="s">
        <v>14883</v>
      </c>
      <c r="UUJ1" s="71" t="s">
        <v>14884</v>
      </c>
      <c r="UUK1" s="71" t="s">
        <v>14885</v>
      </c>
      <c r="UUL1" s="71" t="s">
        <v>14886</v>
      </c>
      <c r="UUM1" s="71" t="s">
        <v>14887</v>
      </c>
      <c r="UUN1" s="71" t="s">
        <v>14888</v>
      </c>
      <c r="UUO1" s="71" t="s">
        <v>14889</v>
      </c>
      <c r="UUP1" s="71" t="s">
        <v>14890</v>
      </c>
      <c r="UUQ1" s="71" t="s">
        <v>14891</v>
      </c>
      <c r="UUR1" s="71" t="s">
        <v>14892</v>
      </c>
      <c r="UUS1" s="71" t="s">
        <v>14893</v>
      </c>
      <c r="UUT1" s="71" t="s">
        <v>14894</v>
      </c>
      <c r="UUU1" s="71" t="s">
        <v>14895</v>
      </c>
      <c r="UUV1" s="71" t="s">
        <v>14896</v>
      </c>
      <c r="UUW1" s="71" t="s">
        <v>14897</v>
      </c>
      <c r="UUX1" s="71" t="s">
        <v>14898</v>
      </c>
      <c r="UUY1" s="71" t="s">
        <v>14899</v>
      </c>
      <c r="UUZ1" s="71" t="s">
        <v>14900</v>
      </c>
      <c r="UVA1" s="71" t="s">
        <v>14901</v>
      </c>
      <c r="UVB1" s="71" t="s">
        <v>14902</v>
      </c>
      <c r="UVC1" s="71" t="s">
        <v>14903</v>
      </c>
      <c r="UVD1" s="71" t="s">
        <v>14904</v>
      </c>
      <c r="UVE1" s="71" t="s">
        <v>14905</v>
      </c>
      <c r="UVF1" s="71" t="s">
        <v>14906</v>
      </c>
      <c r="UVG1" s="71" t="s">
        <v>14907</v>
      </c>
      <c r="UVH1" s="71" t="s">
        <v>14908</v>
      </c>
      <c r="UVI1" s="71" t="s">
        <v>14909</v>
      </c>
      <c r="UVJ1" s="71" t="s">
        <v>14910</v>
      </c>
      <c r="UVK1" s="71" t="s">
        <v>14911</v>
      </c>
      <c r="UVL1" s="71" t="s">
        <v>14912</v>
      </c>
      <c r="UVM1" s="71" t="s">
        <v>14913</v>
      </c>
      <c r="UVN1" s="71" t="s">
        <v>14914</v>
      </c>
      <c r="UVO1" s="71" t="s">
        <v>14915</v>
      </c>
      <c r="UVP1" s="71" t="s">
        <v>14916</v>
      </c>
      <c r="UVQ1" s="71" t="s">
        <v>14917</v>
      </c>
      <c r="UVR1" s="71" t="s">
        <v>14918</v>
      </c>
      <c r="UVS1" s="71" t="s">
        <v>14919</v>
      </c>
      <c r="UVT1" s="71" t="s">
        <v>14920</v>
      </c>
      <c r="UVU1" s="71" t="s">
        <v>14921</v>
      </c>
      <c r="UVV1" s="71" t="s">
        <v>14922</v>
      </c>
      <c r="UVW1" s="71" t="s">
        <v>14923</v>
      </c>
      <c r="UVX1" s="71" t="s">
        <v>14924</v>
      </c>
      <c r="UVY1" s="71" t="s">
        <v>14925</v>
      </c>
      <c r="UVZ1" s="71" t="s">
        <v>14926</v>
      </c>
      <c r="UWA1" s="71" t="s">
        <v>14927</v>
      </c>
      <c r="UWB1" s="71" t="s">
        <v>14928</v>
      </c>
      <c r="UWC1" s="71" t="s">
        <v>14929</v>
      </c>
      <c r="UWD1" s="71" t="s">
        <v>14930</v>
      </c>
      <c r="UWE1" s="71" t="s">
        <v>14931</v>
      </c>
      <c r="UWF1" s="71" t="s">
        <v>14932</v>
      </c>
      <c r="UWG1" s="71" t="s">
        <v>14933</v>
      </c>
      <c r="UWH1" s="71" t="s">
        <v>14934</v>
      </c>
      <c r="UWI1" s="71" t="s">
        <v>14935</v>
      </c>
      <c r="UWJ1" s="71" t="s">
        <v>14936</v>
      </c>
      <c r="UWK1" s="71" t="s">
        <v>14937</v>
      </c>
      <c r="UWL1" s="71" t="s">
        <v>14938</v>
      </c>
      <c r="UWM1" s="71" t="s">
        <v>14939</v>
      </c>
      <c r="UWN1" s="71" t="s">
        <v>14940</v>
      </c>
      <c r="UWO1" s="71" t="s">
        <v>14941</v>
      </c>
      <c r="UWP1" s="71" t="s">
        <v>14942</v>
      </c>
      <c r="UWQ1" s="71" t="s">
        <v>14943</v>
      </c>
      <c r="UWR1" s="71" t="s">
        <v>14944</v>
      </c>
      <c r="UWS1" s="71" t="s">
        <v>14945</v>
      </c>
      <c r="UWT1" s="71" t="s">
        <v>14946</v>
      </c>
      <c r="UWU1" s="71" t="s">
        <v>14947</v>
      </c>
      <c r="UWV1" s="71" t="s">
        <v>14948</v>
      </c>
      <c r="UWW1" s="71" t="s">
        <v>14949</v>
      </c>
      <c r="UWX1" s="71" t="s">
        <v>14950</v>
      </c>
      <c r="UWY1" s="71" t="s">
        <v>14951</v>
      </c>
      <c r="UWZ1" s="71" t="s">
        <v>14952</v>
      </c>
      <c r="UXA1" s="71" t="s">
        <v>14953</v>
      </c>
      <c r="UXB1" s="71" t="s">
        <v>14954</v>
      </c>
      <c r="UXC1" s="71" t="s">
        <v>14955</v>
      </c>
      <c r="UXD1" s="71" t="s">
        <v>14956</v>
      </c>
      <c r="UXE1" s="71" t="s">
        <v>14957</v>
      </c>
      <c r="UXF1" s="71" t="s">
        <v>14958</v>
      </c>
      <c r="UXG1" s="71" t="s">
        <v>14959</v>
      </c>
      <c r="UXH1" s="71" t="s">
        <v>14960</v>
      </c>
      <c r="UXI1" s="71" t="s">
        <v>14961</v>
      </c>
      <c r="UXJ1" s="71" t="s">
        <v>14962</v>
      </c>
      <c r="UXK1" s="71" t="s">
        <v>14963</v>
      </c>
      <c r="UXL1" s="71" t="s">
        <v>14964</v>
      </c>
      <c r="UXM1" s="71" t="s">
        <v>14965</v>
      </c>
      <c r="UXN1" s="71" t="s">
        <v>14966</v>
      </c>
      <c r="UXO1" s="71" t="s">
        <v>14967</v>
      </c>
      <c r="UXP1" s="71" t="s">
        <v>14968</v>
      </c>
      <c r="UXQ1" s="71" t="s">
        <v>14969</v>
      </c>
      <c r="UXR1" s="71" t="s">
        <v>14970</v>
      </c>
      <c r="UXS1" s="71" t="s">
        <v>14971</v>
      </c>
      <c r="UXT1" s="71" t="s">
        <v>14972</v>
      </c>
      <c r="UXU1" s="71" t="s">
        <v>14973</v>
      </c>
      <c r="UXV1" s="71" t="s">
        <v>14974</v>
      </c>
      <c r="UXW1" s="71" t="s">
        <v>14975</v>
      </c>
      <c r="UXX1" s="71" t="s">
        <v>14976</v>
      </c>
      <c r="UXY1" s="71" t="s">
        <v>14977</v>
      </c>
      <c r="UXZ1" s="71" t="s">
        <v>14978</v>
      </c>
      <c r="UYA1" s="71" t="s">
        <v>14979</v>
      </c>
      <c r="UYB1" s="71" t="s">
        <v>14980</v>
      </c>
      <c r="UYC1" s="71" t="s">
        <v>14981</v>
      </c>
      <c r="UYD1" s="71" t="s">
        <v>14982</v>
      </c>
      <c r="UYE1" s="71" t="s">
        <v>14983</v>
      </c>
      <c r="UYF1" s="71" t="s">
        <v>14984</v>
      </c>
      <c r="UYG1" s="71" t="s">
        <v>14985</v>
      </c>
      <c r="UYH1" s="71" t="s">
        <v>14986</v>
      </c>
      <c r="UYI1" s="71" t="s">
        <v>14987</v>
      </c>
      <c r="UYJ1" s="71" t="s">
        <v>14988</v>
      </c>
      <c r="UYK1" s="71" t="s">
        <v>14989</v>
      </c>
      <c r="UYL1" s="71" t="s">
        <v>14990</v>
      </c>
      <c r="UYM1" s="71" t="s">
        <v>14991</v>
      </c>
      <c r="UYN1" s="71" t="s">
        <v>14992</v>
      </c>
      <c r="UYO1" s="71" t="s">
        <v>14993</v>
      </c>
      <c r="UYP1" s="71" t="s">
        <v>14994</v>
      </c>
      <c r="UYQ1" s="71" t="s">
        <v>14995</v>
      </c>
      <c r="UYR1" s="71" t="s">
        <v>14996</v>
      </c>
      <c r="UYS1" s="71" t="s">
        <v>14997</v>
      </c>
      <c r="UYT1" s="71" t="s">
        <v>14998</v>
      </c>
      <c r="UYU1" s="71" t="s">
        <v>14999</v>
      </c>
      <c r="UYV1" s="71" t="s">
        <v>15000</v>
      </c>
      <c r="UYW1" s="71" t="s">
        <v>15001</v>
      </c>
      <c r="UYX1" s="71" t="s">
        <v>15002</v>
      </c>
      <c r="UYY1" s="71" t="s">
        <v>15003</v>
      </c>
      <c r="UYZ1" s="71" t="s">
        <v>15004</v>
      </c>
      <c r="UZA1" s="71" t="s">
        <v>15005</v>
      </c>
      <c r="UZB1" s="71" t="s">
        <v>15006</v>
      </c>
      <c r="UZC1" s="71" t="s">
        <v>15007</v>
      </c>
      <c r="UZD1" s="71" t="s">
        <v>15008</v>
      </c>
      <c r="UZE1" s="71" t="s">
        <v>15009</v>
      </c>
      <c r="UZF1" s="71" t="s">
        <v>15010</v>
      </c>
      <c r="UZG1" s="71" t="s">
        <v>15011</v>
      </c>
      <c r="UZH1" s="71" t="s">
        <v>15012</v>
      </c>
      <c r="UZI1" s="71" t="s">
        <v>15013</v>
      </c>
      <c r="UZJ1" s="71" t="s">
        <v>15014</v>
      </c>
      <c r="UZK1" s="71" t="s">
        <v>15015</v>
      </c>
      <c r="UZL1" s="71" t="s">
        <v>15016</v>
      </c>
      <c r="UZM1" s="71" t="s">
        <v>15017</v>
      </c>
      <c r="UZN1" s="71" t="s">
        <v>15018</v>
      </c>
      <c r="UZO1" s="71" t="s">
        <v>15019</v>
      </c>
      <c r="UZP1" s="71" t="s">
        <v>15020</v>
      </c>
      <c r="UZQ1" s="71" t="s">
        <v>15021</v>
      </c>
      <c r="UZR1" s="71" t="s">
        <v>15022</v>
      </c>
      <c r="UZS1" s="71" t="s">
        <v>15023</v>
      </c>
      <c r="UZT1" s="71" t="s">
        <v>15024</v>
      </c>
      <c r="UZU1" s="71" t="s">
        <v>15025</v>
      </c>
      <c r="UZV1" s="71" t="s">
        <v>15026</v>
      </c>
      <c r="UZW1" s="71" t="s">
        <v>15027</v>
      </c>
      <c r="UZX1" s="71" t="s">
        <v>15028</v>
      </c>
      <c r="UZY1" s="71" t="s">
        <v>15029</v>
      </c>
      <c r="UZZ1" s="71" t="s">
        <v>15030</v>
      </c>
      <c r="VAA1" s="71" t="s">
        <v>15031</v>
      </c>
      <c r="VAB1" s="71" t="s">
        <v>15032</v>
      </c>
      <c r="VAC1" s="71" t="s">
        <v>15033</v>
      </c>
      <c r="VAD1" s="71" t="s">
        <v>15034</v>
      </c>
      <c r="VAE1" s="71" t="s">
        <v>15035</v>
      </c>
      <c r="VAF1" s="71" t="s">
        <v>15036</v>
      </c>
      <c r="VAG1" s="71" t="s">
        <v>15037</v>
      </c>
      <c r="VAH1" s="71" t="s">
        <v>15038</v>
      </c>
      <c r="VAI1" s="71" t="s">
        <v>15039</v>
      </c>
      <c r="VAJ1" s="71" t="s">
        <v>15040</v>
      </c>
      <c r="VAK1" s="71" t="s">
        <v>15041</v>
      </c>
      <c r="VAL1" s="71" t="s">
        <v>15042</v>
      </c>
      <c r="VAM1" s="71" t="s">
        <v>15043</v>
      </c>
      <c r="VAN1" s="71" t="s">
        <v>15044</v>
      </c>
      <c r="VAO1" s="71" t="s">
        <v>15045</v>
      </c>
      <c r="VAP1" s="71" t="s">
        <v>15046</v>
      </c>
      <c r="VAQ1" s="71" t="s">
        <v>15047</v>
      </c>
      <c r="VAR1" s="71" t="s">
        <v>15048</v>
      </c>
      <c r="VAS1" s="71" t="s">
        <v>15049</v>
      </c>
      <c r="VAT1" s="71" t="s">
        <v>15050</v>
      </c>
      <c r="VAU1" s="71" t="s">
        <v>15051</v>
      </c>
      <c r="VAV1" s="71" t="s">
        <v>15052</v>
      </c>
      <c r="VAW1" s="71" t="s">
        <v>15053</v>
      </c>
      <c r="VAX1" s="71" t="s">
        <v>15054</v>
      </c>
      <c r="VAY1" s="71" t="s">
        <v>15055</v>
      </c>
      <c r="VAZ1" s="71" t="s">
        <v>15056</v>
      </c>
      <c r="VBA1" s="71" t="s">
        <v>15057</v>
      </c>
      <c r="VBB1" s="71" t="s">
        <v>15058</v>
      </c>
      <c r="VBC1" s="71" t="s">
        <v>15059</v>
      </c>
      <c r="VBD1" s="71" t="s">
        <v>15060</v>
      </c>
      <c r="VBE1" s="71" t="s">
        <v>15061</v>
      </c>
      <c r="VBF1" s="71" t="s">
        <v>15062</v>
      </c>
      <c r="VBG1" s="71" t="s">
        <v>15063</v>
      </c>
      <c r="VBH1" s="71" t="s">
        <v>15064</v>
      </c>
      <c r="VBI1" s="71" t="s">
        <v>15065</v>
      </c>
      <c r="VBJ1" s="71" t="s">
        <v>15066</v>
      </c>
      <c r="VBK1" s="71" t="s">
        <v>15067</v>
      </c>
      <c r="VBL1" s="71" t="s">
        <v>15068</v>
      </c>
      <c r="VBM1" s="71" t="s">
        <v>15069</v>
      </c>
      <c r="VBN1" s="71" t="s">
        <v>15070</v>
      </c>
      <c r="VBO1" s="71" t="s">
        <v>15071</v>
      </c>
      <c r="VBP1" s="71" t="s">
        <v>15072</v>
      </c>
      <c r="VBQ1" s="71" t="s">
        <v>15073</v>
      </c>
      <c r="VBR1" s="71" t="s">
        <v>15074</v>
      </c>
      <c r="VBS1" s="71" t="s">
        <v>15075</v>
      </c>
      <c r="VBT1" s="71" t="s">
        <v>15076</v>
      </c>
      <c r="VBU1" s="71" t="s">
        <v>15077</v>
      </c>
      <c r="VBV1" s="71" t="s">
        <v>15078</v>
      </c>
      <c r="VBW1" s="71" t="s">
        <v>15079</v>
      </c>
      <c r="VBX1" s="71" t="s">
        <v>15080</v>
      </c>
      <c r="VBY1" s="71" t="s">
        <v>15081</v>
      </c>
      <c r="VBZ1" s="71" t="s">
        <v>15082</v>
      </c>
      <c r="VCA1" s="71" t="s">
        <v>15083</v>
      </c>
      <c r="VCB1" s="71" t="s">
        <v>15084</v>
      </c>
      <c r="VCC1" s="71" t="s">
        <v>15085</v>
      </c>
      <c r="VCD1" s="71" t="s">
        <v>15086</v>
      </c>
      <c r="VCE1" s="71" t="s">
        <v>15087</v>
      </c>
      <c r="VCF1" s="71" t="s">
        <v>15088</v>
      </c>
      <c r="VCG1" s="71" t="s">
        <v>15089</v>
      </c>
      <c r="VCH1" s="71" t="s">
        <v>15090</v>
      </c>
      <c r="VCI1" s="71" t="s">
        <v>15091</v>
      </c>
      <c r="VCJ1" s="71" t="s">
        <v>15092</v>
      </c>
      <c r="VCK1" s="71" t="s">
        <v>15093</v>
      </c>
      <c r="VCL1" s="71" t="s">
        <v>15094</v>
      </c>
      <c r="VCM1" s="71" t="s">
        <v>15095</v>
      </c>
      <c r="VCN1" s="71" t="s">
        <v>15096</v>
      </c>
      <c r="VCO1" s="71" t="s">
        <v>15097</v>
      </c>
      <c r="VCP1" s="71" t="s">
        <v>15098</v>
      </c>
      <c r="VCQ1" s="71" t="s">
        <v>15099</v>
      </c>
      <c r="VCR1" s="71" t="s">
        <v>15100</v>
      </c>
      <c r="VCS1" s="71" t="s">
        <v>15101</v>
      </c>
      <c r="VCT1" s="71" t="s">
        <v>15102</v>
      </c>
      <c r="VCU1" s="71" t="s">
        <v>15103</v>
      </c>
      <c r="VCV1" s="71" t="s">
        <v>15104</v>
      </c>
      <c r="VCW1" s="71" t="s">
        <v>15105</v>
      </c>
      <c r="VCX1" s="71" t="s">
        <v>15106</v>
      </c>
      <c r="VCY1" s="71" t="s">
        <v>15107</v>
      </c>
      <c r="VCZ1" s="71" t="s">
        <v>15108</v>
      </c>
      <c r="VDA1" s="71" t="s">
        <v>15109</v>
      </c>
      <c r="VDB1" s="71" t="s">
        <v>15110</v>
      </c>
      <c r="VDC1" s="71" t="s">
        <v>15111</v>
      </c>
      <c r="VDD1" s="71" t="s">
        <v>15112</v>
      </c>
      <c r="VDE1" s="71" t="s">
        <v>15113</v>
      </c>
      <c r="VDF1" s="71" t="s">
        <v>15114</v>
      </c>
      <c r="VDG1" s="71" t="s">
        <v>15115</v>
      </c>
      <c r="VDH1" s="71" t="s">
        <v>15116</v>
      </c>
      <c r="VDI1" s="71" t="s">
        <v>15117</v>
      </c>
      <c r="VDJ1" s="71" t="s">
        <v>15118</v>
      </c>
      <c r="VDK1" s="71" t="s">
        <v>15119</v>
      </c>
      <c r="VDL1" s="71" t="s">
        <v>15120</v>
      </c>
      <c r="VDM1" s="71" t="s">
        <v>15121</v>
      </c>
      <c r="VDN1" s="71" t="s">
        <v>15122</v>
      </c>
      <c r="VDO1" s="71" t="s">
        <v>15123</v>
      </c>
      <c r="VDP1" s="71" t="s">
        <v>15124</v>
      </c>
      <c r="VDQ1" s="71" t="s">
        <v>15125</v>
      </c>
      <c r="VDR1" s="71" t="s">
        <v>15126</v>
      </c>
      <c r="VDS1" s="71" t="s">
        <v>15127</v>
      </c>
      <c r="VDT1" s="71" t="s">
        <v>15128</v>
      </c>
      <c r="VDU1" s="71" t="s">
        <v>15129</v>
      </c>
      <c r="VDV1" s="71" t="s">
        <v>15130</v>
      </c>
      <c r="VDW1" s="71" t="s">
        <v>15131</v>
      </c>
      <c r="VDX1" s="71" t="s">
        <v>15132</v>
      </c>
      <c r="VDY1" s="71" t="s">
        <v>15133</v>
      </c>
      <c r="VDZ1" s="71" t="s">
        <v>15134</v>
      </c>
      <c r="VEA1" s="71" t="s">
        <v>15135</v>
      </c>
      <c r="VEB1" s="71" t="s">
        <v>15136</v>
      </c>
      <c r="VEC1" s="71" t="s">
        <v>15137</v>
      </c>
      <c r="VED1" s="71" t="s">
        <v>15138</v>
      </c>
      <c r="VEE1" s="71" t="s">
        <v>15139</v>
      </c>
      <c r="VEF1" s="71" t="s">
        <v>15140</v>
      </c>
      <c r="VEG1" s="71" t="s">
        <v>15141</v>
      </c>
      <c r="VEH1" s="71" t="s">
        <v>15142</v>
      </c>
      <c r="VEI1" s="71" t="s">
        <v>15143</v>
      </c>
      <c r="VEJ1" s="71" t="s">
        <v>15144</v>
      </c>
      <c r="VEK1" s="71" t="s">
        <v>15145</v>
      </c>
      <c r="VEL1" s="71" t="s">
        <v>15146</v>
      </c>
      <c r="VEM1" s="71" t="s">
        <v>15147</v>
      </c>
      <c r="VEN1" s="71" t="s">
        <v>15148</v>
      </c>
      <c r="VEO1" s="71" t="s">
        <v>15149</v>
      </c>
      <c r="VEP1" s="71" t="s">
        <v>15150</v>
      </c>
      <c r="VEQ1" s="71" t="s">
        <v>15151</v>
      </c>
      <c r="VER1" s="71" t="s">
        <v>15152</v>
      </c>
      <c r="VES1" s="71" t="s">
        <v>15153</v>
      </c>
      <c r="VET1" s="71" t="s">
        <v>15154</v>
      </c>
      <c r="VEU1" s="71" t="s">
        <v>15155</v>
      </c>
      <c r="VEV1" s="71" t="s">
        <v>15156</v>
      </c>
      <c r="VEW1" s="71" t="s">
        <v>15157</v>
      </c>
      <c r="VEX1" s="71" t="s">
        <v>15158</v>
      </c>
      <c r="VEY1" s="71" t="s">
        <v>15159</v>
      </c>
      <c r="VEZ1" s="71" t="s">
        <v>15160</v>
      </c>
      <c r="VFA1" s="71" t="s">
        <v>15161</v>
      </c>
      <c r="VFB1" s="71" t="s">
        <v>15162</v>
      </c>
      <c r="VFC1" s="71" t="s">
        <v>15163</v>
      </c>
      <c r="VFD1" s="71" t="s">
        <v>15164</v>
      </c>
      <c r="VFE1" s="71" t="s">
        <v>15165</v>
      </c>
      <c r="VFF1" s="71" t="s">
        <v>15166</v>
      </c>
      <c r="VFG1" s="71" t="s">
        <v>15167</v>
      </c>
      <c r="VFH1" s="71" t="s">
        <v>15168</v>
      </c>
      <c r="VFI1" s="71" t="s">
        <v>15169</v>
      </c>
      <c r="VFJ1" s="71" t="s">
        <v>15170</v>
      </c>
      <c r="VFK1" s="71" t="s">
        <v>15171</v>
      </c>
      <c r="VFL1" s="71" t="s">
        <v>15172</v>
      </c>
      <c r="VFM1" s="71" t="s">
        <v>15173</v>
      </c>
      <c r="VFN1" s="71" t="s">
        <v>15174</v>
      </c>
      <c r="VFO1" s="71" t="s">
        <v>15175</v>
      </c>
      <c r="VFP1" s="71" t="s">
        <v>15176</v>
      </c>
      <c r="VFQ1" s="71" t="s">
        <v>15177</v>
      </c>
      <c r="VFR1" s="71" t="s">
        <v>15178</v>
      </c>
      <c r="VFS1" s="71" t="s">
        <v>15179</v>
      </c>
      <c r="VFT1" s="71" t="s">
        <v>15180</v>
      </c>
      <c r="VFU1" s="71" t="s">
        <v>15181</v>
      </c>
      <c r="VFV1" s="71" t="s">
        <v>15182</v>
      </c>
      <c r="VFW1" s="71" t="s">
        <v>15183</v>
      </c>
      <c r="VFX1" s="71" t="s">
        <v>15184</v>
      </c>
      <c r="VFY1" s="71" t="s">
        <v>15185</v>
      </c>
      <c r="VFZ1" s="71" t="s">
        <v>15186</v>
      </c>
      <c r="VGA1" s="71" t="s">
        <v>15187</v>
      </c>
      <c r="VGB1" s="71" t="s">
        <v>15188</v>
      </c>
      <c r="VGC1" s="71" t="s">
        <v>15189</v>
      </c>
      <c r="VGD1" s="71" t="s">
        <v>15190</v>
      </c>
      <c r="VGE1" s="71" t="s">
        <v>15191</v>
      </c>
      <c r="VGF1" s="71" t="s">
        <v>15192</v>
      </c>
      <c r="VGG1" s="71" t="s">
        <v>15193</v>
      </c>
      <c r="VGH1" s="71" t="s">
        <v>15194</v>
      </c>
      <c r="VGI1" s="71" t="s">
        <v>15195</v>
      </c>
      <c r="VGJ1" s="71" t="s">
        <v>15196</v>
      </c>
      <c r="VGK1" s="71" t="s">
        <v>15197</v>
      </c>
      <c r="VGL1" s="71" t="s">
        <v>15198</v>
      </c>
      <c r="VGM1" s="71" t="s">
        <v>15199</v>
      </c>
      <c r="VGN1" s="71" t="s">
        <v>15200</v>
      </c>
      <c r="VGO1" s="71" t="s">
        <v>15201</v>
      </c>
      <c r="VGP1" s="71" t="s">
        <v>15202</v>
      </c>
      <c r="VGQ1" s="71" t="s">
        <v>15203</v>
      </c>
      <c r="VGR1" s="71" t="s">
        <v>15204</v>
      </c>
      <c r="VGS1" s="71" t="s">
        <v>15205</v>
      </c>
      <c r="VGT1" s="71" t="s">
        <v>15206</v>
      </c>
      <c r="VGU1" s="71" t="s">
        <v>15207</v>
      </c>
      <c r="VGV1" s="71" t="s">
        <v>15208</v>
      </c>
      <c r="VGW1" s="71" t="s">
        <v>15209</v>
      </c>
      <c r="VGX1" s="71" t="s">
        <v>15210</v>
      </c>
      <c r="VGY1" s="71" t="s">
        <v>15211</v>
      </c>
      <c r="VGZ1" s="71" t="s">
        <v>15212</v>
      </c>
      <c r="VHA1" s="71" t="s">
        <v>15213</v>
      </c>
      <c r="VHB1" s="71" t="s">
        <v>15214</v>
      </c>
      <c r="VHC1" s="71" t="s">
        <v>15215</v>
      </c>
      <c r="VHD1" s="71" t="s">
        <v>15216</v>
      </c>
      <c r="VHE1" s="71" t="s">
        <v>15217</v>
      </c>
      <c r="VHF1" s="71" t="s">
        <v>15218</v>
      </c>
      <c r="VHG1" s="71" t="s">
        <v>15219</v>
      </c>
      <c r="VHH1" s="71" t="s">
        <v>15220</v>
      </c>
      <c r="VHI1" s="71" t="s">
        <v>15221</v>
      </c>
      <c r="VHJ1" s="71" t="s">
        <v>15222</v>
      </c>
      <c r="VHK1" s="71" t="s">
        <v>15223</v>
      </c>
      <c r="VHL1" s="71" t="s">
        <v>15224</v>
      </c>
      <c r="VHM1" s="71" t="s">
        <v>15225</v>
      </c>
      <c r="VHN1" s="71" t="s">
        <v>15226</v>
      </c>
      <c r="VHO1" s="71" t="s">
        <v>15227</v>
      </c>
      <c r="VHP1" s="71" t="s">
        <v>15228</v>
      </c>
      <c r="VHQ1" s="71" t="s">
        <v>15229</v>
      </c>
      <c r="VHR1" s="71" t="s">
        <v>15230</v>
      </c>
      <c r="VHS1" s="71" t="s">
        <v>15231</v>
      </c>
      <c r="VHT1" s="71" t="s">
        <v>15232</v>
      </c>
      <c r="VHU1" s="71" t="s">
        <v>15233</v>
      </c>
      <c r="VHV1" s="71" t="s">
        <v>15234</v>
      </c>
      <c r="VHW1" s="71" t="s">
        <v>15235</v>
      </c>
      <c r="VHX1" s="71" t="s">
        <v>15236</v>
      </c>
      <c r="VHY1" s="71" t="s">
        <v>15237</v>
      </c>
      <c r="VHZ1" s="71" t="s">
        <v>15238</v>
      </c>
      <c r="VIA1" s="71" t="s">
        <v>15239</v>
      </c>
      <c r="VIB1" s="71" t="s">
        <v>15240</v>
      </c>
      <c r="VIC1" s="71" t="s">
        <v>15241</v>
      </c>
      <c r="VID1" s="71" t="s">
        <v>15242</v>
      </c>
      <c r="VIE1" s="71" t="s">
        <v>15243</v>
      </c>
      <c r="VIF1" s="71" t="s">
        <v>15244</v>
      </c>
      <c r="VIG1" s="71" t="s">
        <v>15245</v>
      </c>
      <c r="VIH1" s="71" t="s">
        <v>15246</v>
      </c>
      <c r="VII1" s="71" t="s">
        <v>15247</v>
      </c>
      <c r="VIJ1" s="71" t="s">
        <v>15248</v>
      </c>
      <c r="VIK1" s="71" t="s">
        <v>15249</v>
      </c>
      <c r="VIL1" s="71" t="s">
        <v>15250</v>
      </c>
      <c r="VIM1" s="71" t="s">
        <v>15251</v>
      </c>
      <c r="VIN1" s="71" t="s">
        <v>15252</v>
      </c>
      <c r="VIO1" s="71" t="s">
        <v>15253</v>
      </c>
      <c r="VIP1" s="71" t="s">
        <v>15254</v>
      </c>
      <c r="VIQ1" s="71" t="s">
        <v>15255</v>
      </c>
      <c r="VIR1" s="71" t="s">
        <v>15256</v>
      </c>
      <c r="VIS1" s="71" t="s">
        <v>15257</v>
      </c>
      <c r="VIT1" s="71" t="s">
        <v>15258</v>
      </c>
      <c r="VIU1" s="71" t="s">
        <v>15259</v>
      </c>
      <c r="VIV1" s="71" t="s">
        <v>15260</v>
      </c>
      <c r="VIW1" s="71" t="s">
        <v>15261</v>
      </c>
      <c r="VIX1" s="71" t="s">
        <v>15262</v>
      </c>
      <c r="VIY1" s="71" t="s">
        <v>15263</v>
      </c>
      <c r="VIZ1" s="71" t="s">
        <v>15264</v>
      </c>
      <c r="VJA1" s="71" t="s">
        <v>15265</v>
      </c>
      <c r="VJB1" s="71" t="s">
        <v>15266</v>
      </c>
      <c r="VJC1" s="71" t="s">
        <v>15267</v>
      </c>
      <c r="VJD1" s="71" t="s">
        <v>15268</v>
      </c>
      <c r="VJE1" s="71" t="s">
        <v>15269</v>
      </c>
      <c r="VJF1" s="71" t="s">
        <v>15270</v>
      </c>
      <c r="VJG1" s="71" t="s">
        <v>15271</v>
      </c>
      <c r="VJH1" s="71" t="s">
        <v>15272</v>
      </c>
      <c r="VJI1" s="71" t="s">
        <v>15273</v>
      </c>
      <c r="VJJ1" s="71" t="s">
        <v>15274</v>
      </c>
      <c r="VJK1" s="71" t="s">
        <v>15275</v>
      </c>
      <c r="VJL1" s="71" t="s">
        <v>15276</v>
      </c>
      <c r="VJM1" s="71" t="s">
        <v>15277</v>
      </c>
      <c r="VJN1" s="71" t="s">
        <v>15278</v>
      </c>
      <c r="VJO1" s="71" t="s">
        <v>15279</v>
      </c>
      <c r="VJP1" s="71" t="s">
        <v>15280</v>
      </c>
      <c r="VJQ1" s="71" t="s">
        <v>15281</v>
      </c>
      <c r="VJR1" s="71" t="s">
        <v>15282</v>
      </c>
      <c r="VJS1" s="71" t="s">
        <v>15283</v>
      </c>
      <c r="VJT1" s="71" t="s">
        <v>15284</v>
      </c>
      <c r="VJU1" s="71" t="s">
        <v>15285</v>
      </c>
      <c r="VJV1" s="71" t="s">
        <v>15286</v>
      </c>
      <c r="VJW1" s="71" t="s">
        <v>15287</v>
      </c>
      <c r="VJX1" s="71" t="s">
        <v>15288</v>
      </c>
      <c r="VJY1" s="71" t="s">
        <v>15289</v>
      </c>
      <c r="VJZ1" s="71" t="s">
        <v>15290</v>
      </c>
      <c r="VKA1" s="71" t="s">
        <v>15291</v>
      </c>
      <c r="VKB1" s="71" t="s">
        <v>15292</v>
      </c>
      <c r="VKC1" s="71" t="s">
        <v>15293</v>
      </c>
      <c r="VKD1" s="71" t="s">
        <v>15294</v>
      </c>
      <c r="VKE1" s="71" t="s">
        <v>15295</v>
      </c>
      <c r="VKF1" s="71" t="s">
        <v>15296</v>
      </c>
      <c r="VKG1" s="71" t="s">
        <v>15297</v>
      </c>
      <c r="VKH1" s="71" t="s">
        <v>15298</v>
      </c>
      <c r="VKI1" s="71" t="s">
        <v>15299</v>
      </c>
      <c r="VKJ1" s="71" t="s">
        <v>15300</v>
      </c>
      <c r="VKK1" s="71" t="s">
        <v>15301</v>
      </c>
      <c r="VKL1" s="71" t="s">
        <v>15302</v>
      </c>
      <c r="VKM1" s="71" t="s">
        <v>15303</v>
      </c>
      <c r="VKN1" s="71" t="s">
        <v>15304</v>
      </c>
      <c r="VKO1" s="71" t="s">
        <v>15305</v>
      </c>
      <c r="VKP1" s="71" t="s">
        <v>15306</v>
      </c>
      <c r="VKQ1" s="71" t="s">
        <v>15307</v>
      </c>
      <c r="VKR1" s="71" t="s">
        <v>15308</v>
      </c>
      <c r="VKS1" s="71" t="s">
        <v>15309</v>
      </c>
      <c r="VKT1" s="71" t="s">
        <v>15310</v>
      </c>
      <c r="VKU1" s="71" t="s">
        <v>15311</v>
      </c>
      <c r="VKV1" s="71" t="s">
        <v>15312</v>
      </c>
      <c r="VKW1" s="71" t="s">
        <v>15313</v>
      </c>
      <c r="VKX1" s="71" t="s">
        <v>15314</v>
      </c>
      <c r="VKY1" s="71" t="s">
        <v>15315</v>
      </c>
      <c r="VKZ1" s="71" t="s">
        <v>15316</v>
      </c>
      <c r="VLA1" s="71" t="s">
        <v>15317</v>
      </c>
      <c r="VLB1" s="71" t="s">
        <v>15318</v>
      </c>
      <c r="VLC1" s="71" t="s">
        <v>15319</v>
      </c>
      <c r="VLD1" s="71" t="s">
        <v>15320</v>
      </c>
      <c r="VLE1" s="71" t="s">
        <v>15321</v>
      </c>
      <c r="VLF1" s="71" t="s">
        <v>15322</v>
      </c>
      <c r="VLG1" s="71" t="s">
        <v>15323</v>
      </c>
      <c r="VLH1" s="71" t="s">
        <v>15324</v>
      </c>
      <c r="VLI1" s="71" t="s">
        <v>15325</v>
      </c>
      <c r="VLJ1" s="71" t="s">
        <v>15326</v>
      </c>
      <c r="VLK1" s="71" t="s">
        <v>15327</v>
      </c>
      <c r="VLL1" s="71" t="s">
        <v>15328</v>
      </c>
      <c r="VLM1" s="71" t="s">
        <v>15329</v>
      </c>
      <c r="VLN1" s="71" t="s">
        <v>15330</v>
      </c>
      <c r="VLO1" s="71" t="s">
        <v>15331</v>
      </c>
      <c r="VLP1" s="71" t="s">
        <v>15332</v>
      </c>
      <c r="VLQ1" s="71" t="s">
        <v>15333</v>
      </c>
      <c r="VLR1" s="71" t="s">
        <v>15334</v>
      </c>
      <c r="VLS1" s="71" t="s">
        <v>15335</v>
      </c>
      <c r="VLT1" s="71" t="s">
        <v>15336</v>
      </c>
      <c r="VLU1" s="71" t="s">
        <v>15337</v>
      </c>
      <c r="VLV1" s="71" t="s">
        <v>15338</v>
      </c>
      <c r="VLW1" s="71" t="s">
        <v>15339</v>
      </c>
      <c r="VLX1" s="71" t="s">
        <v>15340</v>
      </c>
      <c r="VLY1" s="71" t="s">
        <v>15341</v>
      </c>
      <c r="VLZ1" s="71" t="s">
        <v>15342</v>
      </c>
      <c r="VMA1" s="71" t="s">
        <v>15343</v>
      </c>
      <c r="VMB1" s="71" t="s">
        <v>15344</v>
      </c>
      <c r="VMC1" s="71" t="s">
        <v>15345</v>
      </c>
      <c r="VMD1" s="71" t="s">
        <v>15346</v>
      </c>
      <c r="VME1" s="71" t="s">
        <v>15347</v>
      </c>
      <c r="VMF1" s="71" t="s">
        <v>15348</v>
      </c>
      <c r="VMG1" s="71" t="s">
        <v>15349</v>
      </c>
      <c r="VMH1" s="71" t="s">
        <v>15350</v>
      </c>
      <c r="VMI1" s="71" t="s">
        <v>15351</v>
      </c>
      <c r="VMJ1" s="71" t="s">
        <v>15352</v>
      </c>
      <c r="VMK1" s="71" t="s">
        <v>15353</v>
      </c>
      <c r="VML1" s="71" t="s">
        <v>15354</v>
      </c>
      <c r="VMM1" s="71" t="s">
        <v>15355</v>
      </c>
      <c r="VMN1" s="71" t="s">
        <v>15356</v>
      </c>
      <c r="VMO1" s="71" t="s">
        <v>15357</v>
      </c>
      <c r="VMP1" s="71" t="s">
        <v>15358</v>
      </c>
      <c r="VMQ1" s="71" t="s">
        <v>15359</v>
      </c>
      <c r="VMR1" s="71" t="s">
        <v>15360</v>
      </c>
      <c r="VMS1" s="71" t="s">
        <v>15361</v>
      </c>
      <c r="VMT1" s="71" t="s">
        <v>15362</v>
      </c>
      <c r="VMU1" s="71" t="s">
        <v>15363</v>
      </c>
      <c r="VMV1" s="71" t="s">
        <v>15364</v>
      </c>
      <c r="VMW1" s="71" t="s">
        <v>15365</v>
      </c>
      <c r="VMX1" s="71" t="s">
        <v>15366</v>
      </c>
      <c r="VMY1" s="71" t="s">
        <v>15367</v>
      </c>
      <c r="VMZ1" s="71" t="s">
        <v>15368</v>
      </c>
      <c r="VNA1" s="71" t="s">
        <v>15369</v>
      </c>
      <c r="VNB1" s="71" t="s">
        <v>15370</v>
      </c>
      <c r="VNC1" s="71" t="s">
        <v>15371</v>
      </c>
      <c r="VND1" s="71" t="s">
        <v>15372</v>
      </c>
      <c r="VNE1" s="71" t="s">
        <v>15373</v>
      </c>
      <c r="VNF1" s="71" t="s">
        <v>15374</v>
      </c>
      <c r="VNG1" s="71" t="s">
        <v>15375</v>
      </c>
      <c r="VNH1" s="71" t="s">
        <v>15376</v>
      </c>
      <c r="VNI1" s="71" t="s">
        <v>15377</v>
      </c>
      <c r="VNJ1" s="71" t="s">
        <v>15378</v>
      </c>
      <c r="VNK1" s="71" t="s">
        <v>15379</v>
      </c>
      <c r="VNL1" s="71" t="s">
        <v>15380</v>
      </c>
      <c r="VNM1" s="71" t="s">
        <v>15381</v>
      </c>
      <c r="VNN1" s="71" t="s">
        <v>15382</v>
      </c>
      <c r="VNO1" s="71" t="s">
        <v>15383</v>
      </c>
      <c r="VNP1" s="71" t="s">
        <v>15384</v>
      </c>
      <c r="VNQ1" s="71" t="s">
        <v>15385</v>
      </c>
      <c r="VNR1" s="71" t="s">
        <v>15386</v>
      </c>
      <c r="VNS1" s="71" t="s">
        <v>15387</v>
      </c>
      <c r="VNT1" s="71" t="s">
        <v>15388</v>
      </c>
      <c r="VNU1" s="71" t="s">
        <v>15389</v>
      </c>
      <c r="VNV1" s="71" t="s">
        <v>15390</v>
      </c>
      <c r="VNW1" s="71" t="s">
        <v>15391</v>
      </c>
      <c r="VNX1" s="71" t="s">
        <v>15392</v>
      </c>
      <c r="VNY1" s="71" t="s">
        <v>15393</v>
      </c>
      <c r="VNZ1" s="71" t="s">
        <v>15394</v>
      </c>
      <c r="VOA1" s="71" t="s">
        <v>15395</v>
      </c>
      <c r="VOB1" s="71" t="s">
        <v>15396</v>
      </c>
      <c r="VOC1" s="71" t="s">
        <v>15397</v>
      </c>
      <c r="VOD1" s="71" t="s">
        <v>15398</v>
      </c>
      <c r="VOE1" s="71" t="s">
        <v>15399</v>
      </c>
      <c r="VOF1" s="71" t="s">
        <v>15400</v>
      </c>
      <c r="VOG1" s="71" t="s">
        <v>15401</v>
      </c>
      <c r="VOH1" s="71" t="s">
        <v>15402</v>
      </c>
      <c r="VOI1" s="71" t="s">
        <v>15403</v>
      </c>
      <c r="VOJ1" s="71" t="s">
        <v>15404</v>
      </c>
      <c r="VOK1" s="71" t="s">
        <v>15405</v>
      </c>
      <c r="VOL1" s="71" t="s">
        <v>15406</v>
      </c>
      <c r="VOM1" s="71" t="s">
        <v>15407</v>
      </c>
      <c r="VON1" s="71" t="s">
        <v>15408</v>
      </c>
      <c r="VOO1" s="71" t="s">
        <v>15409</v>
      </c>
      <c r="VOP1" s="71" t="s">
        <v>15410</v>
      </c>
      <c r="VOQ1" s="71" t="s">
        <v>15411</v>
      </c>
      <c r="VOR1" s="71" t="s">
        <v>15412</v>
      </c>
      <c r="VOS1" s="71" t="s">
        <v>15413</v>
      </c>
      <c r="VOT1" s="71" t="s">
        <v>15414</v>
      </c>
      <c r="VOU1" s="71" t="s">
        <v>15415</v>
      </c>
      <c r="VOV1" s="71" t="s">
        <v>15416</v>
      </c>
      <c r="VOW1" s="71" t="s">
        <v>15417</v>
      </c>
      <c r="VOX1" s="71" t="s">
        <v>15418</v>
      </c>
      <c r="VOY1" s="71" t="s">
        <v>15419</v>
      </c>
      <c r="VOZ1" s="71" t="s">
        <v>15420</v>
      </c>
      <c r="VPA1" s="71" t="s">
        <v>15421</v>
      </c>
      <c r="VPB1" s="71" t="s">
        <v>15422</v>
      </c>
      <c r="VPC1" s="71" t="s">
        <v>15423</v>
      </c>
      <c r="VPD1" s="71" t="s">
        <v>15424</v>
      </c>
      <c r="VPE1" s="71" t="s">
        <v>15425</v>
      </c>
      <c r="VPF1" s="71" t="s">
        <v>15426</v>
      </c>
      <c r="VPG1" s="71" t="s">
        <v>15427</v>
      </c>
      <c r="VPH1" s="71" t="s">
        <v>15428</v>
      </c>
      <c r="VPI1" s="71" t="s">
        <v>15429</v>
      </c>
      <c r="VPJ1" s="71" t="s">
        <v>15430</v>
      </c>
      <c r="VPK1" s="71" t="s">
        <v>15431</v>
      </c>
      <c r="VPL1" s="71" t="s">
        <v>15432</v>
      </c>
      <c r="VPM1" s="71" t="s">
        <v>15433</v>
      </c>
      <c r="VPN1" s="71" t="s">
        <v>15434</v>
      </c>
      <c r="VPO1" s="71" t="s">
        <v>15435</v>
      </c>
      <c r="VPP1" s="71" t="s">
        <v>15436</v>
      </c>
      <c r="VPQ1" s="71" t="s">
        <v>15437</v>
      </c>
      <c r="VPR1" s="71" t="s">
        <v>15438</v>
      </c>
      <c r="VPS1" s="71" t="s">
        <v>15439</v>
      </c>
      <c r="VPT1" s="71" t="s">
        <v>15440</v>
      </c>
      <c r="VPU1" s="71" t="s">
        <v>15441</v>
      </c>
      <c r="VPV1" s="71" t="s">
        <v>15442</v>
      </c>
      <c r="VPW1" s="71" t="s">
        <v>15443</v>
      </c>
      <c r="VPX1" s="71" t="s">
        <v>15444</v>
      </c>
      <c r="VPY1" s="71" t="s">
        <v>15445</v>
      </c>
      <c r="VPZ1" s="71" t="s">
        <v>15446</v>
      </c>
      <c r="VQA1" s="71" t="s">
        <v>15447</v>
      </c>
      <c r="VQB1" s="71" t="s">
        <v>15448</v>
      </c>
      <c r="VQC1" s="71" t="s">
        <v>15449</v>
      </c>
      <c r="VQD1" s="71" t="s">
        <v>15450</v>
      </c>
      <c r="VQE1" s="71" t="s">
        <v>15451</v>
      </c>
      <c r="VQF1" s="71" t="s">
        <v>15452</v>
      </c>
      <c r="VQG1" s="71" t="s">
        <v>15453</v>
      </c>
      <c r="VQH1" s="71" t="s">
        <v>15454</v>
      </c>
      <c r="VQI1" s="71" t="s">
        <v>15455</v>
      </c>
      <c r="VQJ1" s="71" t="s">
        <v>15456</v>
      </c>
      <c r="VQK1" s="71" t="s">
        <v>15457</v>
      </c>
      <c r="VQL1" s="71" t="s">
        <v>15458</v>
      </c>
      <c r="VQM1" s="71" t="s">
        <v>15459</v>
      </c>
      <c r="VQN1" s="71" t="s">
        <v>15460</v>
      </c>
      <c r="VQO1" s="71" t="s">
        <v>15461</v>
      </c>
      <c r="VQP1" s="71" t="s">
        <v>15462</v>
      </c>
      <c r="VQQ1" s="71" t="s">
        <v>15463</v>
      </c>
      <c r="VQR1" s="71" t="s">
        <v>15464</v>
      </c>
      <c r="VQS1" s="71" t="s">
        <v>15465</v>
      </c>
      <c r="VQT1" s="71" t="s">
        <v>15466</v>
      </c>
      <c r="VQU1" s="71" t="s">
        <v>15467</v>
      </c>
      <c r="VQV1" s="71" t="s">
        <v>15468</v>
      </c>
      <c r="VQW1" s="71" t="s">
        <v>15469</v>
      </c>
      <c r="VQX1" s="71" t="s">
        <v>15470</v>
      </c>
      <c r="VQY1" s="71" t="s">
        <v>15471</v>
      </c>
      <c r="VQZ1" s="71" t="s">
        <v>15472</v>
      </c>
      <c r="VRA1" s="71" t="s">
        <v>15473</v>
      </c>
      <c r="VRB1" s="71" t="s">
        <v>15474</v>
      </c>
      <c r="VRC1" s="71" t="s">
        <v>15475</v>
      </c>
      <c r="VRD1" s="71" t="s">
        <v>15476</v>
      </c>
      <c r="VRE1" s="71" t="s">
        <v>15477</v>
      </c>
      <c r="VRF1" s="71" t="s">
        <v>15478</v>
      </c>
      <c r="VRG1" s="71" t="s">
        <v>15479</v>
      </c>
      <c r="VRH1" s="71" t="s">
        <v>15480</v>
      </c>
      <c r="VRI1" s="71" t="s">
        <v>15481</v>
      </c>
      <c r="VRJ1" s="71" t="s">
        <v>15482</v>
      </c>
      <c r="VRK1" s="71" t="s">
        <v>15483</v>
      </c>
      <c r="VRL1" s="71" t="s">
        <v>15484</v>
      </c>
      <c r="VRM1" s="71" t="s">
        <v>15485</v>
      </c>
      <c r="VRN1" s="71" t="s">
        <v>15486</v>
      </c>
      <c r="VRO1" s="71" t="s">
        <v>15487</v>
      </c>
      <c r="VRP1" s="71" t="s">
        <v>15488</v>
      </c>
      <c r="VRQ1" s="71" t="s">
        <v>15489</v>
      </c>
      <c r="VRR1" s="71" t="s">
        <v>15490</v>
      </c>
      <c r="VRS1" s="71" t="s">
        <v>15491</v>
      </c>
      <c r="VRT1" s="71" t="s">
        <v>15492</v>
      </c>
      <c r="VRU1" s="71" t="s">
        <v>15493</v>
      </c>
      <c r="VRV1" s="71" t="s">
        <v>15494</v>
      </c>
      <c r="VRW1" s="71" t="s">
        <v>15495</v>
      </c>
      <c r="VRX1" s="71" t="s">
        <v>15496</v>
      </c>
      <c r="VRY1" s="71" t="s">
        <v>15497</v>
      </c>
      <c r="VRZ1" s="71" t="s">
        <v>15498</v>
      </c>
      <c r="VSA1" s="71" t="s">
        <v>15499</v>
      </c>
      <c r="VSB1" s="71" t="s">
        <v>15500</v>
      </c>
      <c r="VSC1" s="71" t="s">
        <v>15501</v>
      </c>
      <c r="VSD1" s="71" t="s">
        <v>15502</v>
      </c>
      <c r="VSE1" s="71" t="s">
        <v>15503</v>
      </c>
      <c r="VSF1" s="71" t="s">
        <v>15504</v>
      </c>
      <c r="VSG1" s="71" t="s">
        <v>15505</v>
      </c>
      <c r="VSH1" s="71" t="s">
        <v>15506</v>
      </c>
      <c r="VSI1" s="71" t="s">
        <v>15507</v>
      </c>
      <c r="VSJ1" s="71" t="s">
        <v>15508</v>
      </c>
      <c r="VSK1" s="71" t="s">
        <v>15509</v>
      </c>
      <c r="VSL1" s="71" t="s">
        <v>15510</v>
      </c>
      <c r="VSM1" s="71" t="s">
        <v>15511</v>
      </c>
      <c r="VSN1" s="71" t="s">
        <v>15512</v>
      </c>
      <c r="VSO1" s="71" t="s">
        <v>15513</v>
      </c>
      <c r="VSP1" s="71" t="s">
        <v>15514</v>
      </c>
      <c r="VSQ1" s="71" t="s">
        <v>15515</v>
      </c>
      <c r="VSR1" s="71" t="s">
        <v>15516</v>
      </c>
      <c r="VSS1" s="71" t="s">
        <v>15517</v>
      </c>
      <c r="VST1" s="71" t="s">
        <v>15518</v>
      </c>
      <c r="VSU1" s="71" t="s">
        <v>15519</v>
      </c>
      <c r="VSV1" s="71" t="s">
        <v>15520</v>
      </c>
      <c r="VSW1" s="71" t="s">
        <v>15521</v>
      </c>
      <c r="VSX1" s="71" t="s">
        <v>15522</v>
      </c>
      <c r="VSY1" s="71" t="s">
        <v>15523</v>
      </c>
      <c r="VSZ1" s="71" t="s">
        <v>15524</v>
      </c>
      <c r="VTA1" s="71" t="s">
        <v>15525</v>
      </c>
      <c r="VTB1" s="71" t="s">
        <v>15526</v>
      </c>
      <c r="VTC1" s="71" t="s">
        <v>15527</v>
      </c>
      <c r="VTD1" s="71" t="s">
        <v>15528</v>
      </c>
      <c r="VTE1" s="71" t="s">
        <v>15529</v>
      </c>
      <c r="VTF1" s="71" t="s">
        <v>15530</v>
      </c>
      <c r="VTG1" s="71" t="s">
        <v>15531</v>
      </c>
      <c r="VTH1" s="71" t="s">
        <v>15532</v>
      </c>
      <c r="VTI1" s="71" t="s">
        <v>15533</v>
      </c>
      <c r="VTJ1" s="71" t="s">
        <v>15534</v>
      </c>
      <c r="VTK1" s="71" t="s">
        <v>15535</v>
      </c>
      <c r="VTL1" s="71" t="s">
        <v>15536</v>
      </c>
      <c r="VTM1" s="71" t="s">
        <v>15537</v>
      </c>
      <c r="VTN1" s="71" t="s">
        <v>15538</v>
      </c>
      <c r="VTO1" s="71" t="s">
        <v>15539</v>
      </c>
      <c r="VTP1" s="71" t="s">
        <v>15540</v>
      </c>
      <c r="VTQ1" s="71" t="s">
        <v>15541</v>
      </c>
      <c r="VTR1" s="71" t="s">
        <v>15542</v>
      </c>
      <c r="VTS1" s="71" t="s">
        <v>15543</v>
      </c>
      <c r="VTT1" s="71" t="s">
        <v>15544</v>
      </c>
      <c r="VTU1" s="71" t="s">
        <v>15545</v>
      </c>
      <c r="VTV1" s="71" t="s">
        <v>15546</v>
      </c>
      <c r="VTW1" s="71" t="s">
        <v>15547</v>
      </c>
      <c r="VTX1" s="71" t="s">
        <v>15548</v>
      </c>
      <c r="VTY1" s="71" t="s">
        <v>15549</v>
      </c>
      <c r="VTZ1" s="71" t="s">
        <v>15550</v>
      </c>
      <c r="VUA1" s="71" t="s">
        <v>15551</v>
      </c>
      <c r="VUB1" s="71" t="s">
        <v>15552</v>
      </c>
      <c r="VUC1" s="71" t="s">
        <v>15553</v>
      </c>
      <c r="VUD1" s="71" t="s">
        <v>15554</v>
      </c>
      <c r="VUE1" s="71" t="s">
        <v>15555</v>
      </c>
      <c r="VUF1" s="71" t="s">
        <v>15556</v>
      </c>
      <c r="VUG1" s="71" t="s">
        <v>15557</v>
      </c>
      <c r="VUH1" s="71" t="s">
        <v>15558</v>
      </c>
      <c r="VUI1" s="71" t="s">
        <v>15559</v>
      </c>
      <c r="VUJ1" s="71" t="s">
        <v>15560</v>
      </c>
      <c r="VUK1" s="71" t="s">
        <v>15561</v>
      </c>
      <c r="VUL1" s="71" t="s">
        <v>15562</v>
      </c>
      <c r="VUM1" s="71" t="s">
        <v>15563</v>
      </c>
      <c r="VUN1" s="71" t="s">
        <v>15564</v>
      </c>
      <c r="VUO1" s="71" t="s">
        <v>15565</v>
      </c>
      <c r="VUP1" s="71" t="s">
        <v>15566</v>
      </c>
      <c r="VUQ1" s="71" t="s">
        <v>15567</v>
      </c>
      <c r="VUR1" s="71" t="s">
        <v>15568</v>
      </c>
      <c r="VUS1" s="71" t="s">
        <v>15569</v>
      </c>
      <c r="VUT1" s="71" t="s">
        <v>15570</v>
      </c>
      <c r="VUU1" s="71" t="s">
        <v>15571</v>
      </c>
      <c r="VUV1" s="71" t="s">
        <v>15572</v>
      </c>
      <c r="VUW1" s="71" t="s">
        <v>15573</v>
      </c>
      <c r="VUX1" s="71" t="s">
        <v>15574</v>
      </c>
      <c r="VUY1" s="71" t="s">
        <v>15575</v>
      </c>
      <c r="VUZ1" s="71" t="s">
        <v>15576</v>
      </c>
      <c r="VVA1" s="71" t="s">
        <v>15577</v>
      </c>
      <c r="VVB1" s="71" t="s">
        <v>15578</v>
      </c>
      <c r="VVC1" s="71" t="s">
        <v>15579</v>
      </c>
      <c r="VVD1" s="71" t="s">
        <v>15580</v>
      </c>
      <c r="VVE1" s="71" t="s">
        <v>15581</v>
      </c>
      <c r="VVF1" s="71" t="s">
        <v>15582</v>
      </c>
      <c r="VVG1" s="71" t="s">
        <v>15583</v>
      </c>
      <c r="VVH1" s="71" t="s">
        <v>15584</v>
      </c>
      <c r="VVI1" s="71" t="s">
        <v>15585</v>
      </c>
      <c r="VVJ1" s="71" t="s">
        <v>15586</v>
      </c>
      <c r="VVK1" s="71" t="s">
        <v>15587</v>
      </c>
      <c r="VVL1" s="71" t="s">
        <v>15588</v>
      </c>
      <c r="VVM1" s="71" t="s">
        <v>15589</v>
      </c>
      <c r="VVN1" s="71" t="s">
        <v>15590</v>
      </c>
      <c r="VVO1" s="71" t="s">
        <v>15591</v>
      </c>
      <c r="VVP1" s="71" t="s">
        <v>15592</v>
      </c>
      <c r="VVQ1" s="71" t="s">
        <v>15593</v>
      </c>
      <c r="VVR1" s="71" t="s">
        <v>15594</v>
      </c>
      <c r="VVS1" s="71" t="s">
        <v>15595</v>
      </c>
      <c r="VVT1" s="71" t="s">
        <v>15596</v>
      </c>
      <c r="VVU1" s="71" t="s">
        <v>15597</v>
      </c>
      <c r="VVV1" s="71" t="s">
        <v>15598</v>
      </c>
      <c r="VVW1" s="71" t="s">
        <v>15599</v>
      </c>
      <c r="VVX1" s="71" t="s">
        <v>15600</v>
      </c>
      <c r="VVY1" s="71" t="s">
        <v>15601</v>
      </c>
      <c r="VVZ1" s="71" t="s">
        <v>15602</v>
      </c>
      <c r="VWA1" s="71" t="s">
        <v>15603</v>
      </c>
      <c r="VWB1" s="71" t="s">
        <v>15604</v>
      </c>
      <c r="VWC1" s="71" t="s">
        <v>15605</v>
      </c>
      <c r="VWD1" s="71" t="s">
        <v>15606</v>
      </c>
      <c r="VWE1" s="71" t="s">
        <v>15607</v>
      </c>
      <c r="VWF1" s="71" t="s">
        <v>15608</v>
      </c>
      <c r="VWG1" s="71" t="s">
        <v>15609</v>
      </c>
      <c r="VWH1" s="71" t="s">
        <v>15610</v>
      </c>
      <c r="VWI1" s="71" t="s">
        <v>15611</v>
      </c>
      <c r="VWJ1" s="71" t="s">
        <v>15612</v>
      </c>
      <c r="VWK1" s="71" t="s">
        <v>15613</v>
      </c>
      <c r="VWL1" s="71" t="s">
        <v>15614</v>
      </c>
      <c r="VWM1" s="71" t="s">
        <v>15615</v>
      </c>
      <c r="VWN1" s="71" t="s">
        <v>15616</v>
      </c>
      <c r="VWO1" s="71" t="s">
        <v>15617</v>
      </c>
      <c r="VWP1" s="71" t="s">
        <v>15618</v>
      </c>
      <c r="VWQ1" s="71" t="s">
        <v>15619</v>
      </c>
      <c r="VWR1" s="71" t="s">
        <v>15620</v>
      </c>
      <c r="VWS1" s="71" t="s">
        <v>15621</v>
      </c>
      <c r="VWT1" s="71" t="s">
        <v>15622</v>
      </c>
      <c r="VWU1" s="71" t="s">
        <v>15623</v>
      </c>
      <c r="VWV1" s="71" t="s">
        <v>15624</v>
      </c>
      <c r="VWW1" s="71" t="s">
        <v>15625</v>
      </c>
      <c r="VWX1" s="71" t="s">
        <v>15626</v>
      </c>
      <c r="VWY1" s="71" t="s">
        <v>15627</v>
      </c>
      <c r="VWZ1" s="71" t="s">
        <v>15628</v>
      </c>
      <c r="VXA1" s="71" t="s">
        <v>15629</v>
      </c>
      <c r="VXB1" s="71" t="s">
        <v>15630</v>
      </c>
      <c r="VXC1" s="71" t="s">
        <v>15631</v>
      </c>
      <c r="VXD1" s="71" t="s">
        <v>15632</v>
      </c>
      <c r="VXE1" s="71" t="s">
        <v>15633</v>
      </c>
      <c r="VXF1" s="71" t="s">
        <v>15634</v>
      </c>
      <c r="VXG1" s="71" t="s">
        <v>15635</v>
      </c>
      <c r="VXH1" s="71" t="s">
        <v>15636</v>
      </c>
      <c r="VXI1" s="71" t="s">
        <v>15637</v>
      </c>
      <c r="VXJ1" s="71" t="s">
        <v>15638</v>
      </c>
      <c r="VXK1" s="71" t="s">
        <v>15639</v>
      </c>
      <c r="VXL1" s="71" t="s">
        <v>15640</v>
      </c>
      <c r="VXM1" s="71" t="s">
        <v>15641</v>
      </c>
      <c r="VXN1" s="71" t="s">
        <v>15642</v>
      </c>
      <c r="VXO1" s="71" t="s">
        <v>15643</v>
      </c>
      <c r="VXP1" s="71" t="s">
        <v>15644</v>
      </c>
      <c r="VXQ1" s="71" t="s">
        <v>15645</v>
      </c>
      <c r="VXR1" s="71" t="s">
        <v>15646</v>
      </c>
      <c r="VXS1" s="71" t="s">
        <v>15647</v>
      </c>
      <c r="VXT1" s="71" t="s">
        <v>15648</v>
      </c>
      <c r="VXU1" s="71" t="s">
        <v>15649</v>
      </c>
      <c r="VXV1" s="71" t="s">
        <v>15650</v>
      </c>
      <c r="VXW1" s="71" t="s">
        <v>15651</v>
      </c>
      <c r="VXX1" s="71" t="s">
        <v>15652</v>
      </c>
      <c r="VXY1" s="71" t="s">
        <v>15653</v>
      </c>
      <c r="VXZ1" s="71" t="s">
        <v>15654</v>
      </c>
      <c r="VYA1" s="71" t="s">
        <v>15655</v>
      </c>
      <c r="VYB1" s="71" t="s">
        <v>15656</v>
      </c>
      <c r="VYC1" s="71" t="s">
        <v>15657</v>
      </c>
      <c r="VYD1" s="71" t="s">
        <v>15658</v>
      </c>
      <c r="VYE1" s="71" t="s">
        <v>15659</v>
      </c>
      <c r="VYF1" s="71" t="s">
        <v>15660</v>
      </c>
      <c r="VYG1" s="71" t="s">
        <v>15661</v>
      </c>
      <c r="VYH1" s="71" t="s">
        <v>15662</v>
      </c>
      <c r="VYI1" s="71" t="s">
        <v>15663</v>
      </c>
      <c r="VYJ1" s="71" t="s">
        <v>15664</v>
      </c>
      <c r="VYK1" s="71" t="s">
        <v>15665</v>
      </c>
      <c r="VYL1" s="71" t="s">
        <v>15666</v>
      </c>
      <c r="VYM1" s="71" t="s">
        <v>15667</v>
      </c>
      <c r="VYN1" s="71" t="s">
        <v>15668</v>
      </c>
      <c r="VYO1" s="71" t="s">
        <v>15669</v>
      </c>
      <c r="VYP1" s="71" t="s">
        <v>15670</v>
      </c>
      <c r="VYQ1" s="71" t="s">
        <v>15671</v>
      </c>
      <c r="VYR1" s="71" t="s">
        <v>15672</v>
      </c>
      <c r="VYS1" s="71" t="s">
        <v>15673</v>
      </c>
      <c r="VYT1" s="71" t="s">
        <v>15674</v>
      </c>
      <c r="VYU1" s="71" t="s">
        <v>15675</v>
      </c>
      <c r="VYV1" s="71" t="s">
        <v>15676</v>
      </c>
      <c r="VYW1" s="71" t="s">
        <v>15677</v>
      </c>
      <c r="VYX1" s="71" t="s">
        <v>15678</v>
      </c>
      <c r="VYY1" s="71" t="s">
        <v>15679</v>
      </c>
      <c r="VYZ1" s="71" t="s">
        <v>15680</v>
      </c>
      <c r="VZA1" s="71" t="s">
        <v>15681</v>
      </c>
      <c r="VZB1" s="71" t="s">
        <v>15682</v>
      </c>
      <c r="VZC1" s="71" t="s">
        <v>15683</v>
      </c>
      <c r="VZD1" s="71" t="s">
        <v>15684</v>
      </c>
      <c r="VZE1" s="71" t="s">
        <v>15685</v>
      </c>
      <c r="VZF1" s="71" t="s">
        <v>15686</v>
      </c>
      <c r="VZG1" s="71" t="s">
        <v>15687</v>
      </c>
      <c r="VZH1" s="71" t="s">
        <v>15688</v>
      </c>
      <c r="VZI1" s="71" t="s">
        <v>15689</v>
      </c>
      <c r="VZJ1" s="71" t="s">
        <v>15690</v>
      </c>
      <c r="VZK1" s="71" t="s">
        <v>15691</v>
      </c>
      <c r="VZL1" s="71" t="s">
        <v>15692</v>
      </c>
      <c r="VZM1" s="71" t="s">
        <v>15693</v>
      </c>
      <c r="VZN1" s="71" t="s">
        <v>15694</v>
      </c>
      <c r="VZO1" s="71" t="s">
        <v>15695</v>
      </c>
      <c r="VZP1" s="71" t="s">
        <v>15696</v>
      </c>
      <c r="VZQ1" s="71" t="s">
        <v>15697</v>
      </c>
      <c r="VZR1" s="71" t="s">
        <v>15698</v>
      </c>
      <c r="VZS1" s="71" t="s">
        <v>15699</v>
      </c>
      <c r="VZT1" s="71" t="s">
        <v>15700</v>
      </c>
      <c r="VZU1" s="71" t="s">
        <v>15701</v>
      </c>
      <c r="VZV1" s="71" t="s">
        <v>15702</v>
      </c>
      <c r="VZW1" s="71" t="s">
        <v>15703</v>
      </c>
      <c r="VZX1" s="71" t="s">
        <v>15704</v>
      </c>
      <c r="VZY1" s="71" t="s">
        <v>15705</v>
      </c>
      <c r="VZZ1" s="71" t="s">
        <v>15706</v>
      </c>
      <c r="WAA1" s="71" t="s">
        <v>15707</v>
      </c>
      <c r="WAB1" s="71" t="s">
        <v>15708</v>
      </c>
      <c r="WAC1" s="71" t="s">
        <v>15709</v>
      </c>
      <c r="WAD1" s="71" t="s">
        <v>15710</v>
      </c>
      <c r="WAE1" s="71" t="s">
        <v>15711</v>
      </c>
      <c r="WAF1" s="71" t="s">
        <v>15712</v>
      </c>
      <c r="WAG1" s="71" t="s">
        <v>15713</v>
      </c>
      <c r="WAH1" s="71" t="s">
        <v>15714</v>
      </c>
      <c r="WAI1" s="71" t="s">
        <v>15715</v>
      </c>
      <c r="WAJ1" s="71" t="s">
        <v>15716</v>
      </c>
      <c r="WAK1" s="71" t="s">
        <v>15717</v>
      </c>
      <c r="WAL1" s="71" t="s">
        <v>15718</v>
      </c>
      <c r="WAM1" s="71" t="s">
        <v>15719</v>
      </c>
      <c r="WAN1" s="71" t="s">
        <v>15720</v>
      </c>
      <c r="WAO1" s="71" t="s">
        <v>15721</v>
      </c>
      <c r="WAP1" s="71" t="s">
        <v>15722</v>
      </c>
      <c r="WAQ1" s="71" t="s">
        <v>15723</v>
      </c>
      <c r="WAR1" s="71" t="s">
        <v>15724</v>
      </c>
      <c r="WAS1" s="71" t="s">
        <v>15725</v>
      </c>
      <c r="WAT1" s="71" t="s">
        <v>15726</v>
      </c>
      <c r="WAU1" s="71" t="s">
        <v>15727</v>
      </c>
      <c r="WAV1" s="71" t="s">
        <v>15728</v>
      </c>
      <c r="WAW1" s="71" t="s">
        <v>15729</v>
      </c>
      <c r="WAX1" s="71" t="s">
        <v>15730</v>
      </c>
      <c r="WAY1" s="71" t="s">
        <v>15731</v>
      </c>
      <c r="WAZ1" s="71" t="s">
        <v>15732</v>
      </c>
      <c r="WBA1" s="71" t="s">
        <v>15733</v>
      </c>
      <c r="WBB1" s="71" t="s">
        <v>15734</v>
      </c>
      <c r="WBC1" s="71" t="s">
        <v>15735</v>
      </c>
      <c r="WBD1" s="71" t="s">
        <v>15736</v>
      </c>
      <c r="WBE1" s="71" t="s">
        <v>15737</v>
      </c>
      <c r="WBF1" s="71" t="s">
        <v>15738</v>
      </c>
      <c r="WBG1" s="71" t="s">
        <v>15739</v>
      </c>
      <c r="WBH1" s="71" t="s">
        <v>15740</v>
      </c>
      <c r="WBI1" s="71" t="s">
        <v>15741</v>
      </c>
      <c r="WBJ1" s="71" t="s">
        <v>15742</v>
      </c>
      <c r="WBK1" s="71" t="s">
        <v>15743</v>
      </c>
      <c r="WBL1" s="71" t="s">
        <v>15744</v>
      </c>
      <c r="WBM1" s="71" t="s">
        <v>15745</v>
      </c>
      <c r="WBN1" s="71" t="s">
        <v>15746</v>
      </c>
      <c r="WBO1" s="71" t="s">
        <v>15747</v>
      </c>
      <c r="WBP1" s="71" t="s">
        <v>15748</v>
      </c>
      <c r="WBQ1" s="71" t="s">
        <v>15749</v>
      </c>
      <c r="WBR1" s="71" t="s">
        <v>15750</v>
      </c>
      <c r="WBS1" s="71" t="s">
        <v>15751</v>
      </c>
      <c r="WBT1" s="71" t="s">
        <v>15752</v>
      </c>
      <c r="WBU1" s="71" t="s">
        <v>15753</v>
      </c>
      <c r="WBV1" s="71" t="s">
        <v>15754</v>
      </c>
      <c r="WBW1" s="71" t="s">
        <v>15755</v>
      </c>
      <c r="WBX1" s="71" t="s">
        <v>15756</v>
      </c>
      <c r="WBY1" s="71" t="s">
        <v>15757</v>
      </c>
      <c r="WBZ1" s="71" t="s">
        <v>15758</v>
      </c>
      <c r="WCA1" s="71" t="s">
        <v>15759</v>
      </c>
      <c r="WCB1" s="71" t="s">
        <v>15760</v>
      </c>
      <c r="WCC1" s="71" t="s">
        <v>15761</v>
      </c>
      <c r="WCD1" s="71" t="s">
        <v>15762</v>
      </c>
      <c r="WCE1" s="71" t="s">
        <v>15763</v>
      </c>
      <c r="WCF1" s="71" t="s">
        <v>15764</v>
      </c>
      <c r="WCG1" s="71" t="s">
        <v>15765</v>
      </c>
      <c r="WCH1" s="71" t="s">
        <v>15766</v>
      </c>
      <c r="WCI1" s="71" t="s">
        <v>15767</v>
      </c>
      <c r="WCJ1" s="71" t="s">
        <v>15768</v>
      </c>
      <c r="WCK1" s="71" t="s">
        <v>15769</v>
      </c>
      <c r="WCL1" s="71" t="s">
        <v>15770</v>
      </c>
      <c r="WCM1" s="71" t="s">
        <v>15771</v>
      </c>
      <c r="WCN1" s="71" t="s">
        <v>15772</v>
      </c>
      <c r="WCO1" s="71" t="s">
        <v>15773</v>
      </c>
      <c r="WCP1" s="71" t="s">
        <v>15774</v>
      </c>
      <c r="WCQ1" s="71" t="s">
        <v>15775</v>
      </c>
      <c r="WCR1" s="71" t="s">
        <v>15776</v>
      </c>
      <c r="WCS1" s="71" t="s">
        <v>15777</v>
      </c>
      <c r="WCT1" s="71" t="s">
        <v>15778</v>
      </c>
      <c r="WCU1" s="71" t="s">
        <v>15779</v>
      </c>
      <c r="WCV1" s="71" t="s">
        <v>15780</v>
      </c>
      <c r="WCW1" s="71" t="s">
        <v>15781</v>
      </c>
      <c r="WCX1" s="71" t="s">
        <v>15782</v>
      </c>
      <c r="WCY1" s="71" t="s">
        <v>15783</v>
      </c>
      <c r="WCZ1" s="71" t="s">
        <v>15784</v>
      </c>
      <c r="WDA1" s="71" t="s">
        <v>15785</v>
      </c>
      <c r="WDB1" s="71" t="s">
        <v>15786</v>
      </c>
      <c r="WDC1" s="71" t="s">
        <v>15787</v>
      </c>
      <c r="WDD1" s="71" t="s">
        <v>15788</v>
      </c>
      <c r="WDE1" s="71" t="s">
        <v>15789</v>
      </c>
      <c r="WDF1" s="71" t="s">
        <v>15790</v>
      </c>
      <c r="WDG1" s="71" t="s">
        <v>15791</v>
      </c>
      <c r="WDH1" s="71" t="s">
        <v>15792</v>
      </c>
      <c r="WDI1" s="71" t="s">
        <v>15793</v>
      </c>
      <c r="WDJ1" s="71" t="s">
        <v>15794</v>
      </c>
      <c r="WDK1" s="71" t="s">
        <v>15795</v>
      </c>
      <c r="WDL1" s="71" t="s">
        <v>15796</v>
      </c>
      <c r="WDM1" s="71" t="s">
        <v>15797</v>
      </c>
      <c r="WDN1" s="71" t="s">
        <v>15798</v>
      </c>
      <c r="WDO1" s="71" t="s">
        <v>15799</v>
      </c>
      <c r="WDP1" s="71" t="s">
        <v>15800</v>
      </c>
      <c r="WDQ1" s="71" t="s">
        <v>15801</v>
      </c>
      <c r="WDR1" s="71" t="s">
        <v>15802</v>
      </c>
      <c r="WDS1" s="71" t="s">
        <v>15803</v>
      </c>
      <c r="WDT1" s="71" t="s">
        <v>15804</v>
      </c>
      <c r="WDU1" s="71" t="s">
        <v>15805</v>
      </c>
      <c r="WDV1" s="71" t="s">
        <v>15806</v>
      </c>
      <c r="WDW1" s="71" t="s">
        <v>15807</v>
      </c>
      <c r="WDX1" s="71" t="s">
        <v>15808</v>
      </c>
      <c r="WDY1" s="71" t="s">
        <v>15809</v>
      </c>
      <c r="WDZ1" s="71" t="s">
        <v>15810</v>
      </c>
      <c r="WEA1" s="71" t="s">
        <v>15811</v>
      </c>
      <c r="WEB1" s="71" t="s">
        <v>15812</v>
      </c>
      <c r="WEC1" s="71" t="s">
        <v>15813</v>
      </c>
      <c r="WED1" s="71" t="s">
        <v>15814</v>
      </c>
      <c r="WEE1" s="71" t="s">
        <v>15815</v>
      </c>
      <c r="WEF1" s="71" t="s">
        <v>15816</v>
      </c>
      <c r="WEG1" s="71" t="s">
        <v>15817</v>
      </c>
      <c r="WEH1" s="71" t="s">
        <v>15818</v>
      </c>
      <c r="WEI1" s="71" t="s">
        <v>15819</v>
      </c>
      <c r="WEJ1" s="71" t="s">
        <v>15820</v>
      </c>
      <c r="WEK1" s="71" t="s">
        <v>15821</v>
      </c>
      <c r="WEL1" s="71" t="s">
        <v>15822</v>
      </c>
      <c r="WEM1" s="71" t="s">
        <v>15823</v>
      </c>
      <c r="WEN1" s="71" t="s">
        <v>15824</v>
      </c>
      <c r="WEO1" s="71" t="s">
        <v>15825</v>
      </c>
      <c r="WEP1" s="71" t="s">
        <v>15826</v>
      </c>
      <c r="WEQ1" s="71" t="s">
        <v>15827</v>
      </c>
      <c r="WER1" s="71" t="s">
        <v>15828</v>
      </c>
      <c r="WES1" s="71" t="s">
        <v>15829</v>
      </c>
      <c r="WET1" s="71" t="s">
        <v>15830</v>
      </c>
      <c r="WEU1" s="71" t="s">
        <v>15831</v>
      </c>
      <c r="WEV1" s="71" t="s">
        <v>15832</v>
      </c>
      <c r="WEW1" s="71" t="s">
        <v>15833</v>
      </c>
      <c r="WEX1" s="71" t="s">
        <v>15834</v>
      </c>
      <c r="WEY1" s="71" t="s">
        <v>15835</v>
      </c>
      <c r="WEZ1" s="71" t="s">
        <v>15836</v>
      </c>
      <c r="WFA1" s="71" t="s">
        <v>15837</v>
      </c>
      <c r="WFB1" s="71" t="s">
        <v>15838</v>
      </c>
      <c r="WFC1" s="71" t="s">
        <v>15839</v>
      </c>
      <c r="WFD1" s="71" t="s">
        <v>15840</v>
      </c>
      <c r="WFE1" s="71" t="s">
        <v>15841</v>
      </c>
      <c r="WFF1" s="71" t="s">
        <v>15842</v>
      </c>
      <c r="WFG1" s="71" t="s">
        <v>15843</v>
      </c>
      <c r="WFH1" s="71" t="s">
        <v>15844</v>
      </c>
      <c r="WFI1" s="71" t="s">
        <v>15845</v>
      </c>
      <c r="WFJ1" s="71" t="s">
        <v>15846</v>
      </c>
      <c r="WFK1" s="71" t="s">
        <v>15847</v>
      </c>
      <c r="WFL1" s="71" t="s">
        <v>15848</v>
      </c>
      <c r="WFM1" s="71" t="s">
        <v>15849</v>
      </c>
      <c r="WFN1" s="71" t="s">
        <v>15850</v>
      </c>
      <c r="WFO1" s="71" t="s">
        <v>15851</v>
      </c>
      <c r="WFP1" s="71" t="s">
        <v>15852</v>
      </c>
      <c r="WFQ1" s="71" t="s">
        <v>15853</v>
      </c>
      <c r="WFR1" s="71" t="s">
        <v>15854</v>
      </c>
      <c r="WFS1" s="71" t="s">
        <v>15855</v>
      </c>
      <c r="WFT1" s="71" t="s">
        <v>15856</v>
      </c>
      <c r="WFU1" s="71" t="s">
        <v>15857</v>
      </c>
      <c r="WFV1" s="71" t="s">
        <v>15858</v>
      </c>
      <c r="WFW1" s="71" t="s">
        <v>15859</v>
      </c>
      <c r="WFX1" s="71" t="s">
        <v>15860</v>
      </c>
      <c r="WFY1" s="71" t="s">
        <v>15861</v>
      </c>
      <c r="WFZ1" s="71" t="s">
        <v>15862</v>
      </c>
      <c r="WGA1" s="71" t="s">
        <v>15863</v>
      </c>
      <c r="WGB1" s="71" t="s">
        <v>15864</v>
      </c>
      <c r="WGC1" s="71" t="s">
        <v>15865</v>
      </c>
      <c r="WGD1" s="71" t="s">
        <v>15866</v>
      </c>
      <c r="WGE1" s="71" t="s">
        <v>15867</v>
      </c>
      <c r="WGF1" s="71" t="s">
        <v>15868</v>
      </c>
      <c r="WGG1" s="71" t="s">
        <v>15869</v>
      </c>
      <c r="WGH1" s="71" t="s">
        <v>15870</v>
      </c>
      <c r="WGI1" s="71" t="s">
        <v>15871</v>
      </c>
      <c r="WGJ1" s="71" t="s">
        <v>15872</v>
      </c>
      <c r="WGK1" s="71" t="s">
        <v>15873</v>
      </c>
      <c r="WGL1" s="71" t="s">
        <v>15874</v>
      </c>
      <c r="WGM1" s="71" t="s">
        <v>15875</v>
      </c>
      <c r="WGN1" s="71" t="s">
        <v>15876</v>
      </c>
      <c r="WGO1" s="71" t="s">
        <v>15877</v>
      </c>
      <c r="WGP1" s="71" t="s">
        <v>15878</v>
      </c>
      <c r="WGQ1" s="71" t="s">
        <v>15879</v>
      </c>
      <c r="WGR1" s="71" t="s">
        <v>15880</v>
      </c>
      <c r="WGS1" s="71" t="s">
        <v>15881</v>
      </c>
      <c r="WGT1" s="71" t="s">
        <v>15882</v>
      </c>
      <c r="WGU1" s="71" t="s">
        <v>15883</v>
      </c>
      <c r="WGV1" s="71" t="s">
        <v>15884</v>
      </c>
      <c r="WGW1" s="71" t="s">
        <v>15885</v>
      </c>
      <c r="WGX1" s="71" t="s">
        <v>15886</v>
      </c>
      <c r="WGY1" s="71" t="s">
        <v>15887</v>
      </c>
      <c r="WGZ1" s="71" t="s">
        <v>15888</v>
      </c>
      <c r="WHA1" s="71" t="s">
        <v>15889</v>
      </c>
      <c r="WHB1" s="71" t="s">
        <v>15890</v>
      </c>
      <c r="WHC1" s="71" t="s">
        <v>15891</v>
      </c>
      <c r="WHD1" s="71" t="s">
        <v>15892</v>
      </c>
      <c r="WHE1" s="71" t="s">
        <v>15893</v>
      </c>
      <c r="WHF1" s="71" t="s">
        <v>15894</v>
      </c>
      <c r="WHG1" s="71" t="s">
        <v>15895</v>
      </c>
      <c r="WHH1" s="71" t="s">
        <v>15896</v>
      </c>
      <c r="WHI1" s="71" t="s">
        <v>15897</v>
      </c>
      <c r="WHJ1" s="71" t="s">
        <v>15898</v>
      </c>
      <c r="WHK1" s="71" t="s">
        <v>15899</v>
      </c>
      <c r="WHL1" s="71" t="s">
        <v>15900</v>
      </c>
      <c r="WHM1" s="71" t="s">
        <v>15901</v>
      </c>
      <c r="WHN1" s="71" t="s">
        <v>15902</v>
      </c>
      <c r="WHO1" s="71" t="s">
        <v>15903</v>
      </c>
      <c r="WHP1" s="71" t="s">
        <v>15904</v>
      </c>
      <c r="WHQ1" s="71" t="s">
        <v>15905</v>
      </c>
      <c r="WHR1" s="71" t="s">
        <v>15906</v>
      </c>
      <c r="WHS1" s="71" t="s">
        <v>15907</v>
      </c>
      <c r="WHT1" s="71" t="s">
        <v>15908</v>
      </c>
      <c r="WHU1" s="71" t="s">
        <v>15909</v>
      </c>
      <c r="WHV1" s="71" t="s">
        <v>15910</v>
      </c>
      <c r="WHW1" s="71" t="s">
        <v>15911</v>
      </c>
      <c r="WHX1" s="71" t="s">
        <v>15912</v>
      </c>
      <c r="WHY1" s="71" t="s">
        <v>15913</v>
      </c>
      <c r="WHZ1" s="71" t="s">
        <v>15914</v>
      </c>
      <c r="WIA1" s="71" t="s">
        <v>15915</v>
      </c>
      <c r="WIB1" s="71" t="s">
        <v>15916</v>
      </c>
      <c r="WIC1" s="71" t="s">
        <v>15917</v>
      </c>
      <c r="WID1" s="71" t="s">
        <v>15918</v>
      </c>
      <c r="WIE1" s="71" t="s">
        <v>15919</v>
      </c>
      <c r="WIF1" s="71" t="s">
        <v>15920</v>
      </c>
      <c r="WIG1" s="71" t="s">
        <v>15921</v>
      </c>
      <c r="WIH1" s="71" t="s">
        <v>15922</v>
      </c>
      <c r="WII1" s="71" t="s">
        <v>15923</v>
      </c>
      <c r="WIJ1" s="71" t="s">
        <v>15924</v>
      </c>
      <c r="WIK1" s="71" t="s">
        <v>15925</v>
      </c>
      <c r="WIL1" s="71" t="s">
        <v>15926</v>
      </c>
      <c r="WIM1" s="71" t="s">
        <v>15927</v>
      </c>
      <c r="WIN1" s="71" t="s">
        <v>15928</v>
      </c>
      <c r="WIO1" s="71" t="s">
        <v>15929</v>
      </c>
      <c r="WIP1" s="71" t="s">
        <v>15930</v>
      </c>
      <c r="WIQ1" s="71" t="s">
        <v>15931</v>
      </c>
      <c r="WIR1" s="71" t="s">
        <v>15932</v>
      </c>
      <c r="WIS1" s="71" t="s">
        <v>15933</v>
      </c>
      <c r="WIT1" s="71" t="s">
        <v>15934</v>
      </c>
      <c r="WIU1" s="71" t="s">
        <v>15935</v>
      </c>
      <c r="WIV1" s="71" t="s">
        <v>15936</v>
      </c>
      <c r="WIW1" s="71" t="s">
        <v>15937</v>
      </c>
      <c r="WIX1" s="71" t="s">
        <v>15938</v>
      </c>
      <c r="WIY1" s="71" t="s">
        <v>15939</v>
      </c>
      <c r="WIZ1" s="71" t="s">
        <v>15940</v>
      </c>
      <c r="WJA1" s="71" t="s">
        <v>15941</v>
      </c>
      <c r="WJB1" s="71" t="s">
        <v>15942</v>
      </c>
      <c r="WJC1" s="71" t="s">
        <v>15943</v>
      </c>
      <c r="WJD1" s="71" t="s">
        <v>15944</v>
      </c>
      <c r="WJE1" s="71" t="s">
        <v>15945</v>
      </c>
      <c r="WJF1" s="71" t="s">
        <v>15946</v>
      </c>
      <c r="WJG1" s="71" t="s">
        <v>15947</v>
      </c>
      <c r="WJH1" s="71" t="s">
        <v>15948</v>
      </c>
      <c r="WJI1" s="71" t="s">
        <v>15949</v>
      </c>
      <c r="WJJ1" s="71" t="s">
        <v>15950</v>
      </c>
      <c r="WJK1" s="71" t="s">
        <v>15951</v>
      </c>
      <c r="WJL1" s="71" t="s">
        <v>15952</v>
      </c>
      <c r="WJM1" s="71" t="s">
        <v>15953</v>
      </c>
      <c r="WJN1" s="71" t="s">
        <v>15954</v>
      </c>
      <c r="WJO1" s="71" t="s">
        <v>15955</v>
      </c>
      <c r="WJP1" s="71" t="s">
        <v>15956</v>
      </c>
      <c r="WJQ1" s="71" t="s">
        <v>15957</v>
      </c>
      <c r="WJR1" s="71" t="s">
        <v>15958</v>
      </c>
      <c r="WJS1" s="71" t="s">
        <v>15959</v>
      </c>
      <c r="WJT1" s="71" t="s">
        <v>15960</v>
      </c>
      <c r="WJU1" s="71" t="s">
        <v>15961</v>
      </c>
      <c r="WJV1" s="71" t="s">
        <v>15962</v>
      </c>
      <c r="WJW1" s="71" t="s">
        <v>15963</v>
      </c>
      <c r="WJX1" s="71" t="s">
        <v>15964</v>
      </c>
      <c r="WJY1" s="71" t="s">
        <v>15965</v>
      </c>
      <c r="WJZ1" s="71" t="s">
        <v>15966</v>
      </c>
      <c r="WKA1" s="71" t="s">
        <v>15967</v>
      </c>
      <c r="WKB1" s="71" t="s">
        <v>15968</v>
      </c>
      <c r="WKC1" s="71" t="s">
        <v>15969</v>
      </c>
      <c r="WKD1" s="71" t="s">
        <v>15970</v>
      </c>
      <c r="WKE1" s="71" t="s">
        <v>15971</v>
      </c>
      <c r="WKF1" s="71" t="s">
        <v>15972</v>
      </c>
      <c r="WKG1" s="71" t="s">
        <v>15973</v>
      </c>
      <c r="WKH1" s="71" t="s">
        <v>15974</v>
      </c>
      <c r="WKI1" s="71" t="s">
        <v>15975</v>
      </c>
      <c r="WKJ1" s="71" t="s">
        <v>15976</v>
      </c>
      <c r="WKK1" s="71" t="s">
        <v>15977</v>
      </c>
      <c r="WKL1" s="71" t="s">
        <v>15978</v>
      </c>
      <c r="WKM1" s="71" t="s">
        <v>15979</v>
      </c>
      <c r="WKN1" s="71" t="s">
        <v>15980</v>
      </c>
      <c r="WKO1" s="71" t="s">
        <v>15981</v>
      </c>
      <c r="WKP1" s="71" t="s">
        <v>15982</v>
      </c>
      <c r="WKQ1" s="71" t="s">
        <v>15983</v>
      </c>
      <c r="WKR1" s="71" t="s">
        <v>15984</v>
      </c>
      <c r="WKS1" s="71" t="s">
        <v>15985</v>
      </c>
      <c r="WKT1" s="71" t="s">
        <v>15986</v>
      </c>
      <c r="WKU1" s="71" t="s">
        <v>15987</v>
      </c>
      <c r="WKV1" s="71" t="s">
        <v>15988</v>
      </c>
      <c r="WKW1" s="71" t="s">
        <v>15989</v>
      </c>
      <c r="WKX1" s="71" t="s">
        <v>15990</v>
      </c>
      <c r="WKY1" s="71" t="s">
        <v>15991</v>
      </c>
      <c r="WKZ1" s="71" t="s">
        <v>15992</v>
      </c>
      <c r="WLA1" s="71" t="s">
        <v>15993</v>
      </c>
      <c r="WLB1" s="71" t="s">
        <v>15994</v>
      </c>
      <c r="WLC1" s="71" t="s">
        <v>15995</v>
      </c>
      <c r="WLD1" s="71" t="s">
        <v>15996</v>
      </c>
      <c r="WLE1" s="71" t="s">
        <v>15997</v>
      </c>
      <c r="WLF1" s="71" t="s">
        <v>15998</v>
      </c>
      <c r="WLG1" s="71" t="s">
        <v>15999</v>
      </c>
      <c r="WLH1" s="71" t="s">
        <v>16000</v>
      </c>
      <c r="WLI1" s="71" t="s">
        <v>16001</v>
      </c>
      <c r="WLJ1" s="71" t="s">
        <v>16002</v>
      </c>
      <c r="WLK1" s="71" t="s">
        <v>16003</v>
      </c>
      <c r="WLL1" s="71" t="s">
        <v>16004</v>
      </c>
      <c r="WLM1" s="71" t="s">
        <v>16005</v>
      </c>
      <c r="WLN1" s="71" t="s">
        <v>16006</v>
      </c>
      <c r="WLO1" s="71" t="s">
        <v>16007</v>
      </c>
      <c r="WLP1" s="71" t="s">
        <v>16008</v>
      </c>
      <c r="WLQ1" s="71" t="s">
        <v>16009</v>
      </c>
      <c r="WLR1" s="71" t="s">
        <v>16010</v>
      </c>
      <c r="WLS1" s="71" t="s">
        <v>16011</v>
      </c>
      <c r="WLT1" s="71" t="s">
        <v>16012</v>
      </c>
      <c r="WLU1" s="71" t="s">
        <v>16013</v>
      </c>
      <c r="WLV1" s="71" t="s">
        <v>16014</v>
      </c>
      <c r="WLW1" s="71" t="s">
        <v>16015</v>
      </c>
      <c r="WLX1" s="71" t="s">
        <v>16016</v>
      </c>
      <c r="WLY1" s="71" t="s">
        <v>16017</v>
      </c>
      <c r="WLZ1" s="71" t="s">
        <v>16018</v>
      </c>
      <c r="WMA1" s="71" t="s">
        <v>16019</v>
      </c>
      <c r="WMB1" s="71" t="s">
        <v>16020</v>
      </c>
      <c r="WMC1" s="71" t="s">
        <v>16021</v>
      </c>
      <c r="WMD1" s="71" t="s">
        <v>16022</v>
      </c>
      <c r="WME1" s="71" t="s">
        <v>16023</v>
      </c>
      <c r="WMF1" s="71" t="s">
        <v>16024</v>
      </c>
      <c r="WMG1" s="71" t="s">
        <v>16025</v>
      </c>
      <c r="WMH1" s="71" t="s">
        <v>16026</v>
      </c>
      <c r="WMI1" s="71" t="s">
        <v>16027</v>
      </c>
      <c r="WMJ1" s="71" t="s">
        <v>16028</v>
      </c>
      <c r="WMK1" s="71" t="s">
        <v>16029</v>
      </c>
      <c r="WML1" s="71" t="s">
        <v>16030</v>
      </c>
      <c r="WMM1" s="71" t="s">
        <v>16031</v>
      </c>
      <c r="WMN1" s="71" t="s">
        <v>16032</v>
      </c>
      <c r="WMO1" s="71" t="s">
        <v>16033</v>
      </c>
      <c r="WMP1" s="71" t="s">
        <v>16034</v>
      </c>
      <c r="WMQ1" s="71" t="s">
        <v>16035</v>
      </c>
      <c r="WMR1" s="71" t="s">
        <v>16036</v>
      </c>
      <c r="WMS1" s="71" t="s">
        <v>16037</v>
      </c>
      <c r="WMT1" s="71" t="s">
        <v>16038</v>
      </c>
      <c r="WMU1" s="71" t="s">
        <v>16039</v>
      </c>
      <c r="WMV1" s="71" t="s">
        <v>16040</v>
      </c>
      <c r="WMW1" s="71" t="s">
        <v>16041</v>
      </c>
      <c r="WMX1" s="71" t="s">
        <v>16042</v>
      </c>
      <c r="WMY1" s="71" t="s">
        <v>16043</v>
      </c>
      <c r="WMZ1" s="71" t="s">
        <v>16044</v>
      </c>
      <c r="WNA1" s="71" t="s">
        <v>16045</v>
      </c>
      <c r="WNB1" s="71" t="s">
        <v>16046</v>
      </c>
      <c r="WNC1" s="71" t="s">
        <v>16047</v>
      </c>
      <c r="WND1" s="71" t="s">
        <v>16048</v>
      </c>
      <c r="WNE1" s="71" t="s">
        <v>16049</v>
      </c>
      <c r="WNF1" s="71" t="s">
        <v>16050</v>
      </c>
      <c r="WNG1" s="71" t="s">
        <v>16051</v>
      </c>
      <c r="WNH1" s="71" t="s">
        <v>16052</v>
      </c>
      <c r="WNI1" s="71" t="s">
        <v>16053</v>
      </c>
      <c r="WNJ1" s="71" t="s">
        <v>16054</v>
      </c>
      <c r="WNK1" s="71" t="s">
        <v>16055</v>
      </c>
      <c r="WNL1" s="71" t="s">
        <v>16056</v>
      </c>
      <c r="WNM1" s="71" t="s">
        <v>16057</v>
      </c>
      <c r="WNN1" s="71" t="s">
        <v>16058</v>
      </c>
      <c r="WNO1" s="71" t="s">
        <v>16059</v>
      </c>
      <c r="WNP1" s="71" t="s">
        <v>16060</v>
      </c>
      <c r="WNQ1" s="71" t="s">
        <v>16061</v>
      </c>
      <c r="WNR1" s="71" t="s">
        <v>16062</v>
      </c>
      <c r="WNS1" s="71" t="s">
        <v>16063</v>
      </c>
      <c r="WNT1" s="71" t="s">
        <v>16064</v>
      </c>
      <c r="WNU1" s="71" t="s">
        <v>16065</v>
      </c>
      <c r="WNV1" s="71" t="s">
        <v>16066</v>
      </c>
      <c r="WNW1" s="71" t="s">
        <v>16067</v>
      </c>
      <c r="WNX1" s="71" t="s">
        <v>16068</v>
      </c>
      <c r="WNY1" s="71" t="s">
        <v>16069</v>
      </c>
      <c r="WNZ1" s="71" t="s">
        <v>16070</v>
      </c>
      <c r="WOA1" s="71" t="s">
        <v>16071</v>
      </c>
      <c r="WOB1" s="71" t="s">
        <v>16072</v>
      </c>
      <c r="WOC1" s="71" t="s">
        <v>16073</v>
      </c>
      <c r="WOD1" s="71" t="s">
        <v>16074</v>
      </c>
      <c r="WOE1" s="71" t="s">
        <v>16075</v>
      </c>
      <c r="WOF1" s="71" t="s">
        <v>16076</v>
      </c>
      <c r="WOG1" s="71" t="s">
        <v>16077</v>
      </c>
      <c r="WOH1" s="71" t="s">
        <v>16078</v>
      </c>
      <c r="WOI1" s="71" t="s">
        <v>16079</v>
      </c>
      <c r="WOJ1" s="71" t="s">
        <v>16080</v>
      </c>
      <c r="WOK1" s="71" t="s">
        <v>16081</v>
      </c>
      <c r="WOL1" s="71" t="s">
        <v>16082</v>
      </c>
      <c r="WOM1" s="71" t="s">
        <v>16083</v>
      </c>
      <c r="WON1" s="71" t="s">
        <v>16084</v>
      </c>
      <c r="WOO1" s="71" t="s">
        <v>16085</v>
      </c>
      <c r="WOP1" s="71" t="s">
        <v>16086</v>
      </c>
      <c r="WOQ1" s="71" t="s">
        <v>16087</v>
      </c>
      <c r="WOR1" s="71" t="s">
        <v>16088</v>
      </c>
      <c r="WOS1" s="71" t="s">
        <v>16089</v>
      </c>
      <c r="WOT1" s="71" t="s">
        <v>16090</v>
      </c>
      <c r="WOU1" s="71" t="s">
        <v>16091</v>
      </c>
      <c r="WOV1" s="71" t="s">
        <v>16092</v>
      </c>
      <c r="WOW1" s="71" t="s">
        <v>16093</v>
      </c>
      <c r="WOX1" s="71" t="s">
        <v>16094</v>
      </c>
      <c r="WOY1" s="71" t="s">
        <v>16095</v>
      </c>
      <c r="WOZ1" s="71" t="s">
        <v>16096</v>
      </c>
      <c r="WPA1" s="71" t="s">
        <v>16097</v>
      </c>
      <c r="WPB1" s="71" t="s">
        <v>16098</v>
      </c>
      <c r="WPC1" s="71" t="s">
        <v>16099</v>
      </c>
      <c r="WPD1" s="71" t="s">
        <v>16100</v>
      </c>
      <c r="WPE1" s="71" t="s">
        <v>16101</v>
      </c>
      <c r="WPF1" s="71" t="s">
        <v>16102</v>
      </c>
      <c r="WPG1" s="71" t="s">
        <v>16103</v>
      </c>
      <c r="WPH1" s="71" t="s">
        <v>16104</v>
      </c>
      <c r="WPI1" s="71" t="s">
        <v>16105</v>
      </c>
      <c r="WPJ1" s="71" t="s">
        <v>16106</v>
      </c>
      <c r="WPK1" s="71" t="s">
        <v>16107</v>
      </c>
      <c r="WPL1" s="71" t="s">
        <v>16108</v>
      </c>
      <c r="WPM1" s="71" t="s">
        <v>16109</v>
      </c>
      <c r="WPN1" s="71" t="s">
        <v>16110</v>
      </c>
      <c r="WPO1" s="71" t="s">
        <v>16111</v>
      </c>
      <c r="WPP1" s="71" t="s">
        <v>16112</v>
      </c>
      <c r="WPQ1" s="71" t="s">
        <v>16113</v>
      </c>
      <c r="WPR1" s="71" t="s">
        <v>16114</v>
      </c>
      <c r="WPS1" s="71" t="s">
        <v>16115</v>
      </c>
      <c r="WPT1" s="71" t="s">
        <v>16116</v>
      </c>
      <c r="WPU1" s="71" t="s">
        <v>16117</v>
      </c>
      <c r="WPV1" s="71" t="s">
        <v>16118</v>
      </c>
      <c r="WPW1" s="71" t="s">
        <v>16119</v>
      </c>
      <c r="WPX1" s="71" t="s">
        <v>16120</v>
      </c>
      <c r="WPY1" s="71" t="s">
        <v>16121</v>
      </c>
      <c r="WPZ1" s="71" t="s">
        <v>16122</v>
      </c>
      <c r="WQA1" s="71" t="s">
        <v>16123</v>
      </c>
      <c r="WQB1" s="71" t="s">
        <v>16124</v>
      </c>
      <c r="WQC1" s="71" t="s">
        <v>16125</v>
      </c>
      <c r="WQD1" s="71" t="s">
        <v>16126</v>
      </c>
      <c r="WQE1" s="71" t="s">
        <v>16127</v>
      </c>
      <c r="WQF1" s="71" t="s">
        <v>16128</v>
      </c>
      <c r="WQG1" s="71" t="s">
        <v>16129</v>
      </c>
      <c r="WQH1" s="71" t="s">
        <v>16130</v>
      </c>
      <c r="WQI1" s="71" t="s">
        <v>16131</v>
      </c>
      <c r="WQJ1" s="71" t="s">
        <v>16132</v>
      </c>
      <c r="WQK1" s="71" t="s">
        <v>16133</v>
      </c>
      <c r="WQL1" s="71" t="s">
        <v>16134</v>
      </c>
      <c r="WQM1" s="71" t="s">
        <v>16135</v>
      </c>
      <c r="WQN1" s="71" t="s">
        <v>16136</v>
      </c>
      <c r="WQO1" s="71" t="s">
        <v>16137</v>
      </c>
      <c r="WQP1" s="71" t="s">
        <v>16138</v>
      </c>
      <c r="WQQ1" s="71" t="s">
        <v>16139</v>
      </c>
      <c r="WQR1" s="71" t="s">
        <v>16140</v>
      </c>
      <c r="WQS1" s="71" t="s">
        <v>16141</v>
      </c>
      <c r="WQT1" s="71" t="s">
        <v>16142</v>
      </c>
      <c r="WQU1" s="71" t="s">
        <v>16143</v>
      </c>
      <c r="WQV1" s="71" t="s">
        <v>16144</v>
      </c>
      <c r="WQW1" s="71" t="s">
        <v>16145</v>
      </c>
      <c r="WQX1" s="71" t="s">
        <v>16146</v>
      </c>
      <c r="WQY1" s="71" t="s">
        <v>16147</v>
      </c>
      <c r="WQZ1" s="71" t="s">
        <v>16148</v>
      </c>
      <c r="WRA1" s="71" t="s">
        <v>16149</v>
      </c>
      <c r="WRB1" s="71" t="s">
        <v>16150</v>
      </c>
      <c r="WRC1" s="71" t="s">
        <v>16151</v>
      </c>
      <c r="WRD1" s="71" t="s">
        <v>16152</v>
      </c>
      <c r="WRE1" s="71" t="s">
        <v>16153</v>
      </c>
      <c r="WRF1" s="71" t="s">
        <v>16154</v>
      </c>
      <c r="WRG1" s="71" t="s">
        <v>16155</v>
      </c>
      <c r="WRH1" s="71" t="s">
        <v>16156</v>
      </c>
      <c r="WRI1" s="71" t="s">
        <v>16157</v>
      </c>
      <c r="WRJ1" s="71" t="s">
        <v>16158</v>
      </c>
      <c r="WRK1" s="71" t="s">
        <v>16159</v>
      </c>
      <c r="WRL1" s="71" t="s">
        <v>16160</v>
      </c>
      <c r="WRM1" s="71" t="s">
        <v>16161</v>
      </c>
      <c r="WRN1" s="71" t="s">
        <v>16162</v>
      </c>
      <c r="WRO1" s="71" t="s">
        <v>16163</v>
      </c>
      <c r="WRP1" s="71" t="s">
        <v>16164</v>
      </c>
      <c r="WRQ1" s="71" t="s">
        <v>16165</v>
      </c>
      <c r="WRR1" s="71" t="s">
        <v>16166</v>
      </c>
      <c r="WRS1" s="71" t="s">
        <v>16167</v>
      </c>
      <c r="WRT1" s="71" t="s">
        <v>16168</v>
      </c>
      <c r="WRU1" s="71" t="s">
        <v>16169</v>
      </c>
      <c r="WRV1" s="71" t="s">
        <v>16170</v>
      </c>
      <c r="WRW1" s="71" t="s">
        <v>16171</v>
      </c>
      <c r="WRX1" s="71" t="s">
        <v>16172</v>
      </c>
      <c r="WRY1" s="71" t="s">
        <v>16173</v>
      </c>
      <c r="WRZ1" s="71" t="s">
        <v>16174</v>
      </c>
      <c r="WSA1" s="71" t="s">
        <v>16175</v>
      </c>
      <c r="WSB1" s="71" t="s">
        <v>16176</v>
      </c>
      <c r="WSC1" s="71" t="s">
        <v>16177</v>
      </c>
      <c r="WSD1" s="71" t="s">
        <v>16178</v>
      </c>
      <c r="WSE1" s="71" t="s">
        <v>16179</v>
      </c>
      <c r="WSF1" s="71" t="s">
        <v>16180</v>
      </c>
      <c r="WSG1" s="71" t="s">
        <v>16181</v>
      </c>
      <c r="WSH1" s="71" t="s">
        <v>16182</v>
      </c>
      <c r="WSI1" s="71" t="s">
        <v>16183</v>
      </c>
      <c r="WSJ1" s="71" t="s">
        <v>16184</v>
      </c>
      <c r="WSK1" s="71" t="s">
        <v>16185</v>
      </c>
      <c r="WSL1" s="71" t="s">
        <v>16186</v>
      </c>
      <c r="WSM1" s="71" t="s">
        <v>16187</v>
      </c>
      <c r="WSN1" s="71" t="s">
        <v>16188</v>
      </c>
      <c r="WSO1" s="71" t="s">
        <v>16189</v>
      </c>
      <c r="WSP1" s="71" t="s">
        <v>16190</v>
      </c>
      <c r="WSQ1" s="71" t="s">
        <v>16191</v>
      </c>
      <c r="WSR1" s="71" t="s">
        <v>16192</v>
      </c>
      <c r="WSS1" s="71" t="s">
        <v>16193</v>
      </c>
      <c r="WST1" s="71" t="s">
        <v>16194</v>
      </c>
      <c r="WSU1" s="71" t="s">
        <v>16195</v>
      </c>
      <c r="WSV1" s="71" t="s">
        <v>16196</v>
      </c>
      <c r="WSW1" s="71" t="s">
        <v>16197</v>
      </c>
      <c r="WSX1" s="71" t="s">
        <v>16198</v>
      </c>
      <c r="WSY1" s="71" t="s">
        <v>16199</v>
      </c>
      <c r="WSZ1" s="71" t="s">
        <v>16200</v>
      </c>
      <c r="WTA1" s="71" t="s">
        <v>16201</v>
      </c>
      <c r="WTB1" s="71" t="s">
        <v>16202</v>
      </c>
      <c r="WTC1" s="71" t="s">
        <v>16203</v>
      </c>
      <c r="WTD1" s="71" t="s">
        <v>16204</v>
      </c>
      <c r="WTE1" s="71" t="s">
        <v>16205</v>
      </c>
      <c r="WTF1" s="71" t="s">
        <v>16206</v>
      </c>
      <c r="WTG1" s="71" t="s">
        <v>16207</v>
      </c>
      <c r="WTH1" s="71" t="s">
        <v>16208</v>
      </c>
      <c r="WTI1" s="71" t="s">
        <v>16209</v>
      </c>
      <c r="WTJ1" s="71" t="s">
        <v>16210</v>
      </c>
      <c r="WTK1" s="71" t="s">
        <v>16211</v>
      </c>
      <c r="WTL1" s="71" t="s">
        <v>16212</v>
      </c>
      <c r="WTM1" s="71" t="s">
        <v>16213</v>
      </c>
      <c r="WTN1" s="71" t="s">
        <v>16214</v>
      </c>
      <c r="WTO1" s="71" t="s">
        <v>16215</v>
      </c>
      <c r="WTP1" s="71" t="s">
        <v>16216</v>
      </c>
      <c r="WTQ1" s="71" t="s">
        <v>16217</v>
      </c>
      <c r="WTR1" s="71" t="s">
        <v>16218</v>
      </c>
      <c r="WTS1" s="71" t="s">
        <v>16219</v>
      </c>
      <c r="WTT1" s="71" t="s">
        <v>16220</v>
      </c>
      <c r="WTU1" s="71" t="s">
        <v>16221</v>
      </c>
      <c r="WTV1" s="71" t="s">
        <v>16222</v>
      </c>
      <c r="WTW1" s="71" t="s">
        <v>16223</v>
      </c>
      <c r="WTX1" s="71" t="s">
        <v>16224</v>
      </c>
      <c r="WTY1" s="71" t="s">
        <v>16225</v>
      </c>
      <c r="WTZ1" s="71" t="s">
        <v>16226</v>
      </c>
      <c r="WUA1" s="71" t="s">
        <v>16227</v>
      </c>
      <c r="WUB1" s="71" t="s">
        <v>16228</v>
      </c>
      <c r="WUC1" s="71" t="s">
        <v>16229</v>
      </c>
      <c r="WUD1" s="71" t="s">
        <v>16230</v>
      </c>
      <c r="WUE1" s="71" t="s">
        <v>16231</v>
      </c>
      <c r="WUF1" s="71" t="s">
        <v>16232</v>
      </c>
      <c r="WUG1" s="71" t="s">
        <v>16233</v>
      </c>
      <c r="WUH1" s="71" t="s">
        <v>16234</v>
      </c>
      <c r="WUI1" s="71" t="s">
        <v>16235</v>
      </c>
      <c r="WUJ1" s="71" t="s">
        <v>16236</v>
      </c>
      <c r="WUK1" s="71" t="s">
        <v>16237</v>
      </c>
      <c r="WUL1" s="71" t="s">
        <v>16238</v>
      </c>
      <c r="WUM1" s="71" t="s">
        <v>16239</v>
      </c>
      <c r="WUN1" s="71" t="s">
        <v>16240</v>
      </c>
      <c r="WUO1" s="71" t="s">
        <v>16241</v>
      </c>
      <c r="WUP1" s="71" t="s">
        <v>16242</v>
      </c>
      <c r="WUQ1" s="71" t="s">
        <v>16243</v>
      </c>
      <c r="WUR1" s="71" t="s">
        <v>16244</v>
      </c>
      <c r="WUS1" s="71" t="s">
        <v>16245</v>
      </c>
      <c r="WUT1" s="71" t="s">
        <v>16246</v>
      </c>
      <c r="WUU1" s="71" t="s">
        <v>16247</v>
      </c>
      <c r="WUV1" s="71" t="s">
        <v>16248</v>
      </c>
      <c r="WUW1" s="71" t="s">
        <v>16249</v>
      </c>
      <c r="WUX1" s="71" t="s">
        <v>16250</v>
      </c>
      <c r="WUY1" s="71" t="s">
        <v>16251</v>
      </c>
      <c r="WUZ1" s="71" t="s">
        <v>16252</v>
      </c>
      <c r="WVA1" s="71" t="s">
        <v>16253</v>
      </c>
      <c r="WVB1" s="71" t="s">
        <v>16254</v>
      </c>
      <c r="WVC1" s="71" t="s">
        <v>16255</v>
      </c>
      <c r="WVD1" s="71" t="s">
        <v>16256</v>
      </c>
      <c r="WVE1" s="71" t="s">
        <v>16257</v>
      </c>
      <c r="WVF1" s="71" t="s">
        <v>16258</v>
      </c>
      <c r="WVG1" s="71" t="s">
        <v>16259</v>
      </c>
      <c r="WVH1" s="71" t="s">
        <v>16260</v>
      </c>
      <c r="WVI1" s="71" t="s">
        <v>16261</v>
      </c>
      <c r="WVJ1" s="71" t="s">
        <v>16262</v>
      </c>
      <c r="WVK1" s="71" t="s">
        <v>16263</v>
      </c>
      <c r="WVL1" s="71" t="s">
        <v>16264</v>
      </c>
      <c r="WVM1" s="71" t="s">
        <v>16265</v>
      </c>
      <c r="WVN1" s="71" t="s">
        <v>16266</v>
      </c>
      <c r="WVO1" s="71" t="s">
        <v>16267</v>
      </c>
      <c r="WVP1" s="71" t="s">
        <v>16268</v>
      </c>
      <c r="WVQ1" s="71" t="s">
        <v>16269</v>
      </c>
      <c r="WVR1" s="71" t="s">
        <v>16270</v>
      </c>
      <c r="WVS1" s="71" t="s">
        <v>16271</v>
      </c>
      <c r="WVT1" s="71" t="s">
        <v>16272</v>
      </c>
      <c r="WVU1" s="71" t="s">
        <v>16273</v>
      </c>
      <c r="WVV1" s="71" t="s">
        <v>16274</v>
      </c>
      <c r="WVW1" s="71" t="s">
        <v>16275</v>
      </c>
      <c r="WVX1" s="71" t="s">
        <v>16276</v>
      </c>
      <c r="WVY1" s="71" t="s">
        <v>16277</v>
      </c>
      <c r="WVZ1" s="71" t="s">
        <v>16278</v>
      </c>
      <c r="WWA1" s="71" t="s">
        <v>16279</v>
      </c>
      <c r="WWB1" s="71" t="s">
        <v>16280</v>
      </c>
      <c r="WWC1" s="71" t="s">
        <v>16281</v>
      </c>
      <c r="WWD1" s="71" t="s">
        <v>16282</v>
      </c>
      <c r="WWE1" s="71" t="s">
        <v>16283</v>
      </c>
      <c r="WWF1" s="71" t="s">
        <v>16284</v>
      </c>
      <c r="WWG1" s="71" t="s">
        <v>16285</v>
      </c>
      <c r="WWH1" s="71" t="s">
        <v>16286</v>
      </c>
      <c r="WWI1" s="71" t="s">
        <v>16287</v>
      </c>
      <c r="WWJ1" s="71" t="s">
        <v>16288</v>
      </c>
      <c r="WWK1" s="71" t="s">
        <v>16289</v>
      </c>
      <c r="WWL1" s="71" t="s">
        <v>16290</v>
      </c>
      <c r="WWM1" s="71" t="s">
        <v>16291</v>
      </c>
      <c r="WWN1" s="71" t="s">
        <v>16292</v>
      </c>
      <c r="WWO1" s="71" t="s">
        <v>16293</v>
      </c>
      <c r="WWP1" s="71" t="s">
        <v>16294</v>
      </c>
      <c r="WWQ1" s="71" t="s">
        <v>16295</v>
      </c>
      <c r="WWR1" s="71" t="s">
        <v>16296</v>
      </c>
      <c r="WWS1" s="71" t="s">
        <v>16297</v>
      </c>
      <c r="WWT1" s="71" t="s">
        <v>16298</v>
      </c>
      <c r="WWU1" s="71" t="s">
        <v>16299</v>
      </c>
      <c r="WWV1" s="71" t="s">
        <v>16300</v>
      </c>
      <c r="WWW1" s="71" t="s">
        <v>16301</v>
      </c>
      <c r="WWX1" s="71" t="s">
        <v>16302</v>
      </c>
      <c r="WWY1" s="71" t="s">
        <v>16303</v>
      </c>
      <c r="WWZ1" s="71" t="s">
        <v>16304</v>
      </c>
      <c r="WXA1" s="71" t="s">
        <v>16305</v>
      </c>
      <c r="WXB1" s="71" t="s">
        <v>16306</v>
      </c>
      <c r="WXC1" s="71" t="s">
        <v>16307</v>
      </c>
      <c r="WXD1" s="71" t="s">
        <v>16308</v>
      </c>
      <c r="WXE1" s="71" t="s">
        <v>16309</v>
      </c>
      <c r="WXF1" s="71" t="s">
        <v>16310</v>
      </c>
      <c r="WXG1" s="71" t="s">
        <v>16311</v>
      </c>
      <c r="WXH1" s="71" t="s">
        <v>16312</v>
      </c>
      <c r="WXI1" s="71" t="s">
        <v>16313</v>
      </c>
      <c r="WXJ1" s="71" t="s">
        <v>16314</v>
      </c>
      <c r="WXK1" s="71" t="s">
        <v>16315</v>
      </c>
      <c r="WXL1" s="71" t="s">
        <v>16316</v>
      </c>
      <c r="WXM1" s="71" t="s">
        <v>16317</v>
      </c>
      <c r="WXN1" s="71" t="s">
        <v>16318</v>
      </c>
      <c r="WXO1" s="71" t="s">
        <v>16319</v>
      </c>
      <c r="WXP1" s="71" t="s">
        <v>16320</v>
      </c>
      <c r="WXQ1" s="71" t="s">
        <v>16321</v>
      </c>
      <c r="WXR1" s="71" t="s">
        <v>16322</v>
      </c>
      <c r="WXS1" s="71" t="s">
        <v>16323</v>
      </c>
      <c r="WXT1" s="71" t="s">
        <v>16324</v>
      </c>
      <c r="WXU1" s="71" t="s">
        <v>16325</v>
      </c>
      <c r="WXV1" s="71" t="s">
        <v>16326</v>
      </c>
      <c r="WXW1" s="71" t="s">
        <v>16327</v>
      </c>
      <c r="WXX1" s="71" t="s">
        <v>16328</v>
      </c>
      <c r="WXY1" s="71" t="s">
        <v>16329</v>
      </c>
      <c r="WXZ1" s="71" t="s">
        <v>16330</v>
      </c>
      <c r="WYA1" s="71" t="s">
        <v>16331</v>
      </c>
      <c r="WYB1" s="71" t="s">
        <v>16332</v>
      </c>
      <c r="WYC1" s="71" t="s">
        <v>16333</v>
      </c>
      <c r="WYD1" s="71" t="s">
        <v>16334</v>
      </c>
      <c r="WYE1" s="71" t="s">
        <v>16335</v>
      </c>
      <c r="WYF1" s="71" t="s">
        <v>16336</v>
      </c>
      <c r="WYG1" s="71" t="s">
        <v>16337</v>
      </c>
      <c r="WYH1" s="71" t="s">
        <v>16338</v>
      </c>
      <c r="WYI1" s="71" t="s">
        <v>16339</v>
      </c>
      <c r="WYJ1" s="71" t="s">
        <v>16340</v>
      </c>
      <c r="WYK1" s="71" t="s">
        <v>16341</v>
      </c>
      <c r="WYL1" s="71" t="s">
        <v>16342</v>
      </c>
      <c r="WYM1" s="71" t="s">
        <v>16343</v>
      </c>
      <c r="WYN1" s="71" t="s">
        <v>16344</v>
      </c>
      <c r="WYO1" s="71" t="s">
        <v>16345</v>
      </c>
      <c r="WYP1" s="71" t="s">
        <v>16346</v>
      </c>
      <c r="WYQ1" s="71" t="s">
        <v>16347</v>
      </c>
      <c r="WYR1" s="71" t="s">
        <v>16348</v>
      </c>
      <c r="WYS1" s="71" t="s">
        <v>16349</v>
      </c>
      <c r="WYT1" s="71" t="s">
        <v>16350</v>
      </c>
      <c r="WYU1" s="71" t="s">
        <v>16351</v>
      </c>
      <c r="WYV1" s="71" t="s">
        <v>16352</v>
      </c>
      <c r="WYW1" s="71" t="s">
        <v>16353</v>
      </c>
      <c r="WYX1" s="71" t="s">
        <v>16354</v>
      </c>
      <c r="WYY1" s="71" t="s">
        <v>16355</v>
      </c>
      <c r="WYZ1" s="71" t="s">
        <v>16356</v>
      </c>
      <c r="WZA1" s="71" t="s">
        <v>16357</v>
      </c>
      <c r="WZB1" s="71" t="s">
        <v>16358</v>
      </c>
      <c r="WZC1" s="71" t="s">
        <v>16359</v>
      </c>
      <c r="WZD1" s="71" t="s">
        <v>16360</v>
      </c>
      <c r="WZE1" s="71" t="s">
        <v>16361</v>
      </c>
      <c r="WZF1" s="71" t="s">
        <v>16362</v>
      </c>
      <c r="WZG1" s="71" t="s">
        <v>16363</v>
      </c>
      <c r="WZH1" s="71" t="s">
        <v>16364</v>
      </c>
      <c r="WZI1" s="71" t="s">
        <v>16365</v>
      </c>
      <c r="WZJ1" s="71" t="s">
        <v>16366</v>
      </c>
      <c r="WZK1" s="71" t="s">
        <v>16367</v>
      </c>
      <c r="WZL1" s="71" t="s">
        <v>16368</v>
      </c>
      <c r="WZM1" s="71" t="s">
        <v>16369</v>
      </c>
      <c r="WZN1" s="71" t="s">
        <v>16370</v>
      </c>
      <c r="WZO1" s="71" t="s">
        <v>16371</v>
      </c>
      <c r="WZP1" s="71" t="s">
        <v>16372</v>
      </c>
      <c r="WZQ1" s="71" t="s">
        <v>16373</v>
      </c>
      <c r="WZR1" s="71" t="s">
        <v>16374</v>
      </c>
      <c r="WZS1" s="71" t="s">
        <v>16375</v>
      </c>
      <c r="WZT1" s="71" t="s">
        <v>16376</v>
      </c>
      <c r="WZU1" s="71" t="s">
        <v>16377</v>
      </c>
      <c r="WZV1" s="71" t="s">
        <v>16378</v>
      </c>
      <c r="WZW1" s="71" t="s">
        <v>16379</v>
      </c>
      <c r="WZX1" s="71" t="s">
        <v>16380</v>
      </c>
      <c r="WZY1" s="71" t="s">
        <v>16381</v>
      </c>
      <c r="WZZ1" s="71" t="s">
        <v>16382</v>
      </c>
      <c r="XAA1" s="71" t="s">
        <v>16383</v>
      </c>
      <c r="XAB1" s="71" t="s">
        <v>16384</v>
      </c>
      <c r="XAC1" s="71" t="s">
        <v>16385</v>
      </c>
      <c r="XAD1" s="71" t="s">
        <v>16386</v>
      </c>
      <c r="XAE1" s="71" t="s">
        <v>16387</v>
      </c>
      <c r="XAF1" s="71" t="s">
        <v>16388</v>
      </c>
      <c r="XAG1" s="71" t="s">
        <v>16389</v>
      </c>
      <c r="XAH1" s="71" t="s">
        <v>16390</v>
      </c>
      <c r="XAI1" s="71" t="s">
        <v>16391</v>
      </c>
      <c r="XAJ1" s="71" t="s">
        <v>16392</v>
      </c>
      <c r="XAK1" s="71" t="s">
        <v>16393</v>
      </c>
      <c r="XAL1" s="71" t="s">
        <v>16394</v>
      </c>
      <c r="XAM1" s="71" t="s">
        <v>16395</v>
      </c>
      <c r="XAN1" s="71" t="s">
        <v>16396</v>
      </c>
      <c r="XAO1" s="71" t="s">
        <v>16397</v>
      </c>
      <c r="XAP1" s="71" t="s">
        <v>16398</v>
      </c>
      <c r="XAQ1" s="71" t="s">
        <v>16399</v>
      </c>
      <c r="XAR1" s="71" t="s">
        <v>16400</v>
      </c>
      <c r="XAS1" s="71" t="s">
        <v>16401</v>
      </c>
      <c r="XAT1" s="71" t="s">
        <v>16402</v>
      </c>
      <c r="XAU1" s="71" t="s">
        <v>16403</v>
      </c>
      <c r="XAV1" s="71" t="s">
        <v>16404</v>
      </c>
      <c r="XAW1" s="71" t="s">
        <v>16405</v>
      </c>
      <c r="XAX1" s="71" t="s">
        <v>16406</v>
      </c>
      <c r="XAY1" s="71" t="s">
        <v>16407</v>
      </c>
      <c r="XAZ1" s="71" t="s">
        <v>16408</v>
      </c>
      <c r="XBA1" s="71" t="s">
        <v>16409</v>
      </c>
      <c r="XBB1" s="71" t="s">
        <v>16410</v>
      </c>
      <c r="XBC1" s="71" t="s">
        <v>16411</v>
      </c>
      <c r="XBD1" s="71" t="s">
        <v>16412</v>
      </c>
      <c r="XBE1" s="71" t="s">
        <v>16413</v>
      </c>
      <c r="XBF1" s="71" t="s">
        <v>16414</v>
      </c>
      <c r="XBG1" s="71" t="s">
        <v>16415</v>
      </c>
      <c r="XBH1" s="71" t="s">
        <v>16416</v>
      </c>
      <c r="XBI1" s="71" t="s">
        <v>16417</v>
      </c>
      <c r="XBJ1" s="71" t="s">
        <v>16418</v>
      </c>
      <c r="XBK1" s="71" t="s">
        <v>16419</v>
      </c>
      <c r="XBL1" s="71" t="s">
        <v>16420</v>
      </c>
      <c r="XBM1" s="71" t="s">
        <v>16421</v>
      </c>
      <c r="XBN1" s="71" t="s">
        <v>16422</v>
      </c>
      <c r="XBO1" s="71" t="s">
        <v>16423</v>
      </c>
      <c r="XBP1" s="71" t="s">
        <v>16424</v>
      </c>
      <c r="XBQ1" s="71" t="s">
        <v>16425</v>
      </c>
      <c r="XBR1" s="71" t="s">
        <v>16426</v>
      </c>
      <c r="XBS1" s="71" t="s">
        <v>16427</v>
      </c>
      <c r="XBT1" s="71" t="s">
        <v>16428</v>
      </c>
      <c r="XBU1" s="71" t="s">
        <v>16429</v>
      </c>
      <c r="XBV1" s="71" t="s">
        <v>16430</v>
      </c>
      <c r="XBW1" s="71" t="s">
        <v>16431</v>
      </c>
      <c r="XBX1" s="71" t="s">
        <v>16432</v>
      </c>
      <c r="XBY1" s="71" t="s">
        <v>16433</v>
      </c>
      <c r="XBZ1" s="71" t="s">
        <v>16434</v>
      </c>
      <c r="XCA1" s="71" t="s">
        <v>16435</v>
      </c>
      <c r="XCB1" s="71" t="s">
        <v>16436</v>
      </c>
      <c r="XCC1" s="71" t="s">
        <v>16437</v>
      </c>
      <c r="XCD1" s="71" t="s">
        <v>16438</v>
      </c>
      <c r="XCE1" s="71" t="s">
        <v>16439</v>
      </c>
      <c r="XCF1" s="71" t="s">
        <v>16440</v>
      </c>
      <c r="XCG1" s="71" t="s">
        <v>16441</v>
      </c>
      <c r="XCH1" s="71" t="s">
        <v>16442</v>
      </c>
      <c r="XCI1" s="71" t="s">
        <v>16443</v>
      </c>
      <c r="XCJ1" s="71" t="s">
        <v>16444</v>
      </c>
      <c r="XCK1" s="71" t="s">
        <v>16445</v>
      </c>
      <c r="XCL1" s="71" t="s">
        <v>16446</v>
      </c>
      <c r="XCM1" s="71" t="s">
        <v>16447</v>
      </c>
      <c r="XCN1" s="71" t="s">
        <v>16448</v>
      </c>
      <c r="XCO1" s="71" t="s">
        <v>16449</v>
      </c>
      <c r="XCP1" s="71" t="s">
        <v>16450</v>
      </c>
      <c r="XCQ1" s="71" t="s">
        <v>16451</v>
      </c>
      <c r="XCR1" s="71" t="s">
        <v>16452</v>
      </c>
      <c r="XCS1" s="71" t="s">
        <v>16453</v>
      </c>
      <c r="XCT1" s="71" t="s">
        <v>16454</v>
      </c>
      <c r="XCU1" s="71" t="s">
        <v>16455</v>
      </c>
      <c r="XCV1" s="71" t="s">
        <v>16456</v>
      </c>
      <c r="XCW1" s="71" t="s">
        <v>16457</v>
      </c>
      <c r="XCX1" s="71" t="s">
        <v>16458</v>
      </c>
      <c r="XCY1" s="71" t="s">
        <v>16459</v>
      </c>
      <c r="XCZ1" s="71" t="s">
        <v>16460</v>
      </c>
      <c r="XDA1" s="71" t="s">
        <v>16461</v>
      </c>
      <c r="XDB1" s="71" t="s">
        <v>16462</v>
      </c>
      <c r="XDC1" s="71" t="s">
        <v>16463</v>
      </c>
      <c r="XDD1" s="71" t="s">
        <v>16464</v>
      </c>
      <c r="XDE1" s="71" t="s">
        <v>16465</v>
      </c>
      <c r="XDF1" s="71" t="s">
        <v>16466</v>
      </c>
      <c r="XDG1" s="71" t="s">
        <v>16467</v>
      </c>
      <c r="XDH1" s="71" t="s">
        <v>16468</v>
      </c>
      <c r="XDI1" s="71" t="s">
        <v>16469</v>
      </c>
      <c r="XDJ1" s="71" t="s">
        <v>16470</v>
      </c>
      <c r="XDK1" s="71" t="s">
        <v>16471</v>
      </c>
      <c r="XDL1" s="71" t="s">
        <v>16472</v>
      </c>
      <c r="XDM1" s="71" t="s">
        <v>16473</v>
      </c>
      <c r="XDN1" s="71" t="s">
        <v>16474</v>
      </c>
      <c r="XDO1" s="71" t="s">
        <v>16475</v>
      </c>
      <c r="XDP1" s="71" t="s">
        <v>16476</v>
      </c>
      <c r="XDQ1" s="71" t="s">
        <v>16477</v>
      </c>
      <c r="XDR1" s="71" t="s">
        <v>16478</v>
      </c>
      <c r="XDS1" s="71" t="s">
        <v>16479</v>
      </c>
      <c r="XDT1" s="71" t="s">
        <v>16480</v>
      </c>
      <c r="XDU1" s="71" t="s">
        <v>16481</v>
      </c>
      <c r="XDV1" s="71" t="s">
        <v>16482</v>
      </c>
      <c r="XDW1" s="71" t="s">
        <v>16483</v>
      </c>
      <c r="XDX1" s="71" t="s">
        <v>16484</v>
      </c>
      <c r="XDY1" s="71" t="s">
        <v>16485</v>
      </c>
      <c r="XDZ1" s="71" t="s">
        <v>16486</v>
      </c>
      <c r="XEA1" s="71" t="s">
        <v>16487</v>
      </c>
      <c r="XEB1" s="71" t="s">
        <v>16488</v>
      </c>
      <c r="XEC1" s="71" t="s">
        <v>16489</v>
      </c>
      <c r="XED1" s="71" t="s">
        <v>16490</v>
      </c>
      <c r="XEE1" s="71" t="s">
        <v>16491</v>
      </c>
      <c r="XEF1" s="71" t="s">
        <v>16492</v>
      </c>
      <c r="XEG1" s="71" t="s">
        <v>16493</v>
      </c>
      <c r="XEH1" s="71" t="s">
        <v>16494</v>
      </c>
      <c r="XEI1" s="71" t="s">
        <v>16495</v>
      </c>
      <c r="XEJ1" s="71" t="s">
        <v>16496</v>
      </c>
      <c r="XEK1" s="71" t="s">
        <v>16497</v>
      </c>
      <c r="XEL1" s="71" t="s">
        <v>16498</v>
      </c>
      <c r="XEM1" s="71" t="s">
        <v>16499</v>
      </c>
      <c r="XEN1" s="71" t="s">
        <v>16500</v>
      </c>
      <c r="XEO1" s="71" t="s">
        <v>16501</v>
      </c>
      <c r="XEP1" s="71" t="s">
        <v>16502</v>
      </c>
      <c r="XEQ1" s="71" t="s">
        <v>16503</v>
      </c>
      <c r="XER1" s="71" t="s">
        <v>16504</v>
      </c>
      <c r="XES1" s="71" t="s">
        <v>16505</v>
      </c>
      <c r="XET1" s="71" t="s">
        <v>16506</v>
      </c>
      <c r="XEU1" s="71" t="s">
        <v>16507</v>
      </c>
      <c r="XEV1" s="71" t="s">
        <v>16508</v>
      </c>
      <c r="XEW1" s="71" t="s">
        <v>16509</v>
      </c>
      <c r="XEX1" s="71" t="s">
        <v>16510</v>
      </c>
      <c r="XEY1" s="71" t="s">
        <v>16511</v>
      </c>
      <c r="XEZ1" s="71" t="s">
        <v>16512</v>
      </c>
      <c r="XFA1" s="71" t="s">
        <v>16513</v>
      </c>
      <c r="XFB1" s="71" t="s">
        <v>16514</v>
      </c>
      <c r="XFC1" s="71" t="s">
        <v>16515</v>
      </c>
      <c r="XFD1" s="71" t="s">
        <v>16516</v>
      </c>
    </row>
    <row r="2" spans="1:16384" x14ac:dyDescent="0.25">
      <c r="A2">
        <v>195</v>
      </c>
      <c r="B2">
        <v>3332012022</v>
      </c>
      <c r="C2" t="s">
        <v>99</v>
      </c>
      <c r="D2" t="s">
        <v>100</v>
      </c>
      <c r="E2" t="s">
        <v>101</v>
      </c>
      <c r="F2" t="s">
        <v>102</v>
      </c>
      <c r="G2" t="s">
        <v>103</v>
      </c>
      <c r="I2" t="s">
        <v>104</v>
      </c>
      <c r="J2" t="s">
        <v>127</v>
      </c>
      <c r="K2" t="s">
        <v>128</v>
      </c>
      <c r="L2" t="s">
        <v>186</v>
      </c>
      <c r="M2" t="s">
        <v>107</v>
      </c>
      <c r="O2" t="s">
        <v>121</v>
      </c>
      <c r="P2" t="s">
        <v>108</v>
      </c>
      <c r="Q2" t="s">
        <v>171</v>
      </c>
      <c r="R2" t="s">
        <v>155</v>
      </c>
      <c r="S2" t="s">
        <v>155</v>
      </c>
      <c r="T2" t="s">
        <v>217</v>
      </c>
      <c r="U2" t="s">
        <v>130</v>
      </c>
      <c r="W2" t="s">
        <v>111</v>
      </c>
      <c r="X2" t="s">
        <v>111</v>
      </c>
      <c r="Y2" t="s">
        <v>111</v>
      </c>
      <c r="AB2" t="s">
        <v>111</v>
      </c>
      <c r="AE2" t="s">
        <v>218</v>
      </c>
      <c r="AF2" t="s">
        <v>219</v>
      </c>
      <c r="AG2" t="s">
        <v>220</v>
      </c>
      <c r="AH2">
        <v>3</v>
      </c>
      <c r="AI2" s="74">
        <v>-74091818566</v>
      </c>
      <c r="AJ2" s="74">
        <v>470732415399999</v>
      </c>
      <c r="AM2" s="9">
        <v>44819</v>
      </c>
      <c r="AN2" s="9">
        <v>44820</v>
      </c>
      <c r="AO2" s="9">
        <v>44819</v>
      </c>
      <c r="AP2" s="9">
        <v>44820</v>
      </c>
      <c r="AQ2" s="75"/>
      <c r="AR2" s="9" t="s">
        <v>113</v>
      </c>
      <c r="AS2" s="9" t="s">
        <v>113</v>
      </c>
      <c r="AT2" s="9" t="s">
        <v>113</v>
      </c>
      <c r="AU2" s="9" t="s">
        <v>113</v>
      </c>
      <c r="AV2" s="9" t="s">
        <v>113</v>
      </c>
      <c r="AW2" s="9" t="s">
        <v>113</v>
      </c>
      <c r="AX2" s="9">
        <v>44833</v>
      </c>
      <c r="AY2">
        <v>10</v>
      </c>
      <c r="BA2" s="9" t="s">
        <v>113</v>
      </c>
      <c r="BB2" s="9">
        <v>44819</v>
      </c>
      <c r="BC2" s="9"/>
      <c r="BD2">
        <v>1</v>
      </c>
      <c r="BE2">
        <v>0</v>
      </c>
      <c r="BF2" t="s">
        <v>114</v>
      </c>
      <c r="BG2" t="s">
        <v>10</v>
      </c>
      <c r="BH2" s="9">
        <v>44823</v>
      </c>
      <c r="BI2">
        <v>2</v>
      </c>
      <c r="BJ2">
        <v>0</v>
      </c>
      <c r="BK2" t="s">
        <v>221</v>
      </c>
      <c r="BL2" t="s">
        <v>221</v>
      </c>
      <c r="BM2" t="s">
        <v>122</v>
      </c>
      <c r="BN2" t="s">
        <v>122</v>
      </c>
      <c r="BO2" t="s">
        <v>123</v>
      </c>
      <c r="BP2" t="s">
        <v>202</v>
      </c>
      <c r="BQ2" t="s">
        <v>222</v>
      </c>
      <c r="BR2" t="s">
        <v>124</v>
      </c>
      <c r="BS2" t="s">
        <v>223</v>
      </c>
      <c r="BT2">
        <v>51995235</v>
      </c>
      <c r="BV2" t="s">
        <v>224</v>
      </c>
      <c r="BW2">
        <v>5387820</v>
      </c>
      <c r="BX2">
        <v>3204114504</v>
      </c>
      <c r="BY2" t="s">
        <v>225</v>
      </c>
      <c r="BZ2" t="s">
        <v>218</v>
      </c>
      <c r="CA2" t="s">
        <v>219</v>
      </c>
      <c r="CB2" t="s">
        <v>220</v>
      </c>
      <c r="CC2">
        <v>3</v>
      </c>
      <c r="CD2" t="s">
        <v>111</v>
      </c>
      <c r="CE2" t="s">
        <v>112</v>
      </c>
      <c r="CF2" t="s">
        <v>226</v>
      </c>
      <c r="CG2" t="s">
        <v>101</v>
      </c>
      <c r="CH2">
        <v>1</v>
      </c>
      <c r="CI2" t="s">
        <v>180</v>
      </c>
      <c r="CJ2" t="s">
        <v>125</v>
      </c>
      <c r="CL2" t="s">
        <v>126</v>
      </c>
      <c r="CM2" t="s">
        <v>117</v>
      </c>
      <c r="CN2" t="s">
        <v>113</v>
      </c>
      <c r="CO2" t="s">
        <v>118</v>
      </c>
      <c r="CP2" t="s">
        <v>119</v>
      </c>
      <c r="CQ2" t="s">
        <v>120</v>
      </c>
      <c r="CX2" t="e">
        <f>VLOOKUP([5]!Tabla15[[#This Row],[Número petición]],B:G,6,0)</f>
        <v>#REF!</v>
      </c>
    </row>
    <row r="3" spans="1:16384" hidden="1" x14ac:dyDescent="0.25">
      <c r="A3">
        <v>196</v>
      </c>
      <c r="B3">
        <v>3332302022</v>
      </c>
      <c r="C3" t="s">
        <v>99</v>
      </c>
      <c r="D3" t="s">
        <v>100</v>
      </c>
      <c r="E3" t="s">
        <v>101</v>
      </c>
      <c r="F3" t="s">
        <v>102</v>
      </c>
      <c r="G3" t="s">
        <v>103</v>
      </c>
      <c r="I3" t="s">
        <v>104</v>
      </c>
      <c r="J3" t="s">
        <v>127</v>
      </c>
      <c r="K3" t="s">
        <v>128</v>
      </c>
      <c r="L3" t="s">
        <v>186</v>
      </c>
      <c r="M3" t="s">
        <v>107</v>
      </c>
      <c r="O3" t="s">
        <v>121</v>
      </c>
      <c r="P3" t="s">
        <v>16517</v>
      </c>
      <c r="Q3" t="s">
        <v>171</v>
      </c>
      <c r="R3" t="s">
        <v>155</v>
      </c>
      <c r="S3" t="s">
        <v>155</v>
      </c>
      <c r="T3" t="s">
        <v>16518</v>
      </c>
      <c r="U3" t="s">
        <v>130</v>
      </c>
      <c r="W3" t="s">
        <v>111</v>
      </c>
      <c r="X3" t="s">
        <v>112</v>
      </c>
      <c r="Y3" t="s">
        <v>111</v>
      </c>
      <c r="AB3" t="s">
        <v>111</v>
      </c>
      <c r="AE3" t="s">
        <v>151</v>
      </c>
      <c r="AF3" t="s">
        <v>16519</v>
      </c>
      <c r="AG3" t="s">
        <v>16520</v>
      </c>
      <c r="AH3">
        <v>3</v>
      </c>
      <c r="AI3" s="74">
        <v>-74144673265</v>
      </c>
      <c r="AJ3" s="74">
        <v>464888729799998</v>
      </c>
      <c r="AM3" s="9">
        <v>44819</v>
      </c>
      <c r="AN3" s="9">
        <v>44820</v>
      </c>
      <c r="AO3" s="9">
        <v>44819</v>
      </c>
      <c r="AP3" s="9">
        <v>44820</v>
      </c>
      <c r="AQ3" s="75"/>
      <c r="AR3" s="9" t="s">
        <v>113</v>
      </c>
      <c r="AS3" s="9" t="s">
        <v>113</v>
      </c>
      <c r="AT3" s="9" t="s">
        <v>113</v>
      </c>
      <c r="AU3" s="9" t="s">
        <v>113</v>
      </c>
      <c r="AV3" s="9" t="s">
        <v>113</v>
      </c>
      <c r="AW3" s="9" t="s">
        <v>113</v>
      </c>
      <c r="AX3" s="9">
        <v>44840</v>
      </c>
      <c r="AY3">
        <v>15</v>
      </c>
      <c r="BA3" s="9" t="s">
        <v>113</v>
      </c>
      <c r="BB3" s="9">
        <v>44819</v>
      </c>
      <c r="BC3" s="9"/>
      <c r="BD3">
        <v>1</v>
      </c>
      <c r="BE3">
        <v>0</v>
      </c>
      <c r="BF3" t="s">
        <v>114</v>
      </c>
      <c r="BG3" t="s">
        <v>10</v>
      </c>
      <c r="BH3" s="9">
        <v>44823</v>
      </c>
      <c r="BI3">
        <v>2</v>
      </c>
      <c r="BJ3">
        <v>0</v>
      </c>
      <c r="BK3" t="s">
        <v>16521</v>
      </c>
      <c r="BL3" t="s">
        <v>16521</v>
      </c>
      <c r="BO3" t="s">
        <v>177</v>
      </c>
      <c r="BP3" t="s">
        <v>202</v>
      </c>
      <c r="BQ3" t="s">
        <v>115</v>
      </c>
      <c r="BS3" t="s">
        <v>178</v>
      </c>
      <c r="CD3" t="s">
        <v>111</v>
      </c>
      <c r="CE3" t="s">
        <v>111</v>
      </c>
      <c r="CF3" t="s">
        <v>16522</v>
      </c>
      <c r="CG3" t="s">
        <v>101</v>
      </c>
      <c r="CH3">
        <v>1</v>
      </c>
      <c r="CI3" t="s">
        <v>180</v>
      </c>
      <c r="CJ3" t="s">
        <v>125</v>
      </c>
      <c r="CL3" t="s">
        <v>126</v>
      </c>
      <c r="CM3" t="s">
        <v>117</v>
      </c>
      <c r="CN3" t="s">
        <v>113</v>
      </c>
      <c r="CO3" t="s">
        <v>118</v>
      </c>
      <c r="CP3" t="s">
        <v>119</v>
      </c>
      <c r="CQ3" t="s">
        <v>120</v>
      </c>
      <c r="CX3" t="e">
        <f>VLOOKUP([5]!Tabla15[[#This Row],[Número petición]],B:G,6,0)</f>
        <v>#REF!</v>
      </c>
    </row>
    <row r="4" spans="1:16384" hidden="1" x14ac:dyDescent="0.25">
      <c r="A4">
        <v>197</v>
      </c>
      <c r="B4">
        <v>3333952022</v>
      </c>
      <c r="C4" t="s">
        <v>99</v>
      </c>
      <c r="D4" t="s">
        <v>100</v>
      </c>
      <c r="E4" t="s">
        <v>101</v>
      </c>
      <c r="F4" t="s">
        <v>102</v>
      </c>
      <c r="G4" t="s">
        <v>16523</v>
      </c>
      <c r="L4" t="s">
        <v>186</v>
      </c>
      <c r="M4" t="s">
        <v>107</v>
      </c>
      <c r="N4" t="s">
        <v>16524</v>
      </c>
      <c r="O4" t="s">
        <v>16525</v>
      </c>
      <c r="P4" t="s">
        <v>16517</v>
      </c>
      <c r="Q4" t="s">
        <v>16526</v>
      </c>
      <c r="R4" t="s">
        <v>16527</v>
      </c>
      <c r="S4" t="s">
        <v>16527</v>
      </c>
      <c r="T4" t="s">
        <v>16528</v>
      </c>
      <c r="V4" t="s">
        <v>16529</v>
      </c>
      <c r="W4" t="s">
        <v>111</v>
      </c>
      <c r="X4" t="s">
        <v>112</v>
      </c>
      <c r="Y4" t="s">
        <v>112</v>
      </c>
      <c r="Z4" t="s">
        <v>227</v>
      </c>
      <c r="AA4" t="s">
        <v>16530</v>
      </c>
      <c r="AB4" t="s">
        <v>111</v>
      </c>
      <c r="AM4" s="9">
        <v>44819</v>
      </c>
      <c r="AN4" s="9">
        <v>44820</v>
      </c>
      <c r="AO4" s="9">
        <v>44819</v>
      </c>
      <c r="AP4" s="9">
        <v>44820</v>
      </c>
      <c r="AQ4" s="75">
        <v>20224000218412</v>
      </c>
      <c r="AR4" s="9">
        <v>44819</v>
      </c>
      <c r="AS4" s="9" t="s">
        <v>113</v>
      </c>
      <c r="AT4" s="9" t="s">
        <v>113</v>
      </c>
      <c r="AU4" s="9" t="s">
        <v>113</v>
      </c>
      <c r="AV4" s="9" t="s">
        <v>113</v>
      </c>
      <c r="AW4" s="9" t="s">
        <v>113</v>
      </c>
      <c r="AX4" s="9">
        <v>44840</v>
      </c>
      <c r="AY4">
        <v>15</v>
      </c>
      <c r="BA4" s="9" t="s">
        <v>113</v>
      </c>
      <c r="BB4" s="9">
        <v>44819</v>
      </c>
      <c r="BC4" s="9"/>
      <c r="BD4">
        <v>1</v>
      </c>
      <c r="BE4">
        <v>0</v>
      </c>
      <c r="BF4" t="s">
        <v>114</v>
      </c>
      <c r="BG4" t="s">
        <v>10</v>
      </c>
      <c r="BH4" s="9">
        <v>44823</v>
      </c>
      <c r="BI4">
        <v>2</v>
      </c>
      <c r="BJ4">
        <v>0</v>
      </c>
      <c r="BM4" t="s">
        <v>16531</v>
      </c>
      <c r="BN4" t="s">
        <v>16531</v>
      </c>
      <c r="BO4" t="s">
        <v>10</v>
      </c>
      <c r="BP4" t="s">
        <v>202</v>
      </c>
      <c r="BQ4" t="s">
        <v>115</v>
      </c>
      <c r="BR4" t="s">
        <v>16532</v>
      </c>
      <c r="BS4" t="s">
        <v>16533</v>
      </c>
      <c r="CD4" t="s">
        <v>111</v>
      </c>
      <c r="CE4" t="s">
        <v>112</v>
      </c>
      <c r="CH4">
        <v>1</v>
      </c>
      <c r="CI4" t="s">
        <v>180</v>
      </c>
      <c r="CJ4" t="s">
        <v>16534</v>
      </c>
      <c r="CL4" t="s">
        <v>126</v>
      </c>
      <c r="CM4" t="s">
        <v>117</v>
      </c>
      <c r="CN4" t="s">
        <v>113</v>
      </c>
      <c r="CO4" t="s">
        <v>118</v>
      </c>
      <c r="CP4" t="s">
        <v>119</v>
      </c>
      <c r="CQ4" t="s">
        <v>152</v>
      </c>
      <c r="CX4" t="e">
        <f>VLOOKUP([5]!Tabla15[[#This Row],[Número petición]],[5]!Tabla18[[Número petición]:[Dependencia]],6,0)</f>
        <v>#N/A</v>
      </c>
    </row>
    <row r="5" spans="1:16384" hidden="1" x14ac:dyDescent="0.25">
      <c r="A5">
        <v>198</v>
      </c>
      <c r="B5">
        <v>3334612022</v>
      </c>
      <c r="C5" t="s">
        <v>99</v>
      </c>
      <c r="D5" t="s">
        <v>100</v>
      </c>
      <c r="E5" t="s">
        <v>101</v>
      </c>
      <c r="F5" t="s">
        <v>102</v>
      </c>
      <c r="G5" t="s">
        <v>103</v>
      </c>
      <c r="I5" t="s">
        <v>104</v>
      </c>
      <c r="J5" t="s">
        <v>127</v>
      </c>
      <c r="K5" t="s">
        <v>128</v>
      </c>
      <c r="L5" t="s">
        <v>186</v>
      </c>
      <c r="M5" t="s">
        <v>107</v>
      </c>
      <c r="N5" t="s">
        <v>16535</v>
      </c>
      <c r="O5" t="s">
        <v>16536</v>
      </c>
      <c r="P5" t="s">
        <v>16517</v>
      </c>
      <c r="Q5" t="s">
        <v>109</v>
      </c>
      <c r="R5" t="s">
        <v>129</v>
      </c>
      <c r="S5" t="s">
        <v>129</v>
      </c>
      <c r="T5" t="s">
        <v>16537</v>
      </c>
      <c r="U5" t="s">
        <v>130</v>
      </c>
      <c r="V5" t="s">
        <v>16538</v>
      </c>
      <c r="W5" t="s">
        <v>111</v>
      </c>
      <c r="X5" t="s">
        <v>111</v>
      </c>
      <c r="Y5" t="s">
        <v>111</v>
      </c>
      <c r="AB5" t="s">
        <v>111</v>
      </c>
      <c r="AM5" s="9">
        <v>44819</v>
      </c>
      <c r="AN5" s="9">
        <v>44820</v>
      </c>
      <c r="AO5" s="9">
        <v>44823</v>
      </c>
      <c r="AP5" s="9">
        <v>44824</v>
      </c>
      <c r="AQ5" s="75"/>
      <c r="AR5" s="9" t="s">
        <v>113</v>
      </c>
      <c r="AS5" s="9" t="s">
        <v>113</v>
      </c>
      <c r="AT5" s="9" t="s">
        <v>113</v>
      </c>
      <c r="AU5" s="9" t="s">
        <v>113</v>
      </c>
      <c r="AV5" s="9" t="s">
        <v>113</v>
      </c>
      <c r="AW5" s="9" t="s">
        <v>113</v>
      </c>
      <c r="AX5" s="9">
        <v>44844</v>
      </c>
      <c r="AY5">
        <v>14</v>
      </c>
      <c r="BA5" s="9" t="s">
        <v>113</v>
      </c>
      <c r="BB5" s="9">
        <v>44823</v>
      </c>
      <c r="BC5" s="9">
        <v>44832</v>
      </c>
      <c r="BD5">
        <v>1</v>
      </c>
      <c r="BE5">
        <v>0</v>
      </c>
      <c r="BF5" t="s">
        <v>114</v>
      </c>
      <c r="BG5" t="s">
        <v>10</v>
      </c>
      <c r="BH5" s="9">
        <v>44825</v>
      </c>
      <c r="BI5">
        <v>2</v>
      </c>
      <c r="BJ5">
        <v>0</v>
      </c>
      <c r="BK5" t="s">
        <v>16539</v>
      </c>
      <c r="BL5" t="s">
        <v>16539</v>
      </c>
      <c r="BO5" t="s">
        <v>10</v>
      </c>
      <c r="BP5" t="s">
        <v>202</v>
      </c>
      <c r="BQ5" t="s">
        <v>115</v>
      </c>
      <c r="BS5" t="s">
        <v>178</v>
      </c>
      <c r="CD5" t="s">
        <v>111</v>
      </c>
      <c r="CE5" t="s">
        <v>111</v>
      </c>
      <c r="CH5">
        <v>1</v>
      </c>
      <c r="CI5" t="s">
        <v>116</v>
      </c>
      <c r="CJ5" t="s">
        <v>16540</v>
      </c>
      <c r="CL5" t="s">
        <v>126</v>
      </c>
      <c r="CM5" t="s">
        <v>117</v>
      </c>
      <c r="CN5" t="s">
        <v>113</v>
      </c>
      <c r="CO5" t="s">
        <v>118</v>
      </c>
      <c r="CP5" t="s">
        <v>119</v>
      </c>
      <c r="CQ5" t="s">
        <v>120</v>
      </c>
      <c r="CX5" t="e">
        <f>VLOOKUP([5]!Tabla15[[#This Row],[Número petición]],B:G,6,0)</f>
        <v>#REF!</v>
      </c>
    </row>
    <row r="6" spans="1:16384" hidden="1" x14ac:dyDescent="0.25">
      <c r="A6">
        <v>199</v>
      </c>
      <c r="B6">
        <v>3335932022</v>
      </c>
      <c r="C6" t="s">
        <v>99</v>
      </c>
      <c r="D6" t="s">
        <v>100</v>
      </c>
      <c r="E6" t="s">
        <v>101</v>
      </c>
      <c r="F6" t="s">
        <v>102</v>
      </c>
      <c r="G6" t="s">
        <v>234</v>
      </c>
      <c r="I6" t="s">
        <v>104</v>
      </c>
      <c r="J6" t="s">
        <v>16541</v>
      </c>
      <c r="K6" t="s">
        <v>16542</v>
      </c>
      <c r="L6" t="s">
        <v>186</v>
      </c>
      <c r="M6" t="s">
        <v>107</v>
      </c>
      <c r="O6" t="s">
        <v>121</v>
      </c>
      <c r="P6" t="s">
        <v>16517</v>
      </c>
      <c r="Q6" t="s">
        <v>109</v>
      </c>
      <c r="R6" t="s">
        <v>150</v>
      </c>
      <c r="S6" t="s">
        <v>150</v>
      </c>
      <c r="T6" t="s">
        <v>16543</v>
      </c>
      <c r="U6" t="s">
        <v>130</v>
      </c>
      <c r="W6" t="s">
        <v>111</v>
      </c>
      <c r="X6" t="s">
        <v>111</v>
      </c>
      <c r="Y6" t="s">
        <v>111</v>
      </c>
      <c r="AB6" t="s">
        <v>111</v>
      </c>
      <c r="AE6" t="s">
        <v>16544</v>
      </c>
      <c r="AF6" t="s">
        <v>16545</v>
      </c>
      <c r="AG6" t="s">
        <v>16546</v>
      </c>
      <c r="AH6">
        <v>3</v>
      </c>
      <c r="AI6" s="74">
        <v>-7403044958200720</v>
      </c>
      <c r="AJ6" s="74">
        <v>4757848263072580</v>
      </c>
      <c r="AM6" s="9">
        <v>44819</v>
      </c>
      <c r="AN6" s="9">
        <v>44820</v>
      </c>
      <c r="AO6" s="9">
        <v>44820</v>
      </c>
      <c r="AP6" s="9">
        <v>44823</v>
      </c>
      <c r="AQ6" s="75"/>
      <c r="AR6" s="9" t="s">
        <v>113</v>
      </c>
      <c r="AS6" s="9" t="s">
        <v>113</v>
      </c>
      <c r="AT6" s="9" t="s">
        <v>113</v>
      </c>
      <c r="AU6" s="9" t="s">
        <v>113</v>
      </c>
      <c r="AV6" s="9" t="s">
        <v>113</v>
      </c>
      <c r="AW6" s="9" t="s">
        <v>113</v>
      </c>
      <c r="AX6" s="9">
        <v>44841</v>
      </c>
      <c r="AY6">
        <v>14</v>
      </c>
      <c r="BA6" s="9" t="s">
        <v>113</v>
      </c>
      <c r="BB6" s="9">
        <v>44820</v>
      </c>
      <c r="BC6" s="9"/>
      <c r="BD6">
        <v>1</v>
      </c>
      <c r="BE6">
        <v>0</v>
      </c>
      <c r="BF6" t="s">
        <v>114</v>
      </c>
      <c r="BG6" t="s">
        <v>10</v>
      </c>
      <c r="BH6" s="9">
        <v>44824</v>
      </c>
      <c r="BI6">
        <v>2</v>
      </c>
      <c r="BJ6">
        <v>0</v>
      </c>
      <c r="BK6" t="s">
        <v>16547</v>
      </c>
      <c r="BL6" t="s">
        <v>16547</v>
      </c>
      <c r="BM6" t="s">
        <v>122</v>
      </c>
      <c r="BN6" t="s">
        <v>122</v>
      </c>
      <c r="BO6" t="s">
        <v>123</v>
      </c>
      <c r="BP6" t="s">
        <v>202</v>
      </c>
      <c r="BR6" t="s">
        <v>124</v>
      </c>
      <c r="BS6" t="s">
        <v>16548</v>
      </c>
      <c r="BT6">
        <v>1020811460</v>
      </c>
      <c r="BV6" t="s">
        <v>16549</v>
      </c>
      <c r="BW6">
        <v>5839453</v>
      </c>
      <c r="BX6">
        <v>3125599274</v>
      </c>
      <c r="BZ6" t="s">
        <v>16544</v>
      </c>
      <c r="CA6" t="s">
        <v>16545</v>
      </c>
      <c r="CB6" t="s">
        <v>16546</v>
      </c>
      <c r="CC6">
        <v>3</v>
      </c>
      <c r="CD6" t="s">
        <v>111</v>
      </c>
      <c r="CE6" t="s">
        <v>112</v>
      </c>
      <c r="CH6">
        <v>1</v>
      </c>
      <c r="CI6" t="s">
        <v>116</v>
      </c>
      <c r="CJ6" t="s">
        <v>125</v>
      </c>
      <c r="CL6" t="s">
        <v>126</v>
      </c>
      <c r="CM6" t="s">
        <v>117</v>
      </c>
      <c r="CN6" t="s">
        <v>113</v>
      </c>
      <c r="CO6" t="s">
        <v>118</v>
      </c>
      <c r="CP6" t="s">
        <v>119</v>
      </c>
      <c r="CQ6" t="s">
        <v>152</v>
      </c>
      <c r="CX6" t="str">
        <f>VLOOKUP([5]!Tabla15[[#This Row],[Número petición]],[5]!Tabla18[[Número petición]:[Dependencia]],6,0)</f>
        <v>SUBDIRECCION DE ADMINISTRACION INMOBILIARIA Y DE ESPACIO PUBLICO</v>
      </c>
    </row>
    <row r="7" spans="1:16384" hidden="1" x14ac:dyDescent="0.25">
      <c r="A7">
        <v>200</v>
      </c>
      <c r="B7">
        <v>3336732022</v>
      </c>
      <c r="C7" t="s">
        <v>99</v>
      </c>
      <c r="D7" t="s">
        <v>100</v>
      </c>
      <c r="E7" t="s">
        <v>101</v>
      </c>
      <c r="F7" t="s">
        <v>102</v>
      </c>
      <c r="G7" t="s">
        <v>16523</v>
      </c>
      <c r="L7" t="s">
        <v>16550</v>
      </c>
      <c r="M7" t="s">
        <v>107</v>
      </c>
      <c r="N7" t="s">
        <v>16551</v>
      </c>
      <c r="O7" t="s">
        <v>16525</v>
      </c>
      <c r="P7" t="s">
        <v>16552</v>
      </c>
      <c r="Q7" t="s">
        <v>16526</v>
      </c>
      <c r="R7" t="s">
        <v>16527</v>
      </c>
      <c r="S7" t="s">
        <v>16527</v>
      </c>
      <c r="T7" t="s">
        <v>16553</v>
      </c>
      <c r="W7" t="s">
        <v>111</v>
      </c>
      <c r="X7" t="s">
        <v>112</v>
      </c>
      <c r="Y7" t="s">
        <v>111</v>
      </c>
      <c r="AB7" t="s">
        <v>111</v>
      </c>
      <c r="AM7" s="9">
        <v>44820</v>
      </c>
      <c r="AN7" s="9">
        <v>44823</v>
      </c>
      <c r="AO7" s="9">
        <v>44820</v>
      </c>
      <c r="AP7" s="9">
        <v>44823</v>
      </c>
      <c r="AQ7" s="75">
        <v>20224080218712</v>
      </c>
      <c r="AR7" s="9">
        <v>44820</v>
      </c>
      <c r="AS7" s="9" t="s">
        <v>113</v>
      </c>
      <c r="AT7" s="9" t="s">
        <v>113</v>
      </c>
      <c r="AU7" s="9" t="s">
        <v>113</v>
      </c>
      <c r="AV7" s="9" t="s">
        <v>113</v>
      </c>
      <c r="AW7" s="9" t="s">
        <v>113</v>
      </c>
      <c r="AX7" s="9">
        <v>44841</v>
      </c>
      <c r="AY7">
        <v>15</v>
      </c>
      <c r="BA7" s="9" t="s">
        <v>113</v>
      </c>
      <c r="BB7" s="9">
        <v>44820</v>
      </c>
      <c r="BC7" s="9"/>
      <c r="BD7">
        <v>1</v>
      </c>
      <c r="BE7">
        <v>0</v>
      </c>
      <c r="BF7" t="s">
        <v>114</v>
      </c>
      <c r="BG7" t="s">
        <v>10</v>
      </c>
      <c r="BH7" s="9">
        <v>44824</v>
      </c>
      <c r="BI7">
        <v>2</v>
      </c>
      <c r="BJ7">
        <v>0</v>
      </c>
      <c r="BM7" t="s">
        <v>122</v>
      </c>
      <c r="BN7" t="s">
        <v>122</v>
      </c>
      <c r="BO7" t="s">
        <v>10</v>
      </c>
      <c r="BP7" t="s">
        <v>16554</v>
      </c>
      <c r="BQ7" t="s">
        <v>115</v>
      </c>
      <c r="BS7" t="s">
        <v>16555</v>
      </c>
      <c r="BV7" t="s">
        <v>16556</v>
      </c>
      <c r="BW7">
        <v>3203526855</v>
      </c>
      <c r="BY7" t="s">
        <v>16557</v>
      </c>
      <c r="CD7" t="s">
        <v>112</v>
      </c>
      <c r="CE7" t="s">
        <v>112</v>
      </c>
      <c r="CH7">
        <v>1</v>
      </c>
      <c r="CI7" t="s">
        <v>180</v>
      </c>
      <c r="CJ7" t="s">
        <v>16534</v>
      </c>
      <c r="CL7" t="s">
        <v>126</v>
      </c>
      <c r="CM7" t="s">
        <v>117</v>
      </c>
      <c r="CN7" t="s">
        <v>113</v>
      </c>
      <c r="CO7" t="s">
        <v>118</v>
      </c>
      <c r="CP7" t="s">
        <v>119</v>
      </c>
      <c r="CQ7" t="s">
        <v>152</v>
      </c>
      <c r="CX7" t="str">
        <f>VLOOKUP([5]!Tabla15[[#This Row],[Número petición]],[5]!Tabla18[[Número petición]:[Dependencia]],6,0)</f>
        <v>SUBDIRECCION DE ADMINISTRACION INMOBILIARIA Y DE ESPACIO PUBLICO</v>
      </c>
    </row>
    <row r="8" spans="1:16384" hidden="1" x14ac:dyDescent="0.25">
      <c r="A8">
        <v>201</v>
      </c>
      <c r="B8">
        <v>3337642022</v>
      </c>
      <c r="C8" t="s">
        <v>99</v>
      </c>
      <c r="D8" t="s">
        <v>100</v>
      </c>
      <c r="E8" t="s">
        <v>101</v>
      </c>
      <c r="F8" t="s">
        <v>102</v>
      </c>
      <c r="G8" t="s">
        <v>16523</v>
      </c>
      <c r="I8" t="s">
        <v>104</v>
      </c>
      <c r="J8" t="s">
        <v>104</v>
      </c>
      <c r="K8" t="s">
        <v>16558</v>
      </c>
      <c r="L8" t="s">
        <v>186</v>
      </c>
      <c r="M8" t="s">
        <v>107</v>
      </c>
      <c r="O8" t="s">
        <v>121</v>
      </c>
      <c r="P8" t="s">
        <v>16552</v>
      </c>
      <c r="Q8" t="s">
        <v>171</v>
      </c>
      <c r="R8" t="s">
        <v>150</v>
      </c>
      <c r="S8" t="s">
        <v>150</v>
      </c>
      <c r="T8" t="s">
        <v>16559</v>
      </c>
      <c r="U8" t="s">
        <v>130</v>
      </c>
      <c r="W8" t="s">
        <v>111</v>
      </c>
      <c r="X8" t="s">
        <v>112</v>
      </c>
      <c r="Y8" t="s">
        <v>111</v>
      </c>
      <c r="AB8" t="s">
        <v>111</v>
      </c>
      <c r="AD8" t="s">
        <v>16560</v>
      </c>
      <c r="AE8" t="s">
        <v>16561</v>
      </c>
      <c r="AF8" t="s">
        <v>16562</v>
      </c>
      <c r="AG8" t="s">
        <v>16563</v>
      </c>
      <c r="AH8">
        <v>3</v>
      </c>
      <c r="AM8" s="9">
        <v>44820</v>
      </c>
      <c r="AN8" s="9">
        <v>44823</v>
      </c>
      <c r="AO8" s="9">
        <v>44820</v>
      </c>
      <c r="AP8" s="9">
        <v>44823</v>
      </c>
      <c r="AQ8" s="75"/>
      <c r="AR8" s="9" t="s">
        <v>113</v>
      </c>
      <c r="AS8" s="9" t="s">
        <v>113</v>
      </c>
      <c r="AT8" s="9" t="s">
        <v>113</v>
      </c>
      <c r="AU8" s="9" t="s">
        <v>113</v>
      </c>
      <c r="AV8" s="9" t="s">
        <v>113</v>
      </c>
      <c r="AW8" s="9" t="s">
        <v>113</v>
      </c>
      <c r="AX8" s="9">
        <v>44841</v>
      </c>
      <c r="AY8">
        <v>15</v>
      </c>
      <c r="BA8" s="9" t="s">
        <v>113</v>
      </c>
      <c r="BB8" s="9">
        <v>44820</v>
      </c>
      <c r="BC8" s="9"/>
      <c r="BD8">
        <v>1</v>
      </c>
      <c r="BE8">
        <v>0</v>
      </c>
      <c r="BF8" t="s">
        <v>114</v>
      </c>
      <c r="BG8" t="s">
        <v>10</v>
      </c>
      <c r="BH8" s="9">
        <v>44824</v>
      </c>
      <c r="BI8">
        <v>2</v>
      </c>
      <c r="BJ8">
        <v>0</v>
      </c>
      <c r="BK8" t="s">
        <v>16564</v>
      </c>
      <c r="BL8" t="s">
        <v>16564</v>
      </c>
      <c r="BM8" t="s">
        <v>122</v>
      </c>
      <c r="BN8" t="s">
        <v>122</v>
      </c>
      <c r="BO8" t="s">
        <v>123</v>
      </c>
      <c r="BP8" t="s">
        <v>202</v>
      </c>
      <c r="BQ8" t="s">
        <v>115</v>
      </c>
      <c r="BR8" t="s">
        <v>124</v>
      </c>
      <c r="BS8" t="s">
        <v>16565</v>
      </c>
      <c r="BT8">
        <v>1019005141</v>
      </c>
      <c r="BV8" t="s">
        <v>16566</v>
      </c>
      <c r="BW8">
        <v>3219676900</v>
      </c>
      <c r="BX8">
        <v>3219676900</v>
      </c>
      <c r="BZ8" t="s">
        <v>16561</v>
      </c>
      <c r="CA8" t="s">
        <v>16562</v>
      </c>
      <c r="CB8" t="s">
        <v>16563</v>
      </c>
      <c r="CC8">
        <v>3</v>
      </c>
      <c r="CD8" t="s">
        <v>111</v>
      </c>
      <c r="CE8" t="s">
        <v>112</v>
      </c>
      <c r="CH8">
        <v>1</v>
      </c>
      <c r="CI8" t="s">
        <v>180</v>
      </c>
      <c r="CJ8" t="s">
        <v>125</v>
      </c>
      <c r="CL8" t="s">
        <v>126</v>
      </c>
      <c r="CM8" t="s">
        <v>117</v>
      </c>
      <c r="CN8" t="s">
        <v>113</v>
      </c>
      <c r="CO8" t="s">
        <v>118</v>
      </c>
      <c r="CP8" t="s">
        <v>119</v>
      </c>
      <c r="CQ8" t="s">
        <v>120</v>
      </c>
      <c r="CX8" t="str">
        <f>VLOOKUP([5]!Tabla15[[#This Row],[Número petición]],[5]!Tabla18[[Número petición]:[Dependencia]],6,0)</f>
        <v>DESPACHO</v>
      </c>
    </row>
    <row r="9" spans="1:16384" hidden="1" x14ac:dyDescent="0.25">
      <c r="A9">
        <v>202</v>
      </c>
      <c r="B9">
        <v>3339212022</v>
      </c>
      <c r="C9" t="s">
        <v>99</v>
      </c>
      <c r="D9" t="s">
        <v>100</v>
      </c>
      <c r="E9" t="s">
        <v>101</v>
      </c>
      <c r="F9" t="s">
        <v>102</v>
      </c>
      <c r="G9" t="s">
        <v>103</v>
      </c>
      <c r="I9" t="s">
        <v>104</v>
      </c>
      <c r="J9" t="s">
        <v>127</v>
      </c>
      <c r="K9" t="s">
        <v>128</v>
      </c>
      <c r="L9" t="s">
        <v>186</v>
      </c>
      <c r="M9" t="s">
        <v>107</v>
      </c>
      <c r="O9" t="s">
        <v>121</v>
      </c>
      <c r="P9" t="s">
        <v>16552</v>
      </c>
      <c r="Q9" t="s">
        <v>171</v>
      </c>
      <c r="R9" t="s">
        <v>155</v>
      </c>
      <c r="S9" t="s">
        <v>155</v>
      </c>
      <c r="T9" t="s">
        <v>16567</v>
      </c>
      <c r="U9" t="s">
        <v>130</v>
      </c>
      <c r="W9" t="s">
        <v>111</v>
      </c>
      <c r="X9" t="s">
        <v>112</v>
      </c>
      <c r="Y9" t="s">
        <v>111</v>
      </c>
      <c r="AB9" t="s">
        <v>111</v>
      </c>
      <c r="AE9" t="s">
        <v>151</v>
      </c>
      <c r="AF9" t="s">
        <v>16568</v>
      </c>
      <c r="AG9" t="s">
        <v>16569</v>
      </c>
      <c r="AH9">
        <v>3</v>
      </c>
      <c r="AI9" s="74">
        <v>-7416363514959810</v>
      </c>
      <c r="AJ9" s="74">
        <v>4620807608016270</v>
      </c>
      <c r="AM9" s="9">
        <v>44820</v>
      </c>
      <c r="AN9" s="9">
        <v>44823</v>
      </c>
      <c r="AO9" s="9">
        <v>44820</v>
      </c>
      <c r="AP9" s="9">
        <v>44823</v>
      </c>
      <c r="AQ9" s="75"/>
      <c r="AR9" s="9" t="s">
        <v>113</v>
      </c>
      <c r="AS9" s="9" t="s">
        <v>113</v>
      </c>
      <c r="AT9" s="9" t="s">
        <v>113</v>
      </c>
      <c r="AU9" s="9" t="s">
        <v>113</v>
      </c>
      <c r="AV9" s="9" t="s">
        <v>113</v>
      </c>
      <c r="AW9" s="9" t="s">
        <v>113</v>
      </c>
      <c r="AX9" s="9">
        <v>44841</v>
      </c>
      <c r="AY9">
        <v>15</v>
      </c>
      <c r="BA9" s="9" t="s">
        <v>113</v>
      </c>
      <c r="BB9" s="9">
        <v>44820</v>
      </c>
      <c r="BC9" s="9">
        <v>44825</v>
      </c>
      <c r="BD9">
        <v>1</v>
      </c>
      <c r="BE9">
        <v>0</v>
      </c>
      <c r="BF9" t="s">
        <v>114</v>
      </c>
      <c r="BG9" t="s">
        <v>10</v>
      </c>
      <c r="BH9" s="9">
        <v>44824</v>
      </c>
      <c r="BI9">
        <v>2</v>
      </c>
      <c r="BJ9">
        <v>0</v>
      </c>
      <c r="BK9" t="s">
        <v>16570</v>
      </c>
      <c r="BL9" t="s">
        <v>16570</v>
      </c>
      <c r="BO9" t="s">
        <v>177</v>
      </c>
      <c r="BP9" t="s">
        <v>202</v>
      </c>
      <c r="BQ9" t="s">
        <v>115</v>
      </c>
      <c r="BS9" t="s">
        <v>178</v>
      </c>
      <c r="CD9" t="s">
        <v>111</v>
      </c>
      <c r="CE9" t="s">
        <v>111</v>
      </c>
      <c r="CF9" t="s">
        <v>179</v>
      </c>
      <c r="CG9" t="s">
        <v>101</v>
      </c>
      <c r="CH9">
        <v>1</v>
      </c>
      <c r="CI9" t="s">
        <v>180</v>
      </c>
      <c r="CJ9" t="s">
        <v>125</v>
      </c>
      <c r="CL9" t="s">
        <v>126</v>
      </c>
      <c r="CM9" t="s">
        <v>117</v>
      </c>
      <c r="CN9" t="s">
        <v>113</v>
      </c>
      <c r="CO9" t="s">
        <v>118</v>
      </c>
      <c r="CP9" t="s">
        <v>119</v>
      </c>
      <c r="CQ9" t="s">
        <v>120</v>
      </c>
      <c r="CX9" t="e">
        <f>VLOOKUP([5]!Tabla15[[#This Row],[Número petición]],B:G,6,0)</f>
        <v>#REF!</v>
      </c>
    </row>
    <row r="10" spans="1:16384" hidden="1" x14ac:dyDescent="0.25">
      <c r="A10">
        <v>203</v>
      </c>
      <c r="B10">
        <v>3340902022</v>
      </c>
      <c r="C10" t="s">
        <v>99</v>
      </c>
      <c r="D10" t="s">
        <v>100</v>
      </c>
      <c r="E10" t="s">
        <v>101</v>
      </c>
      <c r="F10" t="s">
        <v>102</v>
      </c>
      <c r="G10" t="s">
        <v>16523</v>
      </c>
      <c r="I10" t="s">
        <v>104</v>
      </c>
      <c r="J10" t="s">
        <v>104</v>
      </c>
      <c r="K10" t="s">
        <v>16558</v>
      </c>
      <c r="L10" t="s">
        <v>186</v>
      </c>
      <c r="M10" t="s">
        <v>107</v>
      </c>
      <c r="N10" t="s">
        <v>16571</v>
      </c>
      <c r="O10" t="s">
        <v>16572</v>
      </c>
      <c r="P10" t="s">
        <v>16552</v>
      </c>
      <c r="Q10" t="s">
        <v>109</v>
      </c>
      <c r="R10" t="s">
        <v>150</v>
      </c>
      <c r="S10" t="s">
        <v>150</v>
      </c>
      <c r="T10" t="s">
        <v>16573</v>
      </c>
      <c r="U10" t="s">
        <v>130</v>
      </c>
      <c r="V10" t="s">
        <v>16574</v>
      </c>
      <c r="W10" t="s">
        <v>111</v>
      </c>
      <c r="X10" t="s">
        <v>112</v>
      </c>
      <c r="Y10" t="s">
        <v>111</v>
      </c>
      <c r="AB10" t="s">
        <v>111</v>
      </c>
      <c r="AM10" s="9">
        <v>44820</v>
      </c>
      <c r="AN10" s="9">
        <v>44823</v>
      </c>
      <c r="AO10" s="9">
        <v>44820</v>
      </c>
      <c r="AP10" s="9">
        <v>44823</v>
      </c>
      <c r="AQ10" s="75"/>
      <c r="AR10" s="9" t="s">
        <v>113</v>
      </c>
      <c r="AS10" s="9" t="s">
        <v>113</v>
      </c>
      <c r="AT10" s="9" t="s">
        <v>113</v>
      </c>
      <c r="AU10" s="9" t="s">
        <v>113</v>
      </c>
      <c r="AV10" s="9" t="s">
        <v>113</v>
      </c>
      <c r="AW10" s="9" t="s">
        <v>113</v>
      </c>
      <c r="AX10" s="9">
        <v>44841</v>
      </c>
      <c r="AY10">
        <v>14</v>
      </c>
      <c r="BA10" s="9" t="s">
        <v>113</v>
      </c>
      <c r="BB10" s="9">
        <v>44820</v>
      </c>
      <c r="BC10" s="9"/>
      <c r="BD10">
        <v>1</v>
      </c>
      <c r="BE10">
        <v>0</v>
      </c>
      <c r="BF10" t="s">
        <v>114</v>
      </c>
      <c r="BG10" t="s">
        <v>10</v>
      </c>
      <c r="BH10" s="9">
        <v>44824</v>
      </c>
      <c r="BI10">
        <v>2</v>
      </c>
      <c r="BJ10">
        <v>0</v>
      </c>
      <c r="BK10" t="s">
        <v>16575</v>
      </c>
      <c r="BL10" t="s">
        <v>16575</v>
      </c>
      <c r="BM10" t="s">
        <v>122</v>
      </c>
      <c r="BN10" t="s">
        <v>122</v>
      </c>
      <c r="BO10" t="s">
        <v>10</v>
      </c>
      <c r="BP10" t="s">
        <v>202</v>
      </c>
      <c r="BQ10" t="s">
        <v>115</v>
      </c>
      <c r="BR10" t="s">
        <v>124</v>
      </c>
      <c r="BS10" t="s">
        <v>16576</v>
      </c>
      <c r="BT10">
        <v>1127580113</v>
      </c>
      <c r="BU10" t="s">
        <v>16577</v>
      </c>
      <c r="BV10" t="s">
        <v>16578</v>
      </c>
      <c r="BW10">
        <v>3502399863</v>
      </c>
      <c r="BX10">
        <v>3502399863</v>
      </c>
      <c r="BY10" t="s">
        <v>16579</v>
      </c>
      <c r="BZ10" t="s">
        <v>16580</v>
      </c>
      <c r="CA10" t="s">
        <v>16581</v>
      </c>
      <c r="CB10" t="s">
        <v>16582</v>
      </c>
      <c r="CC10">
        <v>3</v>
      </c>
      <c r="CD10" t="s">
        <v>111</v>
      </c>
      <c r="CE10" t="s">
        <v>112</v>
      </c>
      <c r="CH10">
        <v>1</v>
      </c>
      <c r="CI10" t="s">
        <v>116</v>
      </c>
      <c r="CJ10" t="s">
        <v>16540</v>
      </c>
      <c r="CL10" t="s">
        <v>126</v>
      </c>
      <c r="CM10" t="s">
        <v>117</v>
      </c>
      <c r="CN10" t="s">
        <v>113</v>
      </c>
      <c r="CO10" t="s">
        <v>118</v>
      </c>
      <c r="CP10" t="s">
        <v>119</v>
      </c>
      <c r="CQ10" t="s">
        <v>152</v>
      </c>
      <c r="CX10" t="e">
        <f>VLOOKUP([5]!Tabla15[[#This Row],[Número petición]],[5]!Tabla18[[Número petición]:[Dependencia]],6,0)</f>
        <v>#N/A</v>
      </c>
    </row>
    <row r="11" spans="1:16384" hidden="1" x14ac:dyDescent="0.25">
      <c r="A11">
        <v>204</v>
      </c>
      <c r="B11">
        <v>3341292022</v>
      </c>
      <c r="C11" t="s">
        <v>99</v>
      </c>
      <c r="D11" t="s">
        <v>100</v>
      </c>
      <c r="E11" t="s">
        <v>101</v>
      </c>
      <c r="F11" t="s">
        <v>102</v>
      </c>
      <c r="G11" t="s">
        <v>103</v>
      </c>
      <c r="I11" t="s">
        <v>104</v>
      </c>
      <c r="J11" t="s">
        <v>127</v>
      </c>
      <c r="K11" t="s">
        <v>128</v>
      </c>
      <c r="L11" t="s">
        <v>186</v>
      </c>
      <c r="M11" t="s">
        <v>107</v>
      </c>
      <c r="O11" t="s">
        <v>121</v>
      </c>
      <c r="P11" t="s">
        <v>16583</v>
      </c>
      <c r="Q11" t="s">
        <v>171</v>
      </c>
      <c r="R11" t="s">
        <v>155</v>
      </c>
      <c r="S11" t="s">
        <v>155</v>
      </c>
      <c r="T11" t="s">
        <v>16584</v>
      </c>
      <c r="U11" t="s">
        <v>130</v>
      </c>
      <c r="W11" t="s">
        <v>111</v>
      </c>
      <c r="X11" t="s">
        <v>112</v>
      </c>
      <c r="Y11" t="s">
        <v>111</v>
      </c>
      <c r="AB11" t="s">
        <v>111</v>
      </c>
      <c r="AE11" t="s">
        <v>16580</v>
      </c>
      <c r="AF11" t="s">
        <v>16585</v>
      </c>
      <c r="AG11" t="s">
        <v>16586</v>
      </c>
      <c r="AH11">
        <v>4</v>
      </c>
      <c r="AI11" s="74">
        <v>-7406760424382350</v>
      </c>
      <c r="AJ11" s="74">
        <v>4.69315079142486E+16</v>
      </c>
      <c r="AM11" s="9">
        <v>44820</v>
      </c>
      <c r="AN11" s="9">
        <v>44823</v>
      </c>
      <c r="AO11" s="9">
        <v>44820</v>
      </c>
      <c r="AP11" s="9">
        <v>44823</v>
      </c>
      <c r="AQ11" s="75"/>
      <c r="AR11" s="9" t="s">
        <v>113</v>
      </c>
      <c r="AS11" s="9" t="s">
        <v>113</v>
      </c>
      <c r="AT11" s="9" t="s">
        <v>113</v>
      </c>
      <c r="AU11" s="9" t="s">
        <v>113</v>
      </c>
      <c r="AV11" s="9" t="s">
        <v>113</v>
      </c>
      <c r="AW11" s="9" t="s">
        <v>113</v>
      </c>
      <c r="AX11" s="9">
        <v>44841</v>
      </c>
      <c r="AY11">
        <v>15</v>
      </c>
      <c r="BA11" s="9" t="s">
        <v>113</v>
      </c>
      <c r="BB11" s="9">
        <v>44820</v>
      </c>
      <c r="BC11" s="9">
        <v>44831</v>
      </c>
      <c r="BD11">
        <v>1</v>
      </c>
      <c r="BE11">
        <v>0</v>
      </c>
      <c r="BF11" t="s">
        <v>114</v>
      </c>
      <c r="BG11" t="s">
        <v>10</v>
      </c>
      <c r="BH11" s="9">
        <v>44824</v>
      </c>
      <c r="BI11">
        <v>2</v>
      </c>
      <c r="BJ11">
        <v>0</v>
      </c>
      <c r="BK11" t="s">
        <v>16587</v>
      </c>
      <c r="BL11" t="s">
        <v>16587</v>
      </c>
      <c r="BM11" t="s">
        <v>122</v>
      </c>
      <c r="BN11" t="s">
        <v>122</v>
      </c>
      <c r="BO11" t="s">
        <v>123</v>
      </c>
      <c r="BP11" t="s">
        <v>202</v>
      </c>
      <c r="BQ11" t="s">
        <v>115</v>
      </c>
      <c r="BR11" t="s">
        <v>124</v>
      </c>
      <c r="BS11" t="s">
        <v>16588</v>
      </c>
      <c r="BT11">
        <v>79780618</v>
      </c>
      <c r="BV11" t="s">
        <v>16589</v>
      </c>
      <c r="BY11" t="s">
        <v>16590</v>
      </c>
      <c r="BZ11" t="s">
        <v>16580</v>
      </c>
      <c r="CA11" t="s">
        <v>16585</v>
      </c>
      <c r="CB11" t="s">
        <v>16586</v>
      </c>
      <c r="CC11">
        <v>4</v>
      </c>
      <c r="CD11" t="s">
        <v>111</v>
      </c>
      <c r="CE11" t="s">
        <v>112</v>
      </c>
      <c r="CF11" t="s">
        <v>16591</v>
      </c>
      <c r="CG11" t="s">
        <v>101</v>
      </c>
      <c r="CH11">
        <v>1</v>
      </c>
      <c r="CI11" t="s">
        <v>180</v>
      </c>
      <c r="CJ11" t="s">
        <v>125</v>
      </c>
      <c r="CL11" t="s">
        <v>126</v>
      </c>
      <c r="CM11" t="s">
        <v>117</v>
      </c>
      <c r="CN11" t="s">
        <v>113</v>
      </c>
      <c r="CO11" t="s">
        <v>118</v>
      </c>
      <c r="CP11" t="s">
        <v>119</v>
      </c>
      <c r="CQ11" t="s">
        <v>120</v>
      </c>
      <c r="CX11" t="e">
        <f>VLOOKUP([5]!Tabla15[[#This Row],[Número petición]],B:G,6,0)</f>
        <v>#REF!</v>
      </c>
    </row>
    <row r="12" spans="1:16384" hidden="1" x14ac:dyDescent="0.25">
      <c r="A12">
        <v>205</v>
      </c>
      <c r="B12">
        <v>3342062022</v>
      </c>
      <c r="C12" t="s">
        <v>99</v>
      </c>
      <c r="D12" t="s">
        <v>100</v>
      </c>
      <c r="E12" t="s">
        <v>101</v>
      </c>
      <c r="F12" t="s">
        <v>102</v>
      </c>
      <c r="G12" t="s">
        <v>16523</v>
      </c>
      <c r="L12" t="s">
        <v>16550</v>
      </c>
      <c r="M12" t="s">
        <v>107</v>
      </c>
      <c r="N12" t="s">
        <v>16551</v>
      </c>
      <c r="O12" t="s">
        <v>16525</v>
      </c>
      <c r="P12" t="s">
        <v>16552</v>
      </c>
      <c r="Q12" t="s">
        <v>16526</v>
      </c>
      <c r="R12" t="s">
        <v>16527</v>
      </c>
      <c r="S12" t="s">
        <v>16527</v>
      </c>
      <c r="T12" t="s">
        <v>16592</v>
      </c>
      <c r="W12" t="s">
        <v>111</v>
      </c>
      <c r="X12" t="s">
        <v>112</v>
      </c>
      <c r="Y12" t="s">
        <v>111</v>
      </c>
      <c r="AB12" t="s">
        <v>111</v>
      </c>
      <c r="AM12" s="9">
        <v>44820</v>
      </c>
      <c r="AN12" s="9">
        <v>44823</v>
      </c>
      <c r="AO12" s="9">
        <v>44820</v>
      </c>
      <c r="AP12" s="9">
        <v>44823</v>
      </c>
      <c r="AQ12" s="75">
        <v>20224080219222</v>
      </c>
      <c r="AR12" s="9">
        <v>44820</v>
      </c>
      <c r="AS12" s="9" t="s">
        <v>113</v>
      </c>
      <c r="AT12" s="9" t="s">
        <v>113</v>
      </c>
      <c r="AU12" s="9" t="s">
        <v>113</v>
      </c>
      <c r="AV12" s="9" t="s">
        <v>113</v>
      </c>
      <c r="AW12" s="9" t="s">
        <v>113</v>
      </c>
      <c r="AX12" s="9">
        <v>44841</v>
      </c>
      <c r="AY12">
        <v>15</v>
      </c>
      <c r="BA12" s="9" t="s">
        <v>113</v>
      </c>
      <c r="BB12" s="9">
        <v>44820</v>
      </c>
      <c r="BC12" s="9"/>
      <c r="BD12">
        <v>1</v>
      </c>
      <c r="BE12">
        <v>0</v>
      </c>
      <c r="BF12" t="s">
        <v>114</v>
      </c>
      <c r="BG12" t="s">
        <v>10</v>
      </c>
      <c r="BH12" s="9">
        <v>44824</v>
      </c>
      <c r="BI12">
        <v>2</v>
      </c>
      <c r="BJ12">
        <v>0</v>
      </c>
      <c r="BM12" t="s">
        <v>122</v>
      </c>
      <c r="BN12" t="s">
        <v>122</v>
      </c>
      <c r="BO12" t="s">
        <v>10</v>
      </c>
      <c r="BP12" t="s">
        <v>16554</v>
      </c>
      <c r="BQ12" t="s">
        <v>115</v>
      </c>
      <c r="BR12" t="s">
        <v>124</v>
      </c>
      <c r="BS12" t="s">
        <v>16593</v>
      </c>
      <c r="BT12">
        <v>79351823</v>
      </c>
      <c r="BV12" t="s">
        <v>16594</v>
      </c>
      <c r="BW12">
        <v>3202498997</v>
      </c>
      <c r="BX12">
        <v>3202498997</v>
      </c>
      <c r="BY12" t="s">
        <v>16595</v>
      </c>
      <c r="BZ12" t="s">
        <v>205</v>
      </c>
      <c r="CA12" t="s">
        <v>206</v>
      </c>
      <c r="CB12" t="s">
        <v>16596</v>
      </c>
      <c r="CC12">
        <v>3</v>
      </c>
      <c r="CD12" t="s">
        <v>111</v>
      </c>
      <c r="CE12" t="s">
        <v>112</v>
      </c>
      <c r="CH12">
        <v>1</v>
      </c>
      <c r="CI12" t="s">
        <v>180</v>
      </c>
      <c r="CJ12" t="s">
        <v>16534</v>
      </c>
      <c r="CL12" t="s">
        <v>126</v>
      </c>
      <c r="CM12" t="s">
        <v>117</v>
      </c>
      <c r="CN12" t="s">
        <v>113</v>
      </c>
      <c r="CO12" t="s">
        <v>118</v>
      </c>
      <c r="CP12" t="s">
        <v>119</v>
      </c>
      <c r="CQ12" t="s">
        <v>152</v>
      </c>
      <c r="CX12" t="e">
        <f>VLOOKUP([5]!Tabla15[[#This Row],[Número petición]],[5]!Tabla18[[Número petición]:[Dependencia]],6,0)</f>
        <v>#N/A</v>
      </c>
    </row>
    <row r="13" spans="1:16384" hidden="1" x14ac:dyDescent="0.25">
      <c r="A13">
        <v>206</v>
      </c>
      <c r="B13">
        <v>3342562022</v>
      </c>
      <c r="C13" t="s">
        <v>99</v>
      </c>
      <c r="D13" t="s">
        <v>100</v>
      </c>
      <c r="E13" t="s">
        <v>101</v>
      </c>
      <c r="F13" t="s">
        <v>102</v>
      </c>
      <c r="G13" t="s">
        <v>16523</v>
      </c>
      <c r="I13" t="s">
        <v>104</v>
      </c>
      <c r="J13" t="s">
        <v>104</v>
      </c>
      <c r="K13" t="s">
        <v>16558</v>
      </c>
      <c r="L13" t="s">
        <v>186</v>
      </c>
      <c r="M13" t="s">
        <v>107</v>
      </c>
      <c r="N13" t="s">
        <v>16551</v>
      </c>
      <c r="O13" t="s">
        <v>16572</v>
      </c>
      <c r="P13" t="s">
        <v>16552</v>
      </c>
      <c r="Q13" t="s">
        <v>109</v>
      </c>
      <c r="R13" t="s">
        <v>150</v>
      </c>
      <c r="S13" t="s">
        <v>150</v>
      </c>
      <c r="T13" t="s">
        <v>16597</v>
      </c>
      <c r="U13" t="s">
        <v>130</v>
      </c>
      <c r="W13" t="s">
        <v>111</v>
      </c>
      <c r="X13" t="s">
        <v>112</v>
      </c>
      <c r="Y13" t="s">
        <v>111</v>
      </c>
      <c r="AB13" t="s">
        <v>111</v>
      </c>
      <c r="AM13" s="9">
        <v>44820</v>
      </c>
      <c r="AN13" s="9">
        <v>44823</v>
      </c>
      <c r="AO13" s="9">
        <v>44820</v>
      </c>
      <c r="AP13" s="9">
        <v>44823</v>
      </c>
      <c r="AQ13" s="75" t="s">
        <v>16598</v>
      </c>
      <c r="AR13" s="9">
        <v>44820</v>
      </c>
      <c r="AS13" s="9" t="s">
        <v>113</v>
      </c>
      <c r="AT13" s="9" t="s">
        <v>113</v>
      </c>
      <c r="AU13" s="9" t="s">
        <v>113</v>
      </c>
      <c r="AV13" s="9" t="s">
        <v>113</v>
      </c>
      <c r="AW13" s="9" t="s">
        <v>113</v>
      </c>
      <c r="AX13" s="9">
        <v>44841</v>
      </c>
      <c r="AY13">
        <v>14</v>
      </c>
      <c r="BA13" s="9" t="s">
        <v>113</v>
      </c>
      <c r="BB13" s="9">
        <v>44820</v>
      </c>
      <c r="BC13" s="9"/>
      <c r="BD13">
        <v>1</v>
      </c>
      <c r="BE13">
        <v>0</v>
      </c>
      <c r="BF13" t="s">
        <v>114</v>
      </c>
      <c r="BG13" t="s">
        <v>10</v>
      </c>
      <c r="BH13" s="9">
        <v>44824</v>
      </c>
      <c r="BI13">
        <v>2</v>
      </c>
      <c r="BJ13">
        <v>0</v>
      </c>
      <c r="BK13" t="s">
        <v>16599</v>
      </c>
      <c r="BL13" t="s">
        <v>16599</v>
      </c>
      <c r="BM13" t="s">
        <v>122</v>
      </c>
      <c r="BN13" t="s">
        <v>122</v>
      </c>
      <c r="BO13" t="s">
        <v>10</v>
      </c>
      <c r="BP13" t="s">
        <v>202</v>
      </c>
      <c r="BQ13" t="s">
        <v>115</v>
      </c>
      <c r="BS13" t="s">
        <v>16600</v>
      </c>
      <c r="BV13" t="s">
        <v>16601</v>
      </c>
      <c r="CD13" t="s">
        <v>111</v>
      </c>
      <c r="CE13" t="s">
        <v>112</v>
      </c>
      <c r="CH13">
        <v>1</v>
      </c>
      <c r="CI13" t="s">
        <v>116</v>
      </c>
      <c r="CJ13" t="s">
        <v>16540</v>
      </c>
      <c r="CL13" t="s">
        <v>126</v>
      </c>
      <c r="CM13" t="s">
        <v>117</v>
      </c>
      <c r="CN13" t="s">
        <v>113</v>
      </c>
      <c r="CO13" t="s">
        <v>118</v>
      </c>
      <c r="CP13" t="s">
        <v>119</v>
      </c>
      <c r="CQ13" t="s">
        <v>152</v>
      </c>
      <c r="CX13" t="str">
        <f>VLOOKUP([5]!Tabla15[[#This Row],[Número petición]],[5]!Tabla18[[Número petición]:[Dependencia]],6,0)</f>
        <v>SUBDIRECCION DE ADMINISTRACION INMOBILIARIA Y DE ESPACIO PUBLICO</v>
      </c>
    </row>
    <row r="14" spans="1:16384" hidden="1" x14ac:dyDescent="0.25">
      <c r="A14">
        <v>207</v>
      </c>
      <c r="B14">
        <v>3348302022</v>
      </c>
      <c r="C14" t="s">
        <v>99</v>
      </c>
      <c r="D14" t="s">
        <v>100</v>
      </c>
      <c r="E14" t="s">
        <v>101</v>
      </c>
      <c r="F14" t="s">
        <v>102</v>
      </c>
      <c r="G14" t="s">
        <v>103</v>
      </c>
      <c r="I14" t="s">
        <v>104</v>
      </c>
      <c r="J14" t="s">
        <v>127</v>
      </c>
      <c r="K14" t="s">
        <v>128</v>
      </c>
      <c r="L14" t="s">
        <v>186</v>
      </c>
      <c r="M14" t="s">
        <v>107</v>
      </c>
      <c r="O14" t="s">
        <v>121</v>
      </c>
      <c r="P14" t="s">
        <v>16602</v>
      </c>
      <c r="Q14" t="s">
        <v>109</v>
      </c>
      <c r="R14" t="s">
        <v>155</v>
      </c>
      <c r="S14" t="s">
        <v>155</v>
      </c>
      <c r="T14" t="s">
        <v>16603</v>
      </c>
      <c r="U14" t="s">
        <v>130</v>
      </c>
      <c r="W14" t="s">
        <v>111</v>
      </c>
      <c r="X14" t="s">
        <v>112</v>
      </c>
      <c r="Y14" t="s">
        <v>111</v>
      </c>
      <c r="AB14" t="s">
        <v>111</v>
      </c>
      <c r="AE14" t="s">
        <v>16604</v>
      </c>
      <c r="AF14" t="s">
        <v>16605</v>
      </c>
      <c r="AG14" t="s">
        <v>16606</v>
      </c>
      <c r="AI14" s="74">
        <v>-74071561767</v>
      </c>
      <c r="AJ14" s="74">
        <v>4609113998</v>
      </c>
      <c r="AM14" s="9">
        <v>44820</v>
      </c>
      <c r="AN14" s="9">
        <v>44823</v>
      </c>
      <c r="AO14" s="9">
        <v>44820</v>
      </c>
      <c r="AP14" s="9">
        <v>44823</v>
      </c>
      <c r="AQ14" s="75"/>
      <c r="AR14" s="9" t="s">
        <v>113</v>
      </c>
      <c r="AS14" s="9" t="s">
        <v>113</v>
      </c>
      <c r="AT14" s="9" t="s">
        <v>113</v>
      </c>
      <c r="AU14" s="9" t="s">
        <v>113</v>
      </c>
      <c r="AV14" s="9" t="s">
        <v>113</v>
      </c>
      <c r="AW14" s="9" t="s">
        <v>113</v>
      </c>
      <c r="AX14" s="9">
        <v>44841</v>
      </c>
      <c r="AY14">
        <v>14</v>
      </c>
      <c r="BA14" s="9" t="s">
        <v>113</v>
      </c>
      <c r="BB14" s="9">
        <v>44823</v>
      </c>
      <c r="BC14" s="9"/>
      <c r="BD14">
        <v>1</v>
      </c>
      <c r="BE14">
        <v>0</v>
      </c>
      <c r="BF14" t="s">
        <v>114</v>
      </c>
      <c r="BG14" t="s">
        <v>10</v>
      </c>
      <c r="BH14" s="9">
        <v>44824</v>
      </c>
      <c r="BI14">
        <v>2</v>
      </c>
      <c r="BJ14">
        <v>0</v>
      </c>
      <c r="BK14" t="s">
        <v>16607</v>
      </c>
      <c r="BL14" t="s">
        <v>16607</v>
      </c>
      <c r="BM14" t="s">
        <v>16608</v>
      </c>
      <c r="BN14" t="s">
        <v>16608</v>
      </c>
      <c r="BO14" t="s">
        <v>123</v>
      </c>
      <c r="BP14" t="s">
        <v>202</v>
      </c>
      <c r="BQ14" t="s">
        <v>115</v>
      </c>
      <c r="BR14" t="s">
        <v>124</v>
      </c>
      <c r="BS14" t="s">
        <v>16609</v>
      </c>
      <c r="BT14">
        <v>79835454</v>
      </c>
      <c r="BV14" t="s">
        <v>16610</v>
      </c>
      <c r="BW14">
        <v>3213729287</v>
      </c>
      <c r="BX14">
        <v>3213729287</v>
      </c>
      <c r="BY14" t="s">
        <v>16611</v>
      </c>
      <c r="BZ14" t="s">
        <v>16604</v>
      </c>
      <c r="CA14" t="s">
        <v>16605</v>
      </c>
      <c r="CB14" t="s">
        <v>16606</v>
      </c>
      <c r="CC14">
        <v>3</v>
      </c>
      <c r="CD14" t="s">
        <v>111</v>
      </c>
      <c r="CE14" t="s">
        <v>112</v>
      </c>
      <c r="CF14" t="s">
        <v>179</v>
      </c>
      <c r="CG14" t="s">
        <v>101</v>
      </c>
      <c r="CH14">
        <v>1</v>
      </c>
      <c r="CI14" t="s">
        <v>116</v>
      </c>
      <c r="CJ14" t="s">
        <v>125</v>
      </c>
      <c r="CL14" t="s">
        <v>126</v>
      </c>
      <c r="CM14" t="s">
        <v>117</v>
      </c>
      <c r="CN14" t="s">
        <v>113</v>
      </c>
      <c r="CO14" t="s">
        <v>118</v>
      </c>
      <c r="CP14" t="s">
        <v>119</v>
      </c>
      <c r="CQ14" t="s">
        <v>120</v>
      </c>
      <c r="CX14" t="e">
        <f>VLOOKUP([5]!Tabla15[[#This Row],[Número petición]],B:G,6,0)</f>
        <v>#REF!</v>
      </c>
    </row>
    <row r="15" spans="1:16384" hidden="1" x14ac:dyDescent="0.25">
      <c r="A15">
        <v>208</v>
      </c>
      <c r="B15">
        <v>3349122022</v>
      </c>
      <c r="C15" t="s">
        <v>99</v>
      </c>
      <c r="D15" t="s">
        <v>100</v>
      </c>
      <c r="E15" t="s">
        <v>101</v>
      </c>
      <c r="F15" t="s">
        <v>102</v>
      </c>
      <c r="G15" t="s">
        <v>16523</v>
      </c>
      <c r="I15" t="s">
        <v>104</v>
      </c>
      <c r="J15" t="s">
        <v>104</v>
      </c>
      <c r="K15" t="s">
        <v>16558</v>
      </c>
      <c r="L15" t="s">
        <v>186</v>
      </c>
      <c r="M15" t="s">
        <v>107</v>
      </c>
      <c r="O15" t="s">
        <v>121</v>
      </c>
      <c r="P15" t="s">
        <v>16552</v>
      </c>
      <c r="Q15" t="s">
        <v>171</v>
      </c>
      <c r="R15" t="s">
        <v>16612</v>
      </c>
      <c r="S15" t="s">
        <v>16612</v>
      </c>
      <c r="T15" t="s">
        <v>16613</v>
      </c>
      <c r="U15" t="s">
        <v>130</v>
      </c>
      <c r="W15" t="s">
        <v>111</v>
      </c>
      <c r="X15" t="s">
        <v>112</v>
      </c>
      <c r="Y15" t="s">
        <v>111</v>
      </c>
      <c r="AB15" t="s">
        <v>111</v>
      </c>
      <c r="AE15" t="s">
        <v>168</v>
      </c>
      <c r="AF15" t="s">
        <v>16614</v>
      </c>
      <c r="AG15" t="s">
        <v>16615</v>
      </c>
      <c r="AH15">
        <v>6</v>
      </c>
      <c r="AI15" s="74">
        <v>-74055981486</v>
      </c>
      <c r="AJ15" s="74">
        <v>468309872899999</v>
      </c>
      <c r="AM15" s="9">
        <v>44820</v>
      </c>
      <c r="AN15" s="9">
        <v>44823</v>
      </c>
      <c r="AO15" s="9">
        <v>44820</v>
      </c>
      <c r="AP15" s="9">
        <v>44823</v>
      </c>
      <c r="AQ15" s="75"/>
      <c r="AR15" s="9" t="s">
        <v>113</v>
      </c>
      <c r="AS15" s="9" t="s">
        <v>113</v>
      </c>
      <c r="AT15" s="9" t="s">
        <v>113</v>
      </c>
      <c r="AU15" s="9" t="s">
        <v>113</v>
      </c>
      <c r="AV15" s="9" t="s">
        <v>113</v>
      </c>
      <c r="AW15" s="9" t="s">
        <v>113</v>
      </c>
      <c r="AX15" s="9">
        <v>44841</v>
      </c>
      <c r="AY15">
        <v>14</v>
      </c>
      <c r="BA15" s="9" t="s">
        <v>113</v>
      </c>
      <c r="BB15" s="9">
        <v>44823</v>
      </c>
      <c r="BC15" s="9">
        <v>44831</v>
      </c>
      <c r="BD15">
        <v>1</v>
      </c>
      <c r="BE15">
        <v>0</v>
      </c>
      <c r="BF15" t="s">
        <v>114</v>
      </c>
      <c r="BG15" t="s">
        <v>10</v>
      </c>
      <c r="BH15" s="9">
        <v>44824</v>
      </c>
      <c r="BI15">
        <v>2</v>
      </c>
      <c r="BJ15">
        <v>0</v>
      </c>
      <c r="BK15" t="s">
        <v>16616</v>
      </c>
      <c r="BL15" t="s">
        <v>16616</v>
      </c>
      <c r="BO15" t="s">
        <v>177</v>
      </c>
      <c r="BP15" t="s">
        <v>202</v>
      </c>
      <c r="BQ15" t="s">
        <v>115</v>
      </c>
      <c r="BS15" t="s">
        <v>178</v>
      </c>
      <c r="CD15" t="s">
        <v>111</v>
      </c>
      <c r="CE15" t="s">
        <v>111</v>
      </c>
      <c r="CF15" t="s">
        <v>179</v>
      </c>
      <c r="CG15" t="s">
        <v>101</v>
      </c>
      <c r="CH15">
        <v>1</v>
      </c>
      <c r="CI15" t="s">
        <v>180</v>
      </c>
      <c r="CJ15" t="s">
        <v>125</v>
      </c>
      <c r="CL15" t="s">
        <v>126</v>
      </c>
      <c r="CM15" t="s">
        <v>117</v>
      </c>
      <c r="CN15" t="s">
        <v>113</v>
      </c>
      <c r="CO15" t="s">
        <v>118</v>
      </c>
      <c r="CP15" t="s">
        <v>119</v>
      </c>
      <c r="CQ15" t="s">
        <v>120</v>
      </c>
      <c r="CX15" t="e">
        <f>VLOOKUP([5]!Tabla15[[#This Row],[Número petición]],[5]!Tabla18[[Número petición]:[Dependencia]],6,0)</f>
        <v>#N/A</v>
      </c>
    </row>
    <row r="16" spans="1:16384" hidden="1" x14ac:dyDescent="0.25">
      <c r="A16">
        <v>209</v>
      </c>
      <c r="B16">
        <v>3350752022</v>
      </c>
      <c r="C16" t="s">
        <v>99</v>
      </c>
      <c r="D16" t="s">
        <v>100</v>
      </c>
      <c r="E16" t="s">
        <v>101</v>
      </c>
      <c r="F16" t="s">
        <v>102</v>
      </c>
      <c r="G16" t="s">
        <v>103</v>
      </c>
      <c r="I16" t="s">
        <v>104</v>
      </c>
      <c r="J16" t="s">
        <v>127</v>
      </c>
      <c r="K16" t="s">
        <v>128</v>
      </c>
      <c r="L16" t="s">
        <v>186</v>
      </c>
      <c r="M16" t="s">
        <v>107</v>
      </c>
      <c r="O16" t="s">
        <v>121</v>
      </c>
      <c r="P16" t="s">
        <v>16602</v>
      </c>
      <c r="Q16" t="s">
        <v>171</v>
      </c>
      <c r="R16" t="s">
        <v>155</v>
      </c>
      <c r="S16" t="s">
        <v>155</v>
      </c>
      <c r="T16" t="s">
        <v>16617</v>
      </c>
      <c r="U16" t="s">
        <v>130</v>
      </c>
      <c r="W16" t="s">
        <v>111</v>
      </c>
      <c r="X16" t="s">
        <v>111</v>
      </c>
      <c r="Y16" t="s">
        <v>111</v>
      </c>
      <c r="AB16" t="s">
        <v>111</v>
      </c>
      <c r="AE16" t="s">
        <v>151</v>
      </c>
      <c r="AF16" t="s">
        <v>16618</v>
      </c>
      <c r="AG16" t="s">
        <v>16619</v>
      </c>
      <c r="AH16">
        <v>2</v>
      </c>
      <c r="AM16" s="9">
        <v>44820</v>
      </c>
      <c r="AN16" s="9">
        <v>44823</v>
      </c>
      <c r="AO16" s="9">
        <v>44820</v>
      </c>
      <c r="AP16" s="9">
        <v>44823</v>
      </c>
      <c r="AQ16" s="75"/>
      <c r="AR16" s="9" t="s">
        <v>113</v>
      </c>
      <c r="AS16" s="9" t="s">
        <v>113</v>
      </c>
      <c r="AT16" s="9" t="s">
        <v>113</v>
      </c>
      <c r="AU16" s="9" t="s">
        <v>113</v>
      </c>
      <c r="AV16" s="9" t="s">
        <v>113</v>
      </c>
      <c r="AW16" s="9" t="s">
        <v>113</v>
      </c>
      <c r="AX16" s="9">
        <v>44841</v>
      </c>
      <c r="AY16">
        <v>14</v>
      </c>
      <c r="BA16" s="9" t="s">
        <v>113</v>
      </c>
      <c r="BB16" s="9">
        <v>44823</v>
      </c>
      <c r="BC16" s="9">
        <v>44826</v>
      </c>
      <c r="BD16">
        <v>1</v>
      </c>
      <c r="BE16">
        <v>0</v>
      </c>
      <c r="BF16" t="s">
        <v>114</v>
      </c>
      <c r="BG16" t="s">
        <v>10</v>
      </c>
      <c r="BH16" s="9">
        <v>44824</v>
      </c>
      <c r="BI16">
        <v>2</v>
      </c>
      <c r="BJ16">
        <v>0</v>
      </c>
      <c r="BK16" t="s">
        <v>16620</v>
      </c>
      <c r="BL16" t="s">
        <v>16620</v>
      </c>
      <c r="BO16" t="s">
        <v>177</v>
      </c>
      <c r="BP16" t="s">
        <v>202</v>
      </c>
      <c r="BQ16" t="s">
        <v>115</v>
      </c>
      <c r="BS16" t="s">
        <v>178</v>
      </c>
      <c r="CD16" t="s">
        <v>111</v>
      </c>
      <c r="CE16" t="s">
        <v>111</v>
      </c>
      <c r="CF16" t="s">
        <v>16621</v>
      </c>
      <c r="CG16" t="s">
        <v>101</v>
      </c>
      <c r="CH16">
        <v>1</v>
      </c>
      <c r="CI16" t="s">
        <v>180</v>
      </c>
      <c r="CJ16" t="s">
        <v>125</v>
      </c>
      <c r="CL16" t="s">
        <v>126</v>
      </c>
      <c r="CM16" t="s">
        <v>117</v>
      </c>
      <c r="CN16" t="s">
        <v>113</v>
      </c>
      <c r="CO16" t="s">
        <v>118</v>
      </c>
      <c r="CP16" t="s">
        <v>119</v>
      </c>
      <c r="CQ16" t="s">
        <v>120</v>
      </c>
      <c r="CX16" t="e">
        <f>VLOOKUP([5]!Tabla15[[#This Row],[Número petición]],B:G,6,0)</f>
        <v>#REF!</v>
      </c>
    </row>
    <row r="17" spans="1:102" hidden="1" x14ac:dyDescent="0.25">
      <c r="A17">
        <v>210</v>
      </c>
      <c r="B17">
        <v>3351892022</v>
      </c>
      <c r="C17" t="s">
        <v>99</v>
      </c>
      <c r="D17" t="s">
        <v>100</v>
      </c>
      <c r="E17" t="s">
        <v>101</v>
      </c>
      <c r="F17" t="s">
        <v>102</v>
      </c>
      <c r="G17" t="s">
        <v>16523</v>
      </c>
      <c r="I17" t="s">
        <v>104</v>
      </c>
      <c r="J17" t="s">
        <v>104</v>
      </c>
      <c r="K17" t="s">
        <v>16558</v>
      </c>
      <c r="L17" t="s">
        <v>186</v>
      </c>
      <c r="M17" t="s">
        <v>107</v>
      </c>
      <c r="O17" t="s">
        <v>121</v>
      </c>
      <c r="P17" t="s">
        <v>16517</v>
      </c>
      <c r="Q17" t="s">
        <v>171</v>
      </c>
      <c r="R17" t="s">
        <v>16612</v>
      </c>
      <c r="S17" t="s">
        <v>16612</v>
      </c>
      <c r="T17" t="s">
        <v>16613</v>
      </c>
      <c r="U17" t="s">
        <v>130</v>
      </c>
      <c r="W17" t="s">
        <v>111</v>
      </c>
      <c r="X17" t="s">
        <v>112</v>
      </c>
      <c r="Y17" t="s">
        <v>111</v>
      </c>
      <c r="AB17" t="s">
        <v>111</v>
      </c>
      <c r="AE17" t="s">
        <v>168</v>
      </c>
      <c r="AF17" t="s">
        <v>16614</v>
      </c>
      <c r="AG17" t="s">
        <v>16615</v>
      </c>
      <c r="AH17">
        <v>6</v>
      </c>
      <c r="AI17" s="74">
        <v>-74055981486</v>
      </c>
      <c r="AJ17" s="74">
        <v>468309872899999</v>
      </c>
      <c r="AM17" s="9">
        <v>44821</v>
      </c>
      <c r="AN17" s="9">
        <v>44823</v>
      </c>
      <c r="AO17" s="9">
        <v>44821</v>
      </c>
      <c r="AP17" s="9">
        <v>44823</v>
      </c>
      <c r="AQ17" s="75"/>
      <c r="AR17" s="9" t="s">
        <v>113</v>
      </c>
      <c r="AS17" s="9" t="s">
        <v>113</v>
      </c>
      <c r="AT17" s="9" t="s">
        <v>113</v>
      </c>
      <c r="AU17" s="9" t="s">
        <v>113</v>
      </c>
      <c r="AV17" s="9" t="s">
        <v>113</v>
      </c>
      <c r="AW17" s="9" t="s">
        <v>113</v>
      </c>
      <c r="AX17" s="9">
        <v>44841</v>
      </c>
      <c r="AY17">
        <v>14</v>
      </c>
      <c r="BA17" s="9" t="s">
        <v>113</v>
      </c>
      <c r="BB17" s="9">
        <v>44823</v>
      </c>
      <c r="BC17" s="9"/>
      <c r="BD17">
        <v>1</v>
      </c>
      <c r="BE17">
        <v>0</v>
      </c>
      <c r="BF17" t="s">
        <v>114</v>
      </c>
      <c r="BG17" t="s">
        <v>10</v>
      </c>
      <c r="BH17" s="9">
        <v>44824</v>
      </c>
      <c r="BI17">
        <v>2</v>
      </c>
      <c r="BJ17">
        <v>0</v>
      </c>
      <c r="BK17" t="s">
        <v>16622</v>
      </c>
      <c r="BL17" t="s">
        <v>16622</v>
      </c>
      <c r="BM17" t="s">
        <v>122</v>
      </c>
      <c r="BN17" t="s">
        <v>122</v>
      </c>
      <c r="BO17" t="s">
        <v>123</v>
      </c>
      <c r="BP17" t="s">
        <v>202</v>
      </c>
      <c r="BQ17" t="s">
        <v>115</v>
      </c>
      <c r="BR17" t="s">
        <v>124</v>
      </c>
      <c r="BS17" t="s">
        <v>16623</v>
      </c>
      <c r="BT17">
        <v>4611373</v>
      </c>
      <c r="BV17" t="s">
        <v>16624</v>
      </c>
      <c r="BW17">
        <v>3208032122</v>
      </c>
      <c r="BX17">
        <v>3208032122</v>
      </c>
      <c r="BZ17" t="s">
        <v>168</v>
      </c>
      <c r="CA17" t="s">
        <v>16614</v>
      </c>
      <c r="CB17" t="s">
        <v>16625</v>
      </c>
      <c r="CC17">
        <v>6</v>
      </c>
      <c r="CD17" t="s">
        <v>111</v>
      </c>
      <c r="CE17" t="s">
        <v>112</v>
      </c>
      <c r="CF17" t="s">
        <v>179</v>
      </c>
      <c r="CG17" t="s">
        <v>101</v>
      </c>
      <c r="CH17">
        <v>1</v>
      </c>
      <c r="CI17" t="s">
        <v>180</v>
      </c>
      <c r="CJ17" t="s">
        <v>125</v>
      </c>
      <c r="CL17" t="s">
        <v>126</v>
      </c>
      <c r="CM17" t="s">
        <v>117</v>
      </c>
      <c r="CN17" t="s">
        <v>113</v>
      </c>
      <c r="CO17" t="s">
        <v>118</v>
      </c>
      <c r="CP17" t="s">
        <v>119</v>
      </c>
      <c r="CQ17" t="s">
        <v>152</v>
      </c>
      <c r="CX17" t="e">
        <f>VLOOKUP([5]!Tabla15[[#This Row],[Número petición]],[5]!Tabla18[[Número petición]:[Dependencia]],6,0)</f>
        <v>#N/A</v>
      </c>
    </row>
    <row r="18" spans="1:102" hidden="1" x14ac:dyDescent="0.25">
      <c r="A18">
        <v>211</v>
      </c>
      <c r="B18">
        <v>3352522022</v>
      </c>
      <c r="C18" t="s">
        <v>99</v>
      </c>
      <c r="D18" t="s">
        <v>100</v>
      </c>
      <c r="E18" t="s">
        <v>101</v>
      </c>
      <c r="F18" t="s">
        <v>102</v>
      </c>
      <c r="G18" t="s">
        <v>103</v>
      </c>
      <c r="I18" t="s">
        <v>104</v>
      </c>
      <c r="J18" t="s">
        <v>127</v>
      </c>
      <c r="K18" t="s">
        <v>128</v>
      </c>
      <c r="L18" t="s">
        <v>186</v>
      </c>
      <c r="M18" t="s">
        <v>107</v>
      </c>
      <c r="O18" t="s">
        <v>121</v>
      </c>
      <c r="P18" t="s">
        <v>16602</v>
      </c>
      <c r="Q18" t="s">
        <v>171</v>
      </c>
      <c r="R18" t="s">
        <v>155</v>
      </c>
      <c r="S18" t="s">
        <v>155</v>
      </c>
      <c r="T18" t="s">
        <v>16626</v>
      </c>
      <c r="U18" t="s">
        <v>130</v>
      </c>
      <c r="W18" t="s">
        <v>111</v>
      </c>
      <c r="X18" t="s">
        <v>112</v>
      </c>
      <c r="Y18" t="s">
        <v>111</v>
      </c>
      <c r="AB18" t="s">
        <v>111</v>
      </c>
      <c r="AE18" t="s">
        <v>16561</v>
      </c>
      <c r="AF18" t="s">
        <v>16627</v>
      </c>
      <c r="AG18" t="s">
        <v>16628</v>
      </c>
      <c r="AH18">
        <v>3</v>
      </c>
      <c r="AI18" s="74">
        <v>-74074639285</v>
      </c>
      <c r="AJ18" s="74">
        <v>464155699399998</v>
      </c>
      <c r="AM18" s="9">
        <v>44821</v>
      </c>
      <c r="AN18" s="9">
        <v>44823</v>
      </c>
      <c r="AO18" s="9">
        <v>44821</v>
      </c>
      <c r="AP18" s="9">
        <v>44823</v>
      </c>
      <c r="AQ18" s="75"/>
      <c r="AR18" s="9" t="s">
        <v>113</v>
      </c>
      <c r="AS18" s="9" t="s">
        <v>113</v>
      </c>
      <c r="AT18" s="9" t="s">
        <v>113</v>
      </c>
      <c r="AU18" s="9" t="s">
        <v>113</v>
      </c>
      <c r="AV18" s="9" t="s">
        <v>113</v>
      </c>
      <c r="AW18" s="9" t="s">
        <v>113</v>
      </c>
      <c r="AX18" s="9">
        <v>44841</v>
      </c>
      <c r="AY18">
        <v>14</v>
      </c>
      <c r="BA18" s="9" t="s">
        <v>113</v>
      </c>
      <c r="BB18" s="9">
        <v>44823</v>
      </c>
      <c r="BC18" s="9">
        <v>44825</v>
      </c>
      <c r="BD18">
        <v>1</v>
      </c>
      <c r="BE18">
        <v>0</v>
      </c>
      <c r="BF18" t="s">
        <v>114</v>
      </c>
      <c r="BG18" t="s">
        <v>10</v>
      </c>
      <c r="BH18" s="9">
        <v>44824</v>
      </c>
      <c r="BI18">
        <v>2</v>
      </c>
      <c r="BJ18">
        <v>0</v>
      </c>
      <c r="BK18" t="s">
        <v>16629</v>
      </c>
      <c r="BL18" t="s">
        <v>16629</v>
      </c>
      <c r="BO18" t="s">
        <v>177</v>
      </c>
      <c r="BP18" t="s">
        <v>202</v>
      </c>
      <c r="BQ18" t="s">
        <v>115</v>
      </c>
      <c r="BS18" t="s">
        <v>178</v>
      </c>
      <c r="CD18" t="s">
        <v>111</v>
      </c>
      <c r="CE18" t="s">
        <v>111</v>
      </c>
      <c r="CF18" t="s">
        <v>179</v>
      </c>
      <c r="CG18" t="s">
        <v>101</v>
      </c>
      <c r="CH18">
        <v>1</v>
      </c>
      <c r="CI18" t="s">
        <v>180</v>
      </c>
      <c r="CJ18" t="s">
        <v>125</v>
      </c>
      <c r="CL18" t="s">
        <v>126</v>
      </c>
      <c r="CM18" t="s">
        <v>117</v>
      </c>
      <c r="CN18" t="s">
        <v>113</v>
      </c>
      <c r="CO18" t="s">
        <v>118</v>
      </c>
      <c r="CP18" t="s">
        <v>119</v>
      </c>
      <c r="CQ18" t="s">
        <v>120</v>
      </c>
      <c r="CX18" t="e">
        <f>VLOOKUP([5]!Tabla15[[#This Row],[Número petición]],B:G,6,0)</f>
        <v>#REF!</v>
      </c>
    </row>
    <row r="19" spans="1:102" hidden="1" x14ac:dyDescent="0.25">
      <c r="A19">
        <v>212</v>
      </c>
      <c r="B19">
        <v>3353282022</v>
      </c>
      <c r="C19" t="s">
        <v>99</v>
      </c>
      <c r="D19" t="s">
        <v>100</v>
      </c>
      <c r="E19" t="s">
        <v>101</v>
      </c>
      <c r="F19" t="s">
        <v>102</v>
      </c>
      <c r="G19" t="s">
        <v>103</v>
      </c>
      <c r="I19" t="s">
        <v>104</v>
      </c>
      <c r="J19" t="s">
        <v>127</v>
      </c>
      <c r="K19" t="s">
        <v>128</v>
      </c>
      <c r="L19" t="s">
        <v>186</v>
      </c>
      <c r="M19" t="s">
        <v>107</v>
      </c>
      <c r="O19" t="s">
        <v>121</v>
      </c>
      <c r="P19" t="s">
        <v>16602</v>
      </c>
      <c r="Q19" t="s">
        <v>171</v>
      </c>
      <c r="R19" t="s">
        <v>155</v>
      </c>
      <c r="S19" t="s">
        <v>155</v>
      </c>
      <c r="T19" t="s">
        <v>16630</v>
      </c>
      <c r="U19" t="s">
        <v>130</v>
      </c>
      <c r="W19" t="s">
        <v>111</v>
      </c>
      <c r="X19" t="s">
        <v>112</v>
      </c>
      <c r="Y19" t="s">
        <v>111</v>
      </c>
      <c r="AB19" t="s">
        <v>111</v>
      </c>
      <c r="AE19" t="s">
        <v>16631</v>
      </c>
      <c r="AF19" t="s">
        <v>16632</v>
      </c>
      <c r="AG19" t="s">
        <v>16633</v>
      </c>
      <c r="AH19">
        <v>2</v>
      </c>
      <c r="AI19" s="74">
        <v>-741075013</v>
      </c>
      <c r="AJ19" s="74">
        <v>45491348</v>
      </c>
      <c r="AM19" s="9">
        <v>44822</v>
      </c>
      <c r="AN19" s="9">
        <v>44823</v>
      </c>
      <c r="AO19" s="9">
        <v>44822</v>
      </c>
      <c r="AP19" s="9">
        <v>44823</v>
      </c>
      <c r="AQ19" s="75"/>
      <c r="AR19" s="9" t="s">
        <v>113</v>
      </c>
      <c r="AS19" s="9" t="s">
        <v>113</v>
      </c>
      <c r="AT19" s="9" t="s">
        <v>113</v>
      </c>
      <c r="AU19" s="9" t="s">
        <v>113</v>
      </c>
      <c r="AV19" s="9" t="s">
        <v>113</v>
      </c>
      <c r="AW19" s="9" t="s">
        <v>113</v>
      </c>
      <c r="AX19" s="9">
        <v>44841</v>
      </c>
      <c r="AY19">
        <v>14</v>
      </c>
      <c r="BA19" s="9" t="s">
        <v>113</v>
      </c>
      <c r="BB19" s="9">
        <v>44823</v>
      </c>
      <c r="BC19" s="9"/>
      <c r="BD19">
        <v>1</v>
      </c>
      <c r="BE19">
        <v>0</v>
      </c>
      <c r="BF19" t="s">
        <v>114</v>
      </c>
      <c r="BG19" t="s">
        <v>10</v>
      </c>
      <c r="BH19" s="9">
        <v>44824</v>
      </c>
      <c r="BI19">
        <v>2</v>
      </c>
      <c r="BJ19">
        <v>0</v>
      </c>
      <c r="BK19" t="s">
        <v>16634</v>
      </c>
      <c r="BL19" t="s">
        <v>16634</v>
      </c>
      <c r="BM19" t="s">
        <v>122</v>
      </c>
      <c r="BN19" t="s">
        <v>122</v>
      </c>
      <c r="BO19" t="s">
        <v>123</v>
      </c>
      <c r="BP19" t="s">
        <v>202</v>
      </c>
      <c r="BQ19" t="s">
        <v>115</v>
      </c>
      <c r="BR19" t="s">
        <v>124</v>
      </c>
      <c r="BS19" t="s">
        <v>16635</v>
      </c>
      <c r="BT19">
        <v>52443779</v>
      </c>
      <c r="BV19" t="s">
        <v>16636</v>
      </c>
      <c r="BW19">
        <v>111111111</v>
      </c>
      <c r="BX19">
        <v>3134094533</v>
      </c>
      <c r="BY19" t="s">
        <v>16637</v>
      </c>
      <c r="BZ19" t="s">
        <v>16631</v>
      </c>
      <c r="CA19" t="s">
        <v>16632</v>
      </c>
      <c r="CB19" t="s">
        <v>16633</v>
      </c>
      <c r="CC19">
        <v>2</v>
      </c>
      <c r="CD19" t="s">
        <v>111</v>
      </c>
      <c r="CE19" t="s">
        <v>112</v>
      </c>
      <c r="CF19" t="s">
        <v>179</v>
      </c>
      <c r="CG19" t="s">
        <v>101</v>
      </c>
      <c r="CH19">
        <v>1</v>
      </c>
      <c r="CI19" t="s">
        <v>180</v>
      </c>
      <c r="CJ19" t="s">
        <v>125</v>
      </c>
      <c r="CL19" t="s">
        <v>126</v>
      </c>
      <c r="CM19" t="s">
        <v>117</v>
      </c>
      <c r="CN19" t="s">
        <v>113</v>
      </c>
      <c r="CO19" t="s">
        <v>118</v>
      </c>
      <c r="CP19" t="s">
        <v>119</v>
      </c>
      <c r="CQ19" t="s">
        <v>120</v>
      </c>
      <c r="CX19" t="e">
        <f>VLOOKUP([5]!Tabla15[[#This Row],[Número petición]],B:G,6,0)</f>
        <v>#REF!</v>
      </c>
    </row>
    <row r="20" spans="1:102" hidden="1" x14ac:dyDescent="0.25">
      <c r="A20">
        <v>213</v>
      </c>
      <c r="B20">
        <v>3353352022</v>
      </c>
      <c r="C20" t="s">
        <v>99</v>
      </c>
      <c r="D20" t="s">
        <v>100</v>
      </c>
      <c r="E20" t="s">
        <v>101</v>
      </c>
      <c r="F20" t="s">
        <v>102</v>
      </c>
      <c r="G20" t="s">
        <v>103</v>
      </c>
      <c r="I20" t="s">
        <v>104</v>
      </c>
      <c r="J20" t="s">
        <v>127</v>
      </c>
      <c r="K20" t="s">
        <v>128</v>
      </c>
      <c r="L20" t="s">
        <v>186</v>
      </c>
      <c r="M20" t="s">
        <v>107</v>
      </c>
      <c r="O20" t="s">
        <v>121</v>
      </c>
      <c r="P20" t="s">
        <v>16583</v>
      </c>
      <c r="Q20" t="s">
        <v>171</v>
      </c>
      <c r="R20" t="s">
        <v>155</v>
      </c>
      <c r="S20" t="s">
        <v>155</v>
      </c>
      <c r="T20" t="s">
        <v>16638</v>
      </c>
      <c r="U20" t="s">
        <v>130</v>
      </c>
      <c r="W20" t="s">
        <v>111</v>
      </c>
      <c r="X20" t="s">
        <v>112</v>
      </c>
      <c r="Y20" t="s">
        <v>111</v>
      </c>
      <c r="AB20" t="s">
        <v>111</v>
      </c>
      <c r="AE20" t="s">
        <v>16639</v>
      </c>
      <c r="AF20" t="s">
        <v>16640</v>
      </c>
      <c r="AG20" t="s">
        <v>16641</v>
      </c>
      <c r="AH20">
        <v>2</v>
      </c>
      <c r="AI20" s="74">
        <v>-74137847865</v>
      </c>
      <c r="AJ20" s="74">
        <v>4580681476</v>
      </c>
      <c r="AM20" s="9">
        <v>44822</v>
      </c>
      <c r="AN20" s="9">
        <v>44823</v>
      </c>
      <c r="AO20" s="9">
        <v>44822</v>
      </c>
      <c r="AP20" s="9">
        <v>44823</v>
      </c>
      <c r="AQ20" s="75"/>
      <c r="AR20" s="9" t="s">
        <v>113</v>
      </c>
      <c r="AS20" s="9" t="s">
        <v>113</v>
      </c>
      <c r="AT20" s="9" t="s">
        <v>113</v>
      </c>
      <c r="AU20" s="9" t="s">
        <v>113</v>
      </c>
      <c r="AV20" s="9" t="s">
        <v>113</v>
      </c>
      <c r="AW20" s="9" t="s">
        <v>113</v>
      </c>
      <c r="AX20" s="9">
        <v>44841</v>
      </c>
      <c r="AY20">
        <v>14</v>
      </c>
      <c r="BA20" s="9" t="s">
        <v>113</v>
      </c>
      <c r="BB20" s="9">
        <v>44823</v>
      </c>
      <c r="BC20" s="9"/>
      <c r="BD20">
        <v>1</v>
      </c>
      <c r="BE20">
        <v>0</v>
      </c>
      <c r="BF20" t="s">
        <v>114</v>
      </c>
      <c r="BG20" t="s">
        <v>10</v>
      </c>
      <c r="BH20" s="9">
        <v>44824</v>
      </c>
      <c r="BI20">
        <v>2</v>
      </c>
      <c r="BJ20">
        <v>0</v>
      </c>
      <c r="BK20" t="s">
        <v>16642</v>
      </c>
      <c r="BL20" t="s">
        <v>16642</v>
      </c>
      <c r="BO20" t="s">
        <v>177</v>
      </c>
      <c r="BP20" t="s">
        <v>202</v>
      </c>
      <c r="BQ20" t="s">
        <v>115</v>
      </c>
      <c r="BS20" t="s">
        <v>178</v>
      </c>
      <c r="CD20" t="s">
        <v>111</v>
      </c>
      <c r="CE20" t="s">
        <v>111</v>
      </c>
      <c r="CF20" t="s">
        <v>227</v>
      </c>
      <c r="CG20" t="s">
        <v>101</v>
      </c>
      <c r="CH20">
        <v>1</v>
      </c>
      <c r="CI20" t="s">
        <v>180</v>
      </c>
      <c r="CJ20" t="s">
        <v>125</v>
      </c>
      <c r="CL20" t="s">
        <v>126</v>
      </c>
      <c r="CM20" t="s">
        <v>117</v>
      </c>
      <c r="CN20" t="s">
        <v>113</v>
      </c>
      <c r="CO20" t="s">
        <v>118</v>
      </c>
      <c r="CP20" t="s">
        <v>119</v>
      </c>
      <c r="CQ20" t="s">
        <v>120</v>
      </c>
      <c r="CX20" t="e">
        <f>VLOOKUP([5]!Tabla15[[#This Row],[Número petición]],B:G,6,0)</f>
        <v>#REF!</v>
      </c>
    </row>
    <row r="21" spans="1:102" hidden="1" x14ac:dyDescent="0.25">
      <c r="A21">
        <v>214</v>
      </c>
      <c r="B21">
        <v>3353372022</v>
      </c>
      <c r="C21" t="s">
        <v>99</v>
      </c>
      <c r="D21" t="s">
        <v>100</v>
      </c>
      <c r="E21" t="s">
        <v>101</v>
      </c>
      <c r="F21" t="s">
        <v>102</v>
      </c>
      <c r="G21" t="s">
        <v>16643</v>
      </c>
      <c r="I21" t="s">
        <v>104</v>
      </c>
      <c r="J21" t="s">
        <v>16541</v>
      </c>
      <c r="K21" t="s">
        <v>16542</v>
      </c>
      <c r="L21" t="s">
        <v>186</v>
      </c>
      <c r="M21" t="s">
        <v>107</v>
      </c>
      <c r="O21" t="s">
        <v>121</v>
      </c>
      <c r="P21" t="s">
        <v>16552</v>
      </c>
      <c r="Q21" t="s">
        <v>109</v>
      </c>
      <c r="R21" t="s">
        <v>150</v>
      </c>
      <c r="S21" t="s">
        <v>150</v>
      </c>
      <c r="T21" t="s">
        <v>16644</v>
      </c>
      <c r="U21" t="s">
        <v>110</v>
      </c>
      <c r="W21" t="s">
        <v>111</v>
      </c>
      <c r="X21" t="s">
        <v>112</v>
      </c>
      <c r="Y21" t="s">
        <v>111</v>
      </c>
      <c r="AB21" t="s">
        <v>111</v>
      </c>
      <c r="AI21" s="74">
        <v>-7410474755550240</v>
      </c>
      <c r="AJ21" s="74">
        <v>4.6218071284074E+16</v>
      </c>
      <c r="AM21" s="9">
        <v>44822</v>
      </c>
      <c r="AN21" s="9">
        <v>44823</v>
      </c>
      <c r="AO21" s="9">
        <v>44823</v>
      </c>
      <c r="AP21" s="9">
        <v>44824</v>
      </c>
      <c r="AQ21" s="75"/>
      <c r="AR21" s="9" t="s">
        <v>113</v>
      </c>
      <c r="AS21" s="9" t="s">
        <v>113</v>
      </c>
      <c r="AT21" s="9" t="s">
        <v>113</v>
      </c>
      <c r="AU21" s="9" t="s">
        <v>113</v>
      </c>
      <c r="AV21" s="9" t="s">
        <v>113</v>
      </c>
      <c r="AW21" s="9" t="s">
        <v>113</v>
      </c>
      <c r="AX21" s="9">
        <v>44844</v>
      </c>
      <c r="AY21">
        <v>14</v>
      </c>
      <c r="BA21" s="9" t="s">
        <v>113</v>
      </c>
      <c r="BB21" s="9">
        <v>44823</v>
      </c>
      <c r="BC21" s="9"/>
      <c r="BD21">
        <v>1</v>
      </c>
      <c r="BE21">
        <v>0</v>
      </c>
      <c r="BF21" t="s">
        <v>114</v>
      </c>
      <c r="BG21" t="s">
        <v>10</v>
      </c>
      <c r="BH21" s="9">
        <v>44825</v>
      </c>
      <c r="BI21">
        <v>2</v>
      </c>
      <c r="BJ21">
        <v>0</v>
      </c>
      <c r="BK21" t="s">
        <v>16645</v>
      </c>
      <c r="BL21" t="s">
        <v>16645</v>
      </c>
      <c r="BM21" t="s">
        <v>122</v>
      </c>
      <c r="BN21" t="s">
        <v>122</v>
      </c>
      <c r="BO21" t="s">
        <v>123</v>
      </c>
      <c r="BP21" t="s">
        <v>202</v>
      </c>
      <c r="BQ21" t="s">
        <v>115</v>
      </c>
      <c r="BR21" t="s">
        <v>124</v>
      </c>
      <c r="BS21" t="s">
        <v>16646</v>
      </c>
      <c r="BT21">
        <v>4178816</v>
      </c>
      <c r="BU21" t="s">
        <v>16647</v>
      </c>
      <c r="BV21" t="s">
        <v>16648</v>
      </c>
      <c r="BW21">
        <v>3756011</v>
      </c>
      <c r="BX21">
        <v>3054087722</v>
      </c>
      <c r="BY21" t="s">
        <v>16649</v>
      </c>
      <c r="BZ21" t="s">
        <v>16650</v>
      </c>
      <c r="CA21" t="s">
        <v>16651</v>
      </c>
      <c r="CB21" t="s">
        <v>16652</v>
      </c>
      <c r="CC21">
        <v>3</v>
      </c>
      <c r="CD21" t="s">
        <v>111</v>
      </c>
      <c r="CE21" t="s">
        <v>112</v>
      </c>
      <c r="CH21">
        <v>1</v>
      </c>
      <c r="CI21" t="s">
        <v>116</v>
      </c>
      <c r="CJ21" t="s">
        <v>125</v>
      </c>
      <c r="CL21" t="s">
        <v>126</v>
      </c>
      <c r="CM21" t="s">
        <v>117</v>
      </c>
      <c r="CN21" t="s">
        <v>113</v>
      </c>
      <c r="CO21" t="s">
        <v>118</v>
      </c>
      <c r="CP21" t="s">
        <v>119</v>
      </c>
      <c r="CQ21" t="s">
        <v>152</v>
      </c>
      <c r="CX21" t="e">
        <f>VLOOKUP([5]!Tabla15[[#This Row],[Número petición]],[5]!Tabla18[[Número petición]:[Dependencia]],6,0)</f>
        <v>#N/A</v>
      </c>
    </row>
    <row r="22" spans="1:102" hidden="1" x14ac:dyDescent="0.25">
      <c r="A22">
        <v>215</v>
      </c>
      <c r="B22">
        <v>3353442022</v>
      </c>
      <c r="C22" t="s">
        <v>99</v>
      </c>
      <c r="D22" t="s">
        <v>100</v>
      </c>
      <c r="E22" t="s">
        <v>101</v>
      </c>
      <c r="F22" t="s">
        <v>102</v>
      </c>
      <c r="G22" t="s">
        <v>234</v>
      </c>
      <c r="I22" t="s">
        <v>104</v>
      </c>
      <c r="J22" t="s">
        <v>16541</v>
      </c>
      <c r="K22" t="s">
        <v>16542</v>
      </c>
      <c r="L22" t="s">
        <v>186</v>
      </c>
      <c r="M22" t="s">
        <v>107</v>
      </c>
      <c r="O22" t="s">
        <v>121</v>
      </c>
      <c r="P22" t="s">
        <v>16552</v>
      </c>
      <c r="Q22" t="s">
        <v>171</v>
      </c>
      <c r="R22" t="s">
        <v>150</v>
      </c>
      <c r="S22" t="s">
        <v>150</v>
      </c>
      <c r="T22" t="s">
        <v>16653</v>
      </c>
      <c r="U22" t="s">
        <v>110</v>
      </c>
      <c r="W22" t="s">
        <v>111</v>
      </c>
      <c r="X22" t="s">
        <v>112</v>
      </c>
      <c r="Y22" t="s">
        <v>111</v>
      </c>
      <c r="AB22" t="s">
        <v>111</v>
      </c>
      <c r="AI22" s="74">
        <v>-741462695</v>
      </c>
      <c r="AJ22" s="74">
        <v>46230384</v>
      </c>
      <c r="AM22" s="9">
        <v>44822</v>
      </c>
      <c r="AN22" s="9">
        <v>44823</v>
      </c>
      <c r="AO22" s="9">
        <v>44822</v>
      </c>
      <c r="AP22" s="9">
        <v>44823</v>
      </c>
      <c r="AQ22" s="75"/>
      <c r="AR22" s="9" t="s">
        <v>113</v>
      </c>
      <c r="AS22" s="9" t="s">
        <v>113</v>
      </c>
      <c r="AT22" s="9" t="s">
        <v>113</v>
      </c>
      <c r="AU22" s="9" t="s">
        <v>113</v>
      </c>
      <c r="AV22" s="9" t="s">
        <v>113</v>
      </c>
      <c r="AW22" s="9" t="s">
        <v>113</v>
      </c>
      <c r="AX22" s="9">
        <v>44841</v>
      </c>
      <c r="AY22">
        <v>14</v>
      </c>
      <c r="BA22" s="9" t="s">
        <v>113</v>
      </c>
      <c r="BB22" s="9">
        <v>44823</v>
      </c>
      <c r="BC22" s="9"/>
      <c r="BD22">
        <v>1</v>
      </c>
      <c r="BE22">
        <v>0</v>
      </c>
      <c r="BF22" t="s">
        <v>114</v>
      </c>
      <c r="BG22" t="s">
        <v>10</v>
      </c>
      <c r="BH22" s="9">
        <v>44824</v>
      </c>
      <c r="BI22">
        <v>2</v>
      </c>
      <c r="BJ22">
        <v>0</v>
      </c>
      <c r="BK22" t="s">
        <v>16654</v>
      </c>
      <c r="BL22" t="s">
        <v>16654</v>
      </c>
      <c r="BM22" t="s">
        <v>122</v>
      </c>
      <c r="BN22" t="s">
        <v>122</v>
      </c>
      <c r="BO22" t="s">
        <v>123</v>
      </c>
      <c r="BP22" t="s">
        <v>202</v>
      </c>
      <c r="BQ22" t="s">
        <v>115</v>
      </c>
      <c r="BR22" t="s">
        <v>124</v>
      </c>
      <c r="BS22" t="s">
        <v>16655</v>
      </c>
      <c r="BT22">
        <v>1022322806</v>
      </c>
      <c r="BV22" t="s">
        <v>16656</v>
      </c>
      <c r="BX22">
        <v>3503924638</v>
      </c>
      <c r="BY22" t="s">
        <v>16657</v>
      </c>
      <c r="CD22" t="s">
        <v>111</v>
      </c>
      <c r="CE22" t="s">
        <v>112</v>
      </c>
      <c r="CH22">
        <v>1</v>
      </c>
      <c r="CI22" t="s">
        <v>180</v>
      </c>
      <c r="CJ22" t="s">
        <v>125</v>
      </c>
      <c r="CL22" t="s">
        <v>126</v>
      </c>
      <c r="CM22" t="s">
        <v>117</v>
      </c>
      <c r="CN22" t="s">
        <v>113</v>
      </c>
      <c r="CO22" t="s">
        <v>118</v>
      </c>
      <c r="CP22" t="s">
        <v>119</v>
      </c>
      <c r="CQ22" t="s">
        <v>120</v>
      </c>
      <c r="CX22" t="str">
        <f>VLOOKUP([5]!Tabla15[[#This Row],[Número petición]],[5]!Tabla18[[Número petición]:[Dependencia]],6,0)</f>
        <v>SUBDIRECCION DE ADMINISTRACION INMOBILIARIA Y DE ESPACIO PUBLICO</v>
      </c>
    </row>
    <row r="23" spans="1:102" hidden="1" x14ac:dyDescent="0.25">
      <c r="A23">
        <v>216</v>
      </c>
      <c r="B23">
        <v>3353452022</v>
      </c>
      <c r="C23" t="s">
        <v>99</v>
      </c>
      <c r="D23" t="s">
        <v>100</v>
      </c>
      <c r="E23" t="s">
        <v>101</v>
      </c>
      <c r="F23" t="s">
        <v>102</v>
      </c>
      <c r="G23" t="s">
        <v>103</v>
      </c>
      <c r="I23" t="s">
        <v>104</v>
      </c>
      <c r="J23" t="s">
        <v>127</v>
      </c>
      <c r="K23" t="s">
        <v>128</v>
      </c>
      <c r="L23" t="s">
        <v>186</v>
      </c>
      <c r="M23" t="s">
        <v>107</v>
      </c>
      <c r="O23" t="s">
        <v>121</v>
      </c>
      <c r="P23" t="s">
        <v>16552</v>
      </c>
      <c r="Q23" t="s">
        <v>171</v>
      </c>
      <c r="R23" t="s">
        <v>155</v>
      </c>
      <c r="S23" t="s">
        <v>155</v>
      </c>
      <c r="T23" t="s">
        <v>16658</v>
      </c>
      <c r="U23" t="s">
        <v>130</v>
      </c>
      <c r="W23" t="s">
        <v>111</v>
      </c>
      <c r="X23" t="s">
        <v>111</v>
      </c>
      <c r="Y23" t="s">
        <v>111</v>
      </c>
      <c r="AB23" t="s">
        <v>111</v>
      </c>
      <c r="AE23" t="s">
        <v>16659</v>
      </c>
      <c r="AF23" t="s">
        <v>16660</v>
      </c>
      <c r="AG23" t="s">
        <v>16661</v>
      </c>
      <c r="AH23">
        <v>1</v>
      </c>
      <c r="AM23" s="9">
        <v>44822</v>
      </c>
      <c r="AN23" s="9">
        <v>44823</v>
      </c>
      <c r="AO23" s="9">
        <v>44822</v>
      </c>
      <c r="AP23" s="9">
        <v>44823</v>
      </c>
      <c r="AQ23" s="75"/>
      <c r="AR23" s="9" t="s">
        <v>113</v>
      </c>
      <c r="AS23" s="9" t="s">
        <v>113</v>
      </c>
      <c r="AT23" s="9" t="s">
        <v>113</v>
      </c>
      <c r="AU23" s="9" t="s">
        <v>113</v>
      </c>
      <c r="AV23" s="9" t="s">
        <v>113</v>
      </c>
      <c r="AW23" s="9" t="s">
        <v>113</v>
      </c>
      <c r="AX23" s="9">
        <v>44841</v>
      </c>
      <c r="AY23">
        <v>14</v>
      </c>
      <c r="BA23" s="9" t="s">
        <v>113</v>
      </c>
      <c r="BB23" s="9">
        <v>44823</v>
      </c>
      <c r="BC23" s="9"/>
      <c r="BD23">
        <v>1</v>
      </c>
      <c r="BE23">
        <v>0</v>
      </c>
      <c r="BF23" t="s">
        <v>114</v>
      </c>
      <c r="BG23" t="s">
        <v>10</v>
      </c>
      <c r="BH23" s="9">
        <v>44824</v>
      </c>
      <c r="BI23">
        <v>2</v>
      </c>
      <c r="BJ23">
        <v>0</v>
      </c>
      <c r="BK23" t="s">
        <v>16662</v>
      </c>
      <c r="BL23" t="s">
        <v>16662</v>
      </c>
      <c r="BO23" t="s">
        <v>177</v>
      </c>
      <c r="BP23" t="s">
        <v>202</v>
      </c>
      <c r="BQ23" t="s">
        <v>115</v>
      </c>
      <c r="BS23" t="s">
        <v>178</v>
      </c>
      <c r="CD23" t="s">
        <v>111</v>
      </c>
      <c r="CE23" t="s">
        <v>111</v>
      </c>
      <c r="CF23" t="s">
        <v>16522</v>
      </c>
      <c r="CG23" t="s">
        <v>101</v>
      </c>
      <c r="CH23">
        <v>1</v>
      </c>
      <c r="CI23" t="s">
        <v>180</v>
      </c>
      <c r="CJ23" t="s">
        <v>125</v>
      </c>
      <c r="CL23" t="s">
        <v>126</v>
      </c>
      <c r="CM23" t="s">
        <v>117</v>
      </c>
      <c r="CN23" t="s">
        <v>113</v>
      </c>
      <c r="CO23" t="s">
        <v>118</v>
      </c>
      <c r="CP23" t="s">
        <v>119</v>
      </c>
      <c r="CQ23" t="s">
        <v>120</v>
      </c>
      <c r="CX23" t="e">
        <f>VLOOKUP([5]!Tabla15[[#This Row],[Número petición]],B:G,6,0)</f>
        <v>#REF!</v>
      </c>
    </row>
    <row r="24" spans="1:102" hidden="1" x14ac:dyDescent="0.25">
      <c r="A24">
        <v>217</v>
      </c>
      <c r="B24">
        <v>3353462022</v>
      </c>
      <c r="C24" t="s">
        <v>99</v>
      </c>
      <c r="D24" t="s">
        <v>100</v>
      </c>
      <c r="E24" t="s">
        <v>101</v>
      </c>
      <c r="F24" t="s">
        <v>102</v>
      </c>
      <c r="G24" t="s">
        <v>234</v>
      </c>
      <c r="I24" t="s">
        <v>104</v>
      </c>
      <c r="J24" t="s">
        <v>16541</v>
      </c>
      <c r="K24" t="s">
        <v>16542</v>
      </c>
      <c r="L24" t="s">
        <v>186</v>
      </c>
      <c r="M24" t="s">
        <v>107</v>
      </c>
      <c r="O24" t="s">
        <v>121</v>
      </c>
      <c r="P24" t="s">
        <v>16552</v>
      </c>
      <c r="Q24" t="s">
        <v>171</v>
      </c>
      <c r="R24" t="s">
        <v>150</v>
      </c>
      <c r="S24" t="s">
        <v>150</v>
      </c>
      <c r="T24" t="s">
        <v>16663</v>
      </c>
      <c r="U24" t="s">
        <v>110</v>
      </c>
      <c r="W24" t="s">
        <v>111</v>
      </c>
      <c r="X24" t="s">
        <v>112</v>
      </c>
      <c r="Y24" t="s">
        <v>111</v>
      </c>
      <c r="AB24" t="s">
        <v>111</v>
      </c>
      <c r="AI24" s="74">
        <v>-74156795182</v>
      </c>
      <c r="AJ24" s="74">
        <v>458915932399998</v>
      </c>
      <c r="AM24" s="9">
        <v>44822</v>
      </c>
      <c r="AN24" s="9">
        <v>44823</v>
      </c>
      <c r="AO24" s="9">
        <v>44822</v>
      </c>
      <c r="AP24" s="9">
        <v>44823</v>
      </c>
      <c r="AQ24" s="75"/>
      <c r="AR24" s="9" t="s">
        <v>113</v>
      </c>
      <c r="AS24" s="9" t="s">
        <v>113</v>
      </c>
      <c r="AT24" s="9" t="s">
        <v>113</v>
      </c>
      <c r="AU24" s="9" t="s">
        <v>113</v>
      </c>
      <c r="AV24" s="9" t="s">
        <v>113</v>
      </c>
      <c r="AW24" s="9" t="s">
        <v>113</v>
      </c>
      <c r="AX24" s="9">
        <v>44841</v>
      </c>
      <c r="AY24">
        <v>14</v>
      </c>
      <c r="BA24" s="9" t="s">
        <v>113</v>
      </c>
      <c r="BB24" s="9">
        <v>44823</v>
      </c>
      <c r="BC24" s="9"/>
      <c r="BD24">
        <v>1</v>
      </c>
      <c r="BE24">
        <v>0</v>
      </c>
      <c r="BF24" t="s">
        <v>114</v>
      </c>
      <c r="BG24" t="s">
        <v>10</v>
      </c>
      <c r="BH24" s="9">
        <v>44824</v>
      </c>
      <c r="BI24">
        <v>2</v>
      </c>
      <c r="BJ24">
        <v>0</v>
      </c>
      <c r="BK24" t="s">
        <v>16664</v>
      </c>
      <c r="BL24" t="s">
        <v>16664</v>
      </c>
      <c r="BM24" t="s">
        <v>122</v>
      </c>
      <c r="BN24" t="s">
        <v>122</v>
      </c>
      <c r="BO24" t="s">
        <v>123</v>
      </c>
      <c r="BP24" t="s">
        <v>202</v>
      </c>
      <c r="BQ24" t="s">
        <v>115</v>
      </c>
      <c r="BR24" t="s">
        <v>124</v>
      </c>
      <c r="BS24" t="s">
        <v>16655</v>
      </c>
      <c r="BT24">
        <v>1022322806</v>
      </c>
      <c r="BV24" t="s">
        <v>16656</v>
      </c>
      <c r="BX24">
        <v>3503924638</v>
      </c>
      <c r="BY24" t="s">
        <v>16657</v>
      </c>
      <c r="CD24" t="s">
        <v>111</v>
      </c>
      <c r="CE24" t="s">
        <v>112</v>
      </c>
      <c r="CH24">
        <v>1</v>
      </c>
      <c r="CI24" t="s">
        <v>180</v>
      </c>
      <c r="CJ24" t="s">
        <v>125</v>
      </c>
      <c r="CL24" t="s">
        <v>126</v>
      </c>
      <c r="CM24" t="s">
        <v>117</v>
      </c>
      <c r="CN24" t="s">
        <v>113</v>
      </c>
      <c r="CO24" t="s">
        <v>118</v>
      </c>
      <c r="CP24" t="s">
        <v>119</v>
      </c>
      <c r="CQ24" t="s">
        <v>120</v>
      </c>
      <c r="CX24" t="str">
        <f>VLOOKUP([5]!Tabla15[[#This Row],[Número petición]],[5]!Tabla18[[Número petición]:[Dependencia]],6,0)</f>
        <v>SUBDIRECCION DE ADMINISTRACION INMOBILIARIA Y DE ESPACIO PUBLICO</v>
      </c>
    </row>
    <row r="25" spans="1:102" hidden="1" x14ac:dyDescent="0.25">
      <c r="A25">
        <v>218</v>
      </c>
      <c r="B25">
        <v>3353472022</v>
      </c>
      <c r="C25" t="s">
        <v>99</v>
      </c>
      <c r="D25" t="s">
        <v>100</v>
      </c>
      <c r="E25" t="s">
        <v>101</v>
      </c>
      <c r="F25" t="s">
        <v>102</v>
      </c>
      <c r="G25" t="s">
        <v>234</v>
      </c>
      <c r="I25" t="s">
        <v>104</v>
      </c>
      <c r="J25" t="s">
        <v>16541</v>
      </c>
      <c r="K25" t="s">
        <v>16542</v>
      </c>
      <c r="L25" t="s">
        <v>186</v>
      </c>
      <c r="M25" t="s">
        <v>107</v>
      </c>
      <c r="O25" t="s">
        <v>121</v>
      </c>
      <c r="P25" t="s">
        <v>16552</v>
      </c>
      <c r="Q25" t="s">
        <v>171</v>
      </c>
      <c r="R25" t="s">
        <v>150</v>
      </c>
      <c r="S25" t="s">
        <v>150</v>
      </c>
      <c r="T25" t="s">
        <v>16665</v>
      </c>
      <c r="U25" t="s">
        <v>110</v>
      </c>
      <c r="W25" t="s">
        <v>111</v>
      </c>
      <c r="X25" t="s">
        <v>112</v>
      </c>
      <c r="Y25" t="s">
        <v>111</v>
      </c>
      <c r="AB25" t="s">
        <v>111</v>
      </c>
      <c r="AI25" s="74">
        <v>-74084753508</v>
      </c>
      <c r="AJ25" s="74">
        <v>4743345535</v>
      </c>
      <c r="AM25" s="9">
        <v>44822</v>
      </c>
      <c r="AN25" s="9">
        <v>44823</v>
      </c>
      <c r="AO25" s="9">
        <v>44822</v>
      </c>
      <c r="AP25" s="9">
        <v>44823</v>
      </c>
      <c r="AQ25" s="75"/>
      <c r="AR25" s="9" t="s">
        <v>113</v>
      </c>
      <c r="AS25" s="9" t="s">
        <v>113</v>
      </c>
      <c r="AT25" s="9" t="s">
        <v>113</v>
      </c>
      <c r="AU25" s="9" t="s">
        <v>113</v>
      </c>
      <c r="AV25" s="9" t="s">
        <v>113</v>
      </c>
      <c r="AW25" s="9" t="s">
        <v>113</v>
      </c>
      <c r="AX25" s="9">
        <v>44841</v>
      </c>
      <c r="AY25">
        <v>14</v>
      </c>
      <c r="BA25" s="9" t="s">
        <v>113</v>
      </c>
      <c r="BB25" s="9">
        <v>44823</v>
      </c>
      <c r="BC25" s="9"/>
      <c r="BD25">
        <v>1</v>
      </c>
      <c r="BE25">
        <v>0</v>
      </c>
      <c r="BF25" t="s">
        <v>114</v>
      </c>
      <c r="BG25" t="s">
        <v>10</v>
      </c>
      <c r="BH25" s="9">
        <v>44824</v>
      </c>
      <c r="BI25">
        <v>2</v>
      </c>
      <c r="BJ25">
        <v>0</v>
      </c>
      <c r="BK25" t="s">
        <v>16666</v>
      </c>
      <c r="BL25" t="s">
        <v>16666</v>
      </c>
      <c r="BM25" t="s">
        <v>122</v>
      </c>
      <c r="BN25" t="s">
        <v>122</v>
      </c>
      <c r="BO25" t="s">
        <v>123</v>
      </c>
      <c r="BP25" t="s">
        <v>202</v>
      </c>
      <c r="BQ25" t="s">
        <v>115</v>
      </c>
      <c r="BR25" t="s">
        <v>124</v>
      </c>
      <c r="BS25" t="s">
        <v>16655</v>
      </c>
      <c r="BT25">
        <v>1022322806</v>
      </c>
      <c r="BV25" t="s">
        <v>16656</v>
      </c>
      <c r="BX25">
        <v>3503924638</v>
      </c>
      <c r="BY25" t="s">
        <v>16657</v>
      </c>
      <c r="CD25" t="s">
        <v>111</v>
      </c>
      <c r="CE25" t="s">
        <v>112</v>
      </c>
      <c r="CH25">
        <v>1</v>
      </c>
      <c r="CI25" t="s">
        <v>180</v>
      </c>
      <c r="CJ25" t="s">
        <v>125</v>
      </c>
      <c r="CL25" t="s">
        <v>126</v>
      </c>
      <c r="CM25" t="s">
        <v>117</v>
      </c>
      <c r="CN25" t="s">
        <v>113</v>
      </c>
      <c r="CO25" t="s">
        <v>118</v>
      </c>
      <c r="CP25" t="s">
        <v>119</v>
      </c>
      <c r="CQ25" t="s">
        <v>152</v>
      </c>
      <c r="CX25" t="e">
        <f>VLOOKUP([5]!Tabla15[[#This Row],[Número petición]],[5]!Tabla18[[Número petición]:[Dependencia]],6,0)</f>
        <v>#N/A</v>
      </c>
    </row>
    <row r="26" spans="1:102" hidden="1" x14ac:dyDescent="0.25">
      <c r="A26">
        <v>219</v>
      </c>
      <c r="B26">
        <v>3354622022</v>
      </c>
      <c r="C26" t="s">
        <v>99</v>
      </c>
      <c r="D26" t="s">
        <v>100</v>
      </c>
      <c r="E26" t="s">
        <v>101</v>
      </c>
      <c r="F26" t="s">
        <v>102</v>
      </c>
      <c r="G26" t="s">
        <v>103</v>
      </c>
      <c r="I26" t="s">
        <v>104</v>
      </c>
      <c r="J26" t="s">
        <v>127</v>
      </c>
      <c r="K26" t="s">
        <v>128</v>
      </c>
      <c r="L26" t="s">
        <v>186</v>
      </c>
      <c r="M26" t="s">
        <v>107</v>
      </c>
      <c r="O26" t="s">
        <v>121</v>
      </c>
      <c r="P26" t="s">
        <v>16552</v>
      </c>
      <c r="Q26" t="s">
        <v>171</v>
      </c>
      <c r="R26" t="s">
        <v>155</v>
      </c>
      <c r="S26" t="s">
        <v>155</v>
      </c>
      <c r="T26" t="s">
        <v>16667</v>
      </c>
      <c r="U26" t="s">
        <v>130</v>
      </c>
      <c r="W26" t="s">
        <v>111</v>
      </c>
      <c r="X26" t="s">
        <v>111</v>
      </c>
      <c r="Y26" t="s">
        <v>111</v>
      </c>
      <c r="AB26" t="s">
        <v>111</v>
      </c>
      <c r="AE26" t="s">
        <v>173</v>
      </c>
      <c r="AF26" t="s">
        <v>16668</v>
      </c>
      <c r="AG26" t="s">
        <v>16669</v>
      </c>
      <c r="AH26">
        <v>3</v>
      </c>
      <c r="AI26" s="74">
        <v>-74073638378</v>
      </c>
      <c r="AJ26" s="74">
        <v>467273011600003</v>
      </c>
      <c r="AM26" s="9">
        <v>44822</v>
      </c>
      <c r="AN26" s="9">
        <v>44823</v>
      </c>
      <c r="AO26" s="9">
        <v>44822</v>
      </c>
      <c r="AP26" s="9">
        <v>44823</v>
      </c>
      <c r="AQ26" s="75"/>
      <c r="AR26" s="9" t="s">
        <v>113</v>
      </c>
      <c r="AS26" s="9" t="s">
        <v>113</v>
      </c>
      <c r="AT26" s="9" t="s">
        <v>113</v>
      </c>
      <c r="AU26" s="9" t="s">
        <v>113</v>
      </c>
      <c r="AV26" s="9" t="s">
        <v>113</v>
      </c>
      <c r="AW26" s="9" t="s">
        <v>113</v>
      </c>
      <c r="AX26" s="9">
        <v>44841</v>
      </c>
      <c r="AY26">
        <v>14</v>
      </c>
      <c r="BA26" s="9" t="s">
        <v>113</v>
      </c>
      <c r="BB26" s="9">
        <v>44823</v>
      </c>
      <c r="BC26" s="9"/>
      <c r="BD26">
        <v>1</v>
      </c>
      <c r="BE26">
        <v>0</v>
      </c>
      <c r="BF26" t="s">
        <v>114</v>
      </c>
      <c r="BG26" t="s">
        <v>10</v>
      </c>
      <c r="BH26" s="9">
        <v>44824</v>
      </c>
      <c r="BI26">
        <v>2</v>
      </c>
      <c r="BJ26">
        <v>0</v>
      </c>
      <c r="BK26" t="s">
        <v>16670</v>
      </c>
      <c r="BL26" t="s">
        <v>16670</v>
      </c>
      <c r="BM26" t="s">
        <v>122</v>
      </c>
      <c r="BN26" t="s">
        <v>122</v>
      </c>
      <c r="BO26" t="s">
        <v>123</v>
      </c>
      <c r="BP26" t="s">
        <v>202</v>
      </c>
      <c r="BQ26" t="s">
        <v>115</v>
      </c>
      <c r="BR26" t="s">
        <v>124</v>
      </c>
      <c r="BS26" t="s">
        <v>16671</v>
      </c>
      <c r="BT26">
        <v>52348927</v>
      </c>
      <c r="BV26" t="s">
        <v>16672</v>
      </c>
      <c r="BW26">
        <v>8101995</v>
      </c>
      <c r="BX26">
        <v>3213262446</v>
      </c>
      <c r="BY26" t="s">
        <v>16673</v>
      </c>
      <c r="CC26">
        <v>3</v>
      </c>
      <c r="CD26" t="s">
        <v>111</v>
      </c>
      <c r="CE26" t="s">
        <v>112</v>
      </c>
      <c r="CF26" t="s">
        <v>227</v>
      </c>
      <c r="CG26" t="s">
        <v>101</v>
      </c>
      <c r="CH26">
        <v>1</v>
      </c>
      <c r="CI26" t="s">
        <v>180</v>
      </c>
      <c r="CJ26" t="s">
        <v>125</v>
      </c>
      <c r="CL26" t="s">
        <v>126</v>
      </c>
      <c r="CM26" t="s">
        <v>117</v>
      </c>
      <c r="CN26" t="s">
        <v>113</v>
      </c>
      <c r="CO26" t="s">
        <v>118</v>
      </c>
      <c r="CP26" t="s">
        <v>119</v>
      </c>
      <c r="CQ26" t="s">
        <v>120</v>
      </c>
      <c r="CX26" t="e">
        <f>VLOOKUP([5]!Tabla15[[#This Row],[Número petición]],B:G,6,0)</f>
        <v>#REF!</v>
      </c>
    </row>
    <row r="27" spans="1:102" hidden="1" x14ac:dyDescent="0.25">
      <c r="A27">
        <v>220</v>
      </c>
      <c r="B27">
        <v>3354762022</v>
      </c>
      <c r="C27" t="s">
        <v>99</v>
      </c>
      <c r="D27" t="s">
        <v>100</v>
      </c>
      <c r="E27" t="s">
        <v>101</v>
      </c>
      <c r="F27" t="s">
        <v>102</v>
      </c>
      <c r="G27" t="s">
        <v>234</v>
      </c>
      <c r="I27" t="s">
        <v>104</v>
      </c>
      <c r="J27" t="s">
        <v>16541</v>
      </c>
      <c r="K27" t="s">
        <v>16542</v>
      </c>
      <c r="L27" t="s">
        <v>186</v>
      </c>
      <c r="M27" t="s">
        <v>107</v>
      </c>
      <c r="O27" t="s">
        <v>121</v>
      </c>
      <c r="P27" t="s">
        <v>16517</v>
      </c>
      <c r="Q27" t="s">
        <v>109</v>
      </c>
      <c r="R27" t="s">
        <v>150</v>
      </c>
      <c r="S27" t="s">
        <v>150</v>
      </c>
      <c r="T27" t="s">
        <v>16674</v>
      </c>
      <c r="U27" t="s">
        <v>110</v>
      </c>
      <c r="W27" t="s">
        <v>111</v>
      </c>
      <c r="X27" t="s">
        <v>112</v>
      </c>
      <c r="Y27" t="s">
        <v>111</v>
      </c>
      <c r="AB27" t="s">
        <v>111</v>
      </c>
      <c r="AI27" s="74">
        <v>-740887461</v>
      </c>
      <c r="AJ27" s="74">
        <v>46969613</v>
      </c>
      <c r="AM27" s="9">
        <v>44823</v>
      </c>
      <c r="AN27" s="9">
        <v>44824</v>
      </c>
      <c r="AO27" s="9">
        <v>44823</v>
      </c>
      <c r="AP27" s="9">
        <v>44824</v>
      </c>
      <c r="AQ27" s="75"/>
      <c r="AR27" s="9" t="s">
        <v>113</v>
      </c>
      <c r="AS27" s="9" t="s">
        <v>113</v>
      </c>
      <c r="AT27" s="9" t="s">
        <v>113</v>
      </c>
      <c r="AU27" s="9" t="s">
        <v>113</v>
      </c>
      <c r="AV27" s="9" t="s">
        <v>113</v>
      </c>
      <c r="AW27" s="9" t="s">
        <v>113</v>
      </c>
      <c r="AX27" s="9">
        <v>44844</v>
      </c>
      <c r="AY27">
        <v>14</v>
      </c>
      <c r="BA27" s="9" t="s">
        <v>113</v>
      </c>
      <c r="BB27" s="9">
        <v>44824</v>
      </c>
      <c r="BC27" s="9">
        <v>44832</v>
      </c>
      <c r="BD27">
        <v>1</v>
      </c>
      <c r="BE27">
        <v>0</v>
      </c>
      <c r="BF27" t="s">
        <v>114</v>
      </c>
      <c r="BG27" t="s">
        <v>10</v>
      </c>
      <c r="BH27" s="9">
        <v>44825</v>
      </c>
      <c r="BI27">
        <v>2</v>
      </c>
      <c r="BJ27">
        <v>0</v>
      </c>
      <c r="BK27" t="s">
        <v>16675</v>
      </c>
      <c r="BL27" t="s">
        <v>16675</v>
      </c>
      <c r="BM27" t="s">
        <v>122</v>
      </c>
      <c r="BN27" t="s">
        <v>122</v>
      </c>
      <c r="BO27" t="s">
        <v>123</v>
      </c>
      <c r="BP27" t="s">
        <v>202</v>
      </c>
      <c r="BR27" t="s">
        <v>124</v>
      </c>
      <c r="BS27" t="s">
        <v>16676</v>
      </c>
      <c r="BT27">
        <v>73137678</v>
      </c>
      <c r="BV27" t="s">
        <v>16677</v>
      </c>
      <c r="BW27">
        <v>4367661</v>
      </c>
      <c r="BX27">
        <v>3174727285</v>
      </c>
      <c r="BY27" t="s">
        <v>16678</v>
      </c>
      <c r="CC27">
        <v>1</v>
      </c>
      <c r="CD27" t="s">
        <v>111</v>
      </c>
      <c r="CE27" t="s">
        <v>112</v>
      </c>
      <c r="CH27">
        <v>1</v>
      </c>
      <c r="CI27" t="s">
        <v>116</v>
      </c>
      <c r="CJ27" t="s">
        <v>125</v>
      </c>
      <c r="CL27" t="s">
        <v>126</v>
      </c>
      <c r="CM27" t="s">
        <v>117</v>
      </c>
      <c r="CN27" t="s">
        <v>113</v>
      </c>
      <c r="CO27" t="s">
        <v>118</v>
      </c>
      <c r="CP27" t="s">
        <v>119</v>
      </c>
      <c r="CQ27" t="s">
        <v>120</v>
      </c>
      <c r="CX27" t="e">
        <f>VLOOKUP([5]!Tabla15[[#This Row],[Número petición]],[5]!Tabla18[[Número petición]:[Dependencia]],6,0)</f>
        <v>#N/A</v>
      </c>
    </row>
    <row r="28" spans="1:102" hidden="1" x14ac:dyDescent="0.25">
      <c r="A28">
        <v>221</v>
      </c>
      <c r="B28">
        <v>3354782022</v>
      </c>
      <c r="C28" t="s">
        <v>99</v>
      </c>
      <c r="D28" t="s">
        <v>100</v>
      </c>
      <c r="E28" t="s">
        <v>101</v>
      </c>
      <c r="F28" t="s">
        <v>102</v>
      </c>
      <c r="G28" t="s">
        <v>234</v>
      </c>
      <c r="I28" t="s">
        <v>104</v>
      </c>
      <c r="J28" t="s">
        <v>16541</v>
      </c>
      <c r="K28" t="s">
        <v>16542</v>
      </c>
      <c r="L28" t="s">
        <v>186</v>
      </c>
      <c r="M28" t="s">
        <v>107</v>
      </c>
      <c r="O28" t="s">
        <v>121</v>
      </c>
      <c r="P28" t="s">
        <v>16517</v>
      </c>
      <c r="Q28" t="s">
        <v>109</v>
      </c>
      <c r="R28" t="s">
        <v>150</v>
      </c>
      <c r="S28" t="s">
        <v>150</v>
      </c>
      <c r="T28" t="s">
        <v>16679</v>
      </c>
      <c r="U28" t="s">
        <v>110</v>
      </c>
      <c r="W28" t="s">
        <v>111</v>
      </c>
      <c r="X28" t="s">
        <v>112</v>
      </c>
      <c r="Y28" t="s">
        <v>111</v>
      </c>
      <c r="AB28" t="s">
        <v>111</v>
      </c>
      <c r="AI28" s="74">
        <v>-740887461</v>
      </c>
      <c r="AJ28" s="74">
        <v>46969613</v>
      </c>
      <c r="AM28" s="9">
        <v>44823</v>
      </c>
      <c r="AN28" s="9">
        <v>44824</v>
      </c>
      <c r="AO28" s="9">
        <v>44823</v>
      </c>
      <c r="AP28" s="9">
        <v>44824</v>
      </c>
      <c r="AQ28" s="75"/>
      <c r="AR28" s="9" t="s">
        <v>113</v>
      </c>
      <c r="AS28" s="9" t="s">
        <v>113</v>
      </c>
      <c r="AT28" s="9" t="s">
        <v>113</v>
      </c>
      <c r="AU28" s="9" t="s">
        <v>113</v>
      </c>
      <c r="AV28" s="9" t="s">
        <v>113</v>
      </c>
      <c r="AW28" s="9" t="s">
        <v>113</v>
      </c>
      <c r="AX28" s="9">
        <v>44844</v>
      </c>
      <c r="AY28">
        <v>14</v>
      </c>
      <c r="BA28" s="9" t="s">
        <v>113</v>
      </c>
      <c r="BB28" s="9">
        <v>44823</v>
      </c>
      <c r="BC28" s="9"/>
      <c r="BD28">
        <v>1</v>
      </c>
      <c r="BE28">
        <v>0</v>
      </c>
      <c r="BF28" t="s">
        <v>114</v>
      </c>
      <c r="BG28" t="s">
        <v>10</v>
      </c>
      <c r="BH28" s="9">
        <v>44825</v>
      </c>
      <c r="BI28">
        <v>2</v>
      </c>
      <c r="BJ28">
        <v>0</v>
      </c>
      <c r="BK28" t="s">
        <v>16680</v>
      </c>
      <c r="BL28" t="s">
        <v>16680</v>
      </c>
      <c r="BM28" t="s">
        <v>122</v>
      </c>
      <c r="BN28" t="s">
        <v>122</v>
      </c>
      <c r="BO28" t="s">
        <v>123</v>
      </c>
      <c r="BP28" t="s">
        <v>202</v>
      </c>
      <c r="BR28" t="s">
        <v>124</v>
      </c>
      <c r="BS28" t="s">
        <v>16676</v>
      </c>
      <c r="BT28">
        <v>73137678</v>
      </c>
      <c r="BV28" t="s">
        <v>16677</v>
      </c>
      <c r="BW28">
        <v>4367661</v>
      </c>
      <c r="BX28">
        <v>3174727285</v>
      </c>
      <c r="BY28" t="s">
        <v>16678</v>
      </c>
      <c r="CC28">
        <v>1</v>
      </c>
      <c r="CD28" t="s">
        <v>111</v>
      </c>
      <c r="CE28" t="s">
        <v>112</v>
      </c>
      <c r="CH28">
        <v>1</v>
      </c>
      <c r="CI28" t="s">
        <v>116</v>
      </c>
      <c r="CJ28" t="s">
        <v>125</v>
      </c>
      <c r="CL28" t="s">
        <v>126</v>
      </c>
      <c r="CM28" t="s">
        <v>117</v>
      </c>
      <c r="CN28" t="s">
        <v>113</v>
      </c>
      <c r="CO28" t="s">
        <v>118</v>
      </c>
      <c r="CP28" t="s">
        <v>119</v>
      </c>
      <c r="CQ28" t="s">
        <v>152</v>
      </c>
      <c r="CX28" t="e">
        <f>VLOOKUP([5]!Tabla15[[#This Row],[Número petición]],[5]!Tabla18[[Número petición]:[Dependencia]],6,0)</f>
        <v>#N/A</v>
      </c>
    </row>
    <row r="29" spans="1:102" hidden="1" x14ac:dyDescent="0.25">
      <c r="A29">
        <v>222</v>
      </c>
      <c r="B29">
        <v>3354932022</v>
      </c>
      <c r="C29" t="s">
        <v>99</v>
      </c>
      <c r="D29" t="s">
        <v>100</v>
      </c>
      <c r="E29" t="s">
        <v>101</v>
      </c>
      <c r="F29" t="s">
        <v>102</v>
      </c>
      <c r="G29" t="s">
        <v>234</v>
      </c>
      <c r="I29" t="s">
        <v>104</v>
      </c>
      <c r="J29" t="s">
        <v>16541</v>
      </c>
      <c r="K29" t="s">
        <v>16542</v>
      </c>
      <c r="L29" t="s">
        <v>186</v>
      </c>
      <c r="M29" t="s">
        <v>107</v>
      </c>
      <c r="O29" t="s">
        <v>121</v>
      </c>
      <c r="P29" t="s">
        <v>16517</v>
      </c>
      <c r="Q29" t="s">
        <v>109</v>
      </c>
      <c r="R29" t="s">
        <v>150</v>
      </c>
      <c r="S29" t="s">
        <v>150</v>
      </c>
      <c r="T29" t="s">
        <v>16681</v>
      </c>
      <c r="U29" t="s">
        <v>110</v>
      </c>
      <c r="W29" t="s">
        <v>111</v>
      </c>
      <c r="X29" t="s">
        <v>112</v>
      </c>
      <c r="Y29" t="s">
        <v>111</v>
      </c>
      <c r="AB29" t="s">
        <v>111</v>
      </c>
      <c r="AI29" s="74">
        <v>-740887461</v>
      </c>
      <c r="AJ29" s="74">
        <v>46969613</v>
      </c>
      <c r="AM29" s="9">
        <v>44823</v>
      </c>
      <c r="AN29" s="9">
        <v>44824</v>
      </c>
      <c r="AO29" s="9">
        <v>44823</v>
      </c>
      <c r="AP29" s="9">
        <v>44824</v>
      </c>
      <c r="AQ29" s="75"/>
      <c r="AR29" s="9" t="s">
        <v>113</v>
      </c>
      <c r="AS29" s="9" t="s">
        <v>113</v>
      </c>
      <c r="AT29" s="9" t="s">
        <v>113</v>
      </c>
      <c r="AU29" s="9" t="s">
        <v>113</v>
      </c>
      <c r="AV29" s="9" t="s">
        <v>113</v>
      </c>
      <c r="AW29" s="9" t="s">
        <v>113</v>
      </c>
      <c r="AX29" s="9">
        <v>44844</v>
      </c>
      <c r="AY29">
        <v>14</v>
      </c>
      <c r="BA29" s="9" t="s">
        <v>113</v>
      </c>
      <c r="BB29" s="9">
        <v>44823</v>
      </c>
      <c r="BC29" s="9">
        <v>44832</v>
      </c>
      <c r="BD29">
        <v>1</v>
      </c>
      <c r="BE29">
        <v>0</v>
      </c>
      <c r="BF29" t="s">
        <v>114</v>
      </c>
      <c r="BG29" t="s">
        <v>10</v>
      </c>
      <c r="BH29" s="9">
        <v>44825</v>
      </c>
      <c r="BI29">
        <v>2</v>
      </c>
      <c r="BJ29">
        <v>0</v>
      </c>
      <c r="BK29" t="s">
        <v>16682</v>
      </c>
      <c r="BL29" t="s">
        <v>16682</v>
      </c>
      <c r="BM29" t="s">
        <v>122</v>
      </c>
      <c r="BN29" t="s">
        <v>122</v>
      </c>
      <c r="BO29" t="s">
        <v>123</v>
      </c>
      <c r="BP29" t="s">
        <v>202</v>
      </c>
      <c r="BR29" t="s">
        <v>124</v>
      </c>
      <c r="BS29" t="s">
        <v>16676</v>
      </c>
      <c r="BT29">
        <v>73137678</v>
      </c>
      <c r="BV29" t="s">
        <v>16677</v>
      </c>
      <c r="BW29">
        <v>4367661</v>
      </c>
      <c r="BX29">
        <v>3174727285</v>
      </c>
      <c r="BY29" t="s">
        <v>16678</v>
      </c>
      <c r="CC29">
        <v>1</v>
      </c>
      <c r="CD29" t="s">
        <v>111</v>
      </c>
      <c r="CE29" t="s">
        <v>112</v>
      </c>
      <c r="CH29">
        <v>1</v>
      </c>
      <c r="CI29" t="s">
        <v>116</v>
      </c>
      <c r="CJ29" t="s">
        <v>125</v>
      </c>
      <c r="CL29" t="s">
        <v>126</v>
      </c>
      <c r="CM29" t="s">
        <v>117</v>
      </c>
      <c r="CN29" t="s">
        <v>113</v>
      </c>
      <c r="CO29" t="s">
        <v>118</v>
      </c>
      <c r="CP29" t="s">
        <v>119</v>
      </c>
      <c r="CQ29" t="s">
        <v>120</v>
      </c>
      <c r="CX29" t="str">
        <f>VLOOKUP([5]!Tabla15[[#This Row],[Número petición]],[5]!Tabla18[[Número petición]:[Dependencia]],6,0)</f>
        <v>SUBDIRECCION DE REGISTRO INMOBILIARIO</v>
      </c>
    </row>
    <row r="30" spans="1:102" hidden="1" x14ac:dyDescent="0.25">
      <c r="A30">
        <v>223</v>
      </c>
      <c r="B30">
        <v>3354962022</v>
      </c>
      <c r="C30" t="s">
        <v>99</v>
      </c>
      <c r="D30" t="s">
        <v>100</v>
      </c>
      <c r="E30" t="s">
        <v>101</v>
      </c>
      <c r="F30" t="s">
        <v>102</v>
      </c>
      <c r="G30" t="s">
        <v>234</v>
      </c>
      <c r="I30" t="s">
        <v>104</v>
      </c>
      <c r="J30" t="s">
        <v>16541</v>
      </c>
      <c r="K30" t="s">
        <v>16542</v>
      </c>
      <c r="L30" t="s">
        <v>186</v>
      </c>
      <c r="M30" t="s">
        <v>107</v>
      </c>
      <c r="O30" t="s">
        <v>121</v>
      </c>
      <c r="P30" t="s">
        <v>16517</v>
      </c>
      <c r="Q30" t="s">
        <v>109</v>
      </c>
      <c r="R30" t="s">
        <v>150</v>
      </c>
      <c r="S30" t="s">
        <v>150</v>
      </c>
      <c r="T30" t="s">
        <v>16683</v>
      </c>
      <c r="U30" t="s">
        <v>110</v>
      </c>
      <c r="W30" t="s">
        <v>111</v>
      </c>
      <c r="X30" t="s">
        <v>112</v>
      </c>
      <c r="Y30" t="s">
        <v>111</v>
      </c>
      <c r="AB30" t="s">
        <v>111</v>
      </c>
      <c r="AI30" s="74">
        <v>-740887461</v>
      </c>
      <c r="AJ30" s="74">
        <v>46969613</v>
      </c>
      <c r="AM30" s="9">
        <v>44823</v>
      </c>
      <c r="AN30" s="9">
        <v>44824</v>
      </c>
      <c r="AO30" s="9">
        <v>44823</v>
      </c>
      <c r="AP30" s="9">
        <v>44824</v>
      </c>
      <c r="AQ30" s="75"/>
      <c r="AR30" s="9" t="s">
        <v>113</v>
      </c>
      <c r="AS30" s="9" t="s">
        <v>113</v>
      </c>
      <c r="AT30" s="9" t="s">
        <v>113</v>
      </c>
      <c r="AU30" s="9" t="s">
        <v>113</v>
      </c>
      <c r="AV30" s="9" t="s">
        <v>113</v>
      </c>
      <c r="AW30" s="9" t="s">
        <v>113</v>
      </c>
      <c r="AX30" s="9">
        <v>44844</v>
      </c>
      <c r="AY30">
        <v>14</v>
      </c>
      <c r="BA30" s="9" t="s">
        <v>113</v>
      </c>
      <c r="BB30" s="9">
        <v>44824</v>
      </c>
      <c r="BC30" s="9">
        <v>44832</v>
      </c>
      <c r="BD30">
        <v>1</v>
      </c>
      <c r="BE30">
        <v>0</v>
      </c>
      <c r="BF30" t="s">
        <v>114</v>
      </c>
      <c r="BG30" t="s">
        <v>10</v>
      </c>
      <c r="BH30" s="9">
        <v>44825</v>
      </c>
      <c r="BI30">
        <v>2</v>
      </c>
      <c r="BJ30">
        <v>0</v>
      </c>
      <c r="BK30" t="s">
        <v>16684</v>
      </c>
      <c r="BL30" t="s">
        <v>16684</v>
      </c>
      <c r="BM30" t="s">
        <v>122</v>
      </c>
      <c r="BN30" t="s">
        <v>122</v>
      </c>
      <c r="BO30" t="s">
        <v>123</v>
      </c>
      <c r="BP30" t="s">
        <v>202</v>
      </c>
      <c r="BR30" t="s">
        <v>124</v>
      </c>
      <c r="BS30" t="s">
        <v>16676</v>
      </c>
      <c r="BT30">
        <v>73137678</v>
      </c>
      <c r="BV30" t="s">
        <v>16677</v>
      </c>
      <c r="BW30">
        <v>4367661</v>
      </c>
      <c r="BX30">
        <v>3174727285</v>
      </c>
      <c r="BY30" t="s">
        <v>16678</v>
      </c>
      <c r="CC30">
        <v>1</v>
      </c>
      <c r="CD30" t="s">
        <v>111</v>
      </c>
      <c r="CE30" t="s">
        <v>112</v>
      </c>
      <c r="CH30">
        <v>1</v>
      </c>
      <c r="CI30" t="s">
        <v>116</v>
      </c>
      <c r="CJ30" t="s">
        <v>125</v>
      </c>
      <c r="CL30" t="s">
        <v>126</v>
      </c>
      <c r="CM30" t="s">
        <v>117</v>
      </c>
      <c r="CN30" t="s">
        <v>113</v>
      </c>
      <c r="CO30" t="s">
        <v>118</v>
      </c>
      <c r="CP30" t="s">
        <v>119</v>
      </c>
      <c r="CQ30" t="s">
        <v>120</v>
      </c>
      <c r="CX30" t="e">
        <f>VLOOKUP([5]!Tabla15[[#This Row],[Número petición]],[5]!Tabla18[[Número petición]:[Dependencia]],6,0)</f>
        <v>#N/A</v>
      </c>
    </row>
    <row r="31" spans="1:102" hidden="1" x14ac:dyDescent="0.25">
      <c r="A31">
        <v>224</v>
      </c>
      <c r="B31">
        <v>3355372022</v>
      </c>
      <c r="C31" t="s">
        <v>99</v>
      </c>
      <c r="D31" t="s">
        <v>100</v>
      </c>
      <c r="E31" t="s">
        <v>101</v>
      </c>
      <c r="F31" t="s">
        <v>102</v>
      </c>
      <c r="G31" t="s">
        <v>103</v>
      </c>
      <c r="I31" t="s">
        <v>104</v>
      </c>
      <c r="J31" t="s">
        <v>127</v>
      </c>
      <c r="K31" t="s">
        <v>128</v>
      </c>
      <c r="L31" t="s">
        <v>186</v>
      </c>
      <c r="M31" t="s">
        <v>107</v>
      </c>
      <c r="O31" t="s">
        <v>121</v>
      </c>
      <c r="P31" t="s">
        <v>16517</v>
      </c>
      <c r="Q31" t="s">
        <v>171</v>
      </c>
      <c r="R31" t="s">
        <v>155</v>
      </c>
      <c r="S31" t="s">
        <v>155</v>
      </c>
      <c r="T31" t="s">
        <v>16685</v>
      </c>
      <c r="U31" t="s">
        <v>130</v>
      </c>
      <c r="W31" t="s">
        <v>111</v>
      </c>
      <c r="X31" t="s">
        <v>112</v>
      </c>
      <c r="Y31" t="s">
        <v>111</v>
      </c>
      <c r="AB31" t="s">
        <v>111</v>
      </c>
      <c r="AI31" s="74">
        <v>-74184594011</v>
      </c>
      <c r="AJ31" s="74">
        <v>462888337200002</v>
      </c>
      <c r="AM31" s="9">
        <v>44823</v>
      </c>
      <c r="AN31" s="9">
        <v>44824</v>
      </c>
      <c r="AO31" s="9">
        <v>44823</v>
      </c>
      <c r="AP31" s="9">
        <v>44824</v>
      </c>
      <c r="AQ31" s="75"/>
      <c r="AR31" s="9" t="s">
        <v>113</v>
      </c>
      <c r="AS31" s="9" t="s">
        <v>113</v>
      </c>
      <c r="AT31" s="9" t="s">
        <v>113</v>
      </c>
      <c r="AU31" s="9" t="s">
        <v>113</v>
      </c>
      <c r="AV31" s="9" t="s">
        <v>113</v>
      </c>
      <c r="AW31" s="9" t="s">
        <v>113</v>
      </c>
      <c r="AX31" s="9">
        <v>44844</v>
      </c>
      <c r="AY31">
        <v>15</v>
      </c>
      <c r="BA31" s="9" t="s">
        <v>113</v>
      </c>
      <c r="BB31" s="9">
        <v>44823</v>
      </c>
      <c r="BC31" s="9">
        <v>44823</v>
      </c>
      <c r="BD31">
        <v>1</v>
      </c>
      <c r="BE31">
        <v>0</v>
      </c>
      <c r="BF31" t="s">
        <v>114</v>
      </c>
      <c r="BG31" t="s">
        <v>10</v>
      </c>
      <c r="BH31" s="9">
        <v>44825</v>
      </c>
      <c r="BI31">
        <v>2</v>
      </c>
      <c r="BJ31">
        <v>0</v>
      </c>
      <c r="BK31" t="s">
        <v>16686</v>
      </c>
      <c r="BL31" t="s">
        <v>16686</v>
      </c>
      <c r="BO31" t="s">
        <v>177</v>
      </c>
      <c r="BP31" t="s">
        <v>202</v>
      </c>
      <c r="BQ31" t="s">
        <v>115</v>
      </c>
      <c r="BS31" t="s">
        <v>178</v>
      </c>
      <c r="CD31" t="s">
        <v>111</v>
      </c>
      <c r="CE31" t="s">
        <v>111</v>
      </c>
      <c r="CF31" t="s">
        <v>179</v>
      </c>
      <c r="CG31" t="s">
        <v>101</v>
      </c>
      <c r="CH31">
        <v>1</v>
      </c>
      <c r="CI31" t="s">
        <v>180</v>
      </c>
      <c r="CJ31" t="s">
        <v>125</v>
      </c>
      <c r="CL31" t="s">
        <v>126</v>
      </c>
      <c r="CM31" t="s">
        <v>117</v>
      </c>
      <c r="CN31" t="s">
        <v>113</v>
      </c>
      <c r="CO31" t="s">
        <v>118</v>
      </c>
      <c r="CP31" t="s">
        <v>119</v>
      </c>
      <c r="CQ31" t="s">
        <v>120</v>
      </c>
      <c r="CX31" t="e">
        <f>VLOOKUP([5]!Tabla15[[#This Row],[Número petición]],B:G,6,0)</f>
        <v>#REF!</v>
      </c>
    </row>
    <row r="32" spans="1:102" hidden="1" x14ac:dyDescent="0.25">
      <c r="A32">
        <v>225</v>
      </c>
      <c r="B32">
        <v>3357322022</v>
      </c>
      <c r="C32" t="s">
        <v>99</v>
      </c>
      <c r="D32" t="s">
        <v>100</v>
      </c>
      <c r="E32" t="s">
        <v>101</v>
      </c>
      <c r="F32" t="s">
        <v>102</v>
      </c>
      <c r="G32" t="s">
        <v>103</v>
      </c>
      <c r="I32" t="s">
        <v>104</v>
      </c>
      <c r="J32" t="s">
        <v>127</v>
      </c>
      <c r="K32" t="s">
        <v>128</v>
      </c>
      <c r="L32" t="s">
        <v>186</v>
      </c>
      <c r="M32" t="s">
        <v>107</v>
      </c>
      <c r="O32" t="s">
        <v>121</v>
      </c>
      <c r="P32" t="s">
        <v>16602</v>
      </c>
      <c r="Q32" t="s">
        <v>109</v>
      </c>
      <c r="R32" t="s">
        <v>129</v>
      </c>
      <c r="S32" t="s">
        <v>129</v>
      </c>
      <c r="T32" t="s">
        <v>16687</v>
      </c>
      <c r="U32" t="s">
        <v>130</v>
      </c>
      <c r="W32" t="s">
        <v>111</v>
      </c>
      <c r="X32" t="s">
        <v>111</v>
      </c>
      <c r="Y32" t="s">
        <v>111</v>
      </c>
      <c r="AB32" t="s">
        <v>111</v>
      </c>
      <c r="AH32">
        <v>2</v>
      </c>
      <c r="AM32" s="9">
        <v>44823</v>
      </c>
      <c r="AN32" s="9">
        <v>44824</v>
      </c>
      <c r="AO32" s="9">
        <v>44823</v>
      </c>
      <c r="AP32" s="9">
        <v>44824</v>
      </c>
      <c r="AQ32" s="75"/>
      <c r="AR32" s="9" t="s">
        <v>113</v>
      </c>
      <c r="AS32" s="9" t="s">
        <v>113</v>
      </c>
      <c r="AT32" s="9" t="s">
        <v>113</v>
      </c>
      <c r="AU32" s="9" t="s">
        <v>113</v>
      </c>
      <c r="AV32" s="9" t="s">
        <v>113</v>
      </c>
      <c r="AW32" s="9" t="s">
        <v>113</v>
      </c>
      <c r="AX32" s="9">
        <v>44844</v>
      </c>
      <c r="AY32">
        <v>14</v>
      </c>
      <c r="BA32" s="9" t="s">
        <v>113</v>
      </c>
      <c r="BB32" s="9">
        <v>44823</v>
      </c>
      <c r="BC32" s="9"/>
      <c r="BD32">
        <v>1</v>
      </c>
      <c r="BE32">
        <v>0</v>
      </c>
      <c r="BF32" t="s">
        <v>114</v>
      </c>
      <c r="BG32" t="s">
        <v>10</v>
      </c>
      <c r="BH32" s="9">
        <v>44825</v>
      </c>
      <c r="BI32">
        <v>2</v>
      </c>
      <c r="BJ32">
        <v>0</v>
      </c>
      <c r="BK32" t="s">
        <v>16688</v>
      </c>
      <c r="BL32" t="s">
        <v>16688</v>
      </c>
      <c r="BO32" t="s">
        <v>177</v>
      </c>
      <c r="BP32" t="s">
        <v>202</v>
      </c>
      <c r="BQ32" t="s">
        <v>115</v>
      </c>
      <c r="BS32" t="s">
        <v>178</v>
      </c>
      <c r="CD32" t="s">
        <v>111</v>
      </c>
      <c r="CE32" t="s">
        <v>111</v>
      </c>
      <c r="CH32">
        <v>1</v>
      </c>
      <c r="CI32" t="s">
        <v>116</v>
      </c>
      <c r="CJ32" t="s">
        <v>125</v>
      </c>
      <c r="CL32" t="s">
        <v>126</v>
      </c>
      <c r="CM32" t="s">
        <v>117</v>
      </c>
      <c r="CN32" t="s">
        <v>113</v>
      </c>
      <c r="CO32" t="s">
        <v>118</v>
      </c>
      <c r="CP32" t="s">
        <v>119</v>
      </c>
      <c r="CQ32" t="s">
        <v>120</v>
      </c>
      <c r="CX32" t="e">
        <f>VLOOKUP([5]!Tabla15[[#This Row],[Número petición]],B:G,6,0)</f>
        <v>#REF!</v>
      </c>
    </row>
    <row r="33" spans="1:102" hidden="1" x14ac:dyDescent="0.25">
      <c r="A33">
        <v>226</v>
      </c>
      <c r="B33">
        <v>3361032022</v>
      </c>
      <c r="C33" t="s">
        <v>99</v>
      </c>
      <c r="D33" t="s">
        <v>100</v>
      </c>
      <c r="E33" t="s">
        <v>101</v>
      </c>
      <c r="F33" t="s">
        <v>102</v>
      </c>
      <c r="G33" t="s">
        <v>103</v>
      </c>
      <c r="I33" t="s">
        <v>104</v>
      </c>
      <c r="J33" t="s">
        <v>127</v>
      </c>
      <c r="K33" t="s">
        <v>128</v>
      </c>
      <c r="L33" t="s">
        <v>186</v>
      </c>
      <c r="M33" t="s">
        <v>107</v>
      </c>
      <c r="O33" t="s">
        <v>121</v>
      </c>
      <c r="P33" t="s">
        <v>16517</v>
      </c>
      <c r="Q33" t="s">
        <v>171</v>
      </c>
      <c r="R33" t="s">
        <v>155</v>
      </c>
      <c r="S33" t="s">
        <v>155</v>
      </c>
      <c r="T33" t="s">
        <v>16689</v>
      </c>
      <c r="U33" t="s">
        <v>130</v>
      </c>
      <c r="W33" t="s">
        <v>111</v>
      </c>
      <c r="X33" t="s">
        <v>112</v>
      </c>
      <c r="Y33" t="s">
        <v>111</v>
      </c>
      <c r="AB33" t="s">
        <v>111</v>
      </c>
      <c r="AE33" t="s">
        <v>16639</v>
      </c>
      <c r="AF33" t="s">
        <v>16690</v>
      </c>
      <c r="AG33" t="s">
        <v>16691</v>
      </c>
      <c r="AH33">
        <v>2</v>
      </c>
      <c r="AI33" s="74">
        <v>-74135792338</v>
      </c>
      <c r="AJ33" s="74">
        <v>456466813700001</v>
      </c>
      <c r="AM33" s="9">
        <v>44823</v>
      </c>
      <c r="AN33" s="9">
        <v>44824</v>
      </c>
      <c r="AO33" s="9">
        <v>44823</v>
      </c>
      <c r="AP33" s="9">
        <v>44824</v>
      </c>
      <c r="AQ33" s="75"/>
      <c r="AR33" s="9" t="s">
        <v>113</v>
      </c>
      <c r="AS33" s="9" t="s">
        <v>113</v>
      </c>
      <c r="AT33" s="9" t="s">
        <v>113</v>
      </c>
      <c r="AU33" s="9" t="s">
        <v>113</v>
      </c>
      <c r="AV33" s="9" t="s">
        <v>113</v>
      </c>
      <c r="AW33" s="9" t="s">
        <v>113</v>
      </c>
      <c r="AX33" s="9">
        <v>44844</v>
      </c>
      <c r="AY33">
        <v>15</v>
      </c>
      <c r="BA33" s="9" t="s">
        <v>113</v>
      </c>
      <c r="BB33" s="9">
        <v>44823</v>
      </c>
      <c r="BC33" s="9"/>
      <c r="BD33">
        <v>1</v>
      </c>
      <c r="BE33">
        <v>0</v>
      </c>
      <c r="BF33" t="s">
        <v>114</v>
      </c>
      <c r="BG33" t="s">
        <v>10</v>
      </c>
      <c r="BH33" s="9">
        <v>44825</v>
      </c>
      <c r="BI33">
        <v>2</v>
      </c>
      <c r="BJ33">
        <v>0</v>
      </c>
      <c r="BK33" t="s">
        <v>16692</v>
      </c>
      <c r="BL33" t="s">
        <v>16692</v>
      </c>
      <c r="BO33" t="s">
        <v>177</v>
      </c>
      <c r="BP33" t="s">
        <v>202</v>
      </c>
      <c r="BQ33" t="s">
        <v>115</v>
      </c>
      <c r="BS33" t="s">
        <v>178</v>
      </c>
      <c r="CD33" t="s">
        <v>111</v>
      </c>
      <c r="CE33" t="s">
        <v>111</v>
      </c>
      <c r="CF33" t="s">
        <v>179</v>
      </c>
      <c r="CG33" t="s">
        <v>101</v>
      </c>
      <c r="CH33">
        <v>1</v>
      </c>
      <c r="CI33" t="s">
        <v>180</v>
      </c>
      <c r="CJ33" t="s">
        <v>125</v>
      </c>
      <c r="CL33" t="s">
        <v>126</v>
      </c>
      <c r="CM33" t="s">
        <v>117</v>
      </c>
      <c r="CN33" t="s">
        <v>113</v>
      </c>
      <c r="CO33" t="s">
        <v>118</v>
      </c>
      <c r="CP33" t="s">
        <v>119</v>
      </c>
      <c r="CQ33" t="s">
        <v>120</v>
      </c>
      <c r="CX33" t="e">
        <f>VLOOKUP([5]!Tabla15[[#This Row],[Número petición]],B:G,6,0)</f>
        <v>#REF!</v>
      </c>
    </row>
    <row r="34" spans="1:102" hidden="1" x14ac:dyDescent="0.25">
      <c r="A34">
        <v>227</v>
      </c>
      <c r="B34">
        <v>3361192022</v>
      </c>
      <c r="C34" t="s">
        <v>99</v>
      </c>
      <c r="D34" t="s">
        <v>100</v>
      </c>
      <c r="E34" t="s">
        <v>101</v>
      </c>
      <c r="F34" t="s">
        <v>102</v>
      </c>
      <c r="G34" t="s">
        <v>103</v>
      </c>
      <c r="I34" t="s">
        <v>104</v>
      </c>
      <c r="J34" t="s">
        <v>127</v>
      </c>
      <c r="K34" t="s">
        <v>128</v>
      </c>
      <c r="L34" t="s">
        <v>186</v>
      </c>
      <c r="M34" t="s">
        <v>107</v>
      </c>
      <c r="O34" t="s">
        <v>121</v>
      </c>
      <c r="P34" t="s">
        <v>16517</v>
      </c>
      <c r="Q34" t="s">
        <v>171</v>
      </c>
      <c r="R34" t="s">
        <v>155</v>
      </c>
      <c r="S34" t="s">
        <v>155</v>
      </c>
      <c r="T34" t="s">
        <v>16693</v>
      </c>
      <c r="U34" t="s">
        <v>130</v>
      </c>
      <c r="W34" t="s">
        <v>111</v>
      </c>
      <c r="X34" t="s">
        <v>112</v>
      </c>
      <c r="Y34" t="s">
        <v>111</v>
      </c>
      <c r="AB34" t="s">
        <v>111</v>
      </c>
      <c r="AE34" t="s">
        <v>16639</v>
      </c>
      <c r="AF34" t="s">
        <v>16690</v>
      </c>
      <c r="AG34" t="s">
        <v>16691</v>
      </c>
      <c r="AH34">
        <v>2</v>
      </c>
      <c r="AM34" s="9">
        <v>44823</v>
      </c>
      <c r="AN34" s="9">
        <v>44824</v>
      </c>
      <c r="AO34" s="9">
        <v>44823</v>
      </c>
      <c r="AP34" s="9">
        <v>44824</v>
      </c>
      <c r="AQ34" s="75"/>
      <c r="AR34" s="9" t="s">
        <v>113</v>
      </c>
      <c r="AS34" s="9" t="s">
        <v>113</v>
      </c>
      <c r="AT34" s="9" t="s">
        <v>113</v>
      </c>
      <c r="AU34" s="9" t="s">
        <v>113</v>
      </c>
      <c r="AV34" s="9" t="s">
        <v>113</v>
      </c>
      <c r="AW34" s="9" t="s">
        <v>113</v>
      </c>
      <c r="AX34" s="9">
        <v>44844</v>
      </c>
      <c r="AY34">
        <v>15</v>
      </c>
      <c r="BA34" s="9" t="s">
        <v>113</v>
      </c>
      <c r="BB34" s="9">
        <v>44823</v>
      </c>
      <c r="BC34" s="9">
        <v>44824</v>
      </c>
      <c r="BD34">
        <v>1</v>
      </c>
      <c r="BE34">
        <v>0</v>
      </c>
      <c r="BF34" t="s">
        <v>114</v>
      </c>
      <c r="BG34" t="s">
        <v>10</v>
      </c>
      <c r="BH34" s="9">
        <v>44825</v>
      </c>
      <c r="BI34">
        <v>2</v>
      </c>
      <c r="BJ34">
        <v>0</v>
      </c>
      <c r="BK34" t="s">
        <v>16694</v>
      </c>
      <c r="BL34" t="s">
        <v>16694</v>
      </c>
      <c r="BO34" t="s">
        <v>177</v>
      </c>
      <c r="BP34" t="s">
        <v>202</v>
      </c>
      <c r="BQ34" t="s">
        <v>115</v>
      </c>
      <c r="BS34" t="s">
        <v>178</v>
      </c>
      <c r="CD34" t="s">
        <v>111</v>
      </c>
      <c r="CE34" t="s">
        <v>111</v>
      </c>
      <c r="CF34" t="s">
        <v>179</v>
      </c>
      <c r="CG34" t="s">
        <v>101</v>
      </c>
      <c r="CH34">
        <v>1</v>
      </c>
      <c r="CI34" t="s">
        <v>180</v>
      </c>
      <c r="CJ34" t="s">
        <v>125</v>
      </c>
      <c r="CL34" t="s">
        <v>126</v>
      </c>
      <c r="CM34" t="s">
        <v>117</v>
      </c>
      <c r="CN34" t="s">
        <v>113</v>
      </c>
      <c r="CO34" t="s">
        <v>118</v>
      </c>
      <c r="CP34" t="s">
        <v>119</v>
      </c>
      <c r="CQ34" t="s">
        <v>120</v>
      </c>
      <c r="CX34" t="e">
        <f>VLOOKUP([5]!Tabla15[[#This Row],[Número petición]],B:G,6,0)</f>
        <v>#REF!</v>
      </c>
    </row>
    <row r="35" spans="1:102" hidden="1" x14ac:dyDescent="0.25">
      <c r="A35">
        <v>228</v>
      </c>
      <c r="B35">
        <v>3361272022</v>
      </c>
      <c r="C35" t="s">
        <v>99</v>
      </c>
      <c r="D35" t="s">
        <v>100</v>
      </c>
      <c r="E35" t="s">
        <v>101</v>
      </c>
      <c r="F35" t="s">
        <v>102</v>
      </c>
      <c r="G35" t="s">
        <v>103</v>
      </c>
      <c r="I35" t="s">
        <v>104</v>
      </c>
      <c r="J35" t="s">
        <v>127</v>
      </c>
      <c r="K35" t="s">
        <v>128</v>
      </c>
      <c r="L35" t="s">
        <v>186</v>
      </c>
      <c r="M35" t="s">
        <v>107</v>
      </c>
      <c r="O35" t="s">
        <v>121</v>
      </c>
      <c r="P35" t="s">
        <v>16602</v>
      </c>
      <c r="Q35" t="s">
        <v>171</v>
      </c>
      <c r="R35" t="s">
        <v>155</v>
      </c>
      <c r="S35" t="s">
        <v>155</v>
      </c>
      <c r="T35" t="s">
        <v>16695</v>
      </c>
      <c r="U35" t="s">
        <v>130</v>
      </c>
      <c r="W35" t="s">
        <v>111</v>
      </c>
      <c r="X35" t="s">
        <v>112</v>
      </c>
      <c r="Y35" t="s">
        <v>111</v>
      </c>
      <c r="AB35" t="s">
        <v>111</v>
      </c>
      <c r="AE35" t="s">
        <v>16561</v>
      </c>
      <c r="AF35" t="s">
        <v>16627</v>
      </c>
      <c r="AG35" t="s">
        <v>16628</v>
      </c>
      <c r="AH35">
        <v>3</v>
      </c>
      <c r="AI35" s="74">
        <v>-74074639285</v>
      </c>
      <c r="AJ35" s="74">
        <v>464155699399998</v>
      </c>
      <c r="AM35" s="9">
        <v>44823</v>
      </c>
      <c r="AN35" s="9">
        <v>44824</v>
      </c>
      <c r="AO35" s="9">
        <v>44823</v>
      </c>
      <c r="AP35" s="9">
        <v>44824</v>
      </c>
      <c r="AQ35" s="75"/>
      <c r="AR35" s="9" t="s">
        <v>113</v>
      </c>
      <c r="AS35" s="9" t="s">
        <v>113</v>
      </c>
      <c r="AT35" s="9" t="s">
        <v>113</v>
      </c>
      <c r="AU35" s="9" t="s">
        <v>113</v>
      </c>
      <c r="AV35" s="9" t="s">
        <v>113</v>
      </c>
      <c r="AW35" s="9" t="s">
        <v>113</v>
      </c>
      <c r="AX35" s="9">
        <v>44844</v>
      </c>
      <c r="AY35">
        <v>15</v>
      </c>
      <c r="BA35" s="9" t="s">
        <v>113</v>
      </c>
      <c r="BB35" s="9">
        <v>44823</v>
      </c>
      <c r="BC35" s="9">
        <v>44824</v>
      </c>
      <c r="BD35">
        <v>1</v>
      </c>
      <c r="BE35">
        <v>0</v>
      </c>
      <c r="BF35" t="s">
        <v>114</v>
      </c>
      <c r="BG35" t="s">
        <v>10</v>
      </c>
      <c r="BH35" s="9">
        <v>44825</v>
      </c>
      <c r="BI35">
        <v>2</v>
      </c>
      <c r="BJ35">
        <v>0</v>
      </c>
      <c r="BK35" t="s">
        <v>16696</v>
      </c>
      <c r="BL35" t="s">
        <v>16696</v>
      </c>
      <c r="BO35" t="s">
        <v>177</v>
      </c>
      <c r="BP35" t="s">
        <v>202</v>
      </c>
      <c r="BQ35" t="s">
        <v>115</v>
      </c>
      <c r="BS35" t="s">
        <v>178</v>
      </c>
      <c r="CD35" t="s">
        <v>111</v>
      </c>
      <c r="CE35" t="s">
        <v>111</v>
      </c>
      <c r="CF35" t="s">
        <v>179</v>
      </c>
      <c r="CG35" t="s">
        <v>101</v>
      </c>
      <c r="CH35">
        <v>1</v>
      </c>
      <c r="CI35" t="s">
        <v>180</v>
      </c>
      <c r="CJ35" t="s">
        <v>125</v>
      </c>
      <c r="CL35" t="s">
        <v>126</v>
      </c>
      <c r="CM35" t="s">
        <v>117</v>
      </c>
      <c r="CN35" t="s">
        <v>113</v>
      </c>
      <c r="CO35" t="s">
        <v>118</v>
      </c>
      <c r="CP35" t="s">
        <v>119</v>
      </c>
      <c r="CQ35" t="s">
        <v>120</v>
      </c>
      <c r="CX35" t="e">
        <f>VLOOKUP([5]!Tabla15[[#This Row],[Número petición]],B:G,6,0)</f>
        <v>#REF!</v>
      </c>
    </row>
    <row r="36" spans="1:102" hidden="1" x14ac:dyDescent="0.25">
      <c r="A36">
        <v>229</v>
      </c>
      <c r="B36">
        <v>3361452022</v>
      </c>
      <c r="C36" t="s">
        <v>99</v>
      </c>
      <c r="D36" t="s">
        <v>100</v>
      </c>
      <c r="E36" t="s">
        <v>101</v>
      </c>
      <c r="F36" t="s">
        <v>102</v>
      </c>
      <c r="G36" t="s">
        <v>103</v>
      </c>
      <c r="I36" t="s">
        <v>104</v>
      </c>
      <c r="J36" t="s">
        <v>127</v>
      </c>
      <c r="K36" t="s">
        <v>128</v>
      </c>
      <c r="L36" t="s">
        <v>186</v>
      </c>
      <c r="M36" t="s">
        <v>107</v>
      </c>
      <c r="N36" t="s">
        <v>16535</v>
      </c>
      <c r="O36" t="s">
        <v>16536</v>
      </c>
      <c r="P36" t="s">
        <v>16517</v>
      </c>
      <c r="Q36" t="s">
        <v>109</v>
      </c>
      <c r="R36" t="s">
        <v>155</v>
      </c>
      <c r="S36" t="s">
        <v>155</v>
      </c>
      <c r="T36" t="s">
        <v>16697</v>
      </c>
      <c r="U36" t="s">
        <v>130</v>
      </c>
      <c r="V36" t="s">
        <v>16538</v>
      </c>
      <c r="W36" t="s">
        <v>111</v>
      </c>
      <c r="X36" t="s">
        <v>111</v>
      </c>
      <c r="Y36" t="s">
        <v>111</v>
      </c>
      <c r="AB36" t="s">
        <v>111</v>
      </c>
      <c r="AI36" s="74">
        <v>-740616934</v>
      </c>
      <c r="AJ36" s="74">
        <v>46764466</v>
      </c>
      <c r="AM36" s="9">
        <v>44823</v>
      </c>
      <c r="AN36" s="9">
        <v>44824</v>
      </c>
      <c r="AO36" s="9">
        <v>44823</v>
      </c>
      <c r="AP36" s="9">
        <v>44824</v>
      </c>
      <c r="AQ36" s="75"/>
      <c r="AR36" s="9" t="s">
        <v>113</v>
      </c>
      <c r="AS36" s="9" t="s">
        <v>113</v>
      </c>
      <c r="AT36" s="9" t="s">
        <v>113</v>
      </c>
      <c r="AU36" s="9" t="s">
        <v>113</v>
      </c>
      <c r="AV36" s="9" t="s">
        <v>113</v>
      </c>
      <c r="AW36" s="9" t="s">
        <v>113</v>
      </c>
      <c r="AX36" s="9">
        <v>44844</v>
      </c>
      <c r="AY36">
        <v>14</v>
      </c>
      <c r="BA36" s="9" t="s">
        <v>113</v>
      </c>
      <c r="BB36" s="9">
        <v>44823</v>
      </c>
      <c r="BC36" s="9">
        <v>44831</v>
      </c>
      <c r="BD36">
        <v>1</v>
      </c>
      <c r="BE36">
        <v>0</v>
      </c>
      <c r="BF36" t="s">
        <v>114</v>
      </c>
      <c r="BG36" t="s">
        <v>10</v>
      </c>
      <c r="BH36" s="9">
        <v>44825</v>
      </c>
      <c r="BI36">
        <v>2</v>
      </c>
      <c r="BJ36">
        <v>0</v>
      </c>
      <c r="BK36" t="s">
        <v>16698</v>
      </c>
      <c r="BL36" t="s">
        <v>16698</v>
      </c>
      <c r="BM36" t="s">
        <v>122</v>
      </c>
      <c r="BN36" t="s">
        <v>122</v>
      </c>
      <c r="BO36" t="s">
        <v>10</v>
      </c>
      <c r="BP36" t="s">
        <v>202</v>
      </c>
      <c r="BQ36" t="s">
        <v>115</v>
      </c>
      <c r="BR36" t="s">
        <v>124</v>
      </c>
      <c r="BS36" t="s">
        <v>16699</v>
      </c>
      <c r="BT36">
        <v>19083323</v>
      </c>
      <c r="BV36" t="s">
        <v>16700</v>
      </c>
      <c r="BW36">
        <v>3144921536</v>
      </c>
      <c r="BX36">
        <v>3144921536</v>
      </c>
      <c r="BY36" t="s">
        <v>16701</v>
      </c>
      <c r="CD36" t="s">
        <v>111</v>
      </c>
      <c r="CE36" t="s">
        <v>112</v>
      </c>
      <c r="CF36" t="s">
        <v>207</v>
      </c>
      <c r="CG36" t="s">
        <v>101</v>
      </c>
      <c r="CH36">
        <v>1</v>
      </c>
      <c r="CI36" t="s">
        <v>116</v>
      </c>
      <c r="CJ36" t="s">
        <v>16540</v>
      </c>
      <c r="CL36" t="s">
        <v>126</v>
      </c>
      <c r="CM36" t="s">
        <v>117</v>
      </c>
      <c r="CN36" t="s">
        <v>113</v>
      </c>
      <c r="CO36" t="s">
        <v>118</v>
      </c>
      <c r="CP36" t="s">
        <v>119</v>
      </c>
      <c r="CQ36" t="s">
        <v>120</v>
      </c>
      <c r="CX36" t="e">
        <f>VLOOKUP([5]!Tabla15[[#This Row],[Número petición]],B:G,6,0)</f>
        <v>#REF!</v>
      </c>
    </row>
    <row r="37" spans="1:102" hidden="1" x14ac:dyDescent="0.25">
      <c r="A37">
        <v>230</v>
      </c>
      <c r="B37">
        <v>3364192022</v>
      </c>
      <c r="C37" t="s">
        <v>99</v>
      </c>
      <c r="D37" t="s">
        <v>100</v>
      </c>
      <c r="E37" t="s">
        <v>101</v>
      </c>
      <c r="F37" t="s">
        <v>102</v>
      </c>
      <c r="G37" t="s">
        <v>103</v>
      </c>
      <c r="I37" t="s">
        <v>104</v>
      </c>
      <c r="J37" t="s">
        <v>127</v>
      </c>
      <c r="K37" t="s">
        <v>128</v>
      </c>
      <c r="L37" t="s">
        <v>186</v>
      </c>
      <c r="M37" t="s">
        <v>107</v>
      </c>
      <c r="N37" t="s">
        <v>16535</v>
      </c>
      <c r="O37" t="s">
        <v>16536</v>
      </c>
      <c r="P37" t="s">
        <v>16517</v>
      </c>
      <c r="Q37" t="s">
        <v>149</v>
      </c>
      <c r="R37" t="s">
        <v>129</v>
      </c>
      <c r="S37" t="s">
        <v>129</v>
      </c>
      <c r="T37" t="s">
        <v>16702</v>
      </c>
      <c r="U37" t="s">
        <v>130</v>
      </c>
      <c r="V37" t="s">
        <v>16538</v>
      </c>
      <c r="W37" t="s">
        <v>111</v>
      </c>
      <c r="X37" t="s">
        <v>111</v>
      </c>
      <c r="Y37" t="s">
        <v>111</v>
      </c>
      <c r="AB37" t="s">
        <v>111</v>
      </c>
      <c r="AI37" s="74">
        <v>-740616934</v>
      </c>
      <c r="AJ37" s="74">
        <v>46764466</v>
      </c>
      <c r="AM37" s="9">
        <v>44823</v>
      </c>
      <c r="AN37" s="9">
        <v>44824</v>
      </c>
      <c r="AO37" s="9">
        <v>44823</v>
      </c>
      <c r="AP37" s="9">
        <v>44824</v>
      </c>
      <c r="AQ37" s="75"/>
      <c r="AR37" s="9" t="s">
        <v>113</v>
      </c>
      <c r="AS37" s="9" t="s">
        <v>113</v>
      </c>
      <c r="AT37" s="9" t="s">
        <v>113</v>
      </c>
      <c r="AU37" s="9" t="s">
        <v>113</v>
      </c>
      <c r="AV37" s="9" t="s">
        <v>113</v>
      </c>
      <c r="AW37" s="9" t="s">
        <v>113</v>
      </c>
      <c r="AX37" s="9">
        <v>44844</v>
      </c>
      <c r="AY37">
        <v>14</v>
      </c>
      <c r="BA37" s="9" t="s">
        <v>113</v>
      </c>
      <c r="BB37" s="9">
        <v>44823</v>
      </c>
      <c r="BC37" s="9"/>
      <c r="BD37">
        <v>1</v>
      </c>
      <c r="BE37">
        <v>0</v>
      </c>
      <c r="BF37" t="s">
        <v>114</v>
      </c>
      <c r="BG37" t="s">
        <v>10</v>
      </c>
      <c r="BH37" s="9">
        <v>44825</v>
      </c>
      <c r="BI37">
        <v>2</v>
      </c>
      <c r="BJ37">
        <v>0</v>
      </c>
      <c r="BK37" t="s">
        <v>16703</v>
      </c>
      <c r="BL37" t="s">
        <v>16703</v>
      </c>
      <c r="BO37" t="s">
        <v>10</v>
      </c>
      <c r="BP37" t="s">
        <v>202</v>
      </c>
      <c r="BQ37" t="s">
        <v>115</v>
      </c>
      <c r="BS37" t="s">
        <v>178</v>
      </c>
      <c r="CD37" t="s">
        <v>111</v>
      </c>
      <c r="CE37" t="s">
        <v>111</v>
      </c>
      <c r="CH37">
        <v>1</v>
      </c>
      <c r="CI37" t="s">
        <v>116</v>
      </c>
      <c r="CJ37" t="s">
        <v>16540</v>
      </c>
      <c r="CL37" t="s">
        <v>126</v>
      </c>
      <c r="CM37" t="s">
        <v>117</v>
      </c>
      <c r="CN37" t="s">
        <v>113</v>
      </c>
      <c r="CO37" t="s">
        <v>118</v>
      </c>
      <c r="CP37" t="s">
        <v>119</v>
      </c>
      <c r="CQ37" t="s">
        <v>120</v>
      </c>
      <c r="CX37" t="e">
        <f>VLOOKUP([5]!Tabla15[[#This Row],[Número petición]],B:G,6,0)</f>
        <v>#REF!</v>
      </c>
    </row>
    <row r="38" spans="1:102" hidden="1" x14ac:dyDescent="0.25">
      <c r="A38">
        <v>231</v>
      </c>
      <c r="B38">
        <v>3364902022</v>
      </c>
      <c r="C38" t="s">
        <v>99</v>
      </c>
      <c r="D38" t="s">
        <v>100</v>
      </c>
      <c r="E38" t="s">
        <v>101</v>
      </c>
      <c r="F38" t="s">
        <v>102</v>
      </c>
      <c r="G38" t="s">
        <v>103</v>
      </c>
      <c r="I38" t="s">
        <v>104</v>
      </c>
      <c r="J38" t="s">
        <v>127</v>
      </c>
      <c r="K38" t="s">
        <v>128</v>
      </c>
      <c r="L38" t="s">
        <v>186</v>
      </c>
      <c r="M38" t="s">
        <v>107</v>
      </c>
      <c r="O38" t="s">
        <v>121</v>
      </c>
      <c r="P38" t="s">
        <v>16602</v>
      </c>
      <c r="Q38" t="s">
        <v>171</v>
      </c>
      <c r="R38" t="s">
        <v>155</v>
      </c>
      <c r="S38" t="s">
        <v>155</v>
      </c>
      <c r="T38" t="s">
        <v>16704</v>
      </c>
      <c r="U38" t="s">
        <v>130</v>
      </c>
      <c r="W38" t="s">
        <v>111</v>
      </c>
      <c r="X38" t="s">
        <v>111</v>
      </c>
      <c r="Y38" t="s">
        <v>111</v>
      </c>
      <c r="AB38" t="s">
        <v>111</v>
      </c>
      <c r="AE38" t="s">
        <v>16631</v>
      </c>
      <c r="AF38" t="s">
        <v>16705</v>
      </c>
      <c r="AG38" t="s">
        <v>16706</v>
      </c>
      <c r="AH38">
        <v>2</v>
      </c>
      <c r="AI38" s="74">
        <v>-74122076423</v>
      </c>
      <c r="AJ38" s="74">
        <v>455808861499997</v>
      </c>
      <c r="AM38" s="9">
        <v>44823</v>
      </c>
      <c r="AN38" s="9">
        <v>44824</v>
      </c>
      <c r="AO38" s="9">
        <v>44823</v>
      </c>
      <c r="AP38" s="9">
        <v>44824</v>
      </c>
      <c r="AQ38" s="75"/>
      <c r="AR38" s="9" t="s">
        <v>113</v>
      </c>
      <c r="AS38" s="9" t="s">
        <v>113</v>
      </c>
      <c r="AT38" s="9" t="s">
        <v>113</v>
      </c>
      <c r="AU38" s="9" t="s">
        <v>113</v>
      </c>
      <c r="AV38" s="9" t="s">
        <v>113</v>
      </c>
      <c r="AW38" s="9" t="s">
        <v>113</v>
      </c>
      <c r="AX38" s="9">
        <v>44844</v>
      </c>
      <c r="AY38">
        <v>15</v>
      </c>
      <c r="BA38" s="9" t="s">
        <v>113</v>
      </c>
      <c r="BB38" s="9">
        <v>44823</v>
      </c>
      <c r="BC38" s="9"/>
      <c r="BD38">
        <v>1</v>
      </c>
      <c r="BE38">
        <v>0</v>
      </c>
      <c r="BF38" t="s">
        <v>114</v>
      </c>
      <c r="BG38" t="s">
        <v>10</v>
      </c>
      <c r="BH38" s="9">
        <v>44825</v>
      </c>
      <c r="BI38">
        <v>2</v>
      </c>
      <c r="BJ38">
        <v>0</v>
      </c>
      <c r="BK38" t="s">
        <v>16707</v>
      </c>
      <c r="BL38" t="s">
        <v>16707</v>
      </c>
      <c r="BO38" t="s">
        <v>177</v>
      </c>
      <c r="BP38" t="s">
        <v>202</v>
      </c>
      <c r="BQ38" t="s">
        <v>115</v>
      </c>
      <c r="BS38" t="s">
        <v>178</v>
      </c>
      <c r="CD38" t="s">
        <v>111</v>
      </c>
      <c r="CE38" t="s">
        <v>111</v>
      </c>
      <c r="CF38" t="s">
        <v>16522</v>
      </c>
      <c r="CG38" t="s">
        <v>101</v>
      </c>
      <c r="CH38">
        <v>1</v>
      </c>
      <c r="CI38" t="s">
        <v>180</v>
      </c>
      <c r="CJ38" t="s">
        <v>125</v>
      </c>
      <c r="CL38" t="s">
        <v>126</v>
      </c>
      <c r="CM38" t="s">
        <v>117</v>
      </c>
      <c r="CN38" t="s">
        <v>113</v>
      </c>
      <c r="CO38" t="s">
        <v>118</v>
      </c>
      <c r="CP38" t="s">
        <v>119</v>
      </c>
      <c r="CQ38" t="s">
        <v>120</v>
      </c>
      <c r="CX38" t="e">
        <f>VLOOKUP([5]!Tabla15[[#This Row],[Número petición]],B:G,6,0)</f>
        <v>#REF!</v>
      </c>
    </row>
    <row r="39" spans="1:102" hidden="1" x14ac:dyDescent="0.25">
      <c r="A39">
        <v>232</v>
      </c>
      <c r="B39">
        <v>3366862022</v>
      </c>
      <c r="C39" t="s">
        <v>99</v>
      </c>
      <c r="D39" t="s">
        <v>100</v>
      </c>
      <c r="E39" t="s">
        <v>101</v>
      </c>
      <c r="F39" t="s">
        <v>102</v>
      </c>
      <c r="G39" t="s">
        <v>234</v>
      </c>
      <c r="I39" t="s">
        <v>104</v>
      </c>
      <c r="J39" t="s">
        <v>16541</v>
      </c>
      <c r="K39" t="s">
        <v>16542</v>
      </c>
      <c r="L39" t="s">
        <v>186</v>
      </c>
      <c r="M39" t="s">
        <v>107</v>
      </c>
      <c r="O39" t="s">
        <v>121</v>
      </c>
      <c r="P39" t="s">
        <v>16552</v>
      </c>
      <c r="Q39" t="s">
        <v>171</v>
      </c>
      <c r="R39" t="s">
        <v>16612</v>
      </c>
      <c r="S39" t="s">
        <v>16612</v>
      </c>
      <c r="T39" t="s">
        <v>101</v>
      </c>
      <c r="U39" t="s">
        <v>130</v>
      </c>
      <c r="W39" t="s">
        <v>111</v>
      </c>
      <c r="X39" t="s">
        <v>112</v>
      </c>
      <c r="Y39" t="s">
        <v>111</v>
      </c>
      <c r="AB39" t="s">
        <v>111</v>
      </c>
      <c r="AE39" t="s">
        <v>173</v>
      </c>
      <c r="AF39" t="s">
        <v>16668</v>
      </c>
      <c r="AG39" t="s">
        <v>16708</v>
      </c>
      <c r="AH39">
        <v>3</v>
      </c>
      <c r="AI39" s="74">
        <v>-7407658874988550</v>
      </c>
      <c r="AJ39" s="74">
        <v>4667826066316510</v>
      </c>
      <c r="AM39" s="9">
        <v>44823</v>
      </c>
      <c r="AN39" s="9">
        <v>44824</v>
      </c>
      <c r="AO39" s="9">
        <v>44823</v>
      </c>
      <c r="AP39" s="9">
        <v>44824</v>
      </c>
      <c r="AQ39" s="75"/>
      <c r="AR39" s="9" t="s">
        <v>113</v>
      </c>
      <c r="AS39" s="9" t="s">
        <v>113</v>
      </c>
      <c r="AT39" s="9" t="s">
        <v>113</v>
      </c>
      <c r="AU39" s="9" t="s">
        <v>113</v>
      </c>
      <c r="AV39" s="9" t="s">
        <v>113</v>
      </c>
      <c r="AW39" s="9" t="s">
        <v>113</v>
      </c>
      <c r="AX39" s="9">
        <v>44844</v>
      </c>
      <c r="AY39">
        <v>14</v>
      </c>
      <c r="BA39" s="9" t="s">
        <v>113</v>
      </c>
      <c r="BB39" s="9">
        <v>44824</v>
      </c>
      <c r="BC39" s="9"/>
      <c r="BD39">
        <v>1</v>
      </c>
      <c r="BE39">
        <v>0</v>
      </c>
      <c r="BF39" t="s">
        <v>114</v>
      </c>
      <c r="BG39" t="s">
        <v>10</v>
      </c>
      <c r="BH39" s="9">
        <v>44825</v>
      </c>
      <c r="BI39">
        <v>2</v>
      </c>
      <c r="BJ39">
        <v>0</v>
      </c>
      <c r="BK39" t="s">
        <v>16709</v>
      </c>
      <c r="BL39" t="s">
        <v>16709</v>
      </c>
      <c r="BM39" t="s">
        <v>122</v>
      </c>
      <c r="BN39" t="s">
        <v>122</v>
      </c>
      <c r="BO39" t="s">
        <v>123</v>
      </c>
      <c r="BP39" t="s">
        <v>202</v>
      </c>
      <c r="BQ39" t="s">
        <v>115</v>
      </c>
      <c r="BR39" t="s">
        <v>124</v>
      </c>
      <c r="BS39" t="s">
        <v>16710</v>
      </c>
      <c r="BT39">
        <v>51632835</v>
      </c>
      <c r="BV39" t="s">
        <v>16711</v>
      </c>
      <c r="BW39">
        <v>3124911952</v>
      </c>
      <c r="BX39">
        <v>3194351601</v>
      </c>
      <c r="BY39" t="s">
        <v>16712</v>
      </c>
      <c r="CD39" t="s">
        <v>111</v>
      </c>
      <c r="CE39" t="s">
        <v>112</v>
      </c>
      <c r="CF39" t="s">
        <v>16713</v>
      </c>
      <c r="CG39" t="s">
        <v>101</v>
      </c>
      <c r="CH39">
        <v>1</v>
      </c>
      <c r="CI39" t="s">
        <v>180</v>
      </c>
      <c r="CJ39" t="s">
        <v>125</v>
      </c>
      <c r="CL39" t="s">
        <v>126</v>
      </c>
      <c r="CM39" t="s">
        <v>117</v>
      </c>
      <c r="CN39" t="s">
        <v>113</v>
      </c>
      <c r="CO39" t="s">
        <v>118</v>
      </c>
      <c r="CP39" t="s">
        <v>119</v>
      </c>
      <c r="CQ39" t="s">
        <v>152</v>
      </c>
      <c r="CX39" t="str">
        <f>VLOOKUP([5]!Tabla15[[#This Row],[Número petición]],[5]!Tabla18[[Número petición]:[Dependencia]],6,0)</f>
        <v>SUBDIRECCION DE ADMINISTRACION INMOBILIARIA Y DE ESPACIO PUBLICO</v>
      </c>
    </row>
    <row r="40" spans="1:102" hidden="1" x14ac:dyDescent="0.25">
      <c r="A40">
        <v>233</v>
      </c>
      <c r="B40">
        <v>3368552022</v>
      </c>
      <c r="C40" t="s">
        <v>99</v>
      </c>
      <c r="D40" t="s">
        <v>100</v>
      </c>
      <c r="E40" t="s">
        <v>101</v>
      </c>
      <c r="F40" t="s">
        <v>102</v>
      </c>
      <c r="G40" t="s">
        <v>103</v>
      </c>
      <c r="I40" t="s">
        <v>104</v>
      </c>
      <c r="J40" t="s">
        <v>127</v>
      </c>
      <c r="K40" t="s">
        <v>128</v>
      </c>
      <c r="L40" t="s">
        <v>186</v>
      </c>
      <c r="M40" t="s">
        <v>107</v>
      </c>
      <c r="O40" t="s">
        <v>121</v>
      </c>
      <c r="P40" t="s">
        <v>16517</v>
      </c>
      <c r="Q40" t="s">
        <v>171</v>
      </c>
      <c r="R40" t="s">
        <v>155</v>
      </c>
      <c r="S40" t="s">
        <v>155</v>
      </c>
      <c r="T40" t="s">
        <v>16714</v>
      </c>
      <c r="U40" t="s">
        <v>130</v>
      </c>
      <c r="W40" t="s">
        <v>111</v>
      </c>
      <c r="X40" t="s">
        <v>112</v>
      </c>
      <c r="Y40" t="s">
        <v>111</v>
      </c>
      <c r="AB40" t="s">
        <v>111</v>
      </c>
      <c r="AI40" s="74">
        <v>-7411053835</v>
      </c>
      <c r="AJ40" s="74">
        <v>471165260100003</v>
      </c>
      <c r="AM40" s="9">
        <v>44823</v>
      </c>
      <c r="AN40" s="9">
        <v>44824</v>
      </c>
      <c r="AO40" s="9">
        <v>44823</v>
      </c>
      <c r="AP40" s="9">
        <v>44824</v>
      </c>
      <c r="AQ40" s="75"/>
      <c r="AR40" s="9" t="s">
        <v>113</v>
      </c>
      <c r="AS40" s="9" t="s">
        <v>113</v>
      </c>
      <c r="AT40" s="9" t="s">
        <v>113</v>
      </c>
      <c r="AU40" s="9" t="s">
        <v>113</v>
      </c>
      <c r="AV40" s="9" t="s">
        <v>113</v>
      </c>
      <c r="AW40" s="9" t="s">
        <v>113</v>
      </c>
      <c r="AX40" s="9">
        <v>44844</v>
      </c>
      <c r="AY40">
        <v>14</v>
      </c>
      <c r="BA40" s="9" t="s">
        <v>113</v>
      </c>
      <c r="BB40" s="9">
        <v>44824</v>
      </c>
      <c r="BC40" s="9">
        <v>44830</v>
      </c>
      <c r="BD40">
        <v>1</v>
      </c>
      <c r="BE40">
        <v>0</v>
      </c>
      <c r="BF40" t="s">
        <v>114</v>
      </c>
      <c r="BG40" t="s">
        <v>10</v>
      </c>
      <c r="BH40" s="9">
        <v>44825</v>
      </c>
      <c r="BI40">
        <v>2</v>
      </c>
      <c r="BJ40">
        <v>0</v>
      </c>
      <c r="BK40" t="s">
        <v>16715</v>
      </c>
      <c r="BL40" t="s">
        <v>16715</v>
      </c>
      <c r="BM40" t="s">
        <v>122</v>
      </c>
      <c r="BN40" t="s">
        <v>122</v>
      </c>
      <c r="BO40" t="s">
        <v>123</v>
      </c>
      <c r="BP40" t="s">
        <v>202</v>
      </c>
      <c r="BQ40" t="s">
        <v>115</v>
      </c>
      <c r="BR40" t="s">
        <v>124</v>
      </c>
      <c r="BS40" t="s">
        <v>16716</v>
      </c>
      <c r="BT40">
        <v>12972357</v>
      </c>
      <c r="BV40" t="s">
        <v>16717</v>
      </c>
      <c r="BX40">
        <v>3115390392</v>
      </c>
      <c r="BY40" t="s">
        <v>16718</v>
      </c>
      <c r="BZ40" t="s">
        <v>218</v>
      </c>
      <c r="CA40" t="s">
        <v>16719</v>
      </c>
      <c r="CB40" t="s">
        <v>16720</v>
      </c>
      <c r="CD40" t="s">
        <v>111</v>
      </c>
      <c r="CE40" t="s">
        <v>112</v>
      </c>
      <c r="CF40" t="s">
        <v>179</v>
      </c>
      <c r="CG40" t="s">
        <v>101</v>
      </c>
      <c r="CH40">
        <v>1</v>
      </c>
      <c r="CI40" t="s">
        <v>180</v>
      </c>
      <c r="CJ40" t="s">
        <v>125</v>
      </c>
      <c r="CL40" t="s">
        <v>126</v>
      </c>
      <c r="CM40" t="s">
        <v>117</v>
      </c>
      <c r="CN40" t="s">
        <v>113</v>
      </c>
      <c r="CO40" t="s">
        <v>118</v>
      </c>
      <c r="CP40" t="s">
        <v>119</v>
      </c>
      <c r="CQ40" t="s">
        <v>120</v>
      </c>
      <c r="CX40" t="e">
        <f>VLOOKUP([5]!Tabla15[[#This Row],[Número petición]],B:G,6,0)</f>
        <v>#REF!</v>
      </c>
    </row>
    <row r="41" spans="1:102" hidden="1" x14ac:dyDescent="0.25">
      <c r="A41">
        <v>234</v>
      </c>
      <c r="B41">
        <v>3368872022</v>
      </c>
      <c r="C41" t="s">
        <v>99</v>
      </c>
      <c r="D41" t="s">
        <v>100</v>
      </c>
      <c r="E41" t="s">
        <v>101</v>
      </c>
      <c r="F41" t="s">
        <v>102</v>
      </c>
      <c r="G41" t="s">
        <v>103</v>
      </c>
      <c r="I41" t="s">
        <v>104</v>
      </c>
      <c r="J41" t="s">
        <v>127</v>
      </c>
      <c r="K41" t="s">
        <v>128</v>
      </c>
      <c r="L41" t="s">
        <v>186</v>
      </c>
      <c r="M41" t="s">
        <v>107</v>
      </c>
      <c r="O41" t="s">
        <v>121</v>
      </c>
      <c r="P41" t="s">
        <v>16552</v>
      </c>
      <c r="Q41" t="s">
        <v>171</v>
      </c>
      <c r="R41" t="s">
        <v>155</v>
      </c>
      <c r="S41" t="s">
        <v>155</v>
      </c>
      <c r="T41" t="s">
        <v>16721</v>
      </c>
      <c r="U41" t="s">
        <v>130</v>
      </c>
      <c r="W41" t="s">
        <v>111</v>
      </c>
      <c r="X41" t="s">
        <v>112</v>
      </c>
      <c r="Y41" t="s">
        <v>111</v>
      </c>
      <c r="AB41" t="s">
        <v>111</v>
      </c>
      <c r="AE41" t="s">
        <v>16722</v>
      </c>
      <c r="AF41" t="s">
        <v>16723</v>
      </c>
      <c r="AG41" t="s">
        <v>16724</v>
      </c>
      <c r="AH41">
        <v>2</v>
      </c>
      <c r="AM41" s="9">
        <v>44823</v>
      </c>
      <c r="AN41" s="9">
        <v>44824</v>
      </c>
      <c r="AO41" s="9">
        <v>44823</v>
      </c>
      <c r="AP41" s="9">
        <v>44824</v>
      </c>
      <c r="AQ41" s="75"/>
      <c r="AR41" s="9" t="s">
        <v>113</v>
      </c>
      <c r="AS41" s="9" t="s">
        <v>113</v>
      </c>
      <c r="AT41" s="9" t="s">
        <v>113</v>
      </c>
      <c r="AU41" s="9" t="s">
        <v>113</v>
      </c>
      <c r="AV41" s="9" t="s">
        <v>113</v>
      </c>
      <c r="AW41" s="9" t="s">
        <v>113</v>
      </c>
      <c r="AX41" s="9">
        <v>44844</v>
      </c>
      <c r="AY41">
        <v>14</v>
      </c>
      <c r="BA41" s="9" t="s">
        <v>113</v>
      </c>
      <c r="BB41" s="9">
        <v>44824</v>
      </c>
      <c r="BC41" s="9"/>
      <c r="BD41">
        <v>1</v>
      </c>
      <c r="BE41">
        <v>0</v>
      </c>
      <c r="BF41" t="s">
        <v>114</v>
      </c>
      <c r="BG41" t="s">
        <v>10</v>
      </c>
      <c r="BH41" s="9">
        <v>44825</v>
      </c>
      <c r="BI41">
        <v>2</v>
      </c>
      <c r="BJ41">
        <v>0</v>
      </c>
      <c r="BK41" t="s">
        <v>16725</v>
      </c>
      <c r="BL41" t="s">
        <v>16725</v>
      </c>
      <c r="BO41" t="s">
        <v>177</v>
      </c>
      <c r="BP41" t="s">
        <v>202</v>
      </c>
      <c r="BQ41" t="s">
        <v>115</v>
      </c>
      <c r="BS41" t="s">
        <v>178</v>
      </c>
      <c r="CD41" t="s">
        <v>111</v>
      </c>
      <c r="CE41" t="s">
        <v>111</v>
      </c>
      <c r="CF41" t="s">
        <v>16522</v>
      </c>
      <c r="CG41" t="s">
        <v>101</v>
      </c>
      <c r="CH41">
        <v>1</v>
      </c>
      <c r="CI41" t="s">
        <v>180</v>
      </c>
      <c r="CJ41" t="s">
        <v>125</v>
      </c>
      <c r="CL41" t="s">
        <v>126</v>
      </c>
      <c r="CM41" t="s">
        <v>117</v>
      </c>
      <c r="CN41" t="s">
        <v>113</v>
      </c>
      <c r="CO41" t="s">
        <v>118</v>
      </c>
      <c r="CP41" t="s">
        <v>119</v>
      </c>
      <c r="CQ41" t="s">
        <v>120</v>
      </c>
      <c r="CX41" t="e">
        <f>VLOOKUP([5]!Tabla15[[#This Row],[Número petición]],B:G,6,0)</f>
        <v>#REF!</v>
      </c>
    </row>
    <row r="42" spans="1:102" hidden="1" x14ac:dyDescent="0.25">
      <c r="A42">
        <v>235</v>
      </c>
      <c r="B42">
        <v>3369682022</v>
      </c>
      <c r="C42" t="s">
        <v>99</v>
      </c>
      <c r="D42" t="s">
        <v>100</v>
      </c>
      <c r="E42" t="s">
        <v>101</v>
      </c>
      <c r="F42" t="s">
        <v>102</v>
      </c>
      <c r="G42" t="s">
        <v>103</v>
      </c>
      <c r="I42" t="s">
        <v>104</v>
      </c>
      <c r="J42" t="s">
        <v>127</v>
      </c>
      <c r="K42" t="s">
        <v>128</v>
      </c>
      <c r="L42" t="s">
        <v>186</v>
      </c>
      <c r="M42" t="s">
        <v>107</v>
      </c>
      <c r="O42" t="s">
        <v>121</v>
      </c>
      <c r="P42" t="s">
        <v>16552</v>
      </c>
      <c r="Q42" t="s">
        <v>171</v>
      </c>
      <c r="R42" t="s">
        <v>155</v>
      </c>
      <c r="S42" t="s">
        <v>155</v>
      </c>
      <c r="T42" t="s">
        <v>16726</v>
      </c>
      <c r="U42" t="s">
        <v>130</v>
      </c>
      <c r="W42" t="s">
        <v>111</v>
      </c>
      <c r="X42" t="s">
        <v>112</v>
      </c>
      <c r="Y42" t="s">
        <v>111</v>
      </c>
      <c r="AB42" t="s">
        <v>111</v>
      </c>
      <c r="AE42" t="s">
        <v>151</v>
      </c>
      <c r="AF42" t="s">
        <v>16727</v>
      </c>
      <c r="AG42" t="s">
        <v>16728</v>
      </c>
      <c r="AH42">
        <v>2</v>
      </c>
      <c r="AM42" s="9">
        <v>44823</v>
      </c>
      <c r="AN42" s="9">
        <v>44824</v>
      </c>
      <c r="AO42" s="9">
        <v>44823</v>
      </c>
      <c r="AP42" s="9">
        <v>44824</v>
      </c>
      <c r="AQ42" s="75"/>
      <c r="AR42" s="9" t="s">
        <v>113</v>
      </c>
      <c r="AS42" s="9" t="s">
        <v>113</v>
      </c>
      <c r="AT42" s="9" t="s">
        <v>113</v>
      </c>
      <c r="AU42" s="9" t="s">
        <v>113</v>
      </c>
      <c r="AV42" s="9" t="s">
        <v>113</v>
      </c>
      <c r="AW42" s="9" t="s">
        <v>113</v>
      </c>
      <c r="AX42" s="9">
        <v>44844</v>
      </c>
      <c r="AY42">
        <v>14</v>
      </c>
      <c r="BA42" s="9" t="s">
        <v>113</v>
      </c>
      <c r="BB42" s="9">
        <v>44824</v>
      </c>
      <c r="BC42" s="9"/>
      <c r="BD42">
        <v>1</v>
      </c>
      <c r="BE42">
        <v>0</v>
      </c>
      <c r="BF42" t="s">
        <v>114</v>
      </c>
      <c r="BG42" t="s">
        <v>10</v>
      </c>
      <c r="BH42" s="9">
        <v>44825</v>
      </c>
      <c r="BI42">
        <v>2</v>
      </c>
      <c r="BJ42">
        <v>0</v>
      </c>
      <c r="BK42" t="s">
        <v>16725</v>
      </c>
      <c r="BL42" t="s">
        <v>16725</v>
      </c>
      <c r="BM42" t="s">
        <v>122</v>
      </c>
      <c r="BN42" t="s">
        <v>122</v>
      </c>
      <c r="BO42" t="s">
        <v>123</v>
      </c>
      <c r="BP42" t="s">
        <v>202</v>
      </c>
      <c r="BQ42" t="s">
        <v>222</v>
      </c>
      <c r="BR42" t="s">
        <v>124</v>
      </c>
      <c r="BS42" t="s">
        <v>16729</v>
      </c>
      <c r="BT42">
        <v>1233512166</v>
      </c>
      <c r="BV42" t="s">
        <v>16730</v>
      </c>
      <c r="BW42">
        <v>3133682252</v>
      </c>
      <c r="BX42">
        <v>3133682252</v>
      </c>
      <c r="BZ42" t="s">
        <v>151</v>
      </c>
      <c r="CA42" t="s">
        <v>16727</v>
      </c>
      <c r="CB42" t="s">
        <v>16731</v>
      </c>
      <c r="CC42">
        <v>1</v>
      </c>
      <c r="CD42" t="s">
        <v>111</v>
      </c>
      <c r="CE42" t="s">
        <v>112</v>
      </c>
      <c r="CF42" t="s">
        <v>16522</v>
      </c>
      <c r="CG42" t="s">
        <v>101</v>
      </c>
      <c r="CH42">
        <v>1</v>
      </c>
      <c r="CI42" t="s">
        <v>180</v>
      </c>
      <c r="CJ42" t="s">
        <v>125</v>
      </c>
      <c r="CL42" t="s">
        <v>126</v>
      </c>
      <c r="CM42" t="s">
        <v>117</v>
      </c>
      <c r="CN42" t="s">
        <v>113</v>
      </c>
      <c r="CO42" t="s">
        <v>118</v>
      </c>
      <c r="CP42" t="s">
        <v>119</v>
      </c>
      <c r="CQ42" t="s">
        <v>120</v>
      </c>
      <c r="CX42" t="e">
        <f>VLOOKUP([5]!Tabla15[[#This Row],[Número petición]],B:G,6,0)</f>
        <v>#REF!</v>
      </c>
    </row>
    <row r="43" spans="1:102" hidden="1" x14ac:dyDescent="0.25">
      <c r="A43">
        <v>236</v>
      </c>
      <c r="B43">
        <v>3370322022</v>
      </c>
      <c r="C43" t="s">
        <v>99</v>
      </c>
      <c r="D43" t="s">
        <v>100</v>
      </c>
      <c r="E43" t="s">
        <v>101</v>
      </c>
      <c r="F43" t="s">
        <v>102</v>
      </c>
      <c r="G43" t="s">
        <v>103</v>
      </c>
      <c r="I43" t="s">
        <v>104</v>
      </c>
      <c r="J43" t="s">
        <v>127</v>
      </c>
      <c r="K43" t="s">
        <v>128</v>
      </c>
      <c r="L43" t="s">
        <v>186</v>
      </c>
      <c r="M43" t="s">
        <v>107</v>
      </c>
      <c r="O43" t="s">
        <v>121</v>
      </c>
      <c r="P43" t="s">
        <v>16602</v>
      </c>
      <c r="Q43" t="s">
        <v>171</v>
      </c>
      <c r="R43" t="s">
        <v>155</v>
      </c>
      <c r="S43" t="s">
        <v>155</v>
      </c>
      <c r="T43" t="s">
        <v>16732</v>
      </c>
      <c r="U43" t="s">
        <v>130</v>
      </c>
      <c r="W43" t="s">
        <v>111</v>
      </c>
      <c r="X43" t="s">
        <v>111</v>
      </c>
      <c r="Y43" t="s">
        <v>111</v>
      </c>
      <c r="AB43" t="s">
        <v>111</v>
      </c>
      <c r="AE43" t="s">
        <v>218</v>
      </c>
      <c r="AF43" t="s">
        <v>16733</v>
      </c>
      <c r="AG43" t="s">
        <v>16734</v>
      </c>
      <c r="AH43">
        <v>3</v>
      </c>
      <c r="AM43" s="9">
        <v>44824</v>
      </c>
      <c r="AN43" s="9">
        <v>44825</v>
      </c>
      <c r="AO43" s="9">
        <v>44824</v>
      </c>
      <c r="AP43" s="9">
        <v>44825</v>
      </c>
      <c r="AQ43" s="75"/>
      <c r="AR43" s="9" t="s">
        <v>113</v>
      </c>
      <c r="AS43" s="9" t="s">
        <v>113</v>
      </c>
      <c r="AT43" s="9" t="s">
        <v>113</v>
      </c>
      <c r="AU43" s="9" t="s">
        <v>113</v>
      </c>
      <c r="AV43" s="9" t="s">
        <v>113</v>
      </c>
      <c r="AW43" s="9" t="s">
        <v>113</v>
      </c>
      <c r="AX43" s="9">
        <v>44845</v>
      </c>
      <c r="AY43">
        <v>15</v>
      </c>
      <c r="BA43" s="9" t="s">
        <v>113</v>
      </c>
      <c r="BB43" s="9">
        <v>44824</v>
      </c>
      <c r="BC43" s="9"/>
      <c r="BD43">
        <v>1</v>
      </c>
      <c r="BE43">
        <v>0</v>
      </c>
      <c r="BF43" t="s">
        <v>114</v>
      </c>
      <c r="BG43" t="s">
        <v>10</v>
      </c>
      <c r="BH43" s="9">
        <v>44826</v>
      </c>
      <c r="BI43">
        <v>2</v>
      </c>
      <c r="BJ43">
        <v>0</v>
      </c>
      <c r="BK43" t="s">
        <v>16735</v>
      </c>
      <c r="BL43" t="s">
        <v>16735</v>
      </c>
      <c r="BO43" t="s">
        <v>177</v>
      </c>
      <c r="BP43" t="s">
        <v>202</v>
      </c>
      <c r="BQ43" t="s">
        <v>115</v>
      </c>
      <c r="BS43" t="s">
        <v>178</v>
      </c>
      <c r="CD43" t="s">
        <v>111</v>
      </c>
      <c r="CE43" t="s">
        <v>111</v>
      </c>
      <c r="CF43" t="s">
        <v>227</v>
      </c>
      <c r="CG43" t="s">
        <v>101</v>
      </c>
      <c r="CH43">
        <v>1</v>
      </c>
      <c r="CI43" t="s">
        <v>180</v>
      </c>
      <c r="CJ43" t="s">
        <v>125</v>
      </c>
      <c r="CL43" t="s">
        <v>126</v>
      </c>
      <c r="CM43" t="s">
        <v>117</v>
      </c>
      <c r="CN43" t="s">
        <v>113</v>
      </c>
      <c r="CO43" t="s">
        <v>118</v>
      </c>
      <c r="CP43" t="s">
        <v>119</v>
      </c>
      <c r="CQ43" t="s">
        <v>120</v>
      </c>
      <c r="CX43" t="e">
        <f>VLOOKUP([5]!Tabla15[[#This Row],[Número petición]],B:G,6,0)</f>
        <v>#REF!</v>
      </c>
    </row>
    <row r="44" spans="1:102" hidden="1" x14ac:dyDescent="0.25">
      <c r="A44">
        <v>237</v>
      </c>
      <c r="B44">
        <v>3370442022</v>
      </c>
      <c r="C44" t="s">
        <v>99</v>
      </c>
      <c r="D44" t="s">
        <v>100</v>
      </c>
      <c r="E44" t="s">
        <v>101</v>
      </c>
      <c r="F44" t="s">
        <v>102</v>
      </c>
      <c r="G44" t="s">
        <v>103</v>
      </c>
      <c r="I44" t="s">
        <v>104</v>
      </c>
      <c r="J44" t="s">
        <v>127</v>
      </c>
      <c r="K44" t="s">
        <v>128</v>
      </c>
      <c r="L44" t="s">
        <v>186</v>
      </c>
      <c r="M44" t="s">
        <v>107</v>
      </c>
      <c r="O44" t="s">
        <v>121</v>
      </c>
      <c r="P44" t="s">
        <v>16602</v>
      </c>
      <c r="Q44" t="s">
        <v>109</v>
      </c>
      <c r="R44" t="s">
        <v>155</v>
      </c>
      <c r="S44" t="s">
        <v>155</v>
      </c>
      <c r="T44" t="s">
        <v>16732</v>
      </c>
      <c r="U44" t="s">
        <v>130</v>
      </c>
      <c r="W44" t="s">
        <v>111</v>
      </c>
      <c r="X44" t="s">
        <v>111</v>
      </c>
      <c r="Y44" t="s">
        <v>111</v>
      </c>
      <c r="AB44" t="s">
        <v>111</v>
      </c>
      <c r="AD44" t="s">
        <v>16736</v>
      </c>
      <c r="AE44" t="s">
        <v>218</v>
      </c>
      <c r="AF44" t="s">
        <v>16733</v>
      </c>
      <c r="AG44" t="s">
        <v>16734</v>
      </c>
      <c r="AH44">
        <v>3</v>
      </c>
      <c r="AM44" s="9">
        <v>44824</v>
      </c>
      <c r="AN44" s="9">
        <v>44825</v>
      </c>
      <c r="AO44" s="9">
        <v>44826</v>
      </c>
      <c r="AP44" s="9">
        <v>44827</v>
      </c>
      <c r="AQ44" s="75"/>
      <c r="AR44" s="9" t="s">
        <v>113</v>
      </c>
      <c r="AS44" s="9" t="s">
        <v>113</v>
      </c>
      <c r="AT44" s="9" t="s">
        <v>113</v>
      </c>
      <c r="AU44" s="9" t="s">
        <v>113</v>
      </c>
      <c r="AV44" s="9" t="s">
        <v>113</v>
      </c>
      <c r="AW44" s="9" t="s">
        <v>113</v>
      </c>
      <c r="AX44" s="9">
        <v>44847</v>
      </c>
      <c r="AY44">
        <v>14</v>
      </c>
      <c r="BA44" s="9" t="s">
        <v>113</v>
      </c>
      <c r="BB44" s="9">
        <v>44826</v>
      </c>
      <c r="BC44" s="9"/>
      <c r="BD44">
        <v>1</v>
      </c>
      <c r="BE44">
        <v>0</v>
      </c>
      <c r="BF44" t="s">
        <v>114</v>
      </c>
      <c r="BG44" t="s">
        <v>10</v>
      </c>
      <c r="BH44" s="9">
        <v>44830</v>
      </c>
      <c r="BI44">
        <v>2</v>
      </c>
      <c r="BJ44">
        <v>0</v>
      </c>
      <c r="BK44" t="s">
        <v>16737</v>
      </c>
      <c r="BL44" t="s">
        <v>16737</v>
      </c>
      <c r="BO44" t="s">
        <v>177</v>
      </c>
      <c r="BP44" t="s">
        <v>202</v>
      </c>
      <c r="BQ44" t="s">
        <v>115</v>
      </c>
      <c r="BS44" t="s">
        <v>178</v>
      </c>
      <c r="CD44" t="s">
        <v>111</v>
      </c>
      <c r="CE44" t="s">
        <v>111</v>
      </c>
      <c r="CF44" t="s">
        <v>227</v>
      </c>
      <c r="CG44" t="s">
        <v>101</v>
      </c>
      <c r="CH44">
        <v>1</v>
      </c>
      <c r="CI44" t="s">
        <v>116</v>
      </c>
      <c r="CJ44" t="s">
        <v>125</v>
      </c>
      <c r="CL44" t="s">
        <v>126</v>
      </c>
      <c r="CM44" t="s">
        <v>117</v>
      </c>
      <c r="CN44" t="s">
        <v>113</v>
      </c>
      <c r="CO44" t="s">
        <v>118</v>
      </c>
      <c r="CP44" t="s">
        <v>119</v>
      </c>
      <c r="CQ44" t="s">
        <v>120</v>
      </c>
      <c r="CX44" t="e">
        <f>VLOOKUP([5]!Tabla15[[#This Row],[Número petición]],B:G,6,0)</f>
        <v>#REF!</v>
      </c>
    </row>
    <row r="45" spans="1:102" hidden="1" x14ac:dyDescent="0.25">
      <c r="A45">
        <v>238</v>
      </c>
      <c r="B45">
        <v>3372162022</v>
      </c>
      <c r="C45" t="s">
        <v>99</v>
      </c>
      <c r="D45" t="s">
        <v>100</v>
      </c>
      <c r="E45" t="s">
        <v>101</v>
      </c>
      <c r="F45" t="s">
        <v>102</v>
      </c>
      <c r="G45" t="s">
        <v>103</v>
      </c>
      <c r="I45" t="s">
        <v>104</v>
      </c>
      <c r="J45" t="s">
        <v>127</v>
      </c>
      <c r="K45" t="s">
        <v>128</v>
      </c>
      <c r="L45" t="s">
        <v>153</v>
      </c>
      <c r="M45" t="s">
        <v>107</v>
      </c>
      <c r="O45" t="s">
        <v>16572</v>
      </c>
      <c r="P45" t="s">
        <v>16517</v>
      </c>
      <c r="Q45" t="s">
        <v>109</v>
      </c>
      <c r="R45" t="s">
        <v>155</v>
      </c>
      <c r="S45" t="s">
        <v>155</v>
      </c>
      <c r="T45" t="s">
        <v>16738</v>
      </c>
      <c r="U45" t="s">
        <v>130</v>
      </c>
      <c r="W45" t="s">
        <v>111</v>
      </c>
      <c r="X45" t="s">
        <v>112</v>
      </c>
      <c r="Y45" t="s">
        <v>111</v>
      </c>
      <c r="AB45" t="s">
        <v>111</v>
      </c>
      <c r="AM45" s="9">
        <v>44824</v>
      </c>
      <c r="AN45" s="9">
        <v>44825</v>
      </c>
      <c r="AO45" s="9">
        <v>44833</v>
      </c>
      <c r="AP45" s="9">
        <v>44834</v>
      </c>
      <c r="AQ45" s="75">
        <v>20222200072982</v>
      </c>
      <c r="AR45" s="9">
        <v>44823</v>
      </c>
      <c r="AS45" s="9" t="s">
        <v>113</v>
      </c>
      <c r="AT45" s="9" t="s">
        <v>113</v>
      </c>
      <c r="AU45" s="9" t="s">
        <v>113</v>
      </c>
      <c r="AV45" s="9" t="s">
        <v>113</v>
      </c>
      <c r="AW45" s="9" t="s">
        <v>113</v>
      </c>
      <c r="AX45" s="9">
        <v>44855</v>
      </c>
      <c r="AY45">
        <v>14</v>
      </c>
      <c r="BA45" s="9" t="s">
        <v>113</v>
      </c>
      <c r="BB45" s="9">
        <v>44833</v>
      </c>
      <c r="BC45" s="9"/>
      <c r="BD45">
        <v>1</v>
      </c>
      <c r="BE45">
        <v>0</v>
      </c>
      <c r="BF45" t="s">
        <v>114</v>
      </c>
      <c r="BG45" t="s">
        <v>10</v>
      </c>
      <c r="BH45" s="9">
        <v>44837</v>
      </c>
      <c r="BI45">
        <v>2</v>
      </c>
      <c r="BJ45">
        <v>0</v>
      </c>
      <c r="BK45" t="s">
        <v>16739</v>
      </c>
      <c r="BL45" t="s">
        <v>16739</v>
      </c>
      <c r="BO45" t="s">
        <v>10</v>
      </c>
      <c r="BP45" t="s">
        <v>154</v>
      </c>
      <c r="BQ45" t="s">
        <v>115</v>
      </c>
      <c r="BS45" t="s">
        <v>178</v>
      </c>
      <c r="CD45" t="s">
        <v>111</v>
      </c>
      <c r="CE45" t="s">
        <v>111</v>
      </c>
      <c r="CF45" t="s">
        <v>16740</v>
      </c>
      <c r="CG45" t="s">
        <v>101</v>
      </c>
      <c r="CH45">
        <v>1</v>
      </c>
      <c r="CI45" t="s">
        <v>116</v>
      </c>
      <c r="CJ45" t="s">
        <v>16540</v>
      </c>
      <c r="CL45" t="s">
        <v>126</v>
      </c>
      <c r="CM45" t="s">
        <v>117</v>
      </c>
      <c r="CN45" t="s">
        <v>113</v>
      </c>
      <c r="CO45" t="s">
        <v>118</v>
      </c>
      <c r="CP45" t="s">
        <v>119</v>
      </c>
      <c r="CQ45" t="s">
        <v>120</v>
      </c>
      <c r="CX45" t="e">
        <f>VLOOKUP([5]!Tabla15[[#This Row],[Número petición]],B:G,6,0)</f>
        <v>#REF!</v>
      </c>
    </row>
    <row r="46" spans="1:102" hidden="1" x14ac:dyDescent="0.25">
      <c r="A46">
        <v>239</v>
      </c>
      <c r="B46">
        <v>3373422022</v>
      </c>
      <c r="C46" t="s">
        <v>99</v>
      </c>
      <c r="D46" t="s">
        <v>100</v>
      </c>
      <c r="E46" t="s">
        <v>101</v>
      </c>
      <c r="F46" t="s">
        <v>102</v>
      </c>
      <c r="G46" t="s">
        <v>103</v>
      </c>
      <c r="I46" t="s">
        <v>104</v>
      </c>
      <c r="J46" t="s">
        <v>127</v>
      </c>
      <c r="K46" t="s">
        <v>128</v>
      </c>
      <c r="L46" t="s">
        <v>186</v>
      </c>
      <c r="M46" t="s">
        <v>107</v>
      </c>
      <c r="O46" t="s">
        <v>121</v>
      </c>
      <c r="P46" t="s">
        <v>16602</v>
      </c>
      <c r="Q46" t="s">
        <v>171</v>
      </c>
      <c r="R46" t="s">
        <v>155</v>
      </c>
      <c r="S46" t="s">
        <v>155</v>
      </c>
      <c r="T46" t="s">
        <v>16741</v>
      </c>
      <c r="U46" t="s">
        <v>130</v>
      </c>
      <c r="W46" t="s">
        <v>111</v>
      </c>
      <c r="X46" t="s">
        <v>112</v>
      </c>
      <c r="Y46" t="s">
        <v>111</v>
      </c>
      <c r="AB46" t="s">
        <v>111</v>
      </c>
      <c r="AE46" t="s">
        <v>16544</v>
      </c>
      <c r="AF46" t="s">
        <v>16742</v>
      </c>
      <c r="AG46" t="s">
        <v>16743</v>
      </c>
      <c r="AH46">
        <v>2</v>
      </c>
      <c r="AI46" s="74">
        <v>-7403734669089310</v>
      </c>
      <c r="AJ46" s="74">
        <v>4739678342717720</v>
      </c>
      <c r="AM46" s="9">
        <v>44824</v>
      </c>
      <c r="AN46" s="9">
        <v>44825</v>
      </c>
      <c r="AO46" s="9">
        <v>44824</v>
      </c>
      <c r="AP46" s="9">
        <v>44825</v>
      </c>
      <c r="AQ46" s="75"/>
      <c r="AR46" s="9" t="s">
        <v>113</v>
      </c>
      <c r="AS46" s="9" t="s">
        <v>113</v>
      </c>
      <c r="AT46" s="9" t="s">
        <v>113</v>
      </c>
      <c r="AU46" s="9" t="s">
        <v>113</v>
      </c>
      <c r="AV46" s="9" t="s">
        <v>113</v>
      </c>
      <c r="AW46" s="9" t="s">
        <v>113</v>
      </c>
      <c r="AX46" s="9">
        <v>44845</v>
      </c>
      <c r="AY46">
        <v>15</v>
      </c>
      <c r="BA46" s="9" t="s">
        <v>113</v>
      </c>
      <c r="BB46" s="9">
        <v>44824</v>
      </c>
      <c r="BC46" s="9"/>
      <c r="BD46">
        <v>1</v>
      </c>
      <c r="BE46">
        <v>0</v>
      </c>
      <c r="BF46" t="s">
        <v>114</v>
      </c>
      <c r="BG46" t="s">
        <v>10</v>
      </c>
      <c r="BH46" s="9">
        <v>44826</v>
      </c>
      <c r="BI46">
        <v>2</v>
      </c>
      <c r="BJ46">
        <v>0</v>
      </c>
      <c r="BK46" t="s">
        <v>16744</v>
      </c>
      <c r="BL46" t="s">
        <v>16744</v>
      </c>
      <c r="BM46" t="s">
        <v>122</v>
      </c>
      <c r="BN46" t="s">
        <v>122</v>
      </c>
      <c r="BO46" t="s">
        <v>123</v>
      </c>
      <c r="BP46" t="s">
        <v>202</v>
      </c>
      <c r="BQ46" t="s">
        <v>115</v>
      </c>
      <c r="BR46" t="s">
        <v>124</v>
      </c>
      <c r="BS46" t="s">
        <v>16745</v>
      </c>
      <c r="BT46">
        <v>20986059</v>
      </c>
      <c r="BV46" t="s">
        <v>16746</v>
      </c>
      <c r="BW46">
        <v>3008414322</v>
      </c>
      <c r="BX46">
        <v>3008414311</v>
      </c>
      <c r="BY46" t="s">
        <v>16747</v>
      </c>
      <c r="BZ46" t="s">
        <v>16544</v>
      </c>
      <c r="CA46" t="s">
        <v>16742</v>
      </c>
      <c r="CB46" t="s">
        <v>16748</v>
      </c>
      <c r="CC46">
        <v>4</v>
      </c>
      <c r="CD46" t="s">
        <v>111</v>
      </c>
      <c r="CE46" t="s">
        <v>112</v>
      </c>
      <c r="CF46" t="s">
        <v>16713</v>
      </c>
      <c r="CG46" t="s">
        <v>101</v>
      </c>
      <c r="CH46">
        <v>1</v>
      </c>
      <c r="CI46" t="s">
        <v>180</v>
      </c>
      <c r="CJ46" t="s">
        <v>125</v>
      </c>
      <c r="CL46" t="s">
        <v>126</v>
      </c>
      <c r="CM46" t="s">
        <v>117</v>
      </c>
      <c r="CN46" t="s">
        <v>113</v>
      </c>
      <c r="CO46" t="s">
        <v>118</v>
      </c>
      <c r="CP46" t="s">
        <v>119</v>
      </c>
      <c r="CQ46" t="s">
        <v>120</v>
      </c>
      <c r="CX46" t="e">
        <f>VLOOKUP([5]!Tabla15[[#This Row],[Número petición]],B:G,6,0)</f>
        <v>#REF!</v>
      </c>
    </row>
    <row r="47" spans="1:102" hidden="1" x14ac:dyDescent="0.25">
      <c r="A47">
        <v>240</v>
      </c>
      <c r="B47">
        <v>3374782022</v>
      </c>
      <c r="C47" t="s">
        <v>99</v>
      </c>
      <c r="D47" t="s">
        <v>100</v>
      </c>
      <c r="E47" t="s">
        <v>101</v>
      </c>
      <c r="F47" t="s">
        <v>102</v>
      </c>
      <c r="G47" t="s">
        <v>103</v>
      </c>
      <c r="I47" t="s">
        <v>104</v>
      </c>
      <c r="J47" t="s">
        <v>127</v>
      </c>
      <c r="K47" t="s">
        <v>128</v>
      </c>
      <c r="L47" t="s">
        <v>186</v>
      </c>
      <c r="M47" t="s">
        <v>107</v>
      </c>
      <c r="O47" t="s">
        <v>121</v>
      </c>
      <c r="P47" t="s">
        <v>16552</v>
      </c>
      <c r="Q47" t="s">
        <v>171</v>
      </c>
      <c r="R47" t="s">
        <v>155</v>
      </c>
      <c r="S47" t="s">
        <v>155</v>
      </c>
      <c r="T47" t="s">
        <v>16749</v>
      </c>
      <c r="U47" t="s">
        <v>130</v>
      </c>
      <c r="W47" t="s">
        <v>111</v>
      </c>
      <c r="X47" t="s">
        <v>111</v>
      </c>
      <c r="Y47" t="s">
        <v>111</v>
      </c>
      <c r="AB47" t="s">
        <v>111</v>
      </c>
      <c r="AE47" t="s">
        <v>16544</v>
      </c>
      <c r="AF47" t="s">
        <v>16750</v>
      </c>
      <c r="AG47" t="s">
        <v>16751</v>
      </c>
      <c r="AH47">
        <v>4</v>
      </c>
      <c r="AI47" s="74">
        <v>-740438913</v>
      </c>
      <c r="AJ47" s="74">
        <v>47321842</v>
      </c>
      <c r="AM47" s="9">
        <v>44824</v>
      </c>
      <c r="AN47" s="9">
        <v>44825</v>
      </c>
      <c r="AO47" s="9">
        <v>44824</v>
      </c>
      <c r="AP47" s="9">
        <v>44825</v>
      </c>
      <c r="AQ47" s="75"/>
      <c r="AR47" s="9" t="s">
        <v>113</v>
      </c>
      <c r="AS47" s="9" t="s">
        <v>113</v>
      </c>
      <c r="AT47" s="9" t="s">
        <v>113</v>
      </c>
      <c r="AU47" s="9" t="s">
        <v>113</v>
      </c>
      <c r="AV47" s="9" t="s">
        <v>113</v>
      </c>
      <c r="AW47" s="9" t="s">
        <v>113</v>
      </c>
      <c r="AX47" s="9">
        <v>44845</v>
      </c>
      <c r="AY47">
        <v>15</v>
      </c>
      <c r="BA47" s="9" t="s">
        <v>113</v>
      </c>
      <c r="BB47" s="9">
        <v>44824</v>
      </c>
      <c r="BC47" s="9"/>
      <c r="BD47">
        <v>1</v>
      </c>
      <c r="BE47">
        <v>0</v>
      </c>
      <c r="BF47" t="s">
        <v>114</v>
      </c>
      <c r="BG47" t="s">
        <v>10</v>
      </c>
      <c r="BH47" s="9">
        <v>44826</v>
      </c>
      <c r="BI47">
        <v>2</v>
      </c>
      <c r="BJ47">
        <v>0</v>
      </c>
      <c r="BK47" t="s">
        <v>16752</v>
      </c>
      <c r="BL47" t="s">
        <v>16752</v>
      </c>
      <c r="BM47" t="s">
        <v>122</v>
      </c>
      <c r="BN47" t="s">
        <v>122</v>
      </c>
      <c r="BO47" t="s">
        <v>123</v>
      </c>
      <c r="BP47" t="s">
        <v>202</v>
      </c>
      <c r="BQ47" t="s">
        <v>115</v>
      </c>
      <c r="BR47" t="s">
        <v>124</v>
      </c>
      <c r="BS47" t="s">
        <v>16753</v>
      </c>
      <c r="BT47">
        <v>52422029</v>
      </c>
      <c r="BV47" t="s">
        <v>16754</v>
      </c>
      <c r="BW47">
        <v>9261238</v>
      </c>
      <c r="BX47">
        <v>3203460174</v>
      </c>
      <c r="CC47">
        <v>4</v>
      </c>
      <c r="CD47" t="s">
        <v>111</v>
      </c>
      <c r="CE47" t="s">
        <v>112</v>
      </c>
      <c r="CF47" t="s">
        <v>207</v>
      </c>
      <c r="CG47" t="s">
        <v>101</v>
      </c>
      <c r="CH47">
        <v>1</v>
      </c>
      <c r="CI47" t="s">
        <v>180</v>
      </c>
      <c r="CJ47" t="s">
        <v>125</v>
      </c>
      <c r="CL47" t="s">
        <v>126</v>
      </c>
      <c r="CM47" t="s">
        <v>117</v>
      </c>
      <c r="CN47" t="s">
        <v>113</v>
      </c>
      <c r="CO47" t="s">
        <v>118</v>
      </c>
      <c r="CP47" t="s">
        <v>119</v>
      </c>
      <c r="CQ47" t="s">
        <v>120</v>
      </c>
      <c r="CX47" t="e">
        <f>VLOOKUP([5]!Tabla15[[#This Row],[Número petición]],B:G,6,0)</f>
        <v>#REF!</v>
      </c>
    </row>
    <row r="48" spans="1:102" hidden="1" x14ac:dyDescent="0.25">
      <c r="A48">
        <v>241</v>
      </c>
      <c r="B48">
        <v>3375722022</v>
      </c>
      <c r="C48" t="s">
        <v>99</v>
      </c>
      <c r="D48" t="s">
        <v>100</v>
      </c>
      <c r="E48" t="s">
        <v>101</v>
      </c>
      <c r="F48" t="s">
        <v>102</v>
      </c>
      <c r="G48" t="s">
        <v>103</v>
      </c>
      <c r="I48" t="s">
        <v>104</v>
      </c>
      <c r="J48" t="s">
        <v>127</v>
      </c>
      <c r="K48" t="s">
        <v>128</v>
      </c>
      <c r="L48" t="s">
        <v>186</v>
      </c>
      <c r="M48" t="s">
        <v>107</v>
      </c>
      <c r="O48" t="s">
        <v>121</v>
      </c>
      <c r="P48" t="s">
        <v>16602</v>
      </c>
      <c r="Q48" t="s">
        <v>171</v>
      </c>
      <c r="R48" t="s">
        <v>155</v>
      </c>
      <c r="S48" t="s">
        <v>155</v>
      </c>
      <c r="T48" t="s">
        <v>16755</v>
      </c>
      <c r="U48" t="s">
        <v>130</v>
      </c>
      <c r="W48" t="s">
        <v>111</v>
      </c>
      <c r="X48" t="s">
        <v>111</v>
      </c>
      <c r="Y48" t="s">
        <v>111</v>
      </c>
      <c r="AB48" t="s">
        <v>111</v>
      </c>
      <c r="AI48" s="74">
        <v>-7404342591762540</v>
      </c>
      <c r="AJ48" s="74">
        <v>4732298716592920</v>
      </c>
      <c r="AM48" s="9">
        <v>44824</v>
      </c>
      <c r="AN48" s="9">
        <v>44825</v>
      </c>
      <c r="AO48" s="9">
        <v>44824</v>
      </c>
      <c r="AP48" s="9">
        <v>44825</v>
      </c>
      <c r="AQ48" s="75"/>
      <c r="AR48" s="9" t="s">
        <v>113</v>
      </c>
      <c r="AS48" s="9" t="s">
        <v>113</v>
      </c>
      <c r="AT48" s="9" t="s">
        <v>113</v>
      </c>
      <c r="AU48" s="9" t="s">
        <v>113</v>
      </c>
      <c r="AV48" s="9" t="s">
        <v>113</v>
      </c>
      <c r="AW48" s="9" t="s">
        <v>113</v>
      </c>
      <c r="AX48" s="9">
        <v>44845</v>
      </c>
      <c r="AY48">
        <v>15</v>
      </c>
      <c r="BA48" s="9" t="s">
        <v>113</v>
      </c>
      <c r="BB48" s="9">
        <v>44824</v>
      </c>
      <c r="BC48" s="9"/>
      <c r="BD48">
        <v>1</v>
      </c>
      <c r="BE48">
        <v>0</v>
      </c>
      <c r="BF48" t="s">
        <v>114</v>
      </c>
      <c r="BG48" t="s">
        <v>10</v>
      </c>
      <c r="BH48" s="9">
        <v>44826</v>
      </c>
      <c r="BI48">
        <v>2</v>
      </c>
      <c r="BJ48">
        <v>0</v>
      </c>
      <c r="BK48" t="s">
        <v>16756</v>
      </c>
      <c r="BL48" t="s">
        <v>16756</v>
      </c>
      <c r="BM48" t="s">
        <v>122</v>
      </c>
      <c r="BN48" t="s">
        <v>122</v>
      </c>
      <c r="BO48" t="s">
        <v>123</v>
      </c>
      <c r="BP48" t="s">
        <v>202</v>
      </c>
      <c r="BQ48" t="s">
        <v>115</v>
      </c>
      <c r="BR48" t="s">
        <v>124</v>
      </c>
      <c r="BS48" t="s">
        <v>16757</v>
      </c>
      <c r="BT48">
        <v>79515312</v>
      </c>
      <c r="BV48" t="s">
        <v>16758</v>
      </c>
      <c r="BW48">
        <v>3112488562</v>
      </c>
      <c r="BX48">
        <v>3112488562</v>
      </c>
      <c r="CC48">
        <v>4</v>
      </c>
      <c r="CD48" t="s">
        <v>111</v>
      </c>
      <c r="CE48" t="s">
        <v>112</v>
      </c>
      <c r="CF48" t="s">
        <v>16759</v>
      </c>
      <c r="CG48" t="s">
        <v>101</v>
      </c>
      <c r="CH48">
        <v>1</v>
      </c>
      <c r="CI48" t="s">
        <v>180</v>
      </c>
      <c r="CJ48" t="s">
        <v>125</v>
      </c>
      <c r="CL48" t="s">
        <v>126</v>
      </c>
      <c r="CM48" t="s">
        <v>117</v>
      </c>
      <c r="CN48" t="s">
        <v>113</v>
      </c>
      <c r="CO48" t="s">
        <v>118</v>
      </c>
      <c r="CP48" t="s">
        <v>119</v>
      </c>
      <c r="CQ48" t="s">
        <v>120</v>
      </c>
      <c r="CX48" t="e">
        <f>VLOOKUP([5]!Tabla15[[#This Row],[Número petición]],B:G,6,0)</f>
        <v>#REF!</v>
      </c>
    </row>
    <row r="49" spans="1:102" hidden="1" x14ac:dyDescent="0.25">
      <c r="A49">
        <v>242</v>
      </c>
      <c r="B49">
        <v>3377222022</v>
      </c>
      <c r="C49" t="s">
        <v>99</v>
      </c>
      <c r="D49" t="s">
        <v>100</v>
      </c>
      <c r="E49" t="s">
        <v>101</v>
      </c>
      <c r="F49" t="s">
        <v>102</v>
      </c>
      <c r="G49" t="s">
        <v>103</v>
      </c>
      <c r="I49" t="s">
        <v>104</v>
      </c>
      <c r="J49" t="s">
        <v>127</v>
      </c>
      <c r="K49" t="s">
        <v>128</v>
      </c>
      <c r="L49" t="s">
        <v>186</v>
      </c>
      <c r="M49" t="s">
        <v>107</v>
      </c>
      <c r="O49" t="s">
        <v>121</v>
      </c>
      <c r="P49" t="s">
        <v>16583</v>
      </c>
      <c r="Q49" t="s">
        <v>171</v>
      </c>
      <c r="R49" t="s">
        <v>155</v>
      </c>
      <c r="S49" t="s">
        <v>155</v>
      </c>
      <c r="T49" t="s">
        <v>16760</v>
      </c>
      <c r="U49" t="s">
        <v>130</v>
      </c>
      <c r="W49" t="s">
        <v>111</v>
      </c>
      <c r="X49" t="s">
        <v>111</v>
      </c>
      <c r="Y49" t="s">
        <v>111</v>
      </c>
      <c r="AB49" t="s">
        <v>111</v>
      </c>
      <c r="AH49">
        <v>1</v>
      </c>
      <c r="AM49" s="9">
        <v>44824</v>
      </c>
      <c r="AN49" s="9">
        <v>44825</v>
      </c>
      <c r="AO49" s="9">
        <v>44824</v>
      </c>
      <c r="AP49" s="9">
        <v>44825</v>
      </c>
      <c r="AQ49" s="75"/>
      <c r="AR49" s="9" t="s">
        <v>113</v>
      </c>
      <c r="AS49" s="9" t="s">
        <v>113</v>
      </c>
      <c r="AT49" s="9" t="s">
        <v>113</v>
      </c>
      <c r="AU49" s="9" t="s">
        <v>113</v>
      </c>
      <c r="AV49" s="9" t="s">
        <v>113</v>
      </c>
      <c r="AW49" s="9" t="s">
        <v>113</v>
      </c>
      <c r="AX49" s="9">
        <v>44845</v>
      </c>
      <c r="AY49">
        <v>15</v>
      </c>
      <c r="BA49" s="9" t="s">
        <v>113</v>
      </c>
      <c r="BB49" s="9">
        <v>44824</v>
      </c>
      <c r="BC49" s="9"/>
      <c r="BD49">
        <v>1</v>
      </c>
      <c r="BE49">
        <v>0</v>
      </c>
      <c r="BF49" t="s">
        <v>114</v>
      </c>
      <c r="BG49" t="s">
        <v>10</v>
      </c>
      <c r="BH49" s="9">
        <v>44826</v>
      </c>
      <c r="BI49">
        <v>2</v>
      </c>
      <c r="BJ49">
        <v>0</v>
      </c>
      <c r="BK49" t="s">
        <v>16761</v>
      </c>
      <c r="BL49" t="s">
        <v>16761</v>
      </c>
      <c r="BO49" t="s">
        <v>177</v>
      </c>
      <c r="BP49" t="s">
        <v>202</v>
      </c>
      <c r="BQ49" t="s">
        <v>115</v>
      </c>
      <c r="BS49" t="s">
        <v>178</v>
      </c>
      <c r="CD49" t="s">
        <v>111</v>
      </c>
      <c r="CE49" t="s">
        <v>111</v>
      </c>
      <c r="CF49" t="s">
        <v>207</v>
      </c>
      <c r="CG49" t="s">
        <v>101</v>
      </c>
      <c r="CH49">
        <v>1</v>
      </c>
      <c r="CI49" t="s">
        <v>180</v>
      </c>
      <c r="CJ49" t="s">
        <v>125</v>
      </c>
      <c r="CL49" t="s">
        <v>126</v>
      </c>
      <c r="CM49" t="s">
        <v>117</v>
      </c>
      <c r="CN49" t="s">
        <v>113</v>
      </c>
      <c r="CO49" t="s">
        <v>118</v>
      </c>
      <c r="CP49" t="s">
        <v>119</v>
      </c>
      <c r="CQ49" t="s">
        <v>120</v>
      </c>
      <c r="CX49" t="e">
        <f>VLOOKUP([5]!Tabla15[[#This Row],[Número petición]],B:G,6,0)</f>
        <v>#REF!</v>
      </c>
    </row>
    <row r="50" spans="1:102" hidden="1" x14ac:dyDescent="0.25">
      <c r="A50">
        <v>243</v>
      </c>
      <c r="B50">
        <v>3378862022</v>
      </c>
      <c r="C50" t="s">
        <v>99</v>
      </c>
      <c r="D50" t="s">
        <v>100</v>
      </c>
      <c r="E50" t="s">
        <v>101</v>
      </c>
      <c r="F50" t="s">
        <v>102</v>
      </c>
      <c r="G50" t="s">
        <v>103</v>
      </c>
      <c r="L50" t="s">
        <v>16550</v>
      </c>
      <c r="M50" t="s">
        <v>107</v>
      </c>
      <c r="N50" t="s">
        <v>16524</v>
      </c>
      <c r="O50" t="s">
        <v>16762</v>
      </c>
      <c r="P50" t="s">
        <v>16552</v>
      </c>
      <c r="Q50" t="s">
        <v>16763</v>
      </c>
      <c r="R50" t="s">
        <v>155</v>
      </c>
      <c r="S50" t="s">
        <v>155</v>
      </c>
      <c r="T50" t="s">
        <v>16764</v>
      </c>
      <c r="V50" t="s">
        <v>16765</v>
      </c>
      <c r="W50" t="s">
        <v>111</v>
      </c>
      <c r="X50" t="s">
        <v>112</v>
      </c>
      <c r="Y50" t="s">
        <v>111</v>
      </c>
      <c r="AB50" t="s">
        <v>111</v>
      </c>
      <c r="AM50" s="9">
        <v>44824</v>
      </c>
      <c r="AN50" s="9">
        <v>44825</v>
      </c>
      <c r="AO50" s="9">
        <v>44824</v>
      </c>
      <c r="AP50" s="9">
        <v>44825</v>
      </c>
      <c r="AQ50" s="75"/>
      <c r="AR50" s="9" t="s">
        <v>113</v>
      </c>
      <c r="AS50" s="9" t="s">
        <v>113</v>
      </c>
      <c r="AT50" s="9" t="s">
        <v>113</v>
      </c>
      <c r="AU50" s="9" t="s">
        <v>113</v>
      </c>
      <c r="AV50" s="9" t="s">
        <v>113</v>
      </c>
      <c r="AW50" s="9" t="s">
        <v>113</v>
      </c>
      <c r="AX50" s="9">
        <v>44845</v>
      </c>
      <c r="AY50">
        <v>15</v>
      </c>
      <c r="BA50" s="9" t="s">
        <v>113</v>
      </c>
      <c r="BB50" s="9">
        <v>44824</v>
      </c>
      <c r="BC50" s="9">
        <v>44825</v>
      </c>
      <c r="BD50">
        <v>1</v>
      </c>
      <c r="BE50">
        <v>0</v>
      </c>
      <c r="BF50" t="s">
        <v>114</v>
      </c>
      <c r="BG50" t="s">
        <v>10</v>
      </c>
      <c r="BH50" s="9">
        <v>44826</v>
      </c>
      <c r="BI50">
        <v>2</v>
      </c>
      <c r="BJ50">
        <v>0</v>
      </c>
      <c r="BM50" t="s">
        <v>122</v>
      </c>
      <c r="BN50" t="s">
        <v>122</v>
      </c>
      <c r="BO50" t="s">
        <v>10</v>
      </c>
      <c r="BP50" t="s">
        <v>16554</v>
      </c>
      <c r="BQ50" t="s">
        <v>115</v>
      </c>
      <c r="BS50" t="s">
        <v>16766</v>
      </c>
      <c r="BV50" t="s">
        <v>16767</v>
      </c>
      <c r="CD50" t="s">
        <v>111</v>
      </c>
      <c r="CE50" t="s">
        <v>112</v>
      </c>
      <c r="CF50" t="s">
        <v>179</v>
      </c>
      <c r="CG50" t="s">
        <v>101</v>
      </c>
      <c r="CH50">
        <v>1</v>
      </c>
      <c r="CI50" t="s">
        <v>180</v>
      </c>
      <c r="CJ50" t="s">
        <v>16534</v>
      </c>
      <c r="CL50" t="s">
        <v>126</v>
      </c>
      <c r="CM50" t="s">
        <v>117</v>
      </c>
      <c r="CN50" t="s">
        <v>113</v>
      </c>
      <c r="CO50" t="s">
        <v>118</v>
      </c>
      <c r="CP50" t="s">
        <v>119</v>
      </c>
      <c r="CQ50" t="s">
        <v>120</v>
      </c>
      <c r="CX50" t="e">
        <f>VLOOKUP([5]!Tabla15[[#This Row],[Número petición]],B:G,6,0)</f>
        <v>#REF!</v>
      </c>
    </row>
    <row r="51" spans="1:102" hidden="1" x14ac:dyDescent="0.25">
      <c r="A51">
        <v>244</v>
      </c>
      <c r="B51">
        <v>3379122022</v>
      </c>
      <c r="C51" t="s">
        <v>99</v>
      </c>
      <c r="D51" t="s">
        <v>100</v>
      </c>
      <c r="E51" t="s">
        <v>101</v>
      </c>
      <c r="F51" t="s">
        <v>102</v>
      </c>
      <c r="G51" t="s">
        <v>234</v>
      </c>
      <c r="I51" t="s">
        <v>104</v>
      </c>
      <c r="J51" t="s">
        <v>16541</v>
      </c>
      <c r="K51" t="s">
        <v>16542</v>
      </c>
      <c r="L51" t="s">
        <v>186</v>
      </c>
      <c r="M51" t="s">
        <v>107</v>
      </c>
      <c r="O51" t="s">
        <v>121</v>
      </c>
      <c r="P51" t="s">
        <v>16768</v>
      </c>
      <c r="Q51" t="s">
        <v>171</v>
      </c>
      <c r="R51" t="s">
        <v>150</v>
      </c>
      <c r="S51" t="s">
        <v>150</v>
      </c>
      <c r="T51" t="s">
        <v>16769</v>
      </c>
      <c r="U51" t="s">
        <v>110</v>
      </c>
      <c r="W51" t="s">
        <v>111</v>
      </c>
      <c r="X51" t="s">
        <v>111</v>
      </c>
      <c r="Y51" t="s">
        <v>111</v>
      </c>
      <c r="AB51" t="s">
        <v>111</v>
      </c>
      <c r="AE51" t="s">
        <v>16544</v>
      </c>
      <c r="AF51" t="s">
        <v>16742</v>
      </c>
      <c r="AG51" t="s">
        <v>16743</v>
      </c>
      <c r="AH51">
        <v>3</v>
      </c>
      <c r="AI51" s="74">
        <v>-74043381901</v>
      </c>
      <c r="AJ51" s="74">
        <v>474573550600002</v>
      </c>
      <c r="AM51" s="9">
        <v>44824</v>
      </c>
      <c r="AN51" s="9">
        <v>44825</v>
      </c>
      <c r="AO51" s="9">
        <v>44824</v>
      </c>
      <c r="AP51" s="9">
        <v>44825</v>
      </c>
      <c r="AQ51" s="75"/>
      <c r="AR51" s="9" t="s">
        <v>113</v>
      </c>
      <c r="AS51" s="9" t="s">
        <v>113</v>
      </c>
      <c r="AT51" s="9" t="s">
        <v>113</v>
      </c>
      <c r="AU51" s="9" t="s">
        <v>113</v>
      </c>
      <c r="AV51" s="9" t="s">
        <v>113</v>
      </c>
      <c r="AW51" s="9" t="s">
        <v>113</v>
      </c>
      <c r="AX51" s="9">
        <v>44867</v>
      </c>
      <c r="AY51">
        <v>30</v>
      </c>
      <c r="BA51" s="9" t="s">
        <v>113</v>
      </c>
      <c r="BB51" s="9">
        <v>44824</v>
      </c>
      <c r="BC51" s="9"/>
      <c r="BD51">
        <v>1</v>
      </c>
      <c r="BE51">
        <v>0</v>
      </c>
      <c r="BF51" t="s">
        <v>114</v>
      </c>
      <c r="BG51" t="s">
        <v>10</v>
      </c>
      <c r="BH51" s="9">
        <v>44826</v>
      </c>
      <c r="BI51">
        <v>2</v>
      </c>
      <c r="BJ51">
        <v>0</v>
      </c>
      <c r="BK51" t="s">
        <v>16770</v>
      </c>
      <c r="BL51" t="s">
        <v>16770</v>
      </c>
      <c r="BM51" t="s">
        <v>122</v>
      </c>
      <c r="BN51" t="s">
        <v>122</v>
      </c>
      <c r="BO51" t="s">
        <v>123</v>
      </c>
      <c r="BP51" t="s">
        <v>202</v>
      </c>
      <c r="BQ51" t="s">
        <v>115</v>
      </c>
      <c r="BR51" t="s">
        <v>124</v>
      </c>
      <c r="BS51" t="s">
        <v>16771</v>
      </c>
      <c r="BT51">
        <v>19086824</v>
      </c>
      <c r="BV51" t="s">
        <v>16772</v>
      </c>
      <c r="BW51">
        <v>6016701111</v>
      </c>
      <c r="BX51">
        <v>3104460225</v>
      </c>
      <c r="BZ51" t="s">
        <v>16544</v>
      </c>
      <c r="CA51" t="s">
        <v>16742</v>
      </c>
      <c r="CB51" t="s">
        <v>16743</v>
      </c>
      <c r="CC51">
        <v>3</v>
      </c>
      <c r="CD51" t="s">
        <v>111</v>
      </c>
      <c r="CE51" t="s">
        <v>112</v>
      </c>
      <c r="CH51">
        <v>1</v>
      </c>
      <c r="CI51" t="s">
        <v>180</v>
      </c>
      <c r="CJ51" t="s">
        <v>125</v>
      </c>
      <c r="CL51" t="s">
        <v>126</v>
      </c>
      <c r="CM51" t="s">
        <v>117</v>
      </c>
      <c r="CN51" t="s">
        <v>113</v>
      </c>
      <c r="CO51" t="s">
        <v>118</v>
      </c>
      <c r="CP51" t="s">
        <v>119</v>
      </c>
      <c r="CQ51" t="s">
        <v>152</v>
      </c>
      <c r="CX51" t="e">
        <f>VLOOKUP([5]!Tabla15[[#This Row],[Número petición]],[5]!Tabla18[[Número petición]:[Dependencia]],6,0)</f>
        <v>#N/A</v>
      </c>
    </row>
    <row r="52" spans="1:102" hidden="1" x14ac:dyDescent="0.25">
      <c r="A52">
        <v>245</v>
      </c>
      <c r="B52">
        <v>3379152022</v>
      </c>
      <c r="C52" t="s">
        <v>99</v>
      </c>
      <c r="D52" t="s">
        <v>100</v>
      </c>
      <c r="E52" t="s">
        <v>101</v>
      </c>
      <c r="F52" t="s">
        <v>102</v>
      </c>
      <c r="G52" t="s">
        <v>234</v>
      </c>
      <c r="I52" t="s">
        <v>104</v>
      </c>
      <c r="J52" t="s">
        <v>16773</v>
      </c>
      <c r="K52" t="s">
        <v>16774</v>
      </c>
      <c r="L52" t="s">
        <v>186</v>
      </c>
      <c r="M52" t="s">
        <v>107</v>
      </c>
      <c r="N52" t="s">
        <v>16551</v>
      </c>
      <c r="O52" t="s">
        <v>16525</v>
      </c>
      <c r="P52" t="s">
        <v>16517</v>
      </c>
      <c r="Q52" t="s">
        <v>109</v>
      </c>
      <c r="R52" t="s">
        <v>150</v>
      </c>
      <c r="S52" t="s">
        <v>150</v>
      </c>
      <c r="T52" t="s">
        <v>16775</v>
      </c>
      <c r="U52" t="s">
        <v>130</v>
      </c>
      <c r="W52" t="s">
        <v>111</v>
      </c>
      <c r="X52" t="s">
        <v>112</v>
      </c>
      <c r="Y52" t="s">
        <v>111</v>
      </c>
      <c r="AB52" t="s">
        <v>111</v>
      </c>
      <c r="AM52" s="9">
        <v>44824</v>
      </c>
      <c r="AN52" s="9">
        <v>44825</v>
      </c>
      <c r="AO52" s="9">
        <v>44825</v>
      </c>
      <c r="AP52" s="9">
        <v>44826</v>
      </c>
      <c r="AQ52" s="75" t="s">
        <v>16776</v>
      </c>
      <c r="AR52" s="9">
        <v>44824</v>
      </c>
      <c r="AS52" s="9" t="s">
        <v>113</v>
      </c>
      <c r="AT52" s="9" t="s">
        <v>113</v>
      </c>
      <c r="AU52" s="9" t="s">
        <v>113</v>
      </c>
      <c r="AV52" s="9" t="s">
        <v>113</v>
      </c>
      <c r="AW52" s="9" t="s">
        <v>113</v>
      </c>
      <c r="AX52" s="9">
        <v>44846</v>
      </c>
      <c r="AY52">
        <v>14</v>
      </c>
      <c r="BA52" s="9" t="s">
        <v>113</v>
      </c>
      <c r="BB52" s="9">
        <v>44825</v>
      </c>
      <c r="BC52" s="9"/>
      <c r="BD52">
        <v>1</v>
      </c>
      <c r="BE52">
        <v>0</v>
      </c>
      <c r="BF52" t="s">
        <v>114</v>
      </c>
      <c r="BG52" t="s">
        <v>10</v>
      </c>
      <c r="BH52" s="9">
        <v>44827</v>
      </c>
      <c r="BI52">
        <v>2</v>
      </c>
      <c r="BJ52">
        <v>0</v>
      </c>
      <c r="BK52" t="s">
        <v>16777</v>
      </c>
      <c r="BL52" t="s">
        <v>16777</v>
      </c>
      <c r="BM52" t="s">
        <v>122</v>
      </c>
      <c r="BN52" t="s">
        <v>122</v>
      </c>
      <c r="BO52" t="s">
        <v>10</v>
      </c>
      <c r="BP52" t="s">
        <v>202</v>
      </c>
      <c r="BQ52" t="s">
        <v>115</v>
      </c>
      <c r="BS52" t="s">
        <v>16778</v>
      </c>
      <c r="BT52">
        <v>7537470</v>
      </c>
      <c r="BV52" t="s">
        <v>16779</v>
      </c>
      <c r="BW52">
        <v>9371256</v>
      </c>
      <c r="BX52">
        <v>3133956420</v>
      </c>
      <c r="BY52" t="s">
        <v>16780</v>
      </c>
      <c r="BZ52" t="s">
        <v>16544</v>
      </c>
      <c r="CA52" t="s">
        <v>16781</v>
      </c>
      <c r="CB52" t="s">
        <v>16782</v>
      </c>
      <c r="CD52" t="s">
        <v>112</v>
      </c>
      <c r="CE52" t="s">
        <v>112</v>
      </c>
      <c r="CH52">
        <v>1</v>
      </c>
      <c r="CI52" t="s">
        <v>116</v>
      </c>
      <c r="CJ52" t="s">
        <v>16540</v>
      </c>
      <c r="CL52" t="s">
        <v>126</v>
      </c>
      <c r="CM52" t="s">
        <v>117</v>
      </c>
      <c r="CN52" t="s">
        <v>113</v>
      </c>
      <c r="CO52" t="s">
        <v>118</v>
      </c>
      <c r="CP52" t="s">
        <v>119</v>
      </c>
      <c r="CQ52" t="s">
        <v>152</v>
      </c>
      <c r="CX52" t="e">
        <f>VLOOKUP([5]!Tabla15[[#This Row],[Número petición]],[5]!Tabla18[[Número petición]:[Dependencia]],6,0)</f>
        <v>#N/A</v>
      </c>
    </row>
    <row r="53" spans="1:102" hidden="1" x14ac:dyDescent="0.25">
      <c r="A53">
        <v>246</v>
      </c>
      <c r="B53">
        <v>3383202022</v>
      </c>
      <c r="C53" t="s">
        <v>99</v>
      </c>
      <c r="D53" t="s">
        <v>100</v>
      </c>
      <c r="E53" t="s">
        <v>101</v>
      </c>
      <c r="F53" t="s">
        <v>102</v>
      </c>
      <c r="G53" t="s">
        <v>234</v>
      </c>
      <c r="I53" t="s">
        <v>104</v>
      </c>
      <c r="J53" t="s">
        <v>16773</v>
      </c>
      <c r="K53" t="s">
        <v>16774</v>
      </c>
      <c r="L53" t="s">
        <v>186</v>
      </c>
      <c r="M53" t="s">
        <v>107</v>
      </c>
      <c r="O53" t="s">
        <v>121</v>
      </c>
      <c r="P53" t="s">
        <v>16552</v>
      </c>
      <c r="Q53" t="s">
        <v>171</v>
      </c>
      <c r="R53" t="s">
        <v>150</v>
      </c>
      <c r="S53" t="s">
        <v>150</v>
      </c>
      <c r="T53" t="s">
        <v>16783</v>
      </c>
      <c r="U53" t="s">
        <v>110</v>
      </c>
      <c r="W53" t="s">
        <v>111</v>
      </c>
      <c r="X53" t="s">
        <v>112</v>
      </c>
      <c r="Y53" t="s">
        <v>111</v>
      </c>
      <c r="AB53" t="s">
        <v>111</v>
      </c>
      <c r="AE53" t="s">
        <v>151</v>
      </c>
      <c r="AF53" t="s">
        <v>16784</v>
      </c>
      <c r="AG53" t="s">
        <v>16785</v>
      </c>
      <c r="AH53">
        <v>3</v>
      </c>
      <c r="AM53" s="9">
        <v>44824</v>
      </c>
      <c r="AN53" s="9">
        <v>44825</v>
      </c>
      <c r="AO53" s="9">
        <v>44824</v>
      </c>
      <c r="AP53" s="9">
        <v>44825</v>
      </c>
      <c r="AQ53" s="75"/>
      <c r="AR53" s="9" t="s">
        <v>113</v>
      </c>
      <c r="AS53" s="9" t="s">
        <v>113</v>
      </c>
      <c r="AT53" s="9" t="s">
        <v>113</v>
      </c>
      <c r="AU53" s="9" t="s">
        <v>113</v>
      </c>
      <c r="AV53" s="9" t="s">
        <v>113</v>
      </c>
      <c r="AW53" s="9" t="s">
        <v>113</v>
      </c>
      <c r="AX53" s="9">
        <v>44845</v>
      </c>
      <c r="AY53">
        <v>14</v>
      </c>
      <c r="BA53" s="9" t="s">
        <v>113</v>
      </c>
      <c r="BB53" s="9">
        <v>44825</v>
      </c>
      <c r="BC53" s="9"/>
      <c r="BD53">
        <v>1</v>
      </c>
      <c r="BE53">
        <v>0</v>
      </c>
      <c r="BF53" t="s">
        <v>114</v>
      </c>
      <c r="BG53" t="s">
        <v>10</v>
      </c>
      <c r="BH53" s="9">
        <v>44826</v>
      </c>
      <c r="BI53">
        <v>2</v>
      </c>
      <c r="BJ53">
        <v>0</v>
      </c>
      <c r="BK53" t="s">
        <v>16786</v>
      </c>
      <c r="BL53" t="s">
        <v>16786</v>
      </c>
      <c r="BM53" t="s">
        <v>122</v>
      </c>
      <c r="BN53" t="s">
        <v>122</v>
      </c>
      <c r="BO53" t="s">
        <v>123</v>
      </c>
      <c r="BP53" t="s">
        <v>202</v>
      </c>
      <c r="BQ53" t="s">
        <v>16787</v>
      </c>
      <c r="BR53" t="s">
        <v>124</v>
      </c>
      <c r="BS53" t="s">
        <v>16788</v>
      </c>
      <c r="BT53">
        <v>41537530</v>
      </c>
      <c r="BV53" t="s">
        <v>16789</v>
      </c>
      <c r="BW53">
        <v>3017443</v>
      </c>
      <c r="BX53">
        <v>3208348514</v>
      </c>
      <c r="BY53" t="s">
        <v>16790</v>
      </c>
      <c r="BZ53" t="s">
        <v>151</v>
      </c>
      <c r="CA53" t="s">
        <v>16784</v>
      </c>
      <c r="CB53" t="s">
        <v>16785</v>
      </c>
      <c r="CC53">
        <v>3</v>
      </c>
      <c r="CD53" t="s">
        <v>112</v>
      </c>
      <c r="CE53" t="s">
        <v>112</v>
      </c>
      <c r="CH53">
        <v>1</v>
      </c>
      <c r="CI53" t="s">
        <v>180</v>
      </c>
      <c r="CJ53" t="s">
        <v>125</v>
      </c>
      <c r="CL53" t="s">
        <v>126</v>
      </c>
      <c r="CM53" t="s">
        <v>117</v>
      </c>
      <c r="CN53" t="s">
        <v>113</v>
      </c>
      <c r="CO53" t="s">
        <v>118</v>
      </c>
      <c r="CP53" t="s">
        <v>119</v>
      </c>
      <c r="CQ53" t="s">
        <v>152</v>
      </c>
      <c r="CX53" t="e">
        <f>VLOOKUP([5]!Tabla15[[#This Row],[Número petición]],[5]!Tabla18[[Número petición]:[Dependencia]],6,0)</f>
        <v>#N/A</v>
      </c>
    </row>
    <row r="54" spans="1:102" hidden="1" x14ac:dyDescent="0.25">
      <c r="A54">
        <v>247</v>
      </c>
      <c r="B54">
        <v>3384582022</v>
      </c>
      <c r="C54" t="s">
        <v>99</v>
      </c>
      <c r="D54" t="s">
        <v>100</v>
      </c>
      <c r="E54" t="s">
        <v>101</v>
      </c>
      <c r="F54" t="s">
        <v>102</v>
      </c>
      <c r="G54" t="s">
        <v>103</v>
      </c>
      <c r="I54" t="s">
        <v>104</v>
      </c>
      <c r="J54" t="s">
        <v>127</v>
      </c>
      <c r="K54" t="s">
        <v>128</v>
      </c>
      <c r="L54" t="s">
        <v>186</v>
      </c>
      <c r="M54" t="s">
        <v>107</v>
      </c>
      <c r="O54" t="s">
        <v>121</v>
      </c>
      <c r="P54" t="s">
        <v>16517</v>
      </c>
      <c r="Q54" t="s">
        <v>171</v>
      </c>
      <c r="R54" t="s">
        <v>155</v>
      </c>
      <c r="S54" t="s">
        <v>155</v>
      </c>
      <c r="T54" t="s">
        <v>16791</v>
      </c>
      <c r="U54" t="s">
        <v>130</v>
      </c>
      <c r="W54" t="s">
        <v>111</v>
      </c>
      <c r="X54" t="s">
        <v>111</v>
      </c>
      <c r="Y54" t="s">
        <v>111</v>
      </c>
      <c r="AB54" t="s">
        <v>111</v>
      </c>
      <c r="AM54" s="9">
        <v>44825</v>
      </c>
      <c r="AN54" s="9">
        <v>44826</v>
      </c>
      <c r="AO54" s="9">
        <v>44825</v>
      </c>
      <c r="AP54" s="9">
        <v>44826</v>
      </c>
      <c r="AQ54" s="75"/>
      <c r="AR54" s="9" t="s">
        <v>113</v>
      </c>
      <c r="AS54" s="9" t="s">
        <v>113</v>
      </c>
      <c r="AT54" s="9" t="s">
        <v>113</v>
      </c>
      <c r="AU54" s="9" t="s">
        <v>113</v>
      </c>
      <c r="AV54" s="9" t="s">
        <v>113</v>
      </c>
      <c r="AW54" s="9" t="s">
        <v>113</v>
      </c>
      <c r="AX54" s="9">
        <v>44846</v>
      </c>
      <c r="AY54">
        <v>15</v>
      </c>
      <c r="BA54" s="9" t="s">
        <v>113</v>
      </c>
      <c r="BB54" s="9">
        <v>44825</v>
      </c>
      <c r="BC54" s="9"/>
      <c r="BD54">
        <v>1</v>
      </c>
      <c r="BE54">
        <v>0</v>
      </c>
      <c r="BF54" t="s">
        <v>114</v>
      </c>
      <c r="BG54" t="s">
        <v>10</v>
      </c>
      <c r="BH54" s="9">
        <v>44827</v>
      </c>
      <c r="BI54">
        <v>2</v>
      </c>
      <c r="BJ54">
        <v>0</v>
      </c>
      <c r="BK54" t="s">
        <v>16692</v>
      </c>
      <c r="BL54" t="s">
        <v>16692</v>
      </c>
      <c r="BO54" t="s">
        <v>177</v>
      </c>
      <c r="BP54" t="s">
        <v>202</v>
      </c>
      <c r="BQ54" t="s">
        <v>115</v>
      </c>
      <c r="BS54" t="s">
        <v>178</v>
      </c>
      <c r="CD54" t="s">
        <v>111</v>
      </c>
      <c r="CE54" t="s">
        <v>111</v>
      </c>
      <c r="CF54" t="s">
        <v>179</v>
      </c>
      <c r="CG54" t="s">
        <v>101</v>
      </c>
      <c r="CH54">
        <v>1</v>
      </c>
      <c r="CI54" t="s">
        <v>180</v>
      </c>
      <c r="CJ54" t="s">
        <v>125</v>
      </c>
      <c r="CL54" t="s">
        <v>126</v>
      </c>
      <c r="CM54" t="s">
        <v>117</v>
      </c>
      <c r="CN54" t="s">
        <v>113</v>
      </c>
      <c r="CO54" t="s">
        <v>118</v>
      </c>
      <c r="CP54" t="s">
        <v>119</v>
      </c>
      <c r="CQ54" t="s">
        <v>120</v>
      </c>
      <c r="CX54" t="e">
        <f>VLOOKUP([5]!Tabla15[[#This Row],[Número petición]],B:G,6,0)</f>
        <v>#REF!</v>
      </c>
    </row>
    <row r="55" spans="1:102" hidden="1" x14ac:dyDescent="0.25">
      <c r="A55">
        <v>248</v>
      </c>
      <c r="B55">
        <v>3384742022</v>
      </c>
      <c r="C55" t="s">
        <v>99</v>
      </c>
      <c r="D55" t="s">
        <v>100</v>
      </c>
      <c r="E55" t="s">
        <v>101</v>
      </c>
      <c r="F55" t="s">
        <v>102</v>
      </c>
      <c r="G55" t="s">
        <v>103</v>
      </c>
      <c r="I55" t="s">
        <v>104</v>
      </c>
      <c r="J55" t="s">
        <v>127</v>
      </c>
      <c r="K55" t="s">
        <v>128</v>
      </c>
      <c r="L55" t="s">
        <v>186</v>
      </c>
      <c r="M55" t="s">
        <v>107</v>
      </c>
      <c r="O55" t="s">
        <v>121</v>
      </c>
      <c r="P55" t="s">
        <v>16517</v>
      </c>
      <c r="Q55" t="s">
        <v>171</v>
      </c>
      <c r="R55" t="s">
        <v>155</v>
      </c>
      <c r="S55" t="s">
        <v>155</v>
      </c>
      <c r="T55" t="s">
        <v>16792</v>
      </c>
      <c r="U55" t="s">
        <v>130</v>
      </c>
      <c r="W55" t="s">
        <v>111</v>
      </c>
      <c r="X55" t="s">
        <v>111</v>
      </c>
      <c r="Y55" t="s">
        <v>111</v>
      </c>
      <c r="AB55" t="s">
        <v>111</v>
      </c>
      <c r="AI55" s="74">
        <v>-74123675448</v>
      </c>
      <c r="AJ55" s="74">
        <v>471862258700003</v>
      </c>
      <c r="AM55" s="9">
        <v>44825</v>
      </c>
      <c r="AN55" s="9">
        <v>44826</v>
      </c>
      <c r="AO55" s="9">
        <v>44825</v>
      </c>
      <c r="AP55" s="9">
        <v>44826</v>
      </c>
      <c r="AQ55" s="75"/>
      <c r="AR55" s="9" t="s">
        <v>113</v>
      </c>
      <c r="AS55" s="9" t="s">
        <v>113</v>
      </c>
      <c r="AT55" s="9" t="s">
        <v>113</v>
      </c>
      <c r="AU55" s="9" t="s">
        <v>113</v>
      </c>
      <c r="AV55" s="9" t="s">
        <v>113</v>
      </c>
      <c r="AW55" s="9" t="s">
        <v>113</v>
      </c>
      <c r="AX55" s="9">
        <v>44846</v>
      </c>
      <c r="AY55">
        <v>15</v>
      </c>
      <c r="BA55" s="9" t="s">
        <v>113</v>
      </c>
      <c r="BB55" s="9">
        <v>44825</v>
      </c>
      <c r="BC55" s="9"/>
      <c r="BD55">
        <v>1</v>
      </c>
      <c r="BE55">
        <v>0</v>
      </c>
      <c r="BF55" t="s">
        <v>114</v>
      </c>
      <c r="BG55" t="s">
        <v>10</v>
      </c>
      <c r="BH55" s="9">
        <v>44827</v>
      </c>
      <c r="BI55">
        <v>2</v>
      </c>
      <c r="BJ55">
        <v>0</v>
      </c>
      <c r="BK55" t="s">
        <v>16793</v>
      </c>
      <c r="BL55" t="s">
        <v>16793</v>
      </c>
      <c r="BO55" t="s">
        <v>177</v>
      </c>
      <c r="BP55" t="s">
        <v>202</v>
      </c>
      <c r="BQ55" t="s">
        <v>115</v>
      </c>
      <c r="BS55" t="s">
        <v>178</v>
      </c>
      <c r="CD55" t="s">
        <v>111</v>
      </c>
      <c r="CE55" t="s">
        <v>111</v>
      </c>
      <c r="CF55" t="s">
        <v>179</v>
      </c>
      <c r="CG55" t="s">
        <v>101</v>
      </c>
      <c r="CH55">
        <v>1</v>
      </c>
      <c r="CI55" t="s">
        <v>180</v>
      </c>
      <c r="CJ55" t="s">
        <v>125</v>
      </c>
      <c r="CL55" t="s">
        <v>126</v>
      </c>
      <c r="CM55" t="s">
        <v>117</v>
      </c>
      <c r="CN55" t="s">
        <v>113</v>
      </c>
      <c r="CO55" t="s">
        <v>118</v>
      </c>
      <c r="CP55" t="s">
        <v>119</v>
      </c>
      <c r="CQ55" t="s">
        <v>120</v>
      </c>
      <c r="CX55" t="e">
        <f>VLOOKUP([5]!Tabla15[[#This Row],[Número petición]],B:G,6,0)</f>
        <v>#REF!</v>
      </c>
    </row>
    <row r="56" spans="1:102" hidden="1" x14ac:dyDescent="0.25">
      <c r="A56">
        <v>249</v>
      </c>
      <c r="B56">
        <v>3384812022</v>
      </c>
      <c r="C56" t="s">
        <v>99</v>
      </c>
      <c r="D56" t="s">
        <v>100</v>
      </c>
      <c r="E56" t="s">
        <v>101</v>
      </c>
      <c r="F56" t="s">
        <v>102</v>
      </c>
      <c r="G56" t="s">
        <v>103</v>
      </c>
      <c r="I56" t="s">
        <v>104</v>
      </c>
      <c r="J56" t="s">
        <v>127</v>
      </c>
      <c r="K56" t="s">
        <v>128</v>
      </c>
      <c r="L56" t="s">
        <v>186</v>
      </c>
      <c r="M56" t="s">
        <v>107</v>
      </c>
      <c r="O56" t="s">
        <v>121</v>
      </c>
      <c r="P56" t="s">
        <v>16517</v>
      </c>
      <c r="Q56" t="s">
        <v>171</v>
      </c>
      <c r="R56" t="s">
        <v>155</v>
      </c>
      <c r="S56" t="s">
        <v>155</v>
      </c>
      <c r="T56" t="s">
        <v>16794</v>
      </c>
      <c r="U56" t="s">
        <v>130</v>
      </c>
      <c r="W56" t="s">
        <v>111</v>
      </c>
      <c r="X56" t="s">
        <v>111</v>
      </c>
      <c r="Y56" t="s">
        <v>111</v>
      </c>
      <c r="AB56" t="s">
        <v>111</v>
      </c>
      <c r="AI56" s="74">
        <v>-74123675448</v>
      </c>
      <c r="AJ56" s="74">
        <v>471862258700003</v>
      </c>
      <c r="AM56" s="9">
        <v>44825</v>
      </c>
      <c r="AN56" s="9">
        <v>44826</v>
      </c>
      <c r="AO56" s="9">
        <v>44825</v>
      </c>
      <c r="AP56" s="9">
        <v>44826</v>
      </c>
      <c r="AQ56" s="75"/>
      <c r="AR56" s="9" t="s">
        <v>113</v>
      </c>
      <c r="AS56" s="9" t="s">
        <v>113</v>
      </c>
      <c r="AT56" s="9" t="s">
        <v>113</v>
      </c>
      <c r="AU56" s="9" t="s">
        <v>113</v>
      </c>
      <c r="AV56" s="9" t="s">
        <v>113</v>
      </c>
      <c r="AW56" s="9" t="s">
        <v>113</v>
      </c>
      <c r="AX56" s="9">
        <v>44846</v>
      </c>
      <c r="AY56">
        <v>15</v>
      </c>
      <c r="BA56" s="9" t="s">
        <v>113</v>
      </c>
      <c r="BB56" s="9">
        <v>44825</v>
      </c>
      <c r="BC56" s="9"/>
      <c r="BD56">
        <v>1</v>
      </c>
      <c r="BE56">
        <v>0</v>
      </c>
      <c r="BF56" t="s">
        <v>114</v>
      </c>
      <c r="BG56" t="s">
        <v>10</v>
      </c>
      <c r="BH56" s="9">
        <v>44827</v>
      </c>
      <c r="BI56">
        <v>2</v>
      </c>
      <c r="BJ56">
        <v>0</v>
      </c>
      <c r="BK56" t="s">
        <v>16795</v>
      </c>
      <c r="BL56" t="s">
        <v>16795</v>
      </c>
      <c r="BO56" t="s">
        <v>177</v>
      </c>
      <c r="BP56" t="s">
        <v>202</v>
      </c>
      <c r="BQ56" t="s">
        <v>115</v>
      </c>
      <c r="BS56" t="s">
        <v>178</v>
      </c>
      <c r="CD56" t="s">
        <v>111</v>
      </c>
      <c r="CE56" t="s">
        <v>111</v>
      </c>
      <c r="CF56" t="s">
        <v>179</v>
      </c>
      <c r="CG56" t="s">
        <v>101</v>
      </c>
      <c r="CH56">
        <v>1</v>
      </c>
      <c r="CI56" t="s">
        <v>180</v>
      </c>
      <c r="CJ56" t="s">
        <v>125</v>
      </c>
      <c r="CL56" t="s">
        <v>126</v>
      </c>
      <c r="CM56" t="s">
        <v>117</v>
      </c>
      <c r="CN56" t="s">
        <v>113</v>
      </c>
      <c r="CO56" t="s">
        <v>118</v>
      </c>
      <c r="CP56" t="s">
        <v>119</v>
      </c>
      <c r="CQ56" t="s">
        <v>120</v>
      </c>
      <c r="CX56" t="e">
        <f>VLOOKUP([5]!Tabla15[[#This Row],[Número petición]],B:G,6,0)</f>
        <v>#REF!</v>
      </c>
    </row>
    <row r="57" spans="1:102" hidden="1" x14ac:dyDescent="0.25">
      <c r="A57">
        <v>250</v>
      </c>
      <c r="B57">
        <v>3384962022</v>
      </c>
      <c r="C57" t="s">
        <v>99</v>
      </c>
      <c r="D57" t="s">
        <v>100</v>
      </c>
      <c r="E57" t="s">
        <v>101</v>
      </c>
      <c r="F57" t="s">
        <v>102</v>
      </c>
      <c r="G57" t="s">
        <v>103</v>
      </c>
      <c r="I57" t="s">
        <v>104</v>
      </c>
      <c r="J57" t="s">
        <v>127</v>
      </c>
      <c r="K57" t="s">
        <v>128</v>
      </c>
      <c r="L57" t="s">
        <v>186</v>
      </c>
      <c r="M57" t="s">
        <v>107</v>
      </c>
      <c r="N57" t="s">
        <v>16551</v>
      </c>
      <c r="O57" t="s">
        <v>16572</v>
      </c>
      <c r="P57" t="s">
        <v>16552</v>
      </c>
      <c r="Q57" t="s">
        <v>109</v>
      </c>
      <c r="R57" t="s">
        <v>155</v>
      </c>
      <c r="S57" t="s">
        <v>155</v>
      </c>
      <c r="T57" t="s">
        <v>16796</v>
      </c>
      <c r="U57" t="s">
        <v>130</v>
      </c>
      <c r="W57" t="s">
        <v>111</v>
      </c>
      <c r="X57" t="s">
        <v>112</v>
      </c>
      <c r="Y57" t="s">
        <v>111</v>
      </c>
      <c r="AB57" t="s">
        <v>111</v>
      </c>
      <c r="AM57" s="9">
        <v>44825</v>
      </c>
      <c r="AN57" s="9">
        <v>44826</v>
      </c>
      <c r="AO57" s="9">
        <v>44826</v>
      </c>
      <c r="AP57" s="9">
        <v>44827</v>
      </c>
      <c r="AQ57" s="75" t="s">
        <v>16797</v>
      </c>
      <c r="AR57" s="9">
        <v>44825</v>
      </c>
      <c r="AS57" s="9" t="s">
        <v>113</v>
      </c>
      <c r="AT57" s="9" t="s">
        <v>113</v>
      </c>
      <c r="AU57" s="9" t="s">
        <v>113</v>
      </c>
      <c r="AV57" s="9" t="s">
        <v>113</v>
      </c>
      <c r="AW57" s="9" t="s">
        <v>113</v>
      </c>
      <c r="AX57" s="9">
        <v>44847</v>
      </c>
      <c r="AY57">
        <v>14</v>
      </c>
      <c r="BA57" s="9" t="s">
        <v>113</v>
      </c>
      <c r="BB57" s="9">
        <v>44826</v>
      </c>
      <c r="BC57" s="9"/>
      <c r="BD57">
        <v>1</v>
      </c>
      <c r="BE57">
        <v>0</v>
      </c>
      <c r="BF57" t="s">
        <v>114</v>
      </c>
      <c r="BG57" t="s">
        <v>10</v>
      </c>
      <c r="BH57" s="9">
        <v>44830</v>
      </c>
      <c r="BI57">
        <v>2</v>
      </c>
      <c r="BJ57">
        <v>0</v>
      </c>
      <c r="BK57" t="s">
        <v>16798</v>
      </c>
      <c r="BL57" t="s">
        <v>16798</v>
      </c>
      <c r="BM57" t="s">
        <v>16531</v>
      </c>
      <c r="BN57" t="s">
        <v>16531</v>
      </c>
      <c r="BO57" t="s">
        <v>10</v>
      </c>
      <c r="BP57" t="s">
        <v>202</v>
      </c>
      <c r="BQ57" t="s">
        <v>115</v>
      </c>
      <c r="BR57" t="s">
        <v>16532</v>
      </c>
      <c r="BS57" t="s">
        <v>16799</v>
      </c>
      <c r="BT57">
        <v>18337</v>
      </c>
      <c r="BV57" t="s">
        <v>16800</v>
      </c>
      <c r="BY57" t="s">
        <v>16801</v>
      </c>
      <c r="CD57" t="s">
        <v>112</v>
      </c>
      <c r="CE57" t="s">
        <v>112</v>
      </c>
      <c r="CF57" t="s">
        <v>16802</v>
      </c>
      <c r="CG57" t="s">
        <v>101</v>
      </c>
      <c r="CH57">
        <v>1</v>
      </c>
      <c r="CI57" t="s">
        <v>116</v>
      </c>
      <c r="CJ57" t="s">
        <v>16540</v>
      </c>
      <c r="CL57" t="s">
        <v>126</v>
      </c>
      <c r="CM57" t="s">
        <v>117</v>
      </c>
      <c r="CN57" t="s">
        <v>113</v>
      </c>
      <c r="CO57" t="s">
        <v>118</v>
      </c>
      <c r="CP57" t="s">
        <v>119</v>
      </c>
      <c r="CQ57" t="s">
        <v>120</v>
      </c>
      <c r="CX57" t="e">
        <f>VLOOKUP([5]!Tabla15[[#This Row],[Número petición]],B:G,6,0)</f>
        <v>#REF!</v>
      </c>
    </row>
    <row r="58" spans="1:102" hidden="1" x14ac:dyDescent="0.25">
      <c r="A58">
        <v>251</v>
      </c>
      <c r="B58">
        <v>3388282022</v>
      </c>
      <c r="C58" t="s">
        <v>99</v>
      </c>
      <c r="D58" t="s">
        <v>100</v>
      </c>
      <c r="E58" t="s">
        <v>101</v>
      </c>
      <c r="F58" t="s">
        <v>102</v>
      </c>
      <c r="G58" t="s">
        <v>16523</v>
      </c>
      <c r="I58" t="s">
        <v>104</v>
      </c>
      <c r="J58" t="s">
        <v>104</v>
      </c>
      <c r="K58" t="s">
        <v>16558</v>
      </c>
      <c r="L58" t="s">
        <v>186</v>
      </c>
      <c r="M58" t="s">
        <v>107</v>
      </c>
      <c r="O58" t="s">
        <v>121</v>
      </c>
      <c r="P58" t="s">
        <v>16517</v>
      </c>
      <c r="Q58" t="s">
        <v>171</v>
      </c>
      <c r="R58" t="s">
        <v>16612</v>
      </c>
      <c r="S58" t="s">
        <v>16612</v>
      </c>
      <c r="T58" t="s">
        <v>16803</v>
      </c>
      <c r="U58" t="s">
        <v>130</v>
      </c>
      <c r="W58" t="s">
        <v>111</v>
      </c>
      <c r="X58" t="s">
        <v>111</v>
      </c>
      <c r="Y58" t="s">
        <v>111</v>
      </c>
      <c r="AB58" t="s">
        <v>111</v>
      </c>
      <c r="AE58" t="s">
        <v>16650</v>
      </c>
      <c r="AF58" t="s">
        <v>16804</v>
      </c>
      <c r="AG58" t="s">
        <v>16805</v>
      </c>
      <c r="AH58">
        <v>3</v>
      </c>
      <c r="AM58" s="9">
        <v>44825</v>
      </c>
      <c r="AN58" s="9">
        <v>44826</v>
      </c>
      <c r="AO58" s="9">
        <v>44825</v>
      </c>
      <c r="AP58" s="9">
        <v>44826</v>
      </c>
      <c r="AQ58" s="75"/>
      <c r="AR58" s="9" t="s">
        <v>113</v>
      </c>
      <c r="AS58" s="9" t="s">
        <v>113</v>
      </c>
      <c r="AT58" s="9" t="s">
        <v>113</v>
      </c>
      <c r="AU58" s="9" t="s">
        <v>113</v>
      </c>
      <c r="AV58" s="9" t="s">
        <v>113</v>
      </c>
      <c r="AW58" s="9" t="s">
        <v>113</v>
      </c>
      <c r="AX58" s="9">
        <v>44846</v>
      </c>
      <c r="AY58">
        <v>14</v>
      </c>
      <c r="BA58" s="9" t="s">
        <v>113</v>
      </c>
      <c r="BB58" s="9">
        <v>44825</v>
      </c>
      <c r="BC58" s="9"/>
      <c r="BD58">
        <v>1</v>
      </c>
      <c r="BE58">
        <v>0</v>
      </c>
      <c r="BF58" t="s">
        <v>114</v>
      </c>
      <c r="BG58" t="s">
        <v>10</v>
      </c>
      <c r="BH58" s="9">
        <v>44827</v>
      </c>
      <c r="BI58">
        <v>2</v>
      </c>
      <c r="BJ58">
        <v>0</v>
      </c>
      <c r="BK58" t="s">
        <v>16806</v>
      </c>
      <c r="BL58" t="s">
        <v>16806</v>
      </c>
      <c r="BO58" t="s">
        <v>177</v>
      </c>
      <c r="BP58" t="s">
        <v>202</v>
      </c>
      <c r="BQ58" t="s">
        <v>115</v>
      </c>
      <c r="BS58" t="s">
        <v>178</v>
      </c>
      <c r="CD58" t="s">
        <v>111</v>
      </c>
      <c r="CE58" t="s">
        <v>111</v>
      </c>
      <c r="CF58" t="s">
        <v>179</v>
      </c>
      <c r="CG58" t="s">
        <v>101</v>
      </c>
      <c r="CH58">
        <v>1</v>
      </c>
      <c r="CI58" t="s">
        <v>180</v>
      </c>
      <c r="CJ58" t="s">
        <v>125</v>
      </c>
      <c r="CL58" t="s">
        <v>126</v>
      </c>
      <c r="CM58" t="s">
        <v>117</v>
      </c>
      <c r="CN58" t="s">
        <v>113</v>
      </c>
      <c r="CO58" t="s">
        <v>118</v>
      </c>
      <c r="CP58" t="s">
        <v>119</v>
      </c>
      <c r="CQ58" t="s">
        <v>152</v>
      </c>
      <c r="CX58" t="e">
        <f>VLOOKUP([5]!Tabla15[[#This Row],[Número petición]],[5]!Tabla18[[Número petición]:[Dependencia]],6,0)</f>
        <v>#N/A</v>
      </c>
    </row>
    <row r="59" spans="1:102" hidden="1" x14ac:dyDescent="0.25">
      <c r="A59">
        <v>252</v>
      </c>
      <c r="B59">
        <v>3389722022</v>
      </c>
      <c r="C59" t="s">
        <v>99</v>
      </c>
      <c r="D59" t="s">
        <v>100</v>
      </c>
      <c r="E59" t="s">
        <v>101</v>
      </c>
      <c r="F59" t="s">
        <v>102</v>
      </c>
      <c r="G59" t="s">
        <v>103</v>
      </c>
      <c r="I59" t="s">
        <v>104</v>
      </c>
      <c r="J59" t="s">
        <v>127</v>
      </c>
      <c r="K59" t="s">
        <v>128</v>
      </c>
      <c r="L59" t="s">
        <v>186</v>
      </c>
      <c r="M59" t="s">
        <v>107</v>
      </c>
      <c r="O59" t="s">
        <v>121</v>
      </c>
      <c r="P59" t="s">
        <v>16517</v>
      </c>
      <c r="Q59" t="s">
        <v>171</v>
      </c>
      <c r="R59" t="s">
        <v>155</v>
      </c>
      <c r="S59" t="s">
        <v>155</v>
      </c>
      <c r="T59" t="s">
        <v>16807</v>
      </c>
      <c r="U59" t="s">
        <v>130</v>
      </c>
      <c r="W59" t="s">
        <v>111</v>
      </c>
      <c r="X59" t="s">
        <v>111</v>
      </c>
      <c r="Y59" t="s">
        <v>111</v>
      </c>
      <c r="AB59" t="s">
        <v>111</v>
      </c>
      <c r="AM59" s="9">
        <v>44825</v>
      </c>
      <c r="AN59" s="9">
        <v>44826</v>
      </c>
      <c r="AO59" s="9">
        <v>44825</v>
      </c>
      <c r="AP59" s="9">
        <v>44826</v>
      </c>
      <c r="AQ59" s="75"/>
      <c r="AR59" s="9" t="s">
        <v>113</v>
      </c>
      <c r="AS59" s="9" t="s">
        <v>113</v>
      </c>
      <c r="AT59" s="9" t="s">
        <v>113</v>
      </c>
      <c r="AU59" s="9" t="s">
        <v>113</v>
      </c>
      <c r="AV59" s="9" t="s">
        <v>113</v>
      </c>
      <c r="AW59" s="9" t="s">
        <v>113</v>
      </c>
      <c r="AX59" s="9">
        <v>44846</v>
      </c>
      <c r="AY59">
        <v>15</v>
      </c>
      <c r="BA59" s="9" t="s">
        <v>113</v>
      </c>
      <c r="BB59" s="9">
        <v>44825</v>
      </c>
      <c r="BC59" s="9"/>
      <c r="BD59">
        <v>1</v>
      </c>
      <c r="BE59">
        <v>0</v>
      </c>
      <c r="BF59" t="s">
        <v>114</v>
      </c>
      <c r="BG59" t="s">
        <v>10</v>
      </c>
      <c r="BH59" s="9">
        <v>44827</v>
      </c>
      <c r="BI59">
        <v>2</v>
      </c>
      <c r="BJ59">
        <v>0</v>
      </c>
      <c r="BK59" t="s">
        <v>16808</v>
      </c>
      <c r="BL59" t="s">
        <v>16808</v>
      </c>
      <c r="BM59" t="s">
        <v>122</v>
      </c>
      <c r="BN59" t="s">
        <v>122</v>
      </c>
      <c r="BO59" t="s">
        <v>123</v>
      </c>
      <c r="BP59" t="s">
        <v>202</v>
      </c>
      <c r="BQ59" t="s">
        <v>115</v>
      </c>
      <c r="BR59" t="s">
        <v>124</v>
      </c>
      <c r="BS59" t="s">
        <v>16809</v>
      </c>
      <c r="BT59">
        <v>41785219</v>
      </c>
      <c r="BU59" t="s">
        <v>16810</v>
      </c>
      <c r="BV59" t="s">
        <v>16811</v>
      </c>
      <c r="BW59">
        <v>7770726</v>
      </c>
      <c r="BX59">
        <v>3214114638</v>
      </c>
      <c r="BY59" t="s">
        <v>16812</v>
      </c>
      <c r="BZ59" t="s">
        <v>16580</v>
      </c>
      <c r="CA59" t="s">
        <v>16813</v>
      </c>
      <c r="CB59" t="s">
        <v>16814</v>
      </c>
      <c r="CC59">
        <v>4</v>
      </c>
      <c r="CD59" t="s">
        <v>111</v>
      </c>
      <c r="CE59" t="s">
        <v>112</v>
      </c>
      <c r="CF59" t="s">
        <v>16522</v>
      </c>
      <c r="CG59" t="s">
        <v>101</v>
      </c>
      <c r="CH59">
        <v>1</v>
      </c>
      <c r="CI59" t="s">
        <v>180</v>
      </c>
      <c r="CJ59" t="s">
        <v>125</v>
      </c>
      <c r="CL59" t="s">
        <v>126</v>
      </c>
      <c r="CM59" t="s">
        <v>117</v>
      </c>
      <c r="CN59" t="s">
        <v>113</v>
      </c>
      <c r="CO59" t="s">
        <v>118</v>
      </c>
      <c r="CP59" t="s">
        <v>119</v>
      </c>
      <c r="CQ59" t="s">
        <v>120</v>
      </c>
      <c r="CX59" t="e">
        <f>VLOOKUP([5]!Tabla15[[#This Row],[Número petición]],B:G,6,0)</f>
        <v>#REF!</v>
      </c>
    </row>
    <row r="60" spans="1:102" hidden="1" x14ac:dyDescent="0.25">
      <c r="A60">
        <v>253</v>
      </c>
      <c r="B60">
        <v>3393482022</v>
      </c>
      <c r="C60" t="s">
        <v>99</v>
      </c>
      <c r="D60" t="s">
        <v>100</v>
      </c>
      <c r="E60" t="s">
        <v>101</v>
      </c>
      <c r="F60" t="s">
        <v>102</v>
      </c>
      <c r="G60" t="s">
        <v>16523</v>
      </c>
      <c r="I60" t="s">
        <v>104</v>
      </c>
      <c r="J60" t="s">
        <v>104</v>
      </c>
      <c r="K60" t="s">
        <v>16558</v>
      </c>
      <c r="L60" t="s">
        <v>186</v>
      </c>
      <c r="M60" t="s">
        <v>107</v>
      </c>
      <c r="N60" t="s">
        <v>16815</v>
      </c>
      <c r="O60" t="s">
        <v>16572</v>
      </c>
      <c r="P60" t="s">
        <v>16517</v>
      </c>
      <c r="Q60" t="s">
        <v>109</v>
      </c>
      <c r="R60" t="s">
        <v>150</v>
      </c>
      <c r="S60" t="s">
        <v>150</v>
      </c>
      <c r="T60" t="s">
        <v>16816</v>
      </c>
      <c r="U60" t="s">
        <v>130</v>
      </c>
      <c r="V60" t="s">
        <v>16817</v>
      </c>
      <c r="W60" t="s">
        <v>111</v>
      </c>
      <c r="X60" t="s">
        <v>112</v>
      </c>
      <c r="Y60" t="s">
        <v>111</v>
      </c>
      <c r="AB60" t="s">
        <v>111</v>
      </c>
      <c r="AI60" s="74">
        <v>-74088448</v>
      </c>
      <c r="AJ60" s="74">
        <v>46006272</v>
      </c>
      <c r="AM60" s="9">
        <v>44825</v>
      </c>
      <c r="AN60" s="9">
        <v>44826</v>
      </c>
      <c r="AO60" s="9">
        <v>44825</v>
      </c>
      <c r="AP60" s="9">
        <v>44826</v>
      </c>
      <c r="AQ60" s="75" t="s">
        <v>16818</v>
      </c>
      <c r="AR60" s="9">
        <v>44825</v>
      </c>
      <c r="AS60" s="9" t="s">
        <v>113</v>
      </c>
      <c r="AT60" s="9" t="s">
        <v>113</v>
      </c>
      <c r="AU60" s="9" t="s">
        <v>113</v>
      </c>
      <c r="AV60" s="9" t="s">
        <v>113</v>
      </c>
      <c r="AW60" s="9" t="s">
        <v>113</v>
      </c>
      <c r="AX60" s="9">
        <v>44846</v>
      </c>
      <c r="AY60">
        <v>14</v>
      </c>
      <c r="BA60" s="9" t="s">
        <v>113</v>
      </c>
      <c r="BB60" s="9">
        <v>44825</v>
      </c>
      <c r="BC60" s="9"/>
      <c r="BD60">
        <v>1</v>
      </c>
      <c r="BE60">
        <v>0</v>
      </c>
      <c r="BF60" t="s">
        <v>114</v>
      </c>
      <c r="BG60" t="s">
        <v>10</v>
      </c>
      <c r="BH60" s="9">
        <v>44827</v>
      </c>
      <c r="BI60">
        <v>2</v>
      </c>
      <c r="BJ60">
        <v>0</v>
      </c>
      <c r="BK60" t="s">
        <v>16819</v>
      </c>
      <c r="BL60" t="s">
        <v>16819</v>
      </c>
      <c r="BM60" t="s">
        <v>122</v>
      </c>
      <c r="BN60" t="s">
        <v>122</v>
      </c>
      <c r="BO60" t="s">
        <v>10</v>
      </c>
      <c r="BP60" t="s">
        <v>202</v>
      </c>
      <c r="BQ60" t="s">
        <v>115</v>
      </c>
      <c r="BR60" t="s">
        <v>124</v>
      </c>
      <c r="BS60" t="s">
        <v>16820</v>
      </c>
      <c r="BT60">
        <v>19262294</v>
      </c>
      <c r="BV60" t="s">
        <v>16821</v>
      </c>
      <c r="BW60">
        <v>7155425</v>
      </c>
      <c r="BX60">
        <v>3112565627</v>
      </c>
      <c r="BY60" t="s">
        <v>16822</v>
      </c>
      <c r="BZ60" t="s">
        <v>16659</v>
      </c>
      <c r="CA60" t="s">
        <v>16823</v>
      </c>
      <c r="CB60" t="s">
        <v>16824</v>
      </c>
      <c r="CC60">
        <v>3</v>
      </c>
      <c r="CD60" t="s">
        <v>111</v>
      </c>
      <c r="CE60" t="s">
        <v>112</v>
      </c>
      <c r="CH60">
        <v>1</v>
      </c>
      <c r="CI60" t="s">
        <v>116</v>
      </c>
      <c r="CJ60" t="s">
        <v>16540</v>
      </c>
      <c r="CL60" t="s">
        <v>126</v>
      </c>
      <c r="CM60" t="s">
        <v>117</v>
      </c>
      <c r="CN60" t="s">
        <v>113</v>
      </c>
      <c r="CO60" t="s">
        <v>118</v>
      </c>
      <c r="CP60" t="s">
        <v>119</v>
      </c>
      <c r="CQ60" t="s">
        <v>120</v>
      </c>
      <c r="CX60" t="e">
        <f>VLOOKUP([5]!Tabla15[[#This Row],[Número petición]],[5]!Tabla18[[Número petición]:[Dependencia]],6,0)</f>
        <v>#N/A</v>
      </c>
    </row>
    <row r="61" spans="1:102" hidden="1" x14ac:dyDescent="0.25">
      <c r="A61">
        <v>254</v>
      </c>
      <c r="B61">
        <v>3394652022</v>
      </c>
      <c r="C61" t="s">
        <v>99</v>
      </c>
      <c r="D61" t="s">
        <v>100</v>
      </c>
      <c r="E61" t="s">
        <v>101</v>
      </c>
      <c r="F61" t="s">
        <v>102</v>
      </c>
      <c r="G61" t="s">
        <v>234</v>
      </c>
      <c r="I61" t="s">
        <v>104</v>
      </c>
      <c r="J61" t="s">
        <v>16541</v>
      </c>
      <c r="K61" t="s">
        <v>16542</v>
      </c>
      <c r="L61" t="s">
        <v>186</v>
      </c>
      <c r="M61" t="s">
        <v>107</v>
      </c>
      <c r="O61" t="s">
        <v>121</v>
      </c>
      <c r="P61" t="s">
        <v>16825</v>
      </c>
      <c r="Q61" t="s">
        <v>171</v>
      </c>
      <c r="R61" t="s">
        <v>150</v>
      </c>
      <c r="S61" t="s">
        <v>150</v>
      </c>
      <c r="T61" t="s">
        <v>16826</v>
      </c>
      <c r="U61" t="s">
        <v>130</v>
      </c>
      <c r="W61" t="s">
        <v>111</v>
      </c>
      <c r="X61" t="s">
        <v>112</v>
      </c>
      <c r="Y61" t="s">
        <v>111</v>
      </c>
      <c r="AB61" t="s">
        <v>111</v>
      </c>
      <c r="AE61" t="s">
        <v>16580</v>
      </c>
      <c r="AF61" t="s">
        <v>16827</v>
      </c>
      <c r="AG61" t="s">
        <v>16828</v>
      </c>
      <c r="AH61">
        <v>1</v>
      </c>
      <c r="AI61" s="74">
        <v>-7406505775</v>
      </c>
      <c r="AJ61" s="74">
        <v>473771797400002</v>
      </c>
      <c r="AM61" s="9">
        <v>44825</v>
      </c>
      <c r="AN61" s="9">
        <v>44826</v>
      </c>
      <c r="AO61" s="9">
        <v>44825</v>
      </c>
      <c r="AP61" s="9">
        <v>44826</v>
      </c>
      <c r="AQ61" s="75"/>
      <c r="AR61" s="9" t="s">
        <v>113</v>
      </c>
      <c r="AS61" s="9" t="s">
        <v>113</v>
      </c>
      <c r="AT61" s="9" t="s">
        <v>113</v>
      </c>
      <c r="AU61" s="9" t="s">
        <v>113</v>
      </c>
      <c r="AV61" s="9" t="s">
        <v>113</v>
      </c>
      <c r="AW61" s="9" t="s">
        <v>113</v>
      </c>
      <c r="AX61" s="9">
        <v>44839</v>
      </c>
      <c r="AY61">
        <v>10</v>
      </c>
      <c r="BA61" s="9" t="s">
        <v>113</v>
      </c>
      <c r="BB61" s="9">
        <v>44825</v>
      </c>
      <c r="BC61" s="9"/>
      <c r="BD61">
        <v>1</v>
      </c>
      <c r="BE61">
        <v>0</v>
      </c>
      <c r="BF61" t="s">
        <v>114</v>
      </c>
      <c r="BG61" t="s">
        <v>10</v>
      </c>
      <c r="BH61" s="9">
        <v>44827</v>
      </c>
      <c r="BI61">
        <v>2</v>
      </c>
      <c r="BJ61">
        <v>0</v>
      </c>
      <c r="BK61" t="s">
        <v>16829</v>
      </c>
      <c r="BL61" t="s">
        <v>16829</v>
      </c>
      <c r="BM61" t="s">
        <v>122</v>
      </c>
      <c r="BN61" t="s">
        <v>122</v>
      </c>
      <c r="BO61" t="s">
        <v>123</v>
      </c>
      <c r="BP61" t="s">
        <v>202</v>
      </c>
      <c r="BQ61" t="s">
        <v>115</v>
      </c>
      <c r="BR61" t="s">
        <v>124</v>
      </c>
      <c r="BS61" t="s">
        <v>16830</v>
      </c>
      <c r="BT61">
        <v>79883139</v>
      </c>
      <c r="BV61" t="s">
        <v>16831</v>
      </c>
      <c r="BW61">
        <v>6470700</v>
      </c>
      <c r="BX61">
        <v>3002096085</v>
      </c>
      <c r="BZ61" t="s">
        <v>16580</v>
      </c>
      <c r="CA61" t="s">
        <v>16585</v>
      </c>
      <c r="CB61" t="s">
        <v>16832</v>
      </c>
      <c r="CC61">
        <v>4</v>
      </c>
      <c r="CD61" t="s">
        <v>111</v>
      </c>
      <c r="CE61" t="s">
        <v>112</v>
      </c>
      <c r="CH61">
        <v>1</v>
      </c>
      <c r="CI61" t="s">
        <v>180</v>
      </c>
      <c r="CJ61" t="s">
        <v>125</v>
      </c>
      <c r="CL61" t="s">
        <v>126</v>
      </c>
      <c r="CM61" t="s">
        <v>117</v>
      </c>
      <c r="CN61" t="s">
        <v>113</v>
      </c>
      <c r="CO61" t="s">
        <v>118</v>
      </c>
      <c r="CP61" t="s">
        <v>119</v>
      </c>
      <c r="CQ61" t="s">
        <v>152</v>
      </c>
      <c r="CX61" t="e">
        <f>VLOOKUP([5]!Tabla15[[#This Row],[Número petición]],[5]!Tabla18[[Número petición]:[Dependencia]],6,0)</f>
        <v>#N/A</v>
      </c>
    </row>
    <row r="62" spans="1:102" hidden="1" x14ac:dyDescent="0.25">
      <c r="A62">
        <v>255</v>
      </c>
      <c r="B62">
        <v>3399282022</v>
      </c>
      <c r="C62" t="s">
        <v>99</v>
      </c>
      <c r="D62" t="s">
        <v>100</v>
      </c>
      <c r="E62" t="s">
        <v>101</v>
      </c>
      <c r="F62" t="s">
        <v>102</v>
      </c>
      <c r="G62" t="s">
        <v>16523</v>
      </c>
      <c r="I62" t="s">
        <v>104</v>
      </c>
      <c r="J62" t="s">
        <v>104</v>
      </c>
      <c r="K62" t="s">
        <v>16558</v>
      </c>
      <c r="L62" t="s">
        <v>186</v>
      </c>
      <c r="M62" t="s">
        <v>107</v>
      </c>
      <c r="O62" t="s">
        <v>121</v>
      </c>
      <c r="P62" t="s">
        <v>16517</v>
      </c>
      <c r="Q62" t="s">
        <v>171</v>
      </c>
      <c r="R62" t="s">
        <v>16612</v>
      </c>
      <c r="S62" t="s">
        <v>16612</v>
      </c>
      <c r="T62" t="s">
        <v>16833</v>
      </c>
      <c r="U62" t="s">
        <v>130</v>
      </c>
      <c r="W62" t="s">
        <v>111</v>
      </c>
      <c r="X62" t="s">
        <v>112</v>
      </c>
      <c r="Y62" t="s">
        <v>111</v>
      </c>
      <c r="AB62" t="s">
        <v>111</v>
      </c>
      <c r="AE62" t="s">
        <v>168</v>
      </c>
      <c r="AF62" t="s">
        <v>16614</v>
      </c>
      <c r="AG62" t="s">
        <v>16615</v>
      </c>
      <c r="AH62">
        <v>6</v>
      </c>
      <c r="AI62" s="74">
        <v>-74055981486</v>
      </c>
      <c r="AJ62" s="74">
        <v>468309872899999</v>
      </c>
      <c r="AM62" s="9">
        <v>44825</v>
      </c>
      <c r="AN62" s="9">
        <v>44826</v>
      </c>
      <c r="AO62" s="9">
        <v>44825</v>
      </c>
      <c r="AP62" s="9">
        <v>44826</v>
      </c>
      <c r="AQ62" s="75"/>
      <c r="AR62" s="9" t="s">
        <v>113</v>
      </c>
      <c r="AS62" s="9" t="s">
        <v>113</v>
      </c>
      <c r="AT62" s="9" t="s">
        <v>113</v>
      </c>
      <c r="AU62" s="9" t="s">
        <v>113</v>
      </c>
      <c r="AV62" s="9" t="s">
        <v>113</v>
      </c>
      <c r="AW62" s="9" t="s">
        <v>113</v>
      </c>
      <c r="AX62" s="9">
        <v>44846</v>
      </c>
      <c r="AY62">
        <v>14</v>
      </c>
      <c r="BA62" s="9" t="s">
        <v>113</v>
      </c>
      <c r="BB62" s="9">
        <v>44826</v>
      </c>
      <c r="BC62" s="9"/>
      <c r="BD62">
        <v>1</v>
      </c>
      <c r="BE62">
        <v>0</v>
      </c>
      <c r="BF62" t="s">
        <v>114</v>
      </c>
      <c r="BG62" t="s">
        <v>10</v>
      </c>
      <c r="BH62" s="9">
        <v>44827</v>
      </c>
      <c r="BI62">
        <v>2</v>
      </c>
      <c r="BJ62">
        <v>0</v>
      </c>
      <c r="BK62" t="s">
        <v>16834</v>
      </c>
      <c r="BL62" t="s">
        <v>16834</v>
      </c>
      <c r="BO62" t="s">
        <v>177</v>
      </c>
      <c r="BP62" t="s">
        <v>202</v>
      </c>
      <c r="BQ62" t="s">
        <v>115</v>
      </c>
      <c r="BS62" t="s">
        <v>178</v>
      </c>
      <c r="CD62" t="s">
        <v>111</v>
      </c>
      <c r="CE62" t="s">
        <v>111</v>
      </c>
      <c r="CF62" t="s">
        <v>179</v>
      </c>
      <c r="CG62" t="s">
        <v>101</v>
      </c>
      <c r="CH62">
        <v>1</v>
      </c>
      <c r="CI62" t="s">
        <v>180</v>
      </c>
      <c r="CJ62" t="s">
        <v>125</v>
      </c>
      <c r="CL62" t="s">
        <v>126</v>
      </c>
      <c r="CM62" t="s">
        <v>117</v>
      </c>
      <c r="CN62" t="s">
        <v>113</v>
      </c>
      <c r="CO62" t="s">
        <v>118</v>
      </c>
      <c r="CP62" t="s">
        <v>119</v>
      </c>
      <c r="CQ62" t="s">
        <v>152</v>
      </c>
      <c r="CX62" t="e">
        <f>VLOOKUP([5]!Tabla15[[#This Row],[Número petición]],[5]!Tabla18[[Número petición]:[Dependencia]],6,0)</f>
        <v>#N/A</v>
      </c>
    </row>
    <row r="63" spans="1:102" hidden="1" x14ac:dyDescent="0.25">
      <c r="A63">
        <v>256</v>
      </c>
      <c r="B63">
        <v>3399442022</v>
      </c>
      <c r="C63" t="s">
        <v>99</v>
      </c>
      <c r="D63" t="s">
        <v>100</v>
      </c>
      <c r="E63" t="s">
        <v>101</v>
      </c>
      <c r="F63" t="s">
        <v>102</v>
      </c>
      <c r="G63" t="s">
        <v>103</v>
      </c>
      <c r="I63" t="s">
        <v>104</v>
      </c>
      <c r="J63" t="s">
        <v>127</v>
      </c>
      <c r="K63" t="s">
        <v>128</v>
      </c>
      <c r="L63" t="s">
        <v>186</v>
      </c>
      <c r="M63" t="s">
        <v>107</v>
      </c>
      <c r="O63" t="s">
        <v>121</v>
      </c>
      <c r="P63" t="s">
        <v>16517</v>
      </c>
      <c r="Q63" t="s">
        <v>171</v>
      </c>
      <c r="R63" t="s">
        <v>155</v>
      </c>
      <c r="S63" t="s">
        <v>155</v>
      </c>
      <c r="T63" t="s">
        <v>16835</v>
      </c>
      <c r="U63" t="s">
        <v>130</v>
      </c>
      <c r="W63" t="s">
        <v>111</v>
      </c>
      <c r="X63" t="s">
        <v>111</v>
      </c>
      <c r="Y63" t="s">
        <v>111</v>
      </c>
      <c r="AB63" t="s">
        <v>111</v>
      </c>
      <c r="AE63" t="s">
        <v>151</v>
      </c>
      <c r="AF63" t="s">
        <v>16836</v>
      </c>
      <c r="AG63" t="s">
        <v>16837</v>
      </c>
      <c r="AH63">
        <v>3</v>
      </c>
      <c r="AI63" s="74">
        <v>-74142643887</v>
      </c>
      <c r="AJ63" s="74">
        <v>462351108500002</v>
      </c>
      <c r="AM63" s="9">
        <v>44825</v>
      </c>
      <c r="AN63" s="9">
        <v>44826</v>
      </c>
      <c r="AO63" s="9">
        <v>44825</v>
      </c>
      <c r="AP63" s="9">
        <v>44826</v>
      </c>
      <c r="AQ63" s="75"/>
      <c r="AR63" s="9" t="s">
        <v>113</v>
      </c>
      <c r="AS63" s="9" t="s">
        <v>113</v>
      </c>
      <c r="AT63" s="9" t="s">
        <v>113</v>
      </c>
      <c r="AU63" s="9" t="s">
        <v>113</v>
      </c>
      <c r="AV63" s="9" t="s">
        <v>113</v>
      </c>
      <c r="AW63" s="9" t="s">
        <v>113</v>
      </c>
      <c r="AX63" s="9">
        <v>44846</v>
      </c>
      <c r="AY63">
        <v>14</v>
      </c>
      <c r="BA63" s="9" t="s">
        <v>113</v>
      </c>
      <c r="BB63" s="9">
        <v>44826</v>
      </c>
      <c r="BC63" s="9">
        <v>44831</v>
      </c>
      <c r="BD63">
        <v>1</v>
      </c>
      <c r="BE63">
        <v>0</v>
      </c>
      <c r="BF63" t="s">
        <v>114</v>
      </c>
      <c r="BG63" t="s">
        <v>10</v>
      </c>
      <c r="BH63" s="9">
        <v>44827</v>
      </c>
      <c r="BI63">
        <v>2</v>
      </c>
      <c r="BJ63">
        <v>0</v>
      </c>
      <c r="BK63" t="s">
        <v>16838</v>
      </c>
      <c r="BL63" t="s">
        <v>16838</v>
      </c>
      <c r="BO63" t="s">
        <v>177</v>
      </c>
      <c r="BP63" t="s">
        <v>202</v>
      </c>
      <c r="BQ63" t="s">
        <v>115</v>
      </c>
      <c r="BS63" t="s">
        <v>178</v>
      </c>
      <c r="CD63" t="s">
        <v>111</v>
      </c>
      <c r="CE63" t="s">
        <v>111</v>
      </c>
      <c r="CF63" t="s">
        <v>179</v>
      </c>
      <c r="CG63" t="s">
        <v>101</v>
      </c>
      <c r="CH63">
        <v>1</v>
      </c>
      <c r="CI63" t="s">
        <v>180</v>
      </c>
      <c r="CJ63" t="s">
        <v>125</v>
      </c>
      <c r="CL63" t="s">
        <v>126</v>
      </c>
      <c r="CM63" t="s">
        <v>117</v>
      </c>
      <c r="CN63" t="s">
        <v>113</v>
      </c>
      <c r="CO63" t="s">
        <v>118</v>
      </c>
      <c r="CP63" t="s">
        <v>119</v>
      </c>
      <c r="CQ63" t="s">
        <v>120</v>
      </c>
      <c r="CX63" t="e">
        <f>VLOOKUP([5]!Tabla15[[#This Row],[Número petición]],B:G,6,0)</f>
        <v>#REF!</v>
      </c>
    </row>
    <row r="64" spans="1:102" hidden="1" x14ac:dyDescent="0.25">
      <c r="A64">
        <v>257</v>
      </c>
      <c r="B64">
        <v>3399482022</v>
      </c>
      <c r="C64" t="s">
        <v>99</v>
      </c>
      <c r="D64" t="s">
        <v>100</v>
      </c>
      <c r="E64" t="s">
        <v>101</v>
      </c>
      <c r="F64" t="s">
        <v>102</v>
      </c>
      <c r="G64" t="s">
        <v>16523</v>
      </c>
      <c r="I64" t="s">
        <v>104</v>
      </c>
      <c r="J64" t="s">
        <v>104</v>
      </c>
      <c r="K64" t="s">
        <v>16558</v>
      </c>
      <c r="L64" t="s">
        <v>186</v>
      </c>
      <c r="M64" t="s">
        <v>107</v>
      </c>
      <c r="O64" t="s">
        <v>121</v>
      </c>
      <c r="P64" t="s">
        <v>16517</v>
      </c>
      <c r="Q64" t="s">
        <v>171</v>
      </c>
      <c r="R64" t="s">
        <v>16612</v>
      </c>
      <c r="S64" t="s">
        <v>16612</v>
      </c>
      <c r="T64" t="s">
        <v>16839</v>
      </c>
      <c r="U64" t="s">
        <v>130</v>
      </c>
      <c r="W64" t="s">
        <v>111</v>
      </c>
      <c r="X64" t="s">
        <v>111</v>
      </c>
      <c r="Y64" t="s">
        <v>111</v>
      </c>
      <c r="AB64" t="s">
        <v>111</v>
      </c>
      <c r="AM64" s="9">
        <v>44825</v>
      </c>
      <c r="AN64" s="9">
        <v>44826</v>
      </c>
      <c r="AO64" s="9">
        <v>44825</v>
      </c>
      <c r="AP64" s="9">
        <v>44826</v>
      </c>
      <c r="AQ64" s="75"/>
      <c r="AR64" s="9" t="s">
        <v>113</v>
      </c>
      <c r="AS64" s="9" t="s">
        <v>113</v>
      </c>
      <c r="AT64" s="9" t="s">
        <v>113</v>
      </c>
      <c r="AU64" s="9" t="s">
        <v>113</v>
      </c>
      <c r="AV64" s="9" t="s">
        <v>113</v>
      </c>
      <c r="AW64" s="9" t="s">
        <v>113</v>
      </c>
      <c r="AX64" s="9">
        <v>44846</v>
      </c>
      <c r="AY64">
        <v>14</v>
      </c>
      <c r="BA64" s="9" t="s">
        <v>113</v>
      </c>
      <c r="BB64" s="9">
        <v>44826</v>
      </c>
      <c r="BC64" s="9"/>
      <c r="BD64">
        <v>1</v>
      </c>
      <c r="BE64">
        <v>0</v>
      </c>
      <c r="BF64" t="s">
        <v>114</v>
      </c>
      <c r="BG64" t="s">
        <v>10</v>
      </c>
      <c r="BH64" s="9">
        <v>44827</v>
      </c>
      <c r="BI64">
        <v>2</v>
      </c>
      <c r="BJ64">
        <v>0</v>
      </c>
      <c r="BK64" t="s">
        <v>16840</v>
      </c>
      <c r="BL64" t="s">
        <v>16840</v>
      </c>
      <c r="BO64" t="s">
        <v>177</v>
      </c>
      <c r="BP64" t="s">
        <v>202</v>
      </c>
      <c r="BQ64" t="s">
        <v>115</v>
      </c>
      <c r="BS64" t="s">
        <v>178</v>
      </c>
      <c r="CD64" t="s">
        <v>111</v>
      </c>
      <c r="CE64" t="s">
        <v>111</v>
      </c>
      <c r="CF64" t="s">
        <v>179</v>
      </c>
      <c r="CG64" t="s">
        <v>101</v>
      </c>
      <c r="CH64">
        <v>1</v>
      </c>
      <c r="CI64" t="s">
        <v>180</v>
      </c>
      <c r="CJ64" t="s">
        <v>125</v>
      </c>
      <c r="CL64" t="s">
        <v>126</v>
      </c>
      <c r="CM64" t="s">
        <v>117</v>
      </c>
      <c r="CN64" t="s">
        <v>113</v>
      </c>
      <c r="CO64" t="s">
        <v>118</v>
      </c>
      <c r="CP64" t="s">
        <v>119</v>
      </c>
      <c r="CQ64" t="s">
        <v>152</v>
      </c>
      <c r="CX64" t="e">
        <f>VLOOKUP([5]!Tabla15[[#This Row],[Número petición]],[5]!Tabla18[[Número petición]:[Dependencia]],6,0)</f>
        <v>#N/A</v>
      </c>
    </row>
    <row r="65" spans="1:102" hidden="1" x14ac:dyDescent="0.25">
      <c r="A65">
        <v>258</v>
      </c>
      <c r="B65">
        <v>3399532022</v>
      </c>
      <c r="C65" t="s">
        <v>99</v>
      </c>
      <c r="D65" t="s">
        <v>100</v>
      </c>
      <c r="E65" t="s">
        <v>101</v>
      </c>
      <c r="F65" t="s">
        <v>102</v>
      </c>
      <c r="G65" t="s">
        <v>234</v>
      </c>
      <c r="I65" t="s">
        <v>104</v>
      </c>
      <c r="J65" t="s">
        <v>16773</v>
      </c>
      <c r="K65" t="s">
        <v>16774</v>
      </c>
      <c r="L65" t="s">
        <v>186</v>
      </c>
      <c r="M65" t="s">
        <v>107</v>
      </c>
      <c r="O65" t="s">
        <v>121</v>
      </c>
      <c r="P65" t="s">
        <v>16517</v>
      </c>
      <c r="Q65" t="s">
        <v>109</v>
      </c>
      <c r="R65" t="s">
        <v>16612</v>
      </c>
      <c r="S65" t="s">
        <v>16612</v>
      </c>
      <c r="T65" t="s">
        <v>16839</v>
      </c>
      <c r="U65" t="s">
        <v>130</v>
      </c>
      <c r="W65" t="s">
        <v>111</v>
      </c>
      <c r="X65" t="s">
        <v>111</v>
      </c>
      <c r="Y65" t="s">
        <v>111</v>
      </c>
      <c r="AB65" t="s">
        <v>111</v>
      </c>
      <c r="AM65" s="9">
        <v>44825</v>
      </c>
      <c r="AN65" s="9">
        <v>44826</v>
      </c>
      <c r="AO65" s="9">
        <v>44826</v>
      </c>
      <c r="AP65" s="9">
        <v>44827</v>
      </c>
      <c r="AQ65" s="75"/>
      <c r="AR65" s="9" t="s">
        <v>113</v>
      </c>
      <c r="AS65" s="9" t="s">
        <v>113</v>
      </c>
      <c r="AT65" s="9" t="s">
        <v>113</v>
      </c>
      <c r="AU65" s="9" t="s">
        <v>113</v>
      </c>
      <c r="AV65" s="9" t="s">
        <v>113</v>
      </c>
      <c r="AW65" s="9" t="s">
        <v>113</v>
      </c>
      <c r="AX65" s="9">
        <v>44847</v>
      </c>
      <c r="AY65">
        <v>14</v>
      </c>
      <c r="BA65" s="9" t="s">
        <v>113</v>
      </c>
      <c r="BB65" s="9">
        <v>44826</v>
      </c>
      <c r="BC65" s="9"/>
      <c r="BD65">
        <v>1</v>
      </c>
      <c r="BE65">
        <v>0</v>
      </c>
      <c r="BF65" t="s">
        <v>114</v>
      </c>
      <c r="BG65" t="s">
        <v>10</v>
      </c>
      <c r="BH65" s="9">
        <v>44830</v>
      </c>
      <c r="BI65">
        <v>2</v>
      </c>
      <c r="BJ65">
        <v>0</v>
      </c>
      <c r="BK65" t="s">
        <v>16841</v>
      </c>
      <c r="BL65" t="s">
        <v>16841</v>
      </c>
      <c r="BO65" t="s">
        <v>177</v>
      </c>
      <c r="BP65" t="s">
        <v>202</v>
      </c>
      <c r="BQ65" t="s">
        <v>115</v>
      </c>
      <c r="BS65" t="s">
        <v>178</v>
      </c>
      <c r="CD65" t="s">
        <v>111</v>
      </c>
      <c r="CE65" t="s">
        <v>111</v>
      </c>
      <c r="CF65" t="s">
        <v>179</v>
      </c>
      <c r="CG65" t="s">
        <v>101</v>
      </c>
      <c r="CH65">
        <v>1</v>
      </c>
      <c r="CI65" t="s">
        <v>116</v>
      </c>
      <c r="CJ65" t="s">
        <v>125</v>
      </c>
      <c r="CL65" t="s">
        <v>126</v>
      </c>
      <c r="CM65" t="s">
        <v>117</v>
      </c>
      <c r="CN65" t="s">
        <v>113</v>
      </c>
      <c r="CO65" t="s">
        <v>118</v>
      </c>
      <c r="CP65" t="s">
        <v>119</v>
      </c>
      <c r="CQ65" t="s">
        <v>152</v>
      </c>
      <c r="CX65" t="str">
        <f>VLOOKUP([5]!Tabla15[[#This Row],[Número petición]],[5]!Tabla18[[Número petición]:[Dependencia]],6,0)</f>
        <v>SUBDIRECCION DE ADMINISTRACION INMOBILIARIA Y DE ESPACIO PUBLICO</v>
      </c>
    </row>
    <row r="66" spans="1:102" hidden="1" x14ac:dyDescent="0.25">
      <c r="A66">
        <v>259</v>
      </c>
      <c r="B66">
        <v>3399982022</v>
      </c>
      <c r="C66" t="s">
        <v>99</v>
      </c>
      <c r="D66" t="s">
        <v>100</v>
      </c>
      <c r="E66" t="s">
        <v>101</v>
      </c>
      <c r="F66" t="s">
        <v>102</v>
      </c>
      <c r="G66" t="s">
        <v>103</v>
      </c>
      <c r="I66" t="s">
        <v>104</v>
      </c>
      <c r="J66" t="s">
        <v>127</v>
      </c>
      <c r="K66" t="s">
        <v>128</v>
      </c>
      <c r="L66" t="s">
        <v>186</v>
      </c>
      <c r="M66" t="s">
        <v>107</v>
      </c>
      <c r="O66" t="s">
        <v>121</v>
      </c>
      <c r="P66" t="s">
        <v>16552</v>
      </c>
      <c r="Q66" t="s">
        <v>109</v>
      </c>
      <c r="R66" t="s">
        <v>129</v>
      </c>
      <c r="S66" t="s">
        <v>129</v>
      </c>
      <c r="T66" t="s">
        <v>16842</v>
      </c>
      <c r="U66" t="s">
        <v>130</v>
      </c>
      <c r="W66" t="s">
        <v>111</v>
      </c>
      <c r="X66" t="s">
        <v>111</v>
      </c>
      <c r="Y66" t="s">
        <v>111</v>
      </c>
      <c r="AB66" t="s">
        <v>111</v>
      </c>
      <c r="AE66" t="s">
        <v>173</v>
      </c>
      <c r="AF66" t="s">
        <v>174</v>
      </c>
      <c r="AG66" t="s">
        <v>175</v>
      </c>
      <c r="AH66">
        <v>3</v>
      </c>
      <c r="AI66" s="74">
        <v>-7406904906035490</v>
      </c>
      <c r="AJ66" s="74">
        <v>4683174914553950</v>
      </c>
      <c r="AM66" s="9">
        <v>44825</v>
      </c>
      <c r="AN66" s="9">
        <v>44826</v>
      </c>
      <c r="AO66" s="9">
        <v>44826</v>
      </c>
      <c r="AP66" s="9">
        <v>44827</v>
      </c>
      <c r="AQ66" s="75"/>
      <c r="AR66" s="9" t="s">
        <v>113</v>
      </c>
      <c r="AS66" s="9" t="s">
        <v>113</v>
      </c>
      <c r="AT66" s="9" t="s">
        <v>113</v>
      </c>
      <c r="AU66" s="9" t="s">
        <v>113</v>
      </c>
      <c r="AV66" s="9" t="s">
        <v>113</v>
      </c>
      <c r="AW66" s="9" t="s">
        <v>113</v>
      </c>
      <c r="AX66" s="9">
        <v>44847</v>
      </c>
      <c r="AY66">
        <v>14</v>
      </c>
      <c r="BA66" s="9" t="s">
        <v>113</v>
      </c>
      <c r="BB66" s="9">
        <v>44826</v>
      </c>
      <c r="BC66" s="9"/>
      <c r="BD66">
        <v>1</v>
      </c>
      <c r="BE66">
        <v>0</v>
      </c>
      <c r="BF66" t="s">
        <v>114</v>
      </c>
      <c r="BG66" t="s">
        <v>10</v>
      </c>
      <c r="BH66" s="9">
        <v>44830</v>
      </c>
      <c r="BI66">
        <v>2</v>
      </c>
      <c r="BJ66">
        <v>0</v>
      </c>
      <c r="BK66" t="s">
        <v>16843</v>
      </c>
      <c r="BL66" t="s">
        <v>16843</v>
      </c>
      <c r="BO66" t="s">
        <v>177</v>
      </c>
      <c r="BP66" t="s">
        <v>202</v>
      </c>
      <c r="BQ66" t="s">
        <v>115</v>
      </c>
      <c r="BS66" t="s">
        <v>178</v>
      </c>
      <c r="CD66" t="s">
        <v>111</v>
      </c>
      <c r="CE66" t="s">
        <v>111</v>
      </c>
      <c r="CH66">
        <v>1</v>
      </c>
      <c r="CI66" t="s">
        <v>116</v>
      </c>
      <c r="CJ66" t="s">
        <v>125</v>
      </c>
      <c r="CL66" t="s">
        <v>126</v>
      </c>
      <c r="CM66" t="s">
        <v>117</v>
      </c>
      <c r="CN66" t="s">
        <v>113</v>
      </c>
      <c r="CO66" t="s">
        <v>118</v>
      </c>
      <c r="CP66" t="s">
        <v>119</v>
      </c>
      <c r="CQ66" t="s">
        <v>120</v>
      </c>
      <c r="CX66" t="e">
        <f>VLOOKUP([5]!Tabla15[[#This Row],[Número petición]],B:G,6,0)</f>
        <v>#REF!</v>
      </c>
    </row>
    <row r="67" spans="1:102" hidden="1" x14ac:dyDescent="0.25">
      <c r="A67">
        <v>260</v>
      </c>
      <c r="B67">
        <v>3400622022</v>
      </c>
      <c r="C67" t="s">
        <v>99</v>
      </c>
      <c r="D67" t="s">
        <v>100</v>
      </c>
      <c r="E67" t="s">
        <v>101</v>
      </c>
      <c r="F67" t="s">
        <v>102</v>
      </c>
      <c r="G67" t="s">
        <v>16523</v>
      </c>
      <c r="I67" t="s">
        <v>104</v>
      </c>
      <c r="J67" t="s">
        <v>104</v>
      </c>
      <c r="K67" t="s">
        <v>16558</v>
      </c>
      <c r="L67" t="s">
        <v>186</v>
      </c>
      <c r="M67" t="s">
        <v>107</v>
      </c>
      <c r="N67" t="s">
        <v>16551</v>
      </c>
      <c r="O67" t="s">
        <v>16525</v>
      </c>
      <c r="P67" t="s">
        <v>16552</v>
      </c>
      <c r="Q67" t="s">
        <v>109</v>
      </c>
      <c r="R67" t="s">
        <v>150</v>
      </c>
      <c r="S67" t="s">
        <v>150</v>
      </c>
      <c r="T67" t="s">
        <v>16844</v>
      </c>
      <c r="U67" t="s">
        <v>130</v>
      </c>
      <c r="W67" t="s">
        <v>111</v>
      </c>
      <c r="X67" t="s">
        <v>112</v>
      </c>
      <c r="Y67" t="s">
        <v>111</v>
      </c>
      <c r="AB67" t="s">
        <v>111</v>
      </c>
      <c r="AD67" t="s">
        <v>16845</v>
      </c>
      <c r="AM67" s="9">
        <v>44826</v>
      </c>
      <c r="AN67" s="9">
        <v>44827</v>
      </c>
      <c r="AO67" s="9">
        <v>44827</v>
      </c>
      <c r="AP67" s="9">
        <v>44830</v>
      </c>
      <c r="AQ67" s="75" t="s">
        <v>16846</v>
      </c>
      <c r="AR67" s="9">
        <v>44826</v>
      </c>
      <c r="AS67" s="9" t="s">
        <v>113</v>
      </c>
      <c r="AT67" s="9" t="s">
        <v>113</v>
      </c>
      <c r="AU67" s="9" t="s">
        <v>113</v>
      </c>
      <c r="AV67" s="9" t="s">
        <v>113</v>
      </c>
      <c r="AW67" s="9" t="s">
        <v>113</v>
      </c>
      <c r="AX67" s="9">
        <v>44848</v>
      </c>
      <c r="AY67">
        <v>14</v>
      </c>
      <c r="BA67" s="9" t="s">
        <v>113</v>
      </c>
      <c r="BB67" s="9">
        <v>44827</v>
      </c>
      <c r="BC67" s="9"/>
      <c r="BD67">
        <v>1</v>
      </c>
      <c r="BE67">
        <v>0</v>
      </c>
      <c r="BF67" t="s">
        <v>114</v>
      </c>
      <c r="BG67" t="s">
        <v>10</v>
      </c>
      <c r="BH67" s="9">
        <v>44831</v>
      </c>
      <c r="BI67">
        <v>2</v>
      </c>
      <c r="BJ67">
        <v>0</v>
      </c>
      <c r="BK67" t="s">
        <v>16847</v>
      </c>
      <c r="BL67" t="s">
        <v>16847</v>
      </c>
      <c r="BM67" t="s">
        <v>122</v>
      </c>
      <c r="BN67" t="s">
        <v>122</v>
      </c>
      <c r="BO67" t="s">
        <v>10</v>
      </c>
      <c r="BP67" t="s">
        <v>202</v>
      </c>
      <c r="BQ67" t="s">
        <v>115</v>
      </c>
      <c r="BS67" t="s">
        <v>16848</v>
      </c>
      <c r="BT67">
        <v>19453412</v>
      </c>
      <c r="BV67" t="s">
        <v>16849</v>
      </c>
      <c r="BX67">
        <v>3192896466</v>
      </c>
      <c r="BY67" t="s">
        <v>16850</v>
      </c>
      <c r="BZ67" t="s">
        <v>16580</v>
      </c>
      <c r="CA67" t="s">
        <v>16813</v>
      </c>
      <c r="CB67" t="s">
        <v>16851</v>
      </c>
      <c r="CD67" t="s">
        <v>111</v>
      </c>
      <c r="CE67" t="s">
        <v>112</v>
      </c>
      <c r="CH67">
        <v>1</v>
      </c>
      <c r="CI67" t="s">
        <v>116</v>
      </c>
      <c r="CJ67" t="s">
        <v>16540</v>
      </c>
      <c r="CL67" t="s">
        <v>126</v>
      </c>
      <c r="CM67" t="s">
        <v>117</v>
      </c>
      <c r="CN67" t="s">
        <v>113</v>
      </c>
      <c r="CO67" t="s">
        <v>118</v>
      </c>
      <c r="CP67" t="s">
        <v>119</v>
      </c>
      <c r="CQ67" t="s">
        <v>152</v>
      </c>
      <c r="CX67" t="str">
        <f>VLOOKUP([5]!Tabla15[[#This Row],[Número petición]],[5]!Tabla18[[Número petición]:[Dependencia]],6,0)</f>
        <v>OFICINA ASESORA JURIDICA</v>
      </c>
    </row>
    <row r="68" spans="1:102" hidden="1" x14ac:dyDescent="0.25">
      <c r="A68">
        <v>261</v>
      </c>
      <c r="B68">
        <v>3400922022</v>
      </c>
      <c r="C68" t="s">
        <v>99</v>
      </c>
      <c r="D68" t="s">
        <v>100</v>
      </c>
      <c r="E68" t="s">
        <v>101</v>
      </c>
      <c r="F68" t="s">
        <v>102</v>
      </c>
      <c r="G68" t="s">
        <v>16523</v>
      </c>
      <c r="I68" t="s">
        <v>104</v>
      </c>
      <c r="J68" t="s">
        <v>104</v>
      </c>
      <c r="K68" t="s">
        <v>16558</v>
      </c>
      <c r="L68" t="s">
        <v>186</v>
      </c>
      <c r="M68" t="s">
        <v>107</v>
      </c>
      <c r="O68" t="s">
        <v>121</v>
      </c>
      <c r="P68" t="s">
        <v>16552</v>
      </c>
      <c r="Q68" t="s">
        <v>171</v>
      </c>
      <c r="R68" t="s">
        <v>150</v>
      </c>
      <c r="S68" t="s">
        <v>150</v>
      </c>
      <c r="T68" t="s">
        <v>16852</v>
      </c>
      <c r="U68" t="s">
        <v>130</v>
      </c>
      <c r="W68" t="s">
        <v>111</v>
      </c>
      <c r="X68" t="s">
        <v>111</v>
      </c>
      <c r="Y68" t="s">
        <v>111</v>
      </c>
      <c r="AB68" t="s">
        <v>111</v>
      </c>
      <c r="AI68" s="74">
        <v>-74069603669</v>
      </c>
      <c r="AJ68" s="74">
        <v>461464057199998</v>
      </c>
      <c r="AM68" s="9">
        <v>44826</v>
      </c>
      <c r="AN68" s="9">
        <v>44827</v>
      </c>
      <c r="AO68" s="9">
        <v>44826</v>
      </c>
      <c r="AP68" s="9">
        <v>44827</v>
      </c>
      <c r="AQ68" s="75"/>
      <c r="AR68" s="9" t="s">
        <v>113</v>
      </c>
      <c r="AS68" s="9" t="s">
        <v>113</v>
      </c>
      <c r="AT68" s="9" t="s">
        <v>113</v>
      </c>
      <c r="AU68" s="9" t="s">
        <v>113</v>
      </c>
      <c r="AV68" s="9" t="s">
        <v>113</v>
      </c>
      <c r="AW68" s="9" t="s">
        <v>113</v>
      </c>
      <c r="AX68" s="9">
        <v>44847</v>
      </c>
      <c r="AY68">
        <v>15</v>
      </c>
      <c r="BA68" s="9" t="s">
        <v>113</v>
      </c>
      <c r="BB68" s="9">
        <v>44826</v>
      </c>
      <c r="BC68" s="9"/>
      <c r="BD68">
        <v>1</v>
      </c>
      <c r="BE68">
        <v>0</v>
      </c>
      <c r="BF68" t="s">
        <v>114</v>
      </c>
      <c r="BG68" t="s">
        <v>10</v>
      </c>
      <c r="BH68" s="9">
        <v>44830</v>
      </c>
      <c r="BI68">
        <v>2</v>
      </c>
      <c r="BJ68">
        <v>0</v>
      </c>
      <c r="BK68" t="s">
        <v>16853</v>
      </c>
      <c r="BL68" t="s">
        <v>16853</v>
      </c>
      <c r="BM68" t="s">
        <v>122</v>
      </c>
      <c r="BN68" t="s">
        <v>122</v>
      </c>
      <c r="BO68" t="s">
        <v>123</v>
      </c>
      <c r="BP68" t="s">
        <v>202</v>
      </c>
      <c r="BQ68" t="s">
        <v>115</v>
      </c>
      <c r="BR68" t="s">
        <v>124</v>
      </c>
      <c r="BS68" t="s">
        <v>16854</v>
      </c>
      <c r="BT68">
        <v>1032362435</v>
      </c>
      <c r="BV68" t="s">
        <v>16855</v>
      </c>
      <c r="BW68">
        <v>3019954</v>
      </c>
      <c r="BX68">
        <v>3102672580</v>
      </c>
      <c r="BY68" t="s">
        <v>16856</v>
      </c>
      <c r="BZ68" t="s">
        <v>16604</v>
      </c>
      <c r="CA68" t="s">
        <v>16605</v>
      </c>
      <c r="CB68" t="s">
        <v>16606</v>
      </c>
      <c r="CC68">
        <v>4</v>
      </c>
      <c r="CD68" t="s">
        <v>111</v>
      </c>
      <c r="CE68" t="s">
        <v>112</v>
      </c>
      <c r="CH68">
        <v>1</v>
      </c>
      <c r="CI68" t="s">
        <v>180</v>
      </c>
      <c r="CJ68" t="s">
        <v>125</v>
      </c>
      <c r="CL68" t="s">
        <v>126</v>
      </c>
      <c r="CM68" t="s">
        <v>117</v>
      </c>
      <c r="CN68" t="s">
        <v>113</v>
      </c>
      <c r="CO68" t="s">
        <v>118</v>
      </c>
      <c r="CP68" t="s">
        <v>119</v>
      </c>
      <c r="CQ68" t="s">
        <v>152</v>
      </c>
      <c r="CX68" t="e">
        <f>VLOOKUP([5]!Tabla15[[#This Row],[Número petición]],[5]!Tabla18[[Número petición]:[Dependencia]],6,0)</f>
        <v>#N/A</v>
      </c>
    </row>
    <row r="69" spans="1:102" hidden="1" x14ac:dyDescent="0.25">
      <c r="A69">
        <v>262</v>
      </c>
      <c r="B69">
        <v>3401052022</v>
      </c>
      <c r="C69" t="s">
        <v>99</v>
      </c>
      <c r="D69" t="s">
        <v>100</v>
      </c>
      <c r="E69" t="s">
        <v>101</v>
      </c>
      <c r="F69" t="s">
        <v>102</v>
      </c>
      <c r="G69" t="s">
        <v>103</v>
      </c>
      <c r="I69" t="s">
        <v>104</v>
      </c>
      <c r="J69" t="s">
        <v>127</v>
      </c>
      <c r="K69" t="s">
        <v>128</v>
      </c>
      <c r="L69" t="s">
        <v>186</v>
      </c>
      <c r="M69" t="s">
        <v>107</v>
      </c>
      <c r="O69" t="s">
        <v>121</v>
      </c>
      <c r="P69" t="s">
        <v>16517</v>
      </c>
      <c r="Q69" t="s">
        <v>171</v>
      </c>
      <c r="R69" t="s">
        <v>155</v>
      </c>
      <c r="S69" t="s">
        <v>155</v>
      </c>
      <c r="T69" t="s">
        <v>16857</v>
      </c>
      <c r="U69" t="s">
        <v>130</v>
      </c>
      <c r="W69" t="s">
        <v>111</v>
      </c>
      <c r="X69" t="s">
        <v>112</v>
      </c>
      <c r="Y69" t="s">
        <v>111</v>
      </c>
      <c r="AB69" t="s">
        <v>111</v>
      </c>
      <c r="AE69" t="s">
        <v>218</v>
      </c>
      <c r="AF69" t="s">
        <v>16719</v>
      </c>
      <c r="AG69" t="s">
        <v>16858</v>
      </c>
      <c r="AH69">
        <v>3</v>
      </c>
      <c r="AI69" s="74">
        <v>-74104625127</v>
      </c>
      <c r="AJ69" s="74">
        <v>470499230199999</v>
      </c>
      <c r="AM69" s="9">
        <v>44826</v>
      </c>
      <c r="AN69" s="9">
        <v>44827</v>
      </c>
      <c r="AO69" s="9">
        <v>44826</v>
      </c>
      <c r="AP69" s="9">
        <v>44827</v>
      </c>
      <c r="AQ69" s="75"/>
      <c r="AR69" s="9" t="s">
        <v>113</v>
      </c>
      <c r="AS69" s="9" t="s">
        <v>113</v>
      </c>
      <c r="AT69" s="9" t="s">
        <v>113</v>
      </c>
      <c r="AU69" s="9" t="s">
        <v>113</v>
      </c>
      <c r="AV69" s="9" t="s">
        <v>113</v>
      </c>
      <c r="AW69" s="9" t="s">
        <v>113</v>
      </c>
      <c r="AX69" s="9">
        <v>44847</v>
      </c>
      <c r="AY69">
        <v>15</v>
      </c>
      <c r="BA69" s="9" t="s">
        <v>113</v>
      </c>
      <c r="BB69" s="9">
        <v>44826</v>
      </c>
      <c r="BC69" s="9">
        <v>44831</v>
      </c>
      <c r="BD69">
        <v>1</v>
      </c>
      <c r="BE69">
        <v>0</v>
      </c>
      <c r="BF69" t="s">
        <v>114</v>
      </c>
      <c r="BG69" t="s">
        <v>10</v>
      </c>
      <c r="BH69" s="9">
        <v>44830</v>
      </c>
      <c r="BI69">
        <v>2</v>
      </c>
      <c r="BJ69">
        <v>0</v>
      </c>
      <c r="BK69" t="s">
        <v>16859</v>
      </c>
      <c r="BL69" t="s">
        <v>16859</v>
      </c>
      <c r="BO69" t="s">
        <v>177</v>
      </c>
      <c r="BP69" t="s">
        <v>202</v>
      </c>
      <c r="BQ69" t="s">
        <v>115</v>
      </c>
      <c r="BS69" t="s">
        <v>178</v>
      </c>
      <c r="CD69" t="s">
        <v>111</v>
      </c>
      <c r="CE69" t="s">
        <v>111</v>
      </c>
      <c r="CF69" t="s">
        <v>179</v>
      </c>
      <c r="CG69" t="s">
        <v>101</v>
      </c>
      <c r="CH69">
        <v>1</v>
      </c>
      <c r="CI69" t="s">
        <v>180</v>
      </c>
      <c r="CJ69" t="s">
        <v>125</v>
      </c>
      <c r="CL69" t="s">
        <v>126</v>
      </c>
      <c r="CM69" t="s">
        <v>117</v>
      </c>
      <c r="CN69" t="s">
        <v>113</v>
      </c>
      <c r="CO69" t="s">
        <v>118</v>
      </c>
      <c r="CP69" t="s">
        <v>119</v>
      </c>
      <c r="CQ69" t="s">
        <v>120</v>
      </c>
      <c r="CX69" t="e">
        <f>VLOOKUP([5]!Tabla15[[#This Row],[Número petición]],B:G,6,0)</f>
        <v>#REF!</v>
      </c>
    </row>
    <row r="70" spans="1:102" hidden="1" x14ac:dyDescent="0.25">
      <c r="A70">
        <v>263</v>
      </c>
      <c r="B70">
        <v>3404522022</v>
      </c>
      <c r="C70" t="s">
        <v>99</v>
      </c>
      <c r="D70" t="s">
        <v>100</v>
      </c>
      <c r="E70" t="s">
        <v>101</v>
      </c>
      <c r="F70" t="s">
        <v>102</v>
      </c>
      <c r="G70" t="s">
        <v>103</v>
      </c>
      <c r="I70" t="s">
        <v>104</v>
      </c>
      <c r="J70" t="s">
        <v>127</v>
      </c>
      <c r="K70" t="s">
        <v>128</v>
      </c>
      <c r="L70" t="s">
        <v>186</v>
      </c>
      <c r="M70" t="s">
        <v>107</v>
      </c>
      <c r="O70" t="s">
        <v>121</v>
      </c>
      <c r="P70" t="s">
        <v>16602</v>
      </c>
      <c r="Q70" t="s">
        <v>171</v>
      </c>
      <c r="R70" t="s">
        <v>155</v>
      </c>
      <c r="S70" t="s">
        <v>155</v>
      </c>
      <c r="T70" t="s">
        <v>16860</v>
      </c>
      <c r="U70" t="s">
        <v>130</v>
      </c>
      <c r="W70" t="s">
        <v>111</v>
      </c>
      <c r="X70" t="s">
        <v>111</v>
      </c>
      <c r="Y70" t="s">
        <v>111</v>
      </c>
      <c r="AB70" t="s">
        <v>111</v>
      </c>
      <c r="AI70" s="74">
        <v>-74126844704</v>
      </c>
      <c r="AJ70" s="74">
        <v>463685423599998</v>
      </c>
      <c r="AM70" s="9">
        <v>44826</v>
      </c>
      <c r="AN70" s="9">
        <v>44827</v>
      </c>
      <c r="AO70" s="9">
        <v>44826</v>
      </c>
      <c r="AP70" s="9">
        <v>44827</v>
      </c>
      <c r="AQ70" s="75"/>
      <c r="AR70" s="9" t="s">
        <v>113</v>
      </c>
      <c r="AS70" s="9" t="s">
        <v>113</v>
      </c>
      <c r="AT70" s="9" t="s">
        <v>113</v>
      </c>
      <c r="AU70" s="9" t="s">
        <v>113</v>
      </c>
      <c r="AV70" s="9" t="s">
        <v>113</v>
      </c>
      <c r="AW70" s="9" t="s">
        <v>113</v>
      </c>
      <c r="AX70" s="9">
        <v>44847</v>
      </c>
      <c r="AY70">
        <v>15</v>
      </c>
      <c r="BA70" s="9" t="s">
        <v>113</v>
      </c>
      <c r="BB70" s="9">
        <v>44826</v>
      </c>
      <c r="BC70" s="9"/>
      <c r="BD70">
        <v>1</v>
      </c>
      <c r="BE70">
        <v>0</v>
      </c>
      <c r="BF70" t="s">
        <v>114</v>
      </c>
      <c r="BG70" t="s">
        <v>10</v>
      </c>
      <c r="BH70" s="9">
        <v>44830</v>
      </c>
      <c r="BI70">
        <v>2</v>
      </c>
      <c r="BJ70">
        <v>0</v>
      </c>
      <c r="BK70" t="s">
        <v>16861</v>
      </c>
      <c r="BL70" t="s">
        <v>16861</v>
      </c>
      <c r="BM70" t="s">
        <v>122</v>
      </c>
      <c r="BN70" t="s">
        <v>122</v>
      </c>
      <c r="BO70" t="s">
        <v>123</v>
      </c>
      <c r="BP70" t="s">
        <v>202</v>
      </c>
      <c r="BQ70" t="s">
        <v>115</v>
      </c>
      <c r="BR70" t="s">
        <v>124</v>
      </c>
      <c r="BS70" t="s">
        <v>16862</v>
      </c>
      <c r="BT70">
        <v>28428198</v>
      </c>
      <c r="BV70" t="s">
        <v>16863</v>
      </c>
      <c r="BW70">
        <v>3115519561</v>
      </c>
      <c r="BX70">
        <v>3115519561</v>
      </c>
      <c r="CC70">
        <v>3</v>
      </c>
      <c r="CD70" t="s">
        <v>111</v>
      </c>
      <c r="CE70" t="s">
        <v>112</v>
      </c>
      <c r="CF70" t="s">
        <v>16621</v>
      </c>
      <c r="CG70" t="s">
        <v>101</v>
      </c>
      <c r="CH70">
        <v>1</v>
      </c>
      <c r="CI70" t="s">
        <v>180</v>
      </c>
      <c r="CJ70" t="s">
        <v>125</v>
      </c>
      <c r="CL70" t="s">
        <v>126</v>
      </c>
      <c r="CM70" t="s">
        <v>117</v>
      </c>
      <c r="CN70" t="s">
        <v>113</v>
      </c>
      <c r="CO70" t="s">
        <v>118</v>
      </c>
      <c r="CP70" t="s">
        <v>119</v>
      </c>
      <c r="CQ70" t="s">
        <v>120</v>
      </c>
      <c r="CX70" t="e">
        <f>VLOOKUP([5]!Tabla15[[#This Row],[Número petición]],B:G,6,0)</f>
        <v>#REF!</v>
      </c>
    </row>
    <row r="71" spans="1:102" hidden="1" x14ac:dyDescent="0.25">
      <c r="A71">
        <v>264</v>
      </c>
      <c r="B71">
        <v>3404532022</v>
      </c>
      <c r="C71" t="s">
        <v>99</v>
      </c>
      <c r="D71" t="s">
        <v>100</v>
      </c>
      <c r="E71" t="s">
        <v>101</v>
      </c>
      <c r="F71" t="s">
        <v>102</v>
      </c>
      <c r="G71" t="s">
        <v>103</v>
      </c>
      <c r="I71" t="s">
        <v>104</v>
      </c>
      <c r="J71" t="s">
        <v>127</v>
      </c>
      <c r="K71" t="s">
        <v>128</v>
      </c>
      <c r="L71" t="s">
        <v>186</v>
      </c>
      <c r="M71" t="s">
        <v>107</v>
      </c>
      <c r="O71" t="s">
        <v>121</v>
      </c>
      <c r="P71" t="s">
        <v>16552</v>
      </c>
      <c r="Q71" t="s">
        <v>171</v>
      </c>
      <c r="R71" t="s">
        <v>155</v>
      </c>
      <c r="S71" t="s">
        <v>155</v>
      </c>
      <c r="T71" t="s">
        <v>16864</v>
      </c>
      <c r="U71" t="s">
        <v>130</v>
      </c>
      <c r="W71" t="s">
        <v>111</v>
      </c>
      <c r="X71" t="s">
        <v>112</v>
      </c>
      <c r="Y71" t="s">
        <v>111</v>
      </c>
      <c r="AB71" t="s">
        <v>111</v>
      </c>
      <c r="AH71">
        <v>1</v>
      </c>
      <c r="AI71" s="74">
        <v>-7416906005144930</v>
      </c>
      <c r="AJ71" s="74">
        <v>4569855194318660</v>
      </c>
      <c r="AM71" s="9">
        <v>44826</v>
      </c>
      <c r="AN71" s="9">
        <v>44827</v>
      </c>
      <c r="AO71" s="9">
        <v>44826</v>
      </c>
      <c r="AP71" s="9">
        <v>44827</v>
      </c>
      <c r="AQ71" s="75"/>
      <c r="AR71" s="9" t="s">
        <v>113</v>
      </c>
      <c r="AS71" s="9" t="s">
        <v>113</v>
      </c>
      <c r="AT71" s="9" t="s">
        <v>113</v>
      </c>
      <c r="AU71" s="9" t="s">
        <v>113</v>
      </c>
      <c r="AV71" s="9" t="s">
        <v>113</v>
      </c>
      <c r="AW71" s="9" t="s">
        <v>113</v>
      </c>
      <c r="AX71" s="9">
        <v>44847</v>
      </c>
      <c r="AY71">
        <v>15</v>
      </c>
      <c r="BA71" s="9" t="s">
        <v>113</v>
      </c>
      <c r="BB71" s="9">
        <v>44826</v>
      </c>
      <c r="BC71" s="9"/>
      <c r="BD71">
        <v>1</v>
      </c>
      <c r="BE71">
        <v>0</v>
      </c>
      <c r="BF71" t="s">
        <v>114</v>
      </c>
      <c r="BG71" t="s">
        <v>10</v>
      </c>
      <c r="BH71" s="9">
        <v>44830</v>
      </c>
      <c r="BI71">
        <v>2</v>
      </c>
      <c r="BJ71">
        <v>0</v>
      </c>
      <c r="BK71" t="s">
        <v>16865</v>
      </c>
      <c r="BL71" t="s">
        <v>16865</v>
      </c>
      <c r="BO71" t="s">
        <v>177</v>
      </c>
      <c r="BP71" t="s">
        <v>202</v>
      </c>
      <c r="BQ71" t="s">
        <v>115</v>
      </c>
      <c r="BS71" t="s">
        <v>178</v>
      </c>
      <c r="CD71" t="s">
        <v>111</v>
      </c>
      <c r="CE71" t="s">
        <v>111</v>
      </c>
      <c r="CF71" t="s">
        <v>179</v>
      </c>
      <c r="CG71" t="s">
        <v>101</v>
      </c>
      <c r="CH71">
        <v>1</v>
      </c>
      <c r="CI71" t="s">
        <v>180</v>
      </c>
      <c r="CJ71" t="s">
        <v>125</v>
      </c>
      <c r="CL71" t="s">
        <v>126</v>
      </c>
      <c r="CM71" t="s">
        <v>117</v>
      </c>
      <c r="CN71" t="s">
        <v>113</v>
      </c>
      <c r="CO71" t="s">
        <v>118</v>
      </c>
      <c r="CP71" t="s">
        <v>119</v>
      </c>
      <c r="CQ71" t="s">
        <v>120</v>
      </c>
      <c r="CX71" t="e">
        <f>VLOOKUP([5]!Tabla15[[#This Row],[Número petición]],B:G,6,0)</f>
        <v>#REF!</v>
      </c>
    </row>
    <row r="72" spans="1:102" hidden="1" x14ac:dyDescent="0.25">
      <c r="A72">
        <v>265</v>
      </c>
      <c r="B72">
        <v>3404552022</v>
      </c>
      <c r="C72" t="s">
        <v>99</v>
      </c>
      <c r="D72" t="s">
        <v>100</v>
      </c>
      <c r="E72" t="s">
        <v>101</v>
      </c>
      <c r="F72" t="s">
        <v>102</v>
      </c>
      <c r="G72" t="s">
        <v>103</v>
      </c>
      <c r="I72" t="s">
        <v>104</v>
      </c>
      <c r="J72" t="s">
        <v>105</v>
      </c>
      <c r="K72" t="s">
        <v>106</v>
      </c>
      <c r="L72" t="s">
        <v>186</v>
      </c>
      <c r="M72" t="s">
        <v>107</v>
      </c>
      <c r="O72" t="s">
        <v>121</v>
      </c>
      <c r="P72" t="s">
        <v>16517</v>
      </c>
      <c r="Q72" t="s">
        <v>171</v>
      </c>
      <c r="R72" t="s">
        <v>16866</v>
      </c>
      <c r="S72" t="s">
        <v>16866</v>
      </c>
      <c r="T72" t="s">
        <v>16867</v>
      </c>
      <c r="U72" t="s">
        <v>110</v>
      </c>
      <c r="W72" t="s">
        <v>111</v>
      </c>
      <c r="X72" t="s">
        <v>111</v>
      </c>
      <c r="Y72" t="s">
        <v>111</v>
      </c>
      <c r="AB72" t="s">
        <v>111</v>
      </c>
      <c r="AE72" t="s">
        <v>16868</v>
      </c>
      <c r="AF72" t="s">
        <v>16869</v>
      </c>
      <c r="AG72" t="s">
        <v>16870</v>
      </c>
      <c r="AH72">
        <v>2</v>
      </c>
      <c r="AI72" s="74">
        <v>-741207003593496</v>
      </c>
      <c r="AJ72" s="74">
        <v>4473553347948760</v>
      </c>
      <c r="AM72" s="9">
        <v>44826</v>
      </c>
      <c r="AN72" s="9">
        <v>44827</v>
      </c>
      <c r="AO72" s="9">
        <v>44826</v>
      </c>
      <c r="AP72" s="9">
        <v>44827</v>
      </c>
      <c r="AQ72" s="75"/>
      <c r="AR72" s="9" t="s">
        <v>113</v>
      </c>
      <c r="AS72" s="9" t="s">
        <v>113</v>
      </c>
      <c r="AT72" s="9" t="s">
        <v>113</v>
      </c>
      <c r="AU72" s="9" t="s">
        <v>113</v>
      </c>
      <c r="AV72" s="9" t="s">
        <v>113</v>
      </c>
      <c r="AW72" s="9" t="s">
        <v>113</v>
      </c>
      <c r="AX72" s="9">
        <v>44847</v>
      </c>
      <c r="AY72">
        <v>15</v>
      </c>
      <c r="BA72" s="9" t="s">
        <v>113</v>
      </c>
      <c r="BB72" s="9">
        <v>44826</v>
      </c>
      <c r="BC72" s="9"/>
      <c r="BD72">
        <v>1</v>
      </c>
      <c r="BE72">
        <v>0</v>
      </c>
      <c r="BF72" t="s">
        <v>114</v>
      </c>
      <c r="BG72" t="s">
        <v>10</v>
      </c>
      <c r="BH72" s="9">
        <v>44830</v>
      </c>
      <c r="BI72">
        <v>2</v>
      </c>
      <c r="BJ72">
        <v>0</v>
      </c>
      <c r="BK72" t="s">
        <v>16871</v>
      </c>
      <c r="BL72" t="s">
        <v>16871</v>
      </c>
      <c r="BO72" t="s">
        <v>177</v>
      </c>
      <c r="BP72" t="s">
        <v>202</v>
      </c>
      <c r="BQ72" t="s">
        <v>115</v>
      </c>
      <c r="BS72" t="s">
        <v>178</v>
      </c>
      <c r="CD72" t="s">
        <v>111</v>
      </c>
      <c r="CE72" t="s">
        <v>111</v>
      </c>
      <c r="CH72">
        <v>1</v>
      </c>
      <c r="CI72" t="s">
        <v>180</v>
      </c>
      <c r="CJ72" t="s">
        <v>125</v>
      </c>
      <c r="CL72" t="s">
        <v>126</v>
      </c>
      <c r="CM72" t="s">
        <v>117</v>
      </c>
      <c r="CN72" t="s">
        <v>113</v>
      </c>
      <c r="CO72" t="s">
        <v>118</v>
      </c>
      <c r="CP72" t="s">
        <v>119</v>
      </c>
      <c r="CQ72" t="s">
        <v>120</v>
      </c>
      <c r="CX72" t="e">
        <f>VLOOKUP([5]!Tabla15[[#This Row],[Número petición]],B:G,6,0)</f>
        <v>#REF!</v>
      </c>
    </row>
    <row r="73" spans="1:102" hidden="1" x14ac:dyDescent="0.25">
      <c r="A73">
        <v>266</v>
      </c>
      <c r="B73">
        <v>3405292022</v>
      </c>
      <c r="C73" t="s">
        <v>99</v>
      </c>
      <c r="D73" t="s">
        <v>100</v>
      </c>
      <c r="E73" t="s">
        <v>101</v>
      </c>
      <c r="F73" t="s">
        <v>102</v>
      </c>
      <c r="G73" t="s">
        <v>234</v>
      </c>
      <c r="L73" t="s">
        <v>16550</v>
      </c>
      <c r="M73" t="s">
        <v>107</v>
      </c>
      <c r="N73" t="s">
        <v>16551</v>
      </c>
      <c r="O73" t="s">
        <v>16525</v>
      </c>
      <c r="P73" t="s">
        <v>16552</v>
      </c>
      <c r="Q73" t="s">
        <v>16526</v>
      </c>
      <c r="R73" t="s">
        <v>16527</v>
      </c>
      <c r="S73" t="s">
        <v>16527</v>
      </c>
      <c r="T73" t="s">
        <v>16872</v>
      </c>
      <c r="W73" t="s">
        <v>111</v>
      </c>
      <c r="X73" t="s">
        <v>112</v>
      </c>
      <c r="Y73" t="s">
        <v>111</v>
      </c>
      <c r="AB73" t="s">
        <v>111</v>
      </c>
      <c r="AM73" s="9">
        <v>44826</v>
      </c>
      <c r="AN73" s="9">
        <v>44827</v>
      </c>
      <c r="AO73" s="9">
        <v>44826</v>
      </c>
      <c r="AP73" s="9">
        <v>44827</v>
      </c>
      <c r="AQ73" s="75">
        <v>20224080224872</v>
      </c>
      <c r="AR73" s="9">
        <v>44826</v>
      </c>
      <c r="AS73" s="9" t="s">
        <v>113</v>
      </c>
      <c r="AT73" s="9" t="s">
        <v>113</v>
      </c>
      <c r="AU73" s="9" t="s">
        <v>113</v>
      </c>
      <c r="AV73" s="9" t="s">
        <v>113</v>
      </c>
      <c r="AW73" s="9" t="s">
        <v>113</v>
      </c>
      <c r="AX73" s="9">
        <v>44847</v>
      </c>
      <c r="AY73">
        <v>15</v>
      </c>
      <c r="BA73" s="9" t="s">
        <v>113</v>
      </c>
      <c r="BB73" s="9">
        <v>44826</v>
      </c>
      <c r="BC73" s="9"/>
      <c r="BD73">
        <v>1</v>
      </c>
      <c r="BE73">
        <v>0</v>
      </c>
      <c r="BF73" t="s">
        <v>114</v>
      </c>
      <c r="BG73" t="s">
        <v>10</v>
      </c>
      <c r="BH73" s="9">
        <v>44830</v>
      </c>
      <c r="BI73">
        <v>2</v>
      </c>
      <c r="BJ73">
        <v>0</v>
      </c>
      <c r="BM73" t="s">
        <v>122</v>
      </c>
      <c r="BN73" t="s">
        <v>122</v>
      </c>
      <c r="BO73" t="s">
        <v>10</v>
      </c>
      <c r="BP73" t="s">
        <v>16554</v>
      </c>
      <c r="BQ73" t="s">
        <v>115</v>
      </c>
      <c r="BR73" t="s">
        <v>124</v>
      </c>
      <c r="BS73" t="s">
        <v>16873</v>
      </c>
      <c r="BT73">
        <v>39709300</v>
      </c>
      <c r="BV73" t="s">
        <v>16874</v>
      </c>
      <c r="BW73">
        <v>3132820996</v>
      </c>
      <c r="BY73" t="s">
        <v>16875</v>
      </c>
      <c r="CD73" t="s">
        <v>112</v>
      </c>
      <c r="CE73" t="s">
        <v>112</v>
      </c>
      <c r="CH73">
        <v>1</v>
      </c>
      <c r="CI73" t="s">
        <v>180</v>
      </c>
      <c r="CJ73" t="s">
        <v>16534</v>
      </c>
      <c r="CL73" t="s">
        <v>126</v>
      </c>
      <c r="CM73" t="s">
        <v>117</v>
      </c>
      <c r="CN73" t="s">
        <v>113</v>
      </c>
      <c r="CO73" t="s">
        <v>118</v>
      </c>
      <c r="CP73" t="s">
        <v>119</v>
      </c>
      <c r="CQ73" t="s">
        <v>152</v>
      </c>
      <c r="CX73" t="e">
        <f>VLOOKUP([5]!Tabla15[[#This Row],[Número petición]],[5]!Tabla18[[Número petición]:[Dependencia]],6,0)</f>
        <v>#N/A</v>
      </c>
    </row>
    <row r="74" spans="1:102" hidden="1" x14ac:dyDescent="0.25">
      <c r="A74">
        <v>267</v>
      </c>
      <c r="B74">
        <v>3406132022</v>
      </c>
      <c r="C74" t="s">
        <v>99</v>
      </c>
      <c r="D74" t="s">
        <v>100</v>
      </c>
      <c r="E74" t="s">
        <v>101</v>
      </c>
      <c r="F74" t="s">
        <v>102</v>
      </c>
      <c r="G74" t="s">
        <v>103</v>
      </c>
      <c r="I74" t="s">
        <v>104</v>
      </c>
      <c r="J74" t="s">
        <v>127</v>
      </c>
      <c r="K74" t="s">
        <v>128</v>
      </c>
      <c r="L74" t="s">
        <v>186</v>
      </c>
      <c r="M74" t="s">
        <v>107</v>
      </c>
      <c r="O74" t="s">
        <v>121</v>
      </c>
      <c r="P74" t="s">
        <v>16552</v>
      </c>
      <c r="Q74" t="s">
        <v>171</v>
      </c>
      <c r="R74" t="s">
        <v>155</v>
      </c>
      <c r="S74" t="s">
        <v>155</v>
      </c>
      <c r="T74" t="s">
        <v>16876</v>
      </c>
      <c r="U74" t="s">
        <v>130</v>
      </c>
      <c r="W74" t="s">
        <v>111</v>
      </c>
      <c r="X74" t="s">
        <v>112</v>
      </c>
      <c r="Y74" t="s">
        <v>111</v>
      </c>
      <c r="AB74" t="s">
        <v>111</v>
      </c>
      <c r="AE74" t="s">
        <v>151</v>
      </c>
      <c r="AF74" t="s">
        <v>16836</v>
      </c>
      <c r="AG74" t="s">
        <v>16837</v>
      </c>
      <c r="AH74">
        <v>3</v>
      </c>
      <c r="AI74" s="74">
        <v>-7414230890572070</v>
      </c>
      <c r="AJ74" s="74">
        <v>4625224201381750</v>
      </c>
      <c r="AM74" s="9">
        <v>44826</v>
      </c>
      <c r="AN74" s="9">
        <v>44827</v>
      </c>
      <c r="AO74" s="9">
        <v>44826</v>
      </c>
      <c r="AP74" s="9">
        <v>44827</v>
      </c>
      <c r="AQ74" s="75"/>
      <c r="AR74" s="9" t="s">
        <v>113</v>
      </c>
      <c r="AS74" s="9" t="s">
        <v>113</v>
      </c>
      <c r="AT74" s="9" t="s">
        <v>113</v>
      </c>
      <c r="AU74" s="9" t="s">
        <v>113</v>
      </c>
      <c r="AV74" s="9" t="s">
        <v>113</v>
      </c>
      <c r="AW74" s="9" t="s">
        <v>113</v>
      </c>
      <c r="AX74" s="9">
        <v>44847</v>
      </c>
      <c r="AY74">
        <v>15</v>
      </c>
      <c r="BA74" s="9" t="s">
        <v>113</v>
      </c>
      <c r="BB74" s="9">
        <v>44826</v>
      </c>
      <c r="BC74" s="9">
        <v>44834</v>
      </c>
      <c r="BD74">
        <v>1</v>
      </c>
      <c r="BE74">
        <v>0</v>
      </c>
      <c r="BF74" t="s">
        <v>114</v>
      </c>
      <c r="BG74" t="s">
        <v>10</v>
      </c>
      <c r="BH74" s="9">
        <v>44830</v>
      </c>
      <c r="BI74">
        <v>2</v>
      </c>
      <c r="BJ74">
        <v>0</v>
      </c>
      <c r="BK74" t="s">
        <v>16877</v>
      </c>
      <c r="BL74" t="s">
        <v>16877</v>
      </c>
      <c r="BO74" t="s">
        <v>177</v>
      </c>
      <c r="BP74" t="s">
        <v>202</v>
      </c>
      <c r="BQ74" t="s">
        <v>115</v>
      </c>
      <c r="BS74" t="s">
        <v>178</v>
      </c>
      <c r="CD74" t="s">
        <v>111</v>
      </c>
      <c r="CE74" t="s">
        <v>111</v>
      </c>
      <c r="CF74" t="s">
        <v>16878</v>
      </c>
      <c r="CG74" t="s">
        <v>101</v>
      </c>
      <c r="CH74">
        <v>1</v>
      </c>
      <c r="CI74" t="s">
        <v>180</v>
      </c>
      <c r="CJ74" t="s">
        <v>125</v>
      </c>
      <c r="CL74" t="s">
        <v>126</v>
      </c>
      <c r="CM74" t="s">
        <v>117</v>
      </c>
      <c r="CN74" t="s">
        <v>113</v>
      </c>
      <c r="CO74" t="s">
        <v>118</v>
      </c>
      <c r="CP74" t="s">
        <v>119</v>
      </c>
      <c r="CQ74" t="s">
        <v>120</v>
      </c>
      <c r="CX74" t="e">
        <f>VLOOKUP([5]!Tabla15[[#This Row],[Número petición]],B:G,6,0)</f>
        <v>#REF!</v>
      </c>
    </row>
    <row r="75" spans="1:102" hidden="1" x14ac:dyDescent="0.25">
      <c r="A75">
        <v>268</v>
      </c>
      <c r="B75">
        <v>3406212022</v>
      </c>
      <c r="C75" t="s">
        <v>99</v>
      </c>
      <c r="D75" t="s">
        <v>100</v>
      </c>
      <c r="E75" t="s">
        <v>101</v>
      </c>
      <c r="F75" t="s">
        <v>102</v>
      </c>
      <c r="G75" t="s">
        <v>16523</v>
      </c>
      <c r="L75" t="s">
        <v>16550</v>
      </c>
      <c r="M75" t="s">
        <v>107</v>
      </c>
      <c r="N75" t="s">
        <v>16551</v>
      </c>
      <c r="O75" t="s">
        <v>16525</v>
      </c>
      <c r="P75" t="s">
        <v>16552</v>
      </c>
      <c r="Q75" t="s">
        <v>16526</v>
      </c>
      <c r="R75" t="s">
        <v>16527</v>
      </c>
      <c r="S75" t="s">
        <v>16527</v>
      </c>
      <c r="T75" t="s">
        <v>16879</v>
      </c>
      <c r="W75" t="s">
        <v>111</v>
      </c>
      <c r="X75" t="s">
        <v>112</v>
      </c>
      <c r="Y75" t="s">
        <v>111</v>
      </c>
      <c r="AB75" t="s">
        <v>111</v>
      </c>
      <c r="AM75" s="9">
        <v>44826</v>
      </c>
      <c r="AN75" s="9">
        <v>44827</v>
      </c>
      <c r="AO75" s="9">
        <v>44826</v>
      </c>
      <c r="AP75" s="9">
        <v>44827</v>
      </c>
      <c r="AQ75" s="75">
        <v>20224080224932</v>
      </c>
      <c r="AR75" s="9">
        <v>44826</v>
      </c>
      <c r="AS75" s="9" t="s">
        <v>113</v>
      </c>
      <c r="AT75" s="9" t="s">
        <v>113</v>
      </c>
      <c r="AU75" s="9" t="s">
        <v>113</v>
      </c>
      <c r="AV75" s="9" t="s">
        <v>113</v>
      </c>
      <c r="AW75" s="9" t="s">
        <v>113</v>
      </c>
      <c r="AX75" s="9">
        <v>44847</v>
      </c>
      <c r="AY75">
        <v>15</v>
      </c>
      <c r="BA75" s="9" t="s">
        <v>113</v>
      </c>
      <c r="BB75" s="9">
        <v>44826</v>
      </c>
      <c r="BC75" s="9"/>
      <c r="BD75">
        <v>1</v>
      </c>
      <c r="BE75">
        <v>0</v>
      </c>
      <c r="BF75" t="s">
        <v>114</v>
      </c>
      <c r="BG75" t="s">
        <v>10</v>
      </c>
      <c r="BH75" s="9">
        <v>44830</v>
      </c>
      <c r="BI75">
        <v>2</v>
      </c>
      <c r="BJ75">
        <v>0</v>
      </c>
      <c r="BM75" t="s">
        <v>122</v>
      </c>
      <c r="BN75" t="s">
        <v>122</v>
      </c>
      <c r="BO75" t="s">
        <v>10</v>
      </c>
      <c r="BP75" t="s">
        <v>16554</v>
      </c>
      <c r="BQ75" t="s">
        <v>115</v>
      </c>
      <c r="BS75" t="s">
        <v>16880</v>
      </c>
      <c r="BV75" t="s">
        <v>16881</v>
      </c>
      <c r="BY75" t="s">
        <v>16557</v>
      </c>
      <c r="CD75" t="s">
        <v>112</v>
      </c>
      <c r="CE75" t="s">
        <v>112</v>
      </c>
      <c r="CH75">
        <v>1</v>
      </c>
      <c r="CI75" t="s">
        <v>180</v>
      </c>
      <c r="CJ75" t="s">
        <v>16534</v>
      </c>
      <c r="CL75" t="s">
        <v>126</v>
      </c>
      <c r="CM75" t="s">
        <v>117</v>
      </c>
      <c r="CN75" t="s">
        <v>113</v>
      </c>
      <c r="CO75" t="s">
        <v>118</v>
      </c>
      <c r="CP75" t="s">
        <v>119</v>
      </c>
      <c r="CQ75" t="s">
        <v>152</v>
      </c>
      <c r="CX75" t="e">
        <f>VLOOKUP([5]!Tabla15[[#This Row],[Número petición]],[5]!Tabla18[[Número petición]:[Dependencia]],6,0)</f>
        <v>#N/A</v>
      </c>
    </row>
    <row r="76" spans="1:102" hidden="1" x14ac:dyDescent="0.25">
      <c r="A76">
        <v>269</v>
      </c>
      <c r="B76">
        <v>3406342022</v>
      </c>
      <c r="C76" t="s">
        <v>99</v>
      </c>
      <c r="D76" t="s">
        <v>100</v>
      </c>
      <c r="E76" t="s">
        <v>101</v>
      </c>
      <c r="F76" t="s">
        <v>102</v>
      </c>
      <c r="G76" t="s">
        <v>16523</v>
      </c>
      <c r="L76" t="s">
        <v>16550</v>
      </c>
      <c r="M76" t="s">
        <v>107</v>
      </c>
      <c r="N76" t="s">
        <v>16551</v>
      </c>
      <c r="O76" t="s">
        <v>16525</v>
      </c>
      <c r="P76" t="s">
        <v>16552</v>
      </c>
      <c r="Q76" t="s">
        <v>16526</v>
      </c>
      <c r="R76" t="s">
        <v>16527</v>
      </c>
      <c r="S76" t="s">
        <v>16527</v>
      </c>
      <c r="T76" t="s">
        <v>16882</v>
      </c>
      <c r="W76" t="s">
        <v>111</v>
      </c>
      <c r="X76" t="s">
        <v>112</v>
      </c>
      <c r="Y76" t="s">
        <v>111</v>
      </c>
      <c r="AB76" t="s">
        <v>111</v>
      </c>
      <c r="AM76" s="9">
        <v>44826</v>
      </c>
      <c r="AN76" s="9">
        <v>44827</v>
      </c>
      <c r="AO76" s="9">
        <v>44826</v>
      </c>
      <c r="AP76" s="9">
        <v>44827</v>
      </c>
      <c r="AQ76" s="75">
        <v>20224080224952</v>
      </c>
      <c r="AR76" s="9">
        <v>44826</v>
      </c>
      <c r="AS76" s="9" t="s">
        <v>113</v>
      </c>
      <c r="AT76" s="9" t="s">
        <v>113</v>
      </c>
      <c r="AU76" s="9" t="s">
        <v>113</v>
      </c>
      <c r="AV76" s="9" t="s">
        <v>113</v>
      </c>
      <c r="AW76" s="9" t="s">
        <v>113</v>
      </c>
      <c r="AX76" s="9">
        <v>44847</v>
      </c>
      <c r="AY76">
        <v>15</v>
      </c>
      <c r="BA76" s="9" t="s">
        <v>113</v>
      </c>
      <c r="BB76" s="9">
        <v>44826</v>
      </c>
      <c r="BC76" s="9"/>
      <c r="BD76">
        <v>1</v>
      </c>
      <c r="BE76">
        <v>0</v>
      </c>
      <c r="BF76" t="s">
        <v>114</v>
      </c>
      <c r="BG76" t="s">
        <v>10</v>
      </c>
      <c r="BH76" s="9">
        <v>44830</v>
      </c>
      <c r="BI76">
        <v>2</v>
      </c>
      <c r="BJ76">
        <v>0</v>
      </c>
      <c r="BM76" t="s">
        <v>122</v>
      </c>
      <c r="BN76" t="s">
        <v>122</v>
      </c>
      <c r="BO76" t="s">
        <v>10</v>
      </c>
      <c r="BP76" t="s">
        <v>16554</v>
      </c>
      <c r="BQ76" t="s">
        <v>115</v>
      </c>
      <c r="BS76" t="s">
        <v>16883</v>
      </c>
      <c r="BV76" t="s">
        <v>16884</v>
      </c>
      <c r="BY76" t="s">
        <v>16557</v>
      </c>
      <c r="CD76" t="s">
        <v>112</v>
      </c>
      <c r="CE76" t="s">
        <v>112</v>
      </c>
      <c r="CH76">
        <v>1</v>
      </c>
      <c r="CI76" t="s">
        <v>180</v>
      </c>
      <c r="CJ76" t="s">
        <v>16534</v>
      </c>
      <c r="CL76" t="s">
        <v>126</v>
      </c>
      <c r="CM76" t="s">
        <v>117</v>
      </c>
      <c r="CN76" t="s">
        <v>113</v>
      </c>
      <c r="CO76" t="s">
        <v>118</v>
      </c>
      <c r="CP76" t="s">
        <v>119</v>
      </c>
      <c r="CQ76" t="s">
        <v>152</v>
      </c>
      <c r="CX76" t="str">
        <f>VLOOKUP([5]!Tabla15[[#This Row],[Número petición]],[5]!Tabla18[[Número petición]:[Dependencia]],6,0)</f>
        <v>SUBDIRECCION DE ADMINISTRACION INMOBILIARIA Y DE ESPACIO PUBLICO</v>
      </c>
    </row>
    <row r="77" spans="1:102" hidden="1" x14ac:dyDescent="0.25">
      <c r="A77">
        <v>270</v>
      </c>
      <c r="B77">
        <v>3406452022</v>
      </c>
      <c r="C77" t="s">
        <v>99</v>
      </c>
      <c r="D77" t="s">
        <v>100</v>
      </c>
      <c r="E77" t="s">
        <v>101</v>
      </c>
      <c r="F77" t="s">
        <v>102</v>
      </c>
      <c r="G77" t="s">
        <v>103</v>
      </c>
      <c r="I77" t="s">
        <v>104</v>
      </c>
      <c r="J77" t="s">
        <v>127</v>
      </c>
      <c r="K77" t="s">
        <v>128</v>
      </c>
      <c r="L77" t="s">
        <v>186</v>
      </c>
      <c r="M77" t="s">
        <v>107</v>
      </c>
      <c r="O77" t="s">
        <v>121</v>
      </c>
      <c r="P77" t="s">
        <v>16517</v>
      </c>
      <c r="Q77" t="s">
        <v>109</v>
      </c>
      <c r="R77" t="s">
        <v>155</v>
      </c>
      <c r="S77" t="s">
        <v>155</v>
      </c>
      <c r="T77" t="s">
        <v>16885</v>
      </c>
      <c r="U77" t="s">
        <v>130</v>
      </c>
      <c r="W77" t="s">
        <v>111</v>
      </c>
      <c r="X77" t="s">
        <v>111</v>
      </c>
      <c r="Y77" t="s">
        <v>111</v>
      </c>
      <c r="AB77" t="s">
        <v>111</v>
      </c>
      <c r="AE77" t="s">
        <v>218</v>
      </c>
      <c r="AF77" t="s">
        <v>16719</v>
      </c>
      <c r="AG77" t="s">
        <v>16886</v>
      </c>
      <c r="AH77">
        <v>4</v>
      </c>
      <c r="AM77" s="9">
        <v>44826</v>
      </c>
      <c r="AN77" s="9">
        <v>44827</v>
      </c>
      <c r="AO77" s="9">
        <v>44826</v>
      </c>
      <c r="AP77" s="9">
        <v>44827</v>
      </c>
      <c r="AQ77" s="75"/>
      <c r="AR77" s="9" t="s">
        <v>113</v>
      </c>
      <c r="AS77" s="9" t="s">
        <v>113</v>
      </c>
      <c r="AT77" s="9" t="s">
        <v>113</v>
      </c>
      <c r="AU77" s="9" t="s">
        <v>113</v>
      </c>
      <c r="AV77" s="9" t="s">
        <v>113</v>
      </c>
      <c r="AW77" s="9" t="s">
        <v>113</v>
      </c>
      <c r="AX77" s="9">
        <v>44847</v>
      </c>
      <c r="AY77">
        <v>14</v>
      </c>
      <c r="BA77" s="9" t="s">
        <v>113</v>
      </c>
      <c r="BB77" s="9">
        <v>44827</v>
      </c>
      <c r="BC77" s="9"/>
      <c r="BD77">
        <v>1</v>
      </c>
      <c r="BE77">
        <v>0</v>
      </c>
      <c r="BF77" t="s">
        <v>114</v>
      </c>
      <c r="BG77" t="s">
        <v>10</v>
      </c>
      <c r="BH77" s="9">
        <v>44830</v>
      </c>
      <c r="BI77">
        <v>2</v>
      </c>
      <c r="BJ77">
        <v>0</v>
      </c>
      <c r="BK77" t="s">
        <v>16887</v>
      </c>
      <c r="BL77" t="s">
        <v>16887</v>
      </c>
      <c r="BO77" t="s">
        <v>177</v>
      </c>
      <c r="BP77" t="s">
        <v>202</v>
      </c>
      <c r="BQ77" t="s">
        <v>115</v>
      </c>
      <c r="BS77" t="s">
        <v>178</v>
      </c>
      <c r="CD77" t="s">
        <v>111</v>
      </c>
      <c r="CE77" t="s">
        <v>111</v>
      </c>
      <c r="CF77" t="s">
        <v>16713</v>
      </c>
      <c r="CG77" t="s">
        <v>101</v>
      </c>
      <c r="CH77">
        <v>1</v>
      </c>
      <c r="CI77" t="s">
        <v>116</v>
      </c>
      <c r="CJ77" t="s">
        <v>125</v>
      </c>
      <c r="CL77" t="s">
        <v>126</v>
      </c>
      <c r="CM77" t="s">
        <v>117</v>
      </c>
      <c r="CN77" t="s">
        <v>113</v>
      </c>
      <c r="CO77" t="s">
        <v>118</v>
      </c>
      <c r="CP77" t="s">
        <v>119</v>
      </c>
      <c r="CQ77" t="s">
        <v>120</v>
      </c>
      <c r="CX77" t="e">
        <f>VLOOKUP([5]!Tabla15[[#This Row],[Número petición]],B:G,6,0)</f>
        <v>#REF!</v>
      </c>
    </row>
    <row r="78" spans="1:102" hidden="1" x14ac:dyDescent="0.25">
      <c r="A78">
        <v>271</v>
      </c>
      <c r="B78">
        <v>3409082022</v>
      </c>
      <c r="C78" t="s">
        <v>99</v>
      </c>
      <c r="D78" t="s">
        <v>100</v>
      </c>
      <c r="E78" t="s">
        <v>101</v>
      </c>
      <c r="F78" t="s">
        <v>102</v>
      </c>
      <c r="G78" t="s">
        <v>103</v>
      </c>
      <c r="I78" t="s">
        <v>104</v>
      </c>
      <c r="J78" t="s">
        <v>127</v>
      </c>
      <c r="K78" t="s">
        <v>128</v>
      </c>
      <c r="L78" t="s">
        <v>186</v>
      </c>
      <c r="M78" t="s">
        <v>107</v>
      </c>
      <c r="O78" t="s">
        <v>121</v>
      </c>
      <c r="P78" t="s">
        <v>16602</v>
      </c>
      <c r="Q78" t="s">
        <v>171</v>
      </c>
      <c r="R78" t="s">
        <v>155</v>
      </c>
      <c r="S78" t="s">
        <v>155</v>
      </c>
      <c r="T78" t="s">
        <v>16888</v>
      </c>
      <c r="U78" t="s">
        <v>130</v>
      </c>
      <c r="W78" t="s">
        <v>111</v>
      </c>
      <c r="X78" t="s">
        <v>111</v>
      </c>
      <c r="Y78" t="s">
        <v>111</v>
      </c>
      <c r="AB78" t="s">
        <v>111</v>
      </c>
      <c r="AE78" t="s">
        <v>16580</v>
      </c>
      <c r="AF78" t="s">
        <v>16813</v>
      </c>
      <c r="AG78" t="s">
        <v>16889</v>
      </c>
      <c r="AH78">
        <v>4</v>
      </c>
      <c r="AI78" s="74">
        <v>-7406879022717470</v>
      </c>
      <c r="AJ78" s="74">
        <v>4724471268403050</v>
      </c>
      <c r="AM78" s="9">
        <v>44826</v>
      </c>
      <c r="AN78" s="9">
        <v>44827</v>
      </c>
      <c r="AO78" s="9">
        <v>44826</v>
      </c>
      <c r="AP78" s="9">
        <v>44827</v>
      </c>
      <c r="AQ78" s="75"/>
      <c r="AR78" s="9" t="s">
        <v>113</v>
      </c>
      <c r="AS78" s="9" t="s">
        <v>113</v>
      </c>
      <c r="AT78" s="9" t="s">
        <v>113</v>
      </c>
      <c r="AU78" s="9" t="s">
        <v>113</v>
      </c>
      <c r="AV78" s="9" t="s">
        <v>113</v>
      </c>
      <c r="AW78" s="9" t="s">
        <v>113</v>
      </c>
      <c r="AX78" s="9">
        <v>44847</v>
      </c>
      <c r="AY78">
        <v>15</v>
      </c>
      <c r="BA78" s="9" t="s">
        <v>113</v>
      </c>
      <c r="BB78" s="9">
        <v>44826</v>
      </c>
      <c r="BC78" s="9"/>
      <c r="BD78">
        <v>1</v>
      </c>
      <c r="BE78">
        <v>0</v>
      </c>
      <c r="BF78" t="s">
        <v>114</v>
      </c>
      <c r="BG78" t="s">
        <v>10</v>
      </c>
      <c r="BH78" s="9">
        <v>44830</v>
      </c>
      <c r="BI78">
        <v>2</v>
      </c>
      <c r="BJ78">
        <v>0</v>
      </c>
      <c r="BK78" t="s">
        <v>16686</v>
      </c>
      <c r="BL78" t="s">
        <v>16686</v>
      </c>
      <c r="BO78" t="s">
        <v>177</v>
      </c>
      <c r="BP78" t="s">
        <v>202</v>
      </c>
      <c r="BQ78" t="s">
        <v>115</v>
      </c>
      <c r="BS78" t="s">
        <v>178</v>
      </c>
      <c r="CD78" t="s">
        <v>111</v>
      </c>
      <c r="CE78" t="s">
        <v>111</v>
      </c>
      <c r="CF78" t="s">
        <v>179</v>
      </c>
      <c r="CG78" t="s">
        <v>101</v>
      </c>
      <c r="CH78">
        <v>1</v>
      </c>
      <c r="CI78" t="s">
        <v>180</v>
      </c>
      <c r="CJ78" t="s">
        <v>125</v>
      </c>
      <c r="CL78" t="s">
        <v>126</v>
      </c>
      <c r="CM78" t="s">
        <v>117</v>
      </c>
      <c r="CN78" t="s">
        <v>113</v>
      </c>
      <c r="CO78" t="s">
        <v>118</v>
      </c>
      <c r="CP78" t="s">
        <v>119</v>
      </c>
      <c r="CQ78" t="s">
        <v>120</v>
      </c>
      <c r="CX78" t="e">
        <f>VLOOKUP([5]!Tabla15[[#This Row],[Número petición]],B:G,6,0)</f>
        <v>#REF!</v>
      </c>
    </row>
    <row r="79" spans="1:102" hidden="1" x14ac:dyDescent="0.25">
      <c r="A79">
        <v>272</v>
      </c>
      <c r="B79">
        <v>3409232022</v>
      </c>
      <c r="C79" t="s">
        <v>99</v>
      </c>
      <c r="D79" t="s">
        <v>100</v>
      </c>
      <c r="E79" t="s">
        <v>101</v>
      </c>
      <c r="F79" t="s">
        <v>102</v>
      </c>
      <c r="G79" t="s">
        <v>103</v>
      </c>
      <c r="I79" t="s">
        <v>104</v>
      </c>
      <c r="J79" t="s">
        <v>127</v>
      </c>
      <c r="K79" t="s">
        <v>128</v>
      </c>
      <c r="L79" t="s">
        <v>186</v>
      </c>
      <c r="M79" t="s">
        <v>107</v>
      </c>
      <c r="O79" t="s">
        <v>121</v>
      </c>
      <c r="P79" t="s">
        <v>16552</v>
      </c>
      <c r="Q79" t="s">
        <v>109</v>
      </c>
      <c r="R79" t="s">
        <v>155</v>
      </c>
      <c r="S79" t="s">
        <v>155</v>
      </c>
      <c r="T79" t="s">
        <v>16890</v>
      </c>
      <c r="U79" t="s">
        <v>130</v>
      </c>
      <c r="W79" t="s">
        <v>111</v>
      </c>
      <c r="X79" t="s">
        <v>112</v>
      </c>
      <c r="Y79" t="s">
        <v>111</v>
      </c>
      <c r="AB79" t="s">
        <v>111</v>
      </c>
      <c r="AE79" t="s">
        <v>151</v>
      </c>
      <c r="AF79" t="s">
        <v>16836</v>
      </c>
      <c r="AG79" t="s">
        <v>16891</v>
      </c>
      <c r="AH79">
        <v>3</v>
      </c>
      <c r="AI79" s="74">
        <v>-74132054581</v>
      </c>
      <c r="AJ79" s="74">
        <v>4628990687</v>
      </c>
      <c r="AM79" s="9">
        <v>44826</v>
      </c>
      <c r="AN79" s="9">
        <v>44827</v>
      </c>
      <c r="AO79" s="9">
        <v>44826</v>
      </c>
      <c r="AP79" s="9">
        <v>44827</v>
      </c>
      <c r="AQ79" s="75"/>
      <c r="AR79" s="9" t="s">
        <v>113</v>
      </c>
      <c r="AS79" s="9" t="s">
        <v>113</v>
      </c>
      <c r="AT79" s="9" t="s">
        <v>113</v>
      </c>
      <c r="AU79" s="9" t="s">
        <v>113</v>
      </c>
      <c r="AV79" s="9" t="s">
        <v>113</v>
      </c>
      <c r="AW79" s="9" t="s">
        <v>113</v>
      </c>
      <c r="AX79" s="9">
        <v>44847</v>
      </c>
      <c r="AY79">
        <v>14</v>
      </c>
      <c r="BA79" s="9" t="s">
        <v>113</v>
      </c>
      <c r="BB79" s="9">
        <v>44826</v>
      </c>
      <c r="BC79" s="9"/>
      <c r="BD79">
        <v>1</v>
      </c>
      <c r="BE79">
        <v>0</v>
      </c>
      <c r="BF79" t="s">
        <v>114</v>
      </c>
      <c r="BG79" t="s">
        <v>10</v>
      </c>
      <c r="BH79" s="9">
        <v>44830</v>
      </c>
      <c r="BI79">
        <v>2</v>
      </c>
      <c r="BJ79">
        <v>0</v>
      </c>
      <c r="BK79" t="s">
        <v>16892</v>
      </c>
      <c r="BL79" t="s">
        <v>16892</v>
      </c>
      <c r="BO79" t="s">
        <v>177</v>
      </c>
      <c r="BP79" t="s">
        <v>202</v>
      </c>
      <c r="BQ79" t="s">
        <v>115</v>
      </c>
      <c r="BS79" t="s">
        <v>178</v>
      </c>
      <c r="CD79" t="s">
        <v>111</v>
      </c>
      <c r="CE79" t="s">
        <v>111</v>
      </c>
      <c r="CF79" t="s">
        <v>162</v>
      </c>
      <c r="CG79" t="s">
        <v>101</v>
      </c>
      <c r="CH79">
        <v>1</v>
      </c>
      <c r="CI79" t="s">
        <v>116</v>
      </c>
      <c r="CJ79" t="s">
        <v>125</v>
      </c>
      <c r="CL79" t="s">
        <v>126</v>
      </c>
      <c r="CM79" t="s">
        <v>117</v>
      </c>
      <c r="CN79" t="s">
        <v>113</v>
      </c>
      <c r="CO79" t="s">
        <v>118</v>
      </c>
      <c r="CP79" t="s">
        <v>119</v>
      </c>
      <c r="CQ79" t="s">
        <v>120</v>
      </c>
      <c r="CX79" t="e">
        <f>VLOOKUP([5]!Tabla15[[#This Row],[Número petición]],B:G,6,0)</f>
        <v>#REF!</v>
      </c>
    </row>
    <row r="80" spans="1:102" hidden="1" x14ac:dyDescent="0.25">
      <c r="A80">
        <v>273</v>
      </c>
      <c r="B80">
        <v>3409532022</v>
      </c>
      <c r="C80" t="s">
        <v>99</v>
      </c>
      <c r="D80" t="s">
        <v>100</v>
      </c>
      <c r="E80" t="s">
        <v>101</v>
      </c>
      <c r="F80" t="s">
        <v>102</v>
      </c>
      <c r="G80" t="s">
        <v>103</v>
      </c>
      <c r="I80" t="s">
        <v>104</v>
      </c>
      <c r="J80" t="s">
        <v>127</v>
      </c>
      <c r="K80" t="s">
        <v>128</v>
      </c>
      <c r="L80" t="s">
        <v>186</v>
      </c>
      <c r="M80" t="s">
        <v>107</v>
      </c>
      <c r="O80" t="s">
        <v>121</v>
      </c>
      <c r="P80" t="s">
        <v>16602</v>
      </c>
      <c r="Q80" t="s">
        <v>171</v>
      </c>
      <c r="R80" t="s">
        <v>155</v>
      </c>
      <c r="S80" t="s">
        <v>155</v>
      </c>
      <c r="T80" t="s">
        <v>16893</v>
      </c>
      <c r="U80" t="s">
        <v>130</v>
      </c>
      <c r="W80" t="s">
        <v>111</v>
      </c>
      <c r="X80" t="s">
        <v>112</v>
      </c>
      <c r="Y80" t="s">
        <v>111</v>
      </c>
      <c r="AB80" t="s">
        <v>111</v>
      </c>
      <c r="AE80" t="s">
        <v>16580</v>
      </c>
      <c r="AF80" t="s">
        <v>16813</v>
      </c>
      <c r="AG80" t="s">
        <v>16889</v>
      </c>
      <c r="AH80">
        <v>4</v>
      </c>
      <c r="AI80" s="74">
        <v>-7406871512532230</v>
      </c>
      <c r="AJ80" s="74">
        <v>4724420479583410</v>
      </c>
      <c r="AM80" s="9">
        <v>44826</v>
      </c>
      <c r="AN80" s="9">
        <v>44827</v>
      </c>
      <c r="AO80" s="9">
        <v>44826</v>
      </c>
      <c r="AP80" s="9">
        <v>44827</v>
      </c>
      <c r="AQ80" s="75"/>
      <c r="AR80" s="9" t="s">
        <v>113</v>
      </c>
      <c r="AS80" s="9" t="s">
        <v>113</v>
      </c>
      <c r="AT80" s="9" t="s">
        <v>113</v>
      </c>
      <c r="AU80" s="9" t="s">
        <v>113</v>
      </c>
      <c r="AV80" s="9" t="s">
        <v>113</v>
      </c>
      <c r="AW80" s="9" t="s">
        <v>113</v>
      </c>
      <c r="AX80" s="9">
        <v>44847</v>
      </c>
      <c r="AY80">
        <v>15</v>
      </c>
      <c r="BA80" s="9" t="s">
        <v>113</v>
      </c>
      <c r="BB80" s="9">
        <v>44826</v>
      </c>
      <c r="BC80" s="9"/>
      <c r="BD80">
        <v>1</v>
      </c>
      <c r="BE80">
        <v>0</v>
      </c>
      <c r="BF80" t="s">
        <v>114</v>
      </c>
      <c r="BG80" t="s">
        <v>10</v>
      </c>
      <c r="BH80" s="9">
        <v>44830</v>
      </c>
      <c r="BI80">
        <v>2</v>
      </c>
      <c r="BJ80">
        <v>0</v>
      </c>
      <c r="BK80" t="s">
        <v>16894</v>
      </c>
      <c r="BL80" t="s">
        <v>16894</v>
      </c>
      <c r="BO80" t="s">
        <v>177</v>
      </c>
      <c r="BP80" t="s">
        <v>202</v>
      </c>
      <c r="BQ80" t="s">
        <v>115</v>
      </c>
      <c r="BS80" t="s">
        <v>178</v>
      </c>
      <c r="CD80" t="s">
        <v>111</v>
      </c>
      <c r="CE80" t="s">
        <v>111</v>
      </c>
      <c r="CF80" t="s">
        <v>179</v>
      </c>
      <c r="CG80" t="s">
        <v>101</v>
      </c>
      <c r="CH80">
        <v>1</v>
      </c>
      <c r="CI80" t="s">
        <v>180</v>
      </c>
      <c r="CJ80" t="s">
        <v>125</v>
      </c>
      <c r="CL80" t="s">
        <v>126</v>
      </c>
      <c r="CM80" t="s">
        <v>117</v>
      </c>
      <c r="CN80" t="s">
        <v>113</v>
      </c>
      <c r="CO80" t="s">
        <v>118</v>
      </c>
      <c r="CP80" t="s">
        <v>119</v>
      </c>
      <c r="CQ80" t="s">
        <v>120</v>
      </c>
      <c r="CX80" t="e">
        <f>VLOOKUP([5]!Tabla15[[#This Row],[Número petición]],B:G,6,0)</f>
        <v>#REF!</v>
      </c>
    </row>
    <row r="81" spans="1:102" hidden="1" x14ac:dyDescent="0.25">
      <c r="A81">
        <v>274</v>
      </c>
      <c r="B81">
        <v>3409972022</v>
      </c>
      <c r="C81" t="s">
        <v>99</v>
      </c>
      <c r="D81" t="s">
        <v>100</v>
      </c>
      <c r="E81" t="s">
        <v>101</v>
      </c>
      <c r="F81" t="s">
        <v>102</v>
      </c>
      <c r="G81" t="s">
        <v>234</v>
      </c>
      <c r="I81" t="s">
        <v>104</v>
      </c>
      <c r="J81" t="s">
        <v>16773</v>
      </c>
      <c r="K81" t="s">
        <v>16774</v>
      </c>
      <c r="L81" t="s">
        <v>186</v>
      </c>
      <c r="M81" t="s">
        <v>107</v>
      </c>
      <c r="O81" t="s">
        <v>121</v>
      </c>
      <c r="P81" t="s">
        <v>16768</v>
      </c>
      <c r="Q81" t="s">
        <v>171</v>
      </c>
      <c r="R81" t="s">
        <v>150</v>
      </c>
      <c r="S81" t="s">
        <v>150</v>
      </c>
      <c r="T81" t="s">
        <v>16895</v>
      </c>
      <c r="U81" t="s">
        <v>130</v>
      </c>
      <c r="W81" t="s">
        <v>111</v>
      </c>
      <c r="X81" t="s">
        <v>112</v>
      </c>
      <c r="Y81" t="s">
        <v>111</v>
      </c>
      <c r="AB81" t="s">
        <v>111</v>
      </c>
      <c r="AE81" t="s">
        <v>151</v>
      </c>
      <c r="AF81" t="s">
        <v>16519</v>
      </c>
      <c r="AG81" t="s">
        <v>16520</v>
      </c>
      <c r="AH81">
        <v>2</v>
      </c>
      <c r="AI81" s="74">
        <v>-7408673684059470</v>
      </c>
      <c r="AJ81" s="74">
        <v>4740909194376160</v>
      </c>
      <c r="AM81" s="9">
        <v>44826</v>
      </c>
      <c r="AN81" s="9">
        <v>44827</v>
      </c>
      <c r="AO81" s="9">
        <v>44826</v>
      </c>
      <c r="AP81" s="9">
        <v>44827</v>
      </c>
      <c r="AQ81" s="75"/>
      <c r="AR81" s="9" t="s">
        <v>113</v>
      </c>
      <c r="AS81" s="9" t="s">
        <v>113</v>
      </c>
      <c r="AT81" s="9" t="s">
        <v>113</v>
      </c>
      <c r="AU81" s="9" t="s">
        <v>113</v>
      </c>
      <c r="AV81" s="9" t="s">
        <v>113</v>
      </c>
      <c r="AW81" s="9" t="s">
        <v>113</v>
      </c>
      <c r="AX81" s="9">
        <v>44869</v>
      </c>
      <c r="AY81">
        <v>29</v>
      </c>
      <c r="BA81" s="9" t="s">
        <v>113</v>
      </c>
      <c r="BB81" s="9">
        <v>44827</v>
      </c>
      <c r="BC81" s="9"/>
      <c r="BD81">
        <v>1</v>
      </c>
      <c r="BE81">
        <v>0</v>
      </c>
      <c r="BF81" t="s">
        <v>114</v>
      </c>
      <c r="BG81" t="s">
        <v>10</v>
      </c>
      <c r="BH81" s="9">
        <v>44830</v>
      </c>
      <c r="BI81">
        <v>2</v>
      </c>
      <c r="BJ81">
        <v>0</v>
      </c>
      <c r="BK81" t="s">
        <v>16896</v>
      </c>
      <c r="BL81" t="s">
        <v>16896</v>
      </c>
      <c r="BM81" t="s">
        <v>122</v>
      </c>
      <c r="BN81" t="s">
        <v>122</v>
      </c>
      <c r="BO81" t="s">
        <v>123</v>
      </c>
      <c r="BP81" t="s">
        <v>202</v>
      </c>
      <c r="BQ81" t="s">
        <v>115</v>
      </c>
      <c r="BR81" t="s">
        <v>124</v>
      </c>
      <c r="BS81" t="s">
        <v>16897</v>
      </c>
      <c r="BT81">
        <v>79241741</v>
      </c>
      <c r="BV81" t="s">
        <v>16898</v>
      </c>
      <c r="BW81">
        <v>4648964</v>
      </c>
      <c r="BX81">
        <v>3115132177</v>
      </c>
      <c r="BY81" t="s">
        <v>16899</v>
      </c>
      <c r="BZ81" t="s">
        <v>16580</v>
      </c>
      <c r="CA81" t="s">
        <v>16900</v>
      </c>
      <c r="CB81" t="s">
        <v>16901</v>
      </c>
      <c r="CC81">
        <v>3</v>
      </c>
      <c r="CD81" t="s">
        <v>111</v>
      </c>
      <c r="CE81" t="s">
        <v>112</v>
      </c>
      <c r="CH81">
        <v>1</v>
      </c>
      <c r="CI81" t="s">
        <v>180</v>
      </c>
      <c r="CJ81" t="s">
        <v>125</v>
      </c>
      <c r="CL81" t="s">
        <v>126</v>
      </c>
      <c r="CM81" t="s">
        <v>117</v>
      </c>
      <c r="CN81" t="s">
        <v>113</v>
      </c>
      <c r="CO81" t="s">
        <v>118</v>
      </c>
      <c r="CP81" t="s">
        <v>119</v>
      </c>
      <c r="CQ81" t="s">
        <v>152</v>
      </c>
      <c r="CX81" t="e">
        <f>VLOOKUP([5]!Tabla15[[#This Row],[Número petición]],[5]!Tabla18[[Número petición]:[Dependencia]],6,0)</f>
        <v>#N/A</v>
      </c>
    </row>
    <row r="82" spans="1:102" hidden="1" x14ac:dyDescent="0.25">
      <c r="A82">
        <v>275</v>
      </c>
      <c r="B82">
        <v>3411112022</v>
      </c>
      <c r="C82" t="s">
        <v>99</v>
      </c>
      <c r="D82" t="s">
        <v>100</v>
      </c>
      <c r="E82" t="s">
        <v>101</v>
      </c>
      <c r="F82" t="s">
        <v>102</v>
      </c>
      <c r="G82" t="s">
        <v>16523</v>
      </c>
      <c r="I82" t="s">
        <v>104</v>
      </c>
      <c r="J82" t="s">
        <v>104</v>
      </c>
      <c r="K82" t="s">
        <v>16558</v>
      </c>
      <c r="L82" t="s">
        <v>186</v>
      </c>
      <c r="M82" t="s">
        <v>107</v>
      </c>
      <c r="O82" t="s">
        <v>121</v>
      </c>
      <c r="P82" t="s">
        <v>16552</v>
      </c>
      <c r="Q82" t="s">
        <v>171</v>
      </c>
      <c r="R82" t="s">
        <v>150</v>
      </c>
      <c r="S82" t="s">
        <v>150</v>
      </c>
      <c r="T82" t="s">
        <v>16902</v>
      </c>
      <c r="U82" t="s">
        <v>130</v>
      </c>
      <c r="W82" t="s">
        <v>111</v>
      </c>
      <c r="X82" t="s">
        <v>112</v>
      </c>
      <c r="Y82" t="s">
        <v>111</v>
      </c>
      <c r="AB82" t="s">
        <v>111</v>
      </c>
      <c r="AM82" s="9">
        <v>44826</v>
      </c>
      <c r="AN82" s="9">
        <v>44827</v>
      </c>
      <c r="AO82" s="9">
        <v>44826</v>
      </c>
      <c r="AP82" s="9">
        <v>44827</v>
      </c>
      <c r="AQ82" s="75"/>
      <c r="AR82" s="9" t="s">
        <v>113</v>
      </c>
      <c r="AS82" s="9" t="s">
        <v>113</v>
      </c>
      <c r="AT82" s="9" t="s">
        <v>113</v>
      </c>
      <c r="AU82" s="9" t="s">
        <v>113</v>
      </c>
      <c r="AV82" s="9" t="s">
        <v>113</v>
      </c>
      <c r="AW82" s="9" t="s">
        <v>113</v>
      </c>
      <c r="AX82" s="9">
        <v>44847</v>
      </c>
      <c r="AY82">
        <v>14</v>
      </c>
      <c r="BA82" s="9" t="s">
        <v>113</v>
      </c>
      <c r="BB82" s="9">
        <v>44827</v>
      </c>
      <c r="BC82" s="9"/>
      <c r="BD82">
        <v>1</v>
      </c>
      <c r="BE82">
        <v>0</v>
      </c>
      <c r="BF82" t="s">
        <v>114</v>
      </c>
      <c r="BG82" t="s">
        <v>10</v>
      </c>
      <c r="BH82" s="9">
        <v>44830</v>
      </c>
      <c r="BI82">
        <v>2</v>
      </c>
      <c r="BJ82">
        <v>0</v>
      </c>
      <c r="BK82" t="s">
        <v>16903</v>
      </c>
      <c r="BL82" t="s">
        <v>16903</v>
      </c>
      <c r="BM82" t="s">
        <v>16531</v>
      </c>
      <c r="BN82" t="s">
        <v>16531</v>
      </c>
      <c r="BO82" t="s">
        <v>123</v>
      </c>
      <c r="BP82" t="s">
        <v>202</v>
      </c>
      <c r="BQ82" t="s">
        <v>16787</v>
      </c>
      <c r="BR82" t="s">
        <v>16532</v>
      </c>
      <c r="BS82" t="s">
        <v>16904</v>
      </c>
      <c r="BT82">
        <v>811025635</v>
      </c>
      <c r="BV82" t="s">
        <v>16905</v>
      </c>
      <c r="BW82">
        <v>3224481</v>
      </c>
      <c r="BX82">
        <v>3122417138</v>
      </c>
      <c r="BY82" t="s">
        <v>16906</v>
      </c>
      <c r="CD82" t="s">
        <v>111</v>
      </c>
      <c r="CE82" t="s">
        <v>112</v>
      </c>
      <c r="CH82">
        <v>1</v>
      </c>
      <c r="CI82" t="s">
        <v>180</v>
      </c>
      <c r="CJ82" t="s">
        <v>125</v>
      </c>
      <c r="CL82" t="s">
        <v>126</v>
      </c>
      <c r="CM82" t="s">
        <v>117</v>
      </c>
      <c r="CN82" t="s">
        <v>113</v>
      </c>
      <c r="CO82" t="s">
        <v>118</v>
      </c>
      <c r="CP82" t="s">
        <v>119</v>
      </c>
      <c r="CQ82" t="s">
        <v>152</v>
      </c>
      <c r="CX82" t="e">
        <f>VLOOKUP([5]!Tabla15[[#This Row],[Número petición]],[5]!Tabla18[[Número petición]:[Dependencia]],6,0)</f>
        <v>#N/A</v>
      </c>
    </row>
    <row r="83" spans="1:102" hidden="1" x14ac:dyDescent="0.25">
      <c r="A83">
        <v>276</v>
      </c>
      <c r="B83">
        <v>3412072022</v>
      </c>
      <c r="C83" t="s">
        <v>99</v>
      </c>
      <c r="D83" t="s">
        <v>100</v>
      </c>
      <c r="E83" t="s">
        <v>101</v>
      </c>
      <c r="F83" t="s">
        <v>102</v>
      </c>
      <c r="G83" t="s">
        <v>103</v>
      </c>
      <c r="I83" t="s">
        <v>104</v>
      </c>
      <c r="J83" t="s">
        <v>127</v>
      </c>
      <c r="K83" t="s">
        <v>128</v>
      </c>
      <c r="L83" t="s">
        <v>186</v>
      </c>
      <c r="M83" t="s">
        <v>107</v>
      </c>
      <c r="O83" t="s">
        <v>121</v>
      </c>
      <c r="P83" t="s">
        <v>16517</v>
      </c>
      <c r="Q83" t="s">
        <v>171</v>
      </c>
      <c r="R83" t="s">
        <v>155</v>
      </c>
      <c r="S83" t="s">
        <v>155</v>
      </c>
      <c r="T83" t="s">
        <v>16907</v>
      </c>
      <c r="U83" t="s">
        <v>130</v>
      </c>
      <c r="W83" t="s">
        <v>111</v>
      </c>
      <c r="X83" t="s">
        <v>112</v>
      </c>
      <c r="Y83" t="s">
        <v>111</v>
      </c>
      <c r="AB83" t="s">
        <v>111</v>
      </c>
      <c r="AE83" t="s">
        <v>16544</v>
      </c>
      <c r="AF83" t="s">
        <v>16781</v>
      </c>
      <c r="AG83" t="s">
        <v>16908</v>
      </c>
      <c r="AH83">
        <v>3</v>
      </c>
      <c r="AI83" s="74">
        <v>-74043112452</v>
      </c>
      <c r="AJ83" s="74">
        <v>475329939900001</v>
      </c>
      <c r="AM83" s="9">
        <v>44826</v>
      </c>
      <c r="AN83" s="9">
        <v>44827</v>
      </c>
      <c r="AO83" s="9">
        <v>44826</v>
      </c>
      <c r="AP83" s="9">
        <v>44827</v>
      </c>
      <c r="AQ83" s="75"/>
      <c r="AR83" s="9" t="s">
        <v>113</v>
      </c>
      <c r="AS83" s="9" t="s">
        <v>113</v>
      </c>
      <c r="AT83" s="9" t="s">
        <v>113</v>
      </c>
      <c r="AU83" s="9" t="s">
        <v>113</v>
      </c>
      <c r="AV83" s="9" t="s">
        <v>113</v>
      </c>
      <c r="AW83" s="9" t="s">
        <v>113</v>
      </c>
      <c r="AX83" s="9">
        <v>44847</v>
      </c>
      <c r="AY83">
        <v>14</v>
      </c>
      <c r="BA83" s="9" t="s">
        <v>113</v>
      </c>
      <c r="BB83" s="9">
        <v>44827</v>
      </c>
      <c r="BC83" s="9">
        <v>44832</v>
      </c>
      <c r="BD83">
        <v>1</v>
      </c>
      <c r="BE83">
        <v>0</v>
      </c>
      <c r="BF83" t="s">
        <v>114</v>
      </c>
      <c r="BG83" t="s">
        <v>10</v>
      </c>
      <c r="BH83" s="9">
        <v>44830</v>
      </c>
      <c r="BI83">
        <v>2</v>
      </c>
      <c r="BJ83">
        <v>0</v>
      </c>
      <c r="BK83" t="s">
        <v>16909</v>
      </c>
      <c r="BL83" t="s">
        <v>16909</v>
      </c>
      <c r="BM83" t="s">
        <v>122</v>
      </c>
      <c r="BN83" t="s">
        <v>122</v>
      </c>
      <c r="BO83" t="s">
        <v>123</v>
      </c>
      <c r="BP83" t="s">
        <v>202</v>
      </c>
      <c r="BQ83" t="s">
        <v>115</v>
      </c>
      <c r="BR83" t="s">
        <v>124</v>
      </c>
      <c r="BS83" t="s">
        <v>16910</v>
      </c>
      <c r="BT83">
        <v>80797907</v>
      </c>
      <c r="BV83" t="s">
        <v>16911</v>
      </c>
      <c r="BW83">
        <v>3108751251</v>
      </c>
      <c r="CD83" t="s">
        <v>111</v>
      </c>
      <c r="CE83" t="s">
        <v>112</v>
      </c>
      <c r="CF83" t="s">
        <v>179</v>
      </c>
      <c r="CG83" t="s">
        <v>101</v>
      </c>
      <c r="CH83">
        <v>1</v>
      </c>
      <c r="CI83" t="s">
        <v>180</v>
      </c>
      <c r="CJ83" t="s">
        <v>125</v>
      </c>
      <c r="CL83" t="s">
        <v>126</v>
      </c>
      <c r="CM83" t="s">
        <v>117</v>
      </c>
      <c r="CN83" t="s">
        <v>113</v>
      </c>
      <c r="CO83" t="s">
        <v>118</v>
      </c>
      <c r="CP83" t="s">
        <v>119</v>
      </c>
      <c r="CQ83" t="s">
        <v>120</v>
      </c>
      <c r="CX83" t="e">
        <f>VLOOKUP([5]!Tabla15[[#This Row],[Número petición]],B:G,6,0)</f>
        <v>#REF!</v>
      </c>
    </row>
    <row r="84" spans="1:102" hidden="1" x14ac:dyDescent="0.25">
      <c r="A84">
        <v>277</v>
      </c>
      <c r="B84">
        <v>3412082022</v>
      </c>
      <c r="C84" t="s">
        <v>99</v>
      </c>
      <c r="D84" t="s">
        <v>100</v>
      </c>
      <c r="E84" t="s">
        <v>101</v>
      </c>
      <c r="F84" t="s">
        <v>102</v>
      </c>
      <c r="G84" t="s">
        <v>103</v>
      </c>
      <c r="I84" t="s">
        <v>104</v>
      </c>
      <c r="J84" t="s">
        <v>127</v>
      </c>
      <c r="K84" t="s">
        <v>128</v>
      </c>
      <c r="L84" t="s">
        <v>186</v>
      </c>
      <c r="M84" t="s">
        <v>107</v>
      </c>
      <c r="O84" t="s">
        <v>121</v>
      </c>
      <c r="P84" t="s">
        <v>16517</v>
      </c>
      <c r="Q84" t="s">
        <v>171</v>
      </c>
      <c r="R84" t="s">
        <v>155</v>
      </c>
      <c r="S84" t="s">
        <v>155</v>
      </c>
      <c r="T84" t="s">
        <v>16907</v>
      </c>
      <c r="U84" t="s">
        <v>110</v>
      </c>
      <c r="W84" t="s">
        <v>111</v>
      </c>
      <c r="X84" t="s">
        <v>112</v>
      </c>
      <c r="Y84" t="s">
        <v>111</v>
      </c>
      <c r="AB84" t="s">
        <v>111</v>
      </c>
      <c r="AE84" t="s">
        <v>16544</v>
      </c>
      <c r="AF84" t="s">
        <v>16781</v>
      </c>
      <c r="AG84" t="s">
        <v>16908</v>
      </c>
      <c r="AH84">
        <v>3</v>
      </c>
      <c r="AI84" s="74">
        <v>-74043112452</v>
      </c>
      <c r="AJ84" s="74">
        <v>475329939900001</v>
      </c>
      <c r="AM84" s="9">
        <v>44826</v>
      </c>
      <c r="AN84" s="9">
        <v>44827</v>
      </c>
      <c r="AO84" s="9">
        <v>44826</v>
      </c>
      <c r="AP84" s="9">
        <v>44827</v>
      </c>
      <c r="AQ84" s="75"/>
      <c r="AR84" s="9" t="s">
        <v>113</v>
      </c>
      <c r="AS84" s="9" t="s">
        <v>113</v>
      </c>
      <c r="AT84" s="9" t="s">
        <v>113</v>
      </c>
      <c r="AU84" s="9" t="s">
        <v>113</v>
      </c>
      <c r="AV84" s="9" t="s">
        <v>113</v>
      </c>
      <c r="AW84" s="9" t="s">
        <v>113</v>
      </c>
      <c r="AX84" s="9">
        <v>44847</v>
      </c>
      <c r="AY84">
        <v>14</v>
      </c>
      <c r="BA84" s="9" t="s">
        <v>113</v>
      </c>
      <c r="BB84" s="9">
        <v>44827</v>
      </c>
      <c r="BC84" s="9">
        <v>44832</v>
      </c>
      <c r="BD84">
        <v>1</v>
      </c>
      <c r="BE84">
        <v>0</v>
      </c>
      <c r="BF84" t="s">
        <v>114</v>
      </c>
      <c r="BG84" t="s">
        <v>10</v>
      </c>
      <c r="BH84" s="9">
        <v>44830</v>
      </c>
      <c r="BI84">
        <v>2</v>
      </c>
      <c r="BJ84">
        <v>0</v>
      </c>
      <c r="BK84" t="s">
        <v>16909</v>
      </c>
      <c r="BL84" t="s">
        <v>16909</v>
      </c>
      <c r="BM84" t="s">
        <v>122</v>
      </c>
      <c r="BN84" t="s">
        <v>122</v>
      </c>
      <c r="BO84" t="s">
        <v>123</v>
      </c>
      <c r="BP84" t="s">
        <v>202</v>
      </c>
      <c r="BQ84" t="s">
        <v>115</v>
      </c>
      <c r="BR84" t="s">
        <v>124</v>
      </c>
      <c r="BS84" t="s">
        <v>16910</v>
      </c>
      <c r="BT84">
        <v>80797907</v>
      </c>
      <c r="BV84" t="s">
        <v>16911</v>
      </c>
      <c r="BW84">
        <v>3108751251</v>
      </c>
      <c r="CD84" t="s">
        <v>111</v>
      </c>
      <c r="CE84" t="s">
        <v>112</v>
      </c>
      <c r="CF84" t="s">
        <v>179</v>
      </c>
      <c r="CG84" t="s">
        <v>101</v>
      </c>
      <c r="CH84">
        <v>1</v>
      </c>
      <c r="CI84" t="s">
        <v>180</v>
      </c>
      <c r="CJ84" t="s">
        <v>125</v>
      </c>
      <c r="CL84" t="s">
        <v>126</v>
      </c>
      <c r="CM84" t="s">
        <v>117</v>
      </c>
      <c r="CN84" t="s">
        <v>113</v>
      </c>
      <c r="CO84" t="s">
        <v>118</v>
      </c>
      <c r="CP84" t="s">
        <v>119</v>
      </c>
      <c r="CQ84" t="s">
        <v>120</v>
      </c>
      <c r="CX84" t="e">
        <f>VLOOKUP([5]!Tabla15[[#This Row],[Número petición]],B:G,6,0)</f>
        <v>#REF!</v>
      </c>
    </row>
    <row r="85" spans="1:102" hidden="1" x14ac:dyDescent="0.25">
      <c r="A85">
        <v>278</v>
      </c>
      <c r="B85">
        <v>3412192022</v>
      </c>
      <c r="C85" t="s">
        <v>99</v>
      </c>
      <c r="D85" t="s">
        <v>100</v>
      </c>
      <c r="E85" t="s">
        <v>101</v>
      </c>
      <c r="F85" t="s">
        <v>102</v>
      </c>
      <c r="G85" t="s">
        <v>103</v>
      </c>
      <c r="I85" t="s">
        <v>104</v>
      </c>
      <c r="J85" t="s">
        <v>127</v>
      </c>
      <c r="K85" t="s">
        <v>128</v>
      </c>
      <c r="L85" t="s">
        <v>186</v>
      </c>
      <c r="M85" t="s">
        <v>107</v>
      </c>
      <c r="O85" t="s">
        <v>121</v>
      </c>
      <c r="P85" t="s">
        <v>16552</v>
      </c>
      <c r="Q85" t="s">
        <v>171</v>
      </c>
      <c r="R85" t="s">
        <v>155</v>
      </c>
      <c r="S85" t="s">
        <v>155</v>
      </c>
      <c r="T85" t="s">
        <v>16912</v>
      </c>
      <c r="U85" t="s">
        <v>130</v>
      </c>
      <c r="W85" t="s">
        <v>111</v>
      </c>
      <c r="X85" t="s">
        <v>112</v>
      </c>
      <c r="Y85" t="s">
        <v>111</v>
      </c>
      <c r="AB85" t="s">
        <v>111</v>
      </c>
      <c r="AE85" t="s">
        <v>16561</v>
      </c>
      <c r="AF85" t="s">
        <v>16913</v>
      </c>
      <c r="AG85" t="s">
        <v>16914</v>
      </c>
      <c r="AH85">
        <v>4</v>
      </c>
      <c r="AI85" s="74">
        <v>-7406930252909660</v>
      </c>
      <c r="AJ85" s="74">
        <v>4639001817209590</v>
      </c>
      <c r="AM85" s="9">
        <v>44826</v>
      </c>
      <c r="AN85" s="9">
        <v>44827</v>
      </c>
      <c r="AO85" s="9">
        <v>44826</v>
      </c>
      <c r="AP85" s="9">
        <v>44827</v>
      </c>
      <c r="AQ85" s="75"/>
      <c r="AR85" s="9" t="s">
        <v>113</v>
      </c>
      <c r="AS85" s="9" t="s">
        <v>113</v>
      </c>
      <c r="AT85" s="9" t="s">
        <v>113</v>
      </c>
      <c r="AU85" s="9" t="s">
        <v>113</v>
      </c>
      <c r="AV85" s="9" t="s">
        <v>113</v>
      </c>
      <c r="AW85" s="9" t="s">
        <v>113</v>
      </c>
      <c r="AX85" s="9">
        <v>44847</v>
      </c>
      <c r="AY85">
        <v>14</v>
      </c>
      <c r="BA85" s="9" t="s">
        <v>113</v>
      </c>
      <c r="BB85" s="9">
        <v>44827</v>
      </c>
      <c r="BC85" s="9"/>
      <c r="BD85">
        <v>1</v>
      </c>
      <c r="BE85">
        <v>0</v>
      </c>
      <c r="BF85" t="s">
        <v>114</v>
      </c>
      <c r="BG85" t="s">
        <v>10</v>
      </c>
      <c r="BH85" s="9">
        <v>44830</v>
      </c>
      <c r="BI85">
        <v>2</v>
      </c>
      <c r="BJ85">
        <v>0</v>
      </c>
      <c r="BK85" t="s">
        <v>16915</v>
      </c>
      <c r="BL85" t="s">
        <v>16915</v>
      </c>
      <c r="BO85" t="s">
        <v>177</v>
      </c>
      <c r="BP85" t="s">
        <v>202</v>
      </c>
      <c r="BQ85" t="s">
        <v>115</v>
      </c>
      <c r="BS85" t="s">
        <v>178</v>
      </c>
      <c r="CD85" t="s">
        <v>111</v>
      </c>
      <c r="CE85" t="s">
        <v>111</v>
      </c>
      <c r="CF85" t="s">
        <v>179</v>
      </c>
      <c r="CG85" t="s">
        <v>101</v>
      </c>
      <c r="CH85">
        <v>1</v>
      </c>
      <c r="CI85" t="s">
        <v>180</v>
      </c>
      <c r="CJ85" t="s">
        <v>125</v>
      </c>
      <c r="CL85" t="s">
        <v>126</v>
      </c>
      <c r="CM85" t="s">
        <v>117</v>
      </c>
      <c r="CN85" t="s">
        <v>113</v>
      </c>
      <c r="CO85" t="s">
        <v>118</v>
      </c>
      <c r="CP85" t="s">
        <v>119</v>
      </c>
      <c r="CQ85" t="s">
        <v>120</v>
      </c>
      <c r="CX85" t="e">
        <f>VLOOKUP([5]!Tabla15[[#This Row],[Número petición]],B:G,6,0)</f>
        <v>#REF!</v>
      </c>
    </row>
    <row r="86" spans="1:102" hidden="1" x14ac:dyDescent="0.25">
      <c r="A86">
        <v>279</v>
      </c>
      <c r="B86">
        <v>3413022022</v>
      </c>
      <c r="C86" t="s">
        <v>99</v>
      </c>
      <c r="D86" t="s">
        <v>100</v>
      </c>
      <c r="E86" t="s">
        <v>101</v>
      </c>
      <c r="F86" t="s">
        <v>102</v>
      </c>
      <c r="G86" t="s">
        <v>16523</v>
      </c>
      <c r="I86" t="s">
        <v>104</v>
      </c>
      <c r="J86" t="s">
        <v>104</v>
      </c>
      <c r="K86" t="s">
        <v>16558</v>
      </c>
      <c r="L86" t="s">
        <v>186</v>
      </c>
      <c r="M86" t="s">
        <v>107</v>
      </c>
      <c r="O86" t="s">
        <v>121</v>
      </c>
      <c r="P86" t="s">
        <v>16517</v>
      </c>
      <c r="Q86" t="s">
        <v>171</v>
      </c>
      <c r="R86" t="s">
        <v>16612</v>
      </c>
      <c r="S86" t="s">
        <v>16612</v>
      </c>
      <c r="T86" t="s">
        <v>16833</v>
      </c>
      <c r="U86" t="s">
        <v>130</v>
      </c>
      <c r="W86" t="s">
        <v>111</v>
      </c>
      <c r="X86" t="s">
        <v>112</v>
      </c>
      <c r="Y86" t="s">
        <v>111</v>
      </c>
      <c r="AB86" t="s">
        <v>111</v>
      </c>
      <c r="AE86" t="s">
        <v>168</v>
      </c>
      <c r="AF86" t="s">
        <v>16614</v>
      </c>
      <c r="AG86" t="s">
        <v>16615</v>
      </c>
      <c r="AH86">
        <v>6</v>
      </c>
      <c r="AI86" s="74">
        <v>-74055981486</v>
      </c>
      <c r="AJ86" s="74">
        <v>468309872899999</v>
      </c>
      <c r="AM86" s="9">
        <v>44826</v>
      </c>
      <c r="AN86" s="9">
        <v>44827</v>
      </c>
      <c r="AO86" s="9">
        <v>44826</v>
      </c>
      <c r="AP86" s="9">
        <v>44827</v>
      </c>
      <c r="AQ86" s="75"/>
      <c r="AR86" s="9" t="s">
        <v>113</v>
      </c>
      <c r="AS86" s="9" t="s">
        <v>113</v>
      </c>
      <c r="AT86" s="9" t="s">
        <v>113</v>
      </c>
      <c r="AU86" s="9" t="s">
        <v>113</v>
      </c>
      <c r="AV86" s="9" t="s">
        <v>113</v>
      </c>
      <c r="AW86" s="9" t="s">
        <v>113</v>
      </c>
      <c r="AX86" s="9">
        <v>44847</v>
      </c>
      <c r="AY86">
        <v>14</v>
      </c>
      <c r="BA86" s="9" t="s">
        <v>113</v>
      </c>
      <c r="BB86" s="9">
        <v>44827</v>
      </c>
      <c r="BC86" s="9"/>
      <c r="BD86">
        <v>1</v>
      </c>
      <c r="BE86">
        <v>0</v>
      </c>
      <c r="BF86" t="s">
        <v>114</v>
      </c>
      <c r="BG86" t="s">
        <v>10</v>
      </c>
      <c r="BH86" s="9">
        <v>44830</v>
      </c>
      <c r="BI86">
        <v>2</v>
      </c>
      <c r="BJ86">
        <v>0</v>
      </c>
      <c r="BK86" t="s">
        <v>16916</v>
      </c>
      <c r="BL86" t="s">
        <v>16916</v>
      </c>
      <c r="BO86" t="s">
        <v>177</v>
      </c>
      <c r="BP86" t="s">
        <v>202</v>
      </c>
      <c r="BQ86" t="s">
        <v>115</v>
      </c>
      <c r="BS86" t="s">
        <v>178</v>
      </c>
      <c r="CD86" t="s">
        <v>111</v>
      </c>
      <c r="CE86" t="s">
        <v>111</v>
      </c>
      <c r="CF86" t="s">
        <v>179</v>
      </c>
      <c r="CG86" t="s">
        <v>101</v>
      </c>
      <c r="CH86">
        <v>1</v>
      </c>
      <c r="CI86" t="s">
        <v>180</v>
      </c>
      <c r="CJ86" t="s">
        <v>125</v>
      </c>
      <c r="CL86" t="s">
        <v>126</v>
      </c>
      <c r="CM86" t="s">
        <v>117</v>
      </c>
      <c r="CN86" t="s">
        <v>113</v>
      </c>
      <c r="CO86" t="s">
        <v>118</v>
      </c>
      <c r="CP86" t="s">
        <v>119</v>
      </c>
      <c r="CQ86" t="s">
        <v>152</v>
      </c>
      <c r="CX86" t="str">
        <f>VLOOKUP([5]!Tabla15[[#This Row],[Número petición]],[5]!Tabla18[[Número petición]:[Dependencia]],6,0)</f>
        <v>SUBDIRECCION DE ADMINISTRACION INMOBILIARIA Y DE ESPACIO PUBLICO</v>
      </c>
    </row>
    <row r="87" spans="1:102" hidden="1" x14ac:dyDescent="0.25">
      <c r="A87">
        <v>280</v>
      </c>
      <c r="B87">
        <v>3413092022</v>
      </c>
      <c r="C87" t="s">
        <v>99</v>
      </c>
      <c r="D87" t="s">
        <v>100</v>
      </c>
      <c r="E87" t="s">
        <v>101</v>
      </c>
      <c r="F87" t="s">
        <v>102</v>
      </c>
      <c r="G87" t="s">
        <v>103</v>
      </c>
      <c r="I87" t="s">
        <v>104</v>
      </c>
      <c r="J87" t="s">
        <v>127</v>
      </c>
      <c r="K87" t="s">
        <v>128</v>
      </c>
      <c r="L87" t="s">
        <v>186</v>
      </c>
      <c r="M87" t="s">
        <v>107</v>
      </c>
      <c r="O87" t="s">
        <v>121</v>
      </c>
      <c r="P87" t="s">
        <v>16517</v>
      </c>
      <c r="Q87" t="s">
        <v>171</v>
      </c>
      <c r="R87" t="s">
        <v>155</v>
      </c>
      <c r="S87" t="s">
        <v>155</v>
      </c>
      <c r="T87" t="s">
        <v>16917</v>
      </c>
      <c r="U87" t="s">
        <v>130</v>
      </c>
      <c r="W87" t="s">
        <v>111</v>
      </c>
      <c r="X87" t="s">
        <v>112</v>
      </c>
      <c r="Y87" t="s">
        <v>111</v>
      </c>
      <c r="AB87" t="s">
        <v>111</v>
      </c>
      <c r="AM87" s="9">
        <v>44827</v>
      </c>
      <c r="AN87" s="9">
        <v>44830</v>
      </c>
      <c r="AO87" s="9">
        <v>44827</v>
      </c>
      <c r="AP87" s="9">
        <v>44830</v>
      </c>
      <c r="AQ87" s="75"/>
      <c r="AR87" s="9" t="s">
        <v>113</v>
      </c>
      <c r="AS87" s="9" t="s">
        <v>113</v>
      </c>
      <c r="AT87" s="9" t="s">
        <v>113</v>
      </c>
      <c r="AU87" s="9" t="s">
        <v>113</v>
      </c>
      <c r="AV87" s="9" t="s">
        <v>113</v>
      </c>
      <c r="AW87" s="9" t="s">
        <v>113</v>
      </c>
      <c r="AX87" s="9">
        <v>44848</v>
      </c>
      <c r="AY87">
        <v>15</v>
      </c>
      <c r="BA87" s="9" t="s">
        <v>113</v>
      </c>
      <c r="BB87" s="9">
        <v>44827</v>
      </c>
      <c r="BC87" s="9"/>
      <c r="BD87">
        <v>1</v>
      </c>
      <c r="BE87">
        <v>0</v>
      </c>
      <c r="BF87" t="s">
        <v>114</v>
      </c>
      <c r="BG87" t="s">
        <v>10</v>
      </c>
      <c r="BH87" s="9">
        <v>44831</v>
      </c>
      <c r="BI87">
        <v>2</v>
      </c>
      <c r="BJ87">
        <v>0</v>
      </c>
      <c r="BK87" t="s">
        <v>16918</v>
      </c>
      <c r="BL87" t="s">
        <v>16918</v>
      </c>
      <c r="BO87" t="s">
        <v>177</v>
      </c>
      <c r="BP87" t="s">
        <v>202</v>
      </c>
      <c r="BQ87" t="s">
        <v>115</v>
      </c>
      <c r="BS87" t="s">
        <v>178</v>
      </c>
      <c r="CD87" t="s">
        <v>111</v>
      </c>
      <c r="CE87" t="s">
        <v>111</v>
      </c>
      <c r="CF87" t="s">
        <v>16919</v>
      </c>
      <c r="CG87" t="s">
        <v>101</v>
      </c>
      <c r="CH87">
        <v>1</v>
      </c>
      <c r="CI87" t="s">
        <v>180</v>
      </c>
      <c r="CJ87" t="s">
        <v>125</v>
      </c>
      <c r="CL87" t="s">
        <v>126</v>
      </c>
      <c r="CM87" t="s">
        <v>117</v>
      </c>
      <c r="CN87" t="s">
        <v>113</v>
      </c>
      <c r="CO87" t="s">
        <v>118</v>
      </c>
      <c r="CP87" t="s">
        <v>119</v>
      </c>
      <c r="CQ87" t="s">
        <v>120</v>
      </c>
      <c r="CX87" t="e">
        <f>VLOOKUP([5]!Tabla15[[#This Row],[Número petición]],B:G,6,0)</f>
        <v>#REF!</v>
      </c>
    </row>
    <row r="88" spans="1:102" hidden="1" x14ac:dyDescent="0.25">
      <c r="A88">
        <v>281</v>
      </c>
      <c r="B88">
        <v>3414882022</v>
      </c>
      <c r="C88" t="s">
        <v>99</v>
      </c>
      <c r="D88" t="s">
        <v>100</v>
      </c>
      <c r="E88" t="s">
        <v>101</v>
      </c>
      <c r="F88" t="s">
        <v>102</v>
      </c>
      <c r="G88" t="s">
        <v>16523</v>
      </c>
      <c r="L88" t="s">
        <v>186</v>
      </c>
      <c r="M88" t="s">
        <v>107</v>
      </c>
      <c r="N88" t="s">
        <v>16524</v>
      </c>
      <c r="O88" t="s">
        <v>16572</v>
      </c>
      <c r="P88" t="s">
        <v>16517</v>
      </c>
      <c r="Q88" t="s">
        <v>16526</v>
      </c>
      <c r="R88" t="s">
        <v>16527</v>
      </c>
      <c r="S88" t="s">
        <v>16527</v>
      </c>
      <c r="T88" t="s">
        <v>16920</v>
      </c>
      <c r="V88" t="s">
        <v>16529</v>
      </c>
      <c r="W88" t="s">
        <v>111</v>
      </c>
      <c r="X88" t="s">
        <v>112</v>
      </c>
      <c r="Y88" t="s">
        <v>112</v>
      </c>
      <c r="Z88" t="s">
        <v>16921</v>
      </c>
      <c r="AA88">
        <v>20223251574451</v>
      </c>
      <c r="AB88" t="s">
        <v>111</v>
      </c>
      <c r="AI88" s="74">
        <v>-740887461</v>
      </c>
      <c r="AJ88" s="74">
        <v>46171449</v>
      </c>
      <c r="AM88" s="9">
        <v>44827</v>
      </c>
      <c r="AN88" s="9">
        <v>44830</v>
      </c>
      <c r="AO88" s="9">
        <v>44827</v>
      </c>
      <c r="AP88" s="9">
        <v>44830</v>
      </c>
      <c r="AQ88" s="75">
        <v>20224000225712</v>
      </c>
      <c r="AR88" s="9">
        <v>44827</v>
      </c>
      <c r="AS88" s="9" t="s">
        <v>113</v>
      </c>
      <c r="AT88" s="9" t="s">
        <v>113</v>
      </c>
      <c r="AU88" s="9" t="s">
        <v>113</v>
      </c>
      <c r="AV88" s="9" t="s">
        <v>113</v>
      </c>
      <c r="AW88" s="9" t="s">
        <v>113</v>
      </c>
      <c r="AX88" s="9">
        <v>44848</v>
      </c>
      <c r="AY88">
        <v>15</v>
      </c>
      <c r="BA88" s="9" t="s">
        <v>113</v>
      </c>
      <c r="BB88" s="9">
        <v>44827</v>
      </c>
      <c r="BC88" s="9"/>
      <c r="BD88">
        <v>1</v>
      </c>
      <c r="BE88">
        <v>0</v>
      </c>
      <c r="BF88" t="s">
        <v>114</v>
      </c>
      <c r="BG88" t="s">
        <v>10</v>
      </c>
      <c r="BH88" s="9">
        <v>44831</v>
      </c>
      <c r="BI88">
        <v>2</v>
      </c>
      <c r="BJ88">
        <v>0</v>
      </c>
      <c r="BM88" t="s">
        <v>122</v>
      </c>
      <c r="BN88" t="s">
        <v>122</v>
      </c>
      <c r="BO88" t="s">
        <v>10</v>
      </c>
      <c r="BP88" t="s">
        <v>202</v>
      </c>
      <c r="BQ88" t="s">
        <v>115</v>
      </c>
      <c r="BR88" t="s">
        <v>124</v>
      </c>
      <c r="BS88" t="s">
        <v>16922</v>
      </c>
      <c r="BT88">
        <v>41737409</v>
      </c>
      <c r="BV88" t="s">
        <v>16923</v>
      </c>
      <c r="BW88">
        <v>3125165027</v>
      </c>
      <c r="BX88">
        <v>3125165027</v>
      </c>
      <c r="BY88" t="s">
        <v>16924</v>
      </c>
      <c r="CD88" t="s">
        <v>111</v>
      </c>
      <c r="CE88" t="s">
        <v>112</v>
      </c>
      <c r="CH88">
        <v>1</v>
      </c>
      <c r="CI88" t="s">
        <v>180</v>
      </c>
      <c r="CJ88" t="s">
        <v>16534</v>
      </c>
      <c r="CL88" t="s">
        <v>126</v>
      </c>
      <c r="CM88" t="s">
        <v>117</v>
      </c>
      <c r="CN88" t="s">
        <v>113</v>
      </c>
      <c r="CO88" t="s">
        <v>118</v>
      </c>
      <c r="CP88" t="s">
        <v>119</v>
      </c>
      <c r="CQ88" t="s">
        <v>152</v>
      </c>
      <c r="CX88" t="str">
        <f>VLOOKUP([5]!Tabla15[[#This Row],[Número petición]],[5]!Tabla18[[Número petición]:[Dependencia]],6,0)</f>
        <v>SUBDIRECCION DE REGISTRO INMOBILIARIO</v>
      </c>
    </row>
    <row r="89" spans="1:102" hidden="1" x14ac:dyDescent="0.25">
      <c r="A89">
        <v>282</v>
      </c>
      <c r="B89">
        <v>3416022022</v>
      </c>
      <c r="C89" t="s">
        <v>99</v>
      </c>
      <c r="D89" t="s">
        <v>100</v>
      </c>
      <c r="E89" t="s">
        <v>101</v>
      </c>
      <c r="F89" t="s">
        <v>102</v>
      </c>
      <c r="G89" t="s">
        <v>16523</v>
      </c>
      <c r="I89" t="s">
        <v>104</v>
      </c>
      <c r="J89" t="s">
        <v>104</v>
      </c>
      <c r="K89" t="s">
        <v>16558</v>
      </c>
      <c r="L89" t="s">
        <v>186</v>
      </c>
      <c r="M89" t="s">
        <v>107</v>
      </c>
      <c r="N89" t="s">
        <v>16815</v>
      </c>
      <c r="O89" t="s">
        <v>16572</v>
      </c>
      <c r="P89" t="s">
        <v>16517</v>
      </c>
      <c r="Q89" t="s">
        <v>149</v>
      </c>
      <c r="R89" t="s">
        <v>150</v>
      </c>
      <c r="S89" t="s">
        <v>150</v>
      </c>
      <c r="T89" t="s">
        <v>16925</v>
      </c>
      <c r="U89" t="s">
        <v>130</v>
      </c>
      <c r="V89" t="s">
        <v>16817</v>
      </c>
      <c r="W89" t="s">
        <v>111</v>
      </c>
      <c r="X89" t="s">
        <v>112</v>
      </c>
      <c r="Y89" t="s">
        <v>111</v>
      </c>
      <c r="AB89" t="s">
        <v>111</v>
      </c>
      <c r="AD89" t="s">
        <v>16926</v>
      </c>
      <c r="AI89" s="74">
        <v>-740771209</v>
      </c>
      <c r="AJ89" s="74">
        <v>45988558</v>
      </c>
      <c r="AM89" s="9">
        <v>44827</v>
      </c>
      <c r="AN89" s="9">
        <v>44830</v>
      </c>
      <c r="AO89" s="9">
        <v>44827</v>
      </c>
      <c r="AP89" s="9">
        <v>44830</v>
      </c>
      <c r="AQ89" s="75" t="s">
        <v>16927</v>
      </c>
      <c r="AR89" s="9">
        <v>44825</v>
      </c>
      <c r="AS89" s="9" t="s">
        <v>113</v>
      </c>
      <c r="AT89" s="9" t="s">
        <v>113</v>
      </c>
      <c r="AU89" s="9" t="s">
        <v>113</v>
      </c>
      <c r="AV89" s="9" t="s">
        <v>113</v>
      </c>
      <c r="AW89" s="9" t="s">
        <v>113</v>
      </c>
      <c r="AX89" s="9">
        <v>44848</v>
      </c>
      <c r="AY89">
        <v>14</v>
      </c>
      <c r="BA89" s="9" t="s">
        <v>113</v>
      </c>
      <c r="BB89" s="9">
        <v>44827</v>
      </c>
      <c r="BC89" s="9"/>
      <c r="BD89">
        <v>1</v>
      </c>
      <c r="BE89">
        <v>0</v>
      </c>
      <c r="BF89" t="s">
        <v>114</v>
      </c>
      <c r="BG89" t="s">
        <v>10</v>
      </c>
      <c r="BH89" s="9">
        <v>44831</v>
      </c>
      <c r="BI89">
        <v>2</v>
      </c>
      <c r="BJ89">
        <v>0</v>
      </c>
      <c r="BK89" t="s">
        <v>16928</v>
      </c>
      <c r="BL89" t="s">
        <v>16928</v>
      </c>
      <c r="BM89" t="s">
        <v>122</v>
      </c>
      <c r="BN89" t="s">
        <v>122</v>
      </c>
      <c r="BO89" t="s">
        <v>10</v>
      </c>
      <c r="BP89" t="s">
        <v>202</v>
      </c>
      <c r="BQ89" t="s">
        <v>115</v>
      </c>
      <c r="BR89" t="s">
        <v>124</v>
      </c>
      <c r="BS89" t="s">
        <v>16820</v>
      </c>
      <c r="BT89">
        <v>19262294</v>
      </c>
      <c r="BV89" t="s">
        <v>16821</v>
      </c>
      <c r="BW89">
        <v>7155425</v>
      </c>
      <c r="BX89">
        <v>3112565627</v>
      </c>
      <c r="BY89" t="s">
        <v>16822</v>
      </c>
      <c r="BZ89" t="s">
        <v>16659</v>
      </c>
      <c r="CA89" t="s">
        <v>16823</v>
      </c>
      <c r="CB89" t="s">
        <v>16824</v>
      </c>
      <c r="CC89">
        <v>3</v>
      </c>
      <c r="CD89" t="s">
        <v>111</v>
      </c>
      <c r="CE89" t="s">
        <v>112</v>
      </c>
      <c r="CH89">
        <v>1</v>
      </c>
      <c r="CI89" t="s">
        <v>116</v>
      </c>
      <c r="CJ89" t="s">
        <v>16540</v>
      </c>
      <c r="CL89" t="s">
        <v>126</v>
      </c>
      <c r="CM89" t="s">
        <v>117</v>
      </c>
      <c r="CN89" t="s">
        <v>113</v>
      </c>
      <c r="CO89" t="s">
        <v>118</v>
      </c>
      <c r="CP89" t="s">
        <v>119</v>
      </c>
      <c r="CQ89" t="s">
        <v>120</v>
      </c>
      <c r="CX89" t="str">
        <f>VLOOKUP([5]!Tabla15[[#This Row],[Número petición]],[5]!Tabla18[[Número petición]:[Dependencia]],6,0)</f>
        <v>SUBDIRECCION DE ADMINISTRACION INMOBILIARIA Y DE ESPACIO PUBLICO</v>
      </c>
    </row>
    <row r="90" spans="1:102" hidden="1" x14ac:dyDescent="0.25">
      <c r="A90">
        <v>283</v>
      </c>
      <c r="B90">
        <v>3417242022</v>
      </c>
      <c r="C90" t="s">
        <v>99</v>
      </c>
      <c r="D90" t="s">
        <v>100</v>
      </c>
      <c r="E90" t="s">
        <v>101</v>
      </c>
      <c r="F90" t="s">
        <v>102</v>
      </c>
      <c r="G90" t="s">
        <v>16929</v>
      </c>
      <c r="I90" t="s">
        <v>104</v>
      </c>
      <c r="J90" t="s">
        <v>16930</v>
      </c>
      <c r="K90" t="s">
        <v>16931</v>
      </c>
      <c r="L90" t="s">
        <v>186</v>
      </c>
      <c r="M90" t="s">
        <v>107</v>
      </c>
      <c r="N90" t="s">
        <v>16815</v>
      </c>
      <c r="O90" t="s">
        <v>16525</v>
      </c>
      <c r="P90" t="s">
        <v>16552</v>
      </c>
      <c r="Q90" t="s">
        <v>149</v>
      </c>
      <c r="R90" t="s">
        <v>150</v>
      </c>
      <c r="S90" t="s">
        <v>150</v>
      </c>
      <c r="T90" t="s">
        <v>16932</v>
      </c>
      <c r="U90" t="s">
        <v>130</v>
      </c>
      <c r="V90" t="s">
        <v>16817</v>
      </c>
      <c r="W90" t="s">
        <v>111</v>
      </c>
      <c r="X90" t="s">
        <v>112</v>
      </c>
      <c r="Y90" t="s">
        <v>111</v>
      </c>
      <c r="AB90" t="s">
        <v>111</v>
      </c>
      <c r="AD90" t="s">
        <v>16933</v>
      </c>
      <c r="AE90" t="s">
        <v>16934</v>
      </c>
      <c r="AF90" t="s">
        <v>16935</v>
      </c>
      <c r="AG90" t="s">
        <v>16936</v>
      </c>
      <c r="AH90">
        <v>2</v>
      </c>
      <c r="AI90" s="74">
        <v>-740769988</v>
      </c>
      <c r="AJ90" s="74">
        <v>45983023</v>
      </c>
      <c r="AM90" s="9">
        <v>44827</v>
      </c>
      <c r="AN90" s="9">
        <v>44830</v>
      </c>
      <c r="AO90" s="9">
        <v>44827</v>
      </c>
      <c r="AP90" s="9">
        <v>44830</v>
      </c>
      <c r="AQ90" s="75" t="s">
        <v>16937</v>
      </c>
      <c r="AR90" s="9">
        <v>44825</v>
      </c>
      <c r="AS90" s="9" t="s">
        <v>113</v>
      </c>
      <c r="AT90" s="9" t="s">
        <v>113</v>
      </c>
      <c r="AU90" s="9" t="s">
        <v>113</v>
      </c>
      <c r="AV90" s="9" t="s">
        <v>113</v>
      </c>
      <c r="AW90" s="9" t="s">
        <v>113</v>
      </c>
      <c r="AX90" s="9">
        <v>44848</v>
      </c>
      <c r="AY90">
        <v>14</v>
      </c>
      <c r="BA90" s="9" t="s">
        <v>113</v>
      </c>
      <c r="BB90" s="9">
        <v>44827</v>
      </c>
      <c r="BC90" s="9"/>
      <c r="BD90">
        <v>1</v>
      </c>
      <c r="BE90">
        <v>0</v>
      </c>
      <c r="BF90" t="s">
        <v>114</v>
      </c>
      <c r="BG90" t="s">
        <v>10</v>
      </c>
      <c r="BH90" s="9">
        <v>44831</v>
      </c>
      <c r="BI90">
        <v>2</v>
      </c>
      <c r="BJ90">
        <v>0</v>
      </c>
      <c r="BK90" t="s">
        <v>16938</v>
      </c>
      <c r="BL90" t="s">
        <v>16938</v>
      </c>
      <c r="BM90" t="s">
        <v>122</v>
      </c>
      <c r="BN90" t="s">
        <v>122</v>
      </c>
      <c r="BO90" t="s">
        <v>10</v>
      </c>
      <c r="BP90" t="s">
        <v>202</v>
      </c>
      <c r="BQ90" t="s">
        <v>115</v>
      </c>
      <c r="BR90" t="s">
        <v>124</v>
      </c>
      <c r="BS90" t="s">
        <v>16939</v>
      </c>
      <c r="BT90">
        <v>19193358</v>
      </c>
      <c r="BV90" t="s">
        <v>16940</v>
      </c>
      <c r="BW90">
        <v>3114404078</v>
      </c>
      <c r="BX90">
        <v>3508932141</v>
      </c>
      <c r="BY90" t="s">
        <v>16941</v>
      </c>
      <c r="CC90">
        <v>2</v>
      </c>
      <c r="CD90" t="s">
        <v>111</v>
      </c>
      <c r="CE90" t="s">
        <v>112</v>
      </c>
      <c r="CH90">
        <v>1</v>
      </c>
      <c r="CI90" t="s">
        <v>116</v>
      </c>
      <c r="CJ90" t="s">
        <v>16540</v>
      </c>
      <c r="CL90" t="s">
        <v>126</v>
      </c>
      <c r="CM90" t="s">
        <v>117</v>
      </c>
      <c r="CN90" t="s">
        <v>113</v>
      </c>
      <c r="CO90" t="s">
        <v>118</v>
      </c>
      <c r="CP90" t="s">
        <v>119</v>
      </c>
      <c r="CQ90" t="s">
        <v>152</v>
      </c>
      <c r="CX90" t="str">
        <f>VLOOKUP([5]!Tabla15[[#This Row],[Número petición]],[5]!Tabla18[[Número petición]:[Dependencia]],6,0)</f>
        <v>SUBDIRECCION DE ADMINISTRACION INMOBILIARIA Y DE ESPACIO PUBLICO</v>
      </c>
    </row>
    <row r="91" spans="1:102" hidden="1" x14ac:dyDescent="0.25">
      <c r="A91">
        <v>284</v>
      </c>
      <c r="B91">
        <v>3417562022</v>
      </c>
      <c r="C91" t="s">
        <v>99</v>
      </c>
      <c r="D91" t="s">
        <v>100</v>
      </c>
      <c r="E91" t="s">
        <v>101</v>
      </c>
      <c r="F91" t="s">
        <v>102</v>
      </c>
      <c r="G91" t="s">
        <v>103</v>
      </c>
      <c r="I91" t="s">
        <v>104</v>
      </c>
      <c r="J91" t="s">
        <v>127</v>
      </c>
      <c r="K91" t="s">
        <v>128</v>
      </c>
      <c r="L91" t="s">
        <v>186</v>
      </c>
      <c r="M91" t="s">
        <v>107</v>
      </c>
      <c r="O91" t="s">
        <v>121</v>
      </c>
      <c r="P91" t="s">
        <v>16552</v>
      </c>
      <c r="Q91" t="s">
        <v>171</v>
      </c>
      <c r="R91" t="s">
        <v>155</v>
      </c>
      <c r="S91" t="s">
        <v>155</v>
      </c>
      <c r="T91" t="s">
        <v>16942</v>
      </c>
      <c r="U91" t="s">
        <v>130</v>
      </c>
      <c r="W91" t="s">
        <v>111</v>
      </c>
      <c r="X91" t="s">
        <v>112</v>
      </c>
      <c r="Y91" t="s">
        <v>111</v>
      </c>
      <c r="AB91" t="s">
        <v>111</v>
      </c>
      <c r="AD91" t="s">
        <v>16943</v>
      </c>
      <c r="AE91" t="s">
        <v>16604</v>
      </c>
      <c r="AF91" t="s">
        <v>16944</v>
      </c>
      <c r="AG91" t="s">
        <v>16945</v>
      </c>
      <c r="AH91">
        <v>3</v>
      </c>
      <c r="AI91" s="74">
        <v>-740686332</v>
      </c>
      <c r="AJ91" s="74">
        <v>46231507</v>
      </c>
      <c r="AM91" s="9">
        <v>44827</v>
      </c>
      <c r="AN91" s="9">
        <v>44830</v>
      </c>
      <c r="AO91" s="9">
        <v>44827</v>
      </c>
      <c r="AP91" s="9">
        <v>44830</v>
      </c>
      <c r="AQ91" s="75"/>
      <c r="AR91" s="9" t="s">
        <v>113</v>
      </c>
      <c r="AS91" s="9" t="s">
        <v>113</v>
      </c>
      <c r="AT91" s="9" t="s">
        <v>113</v>
      </c>
      <c r="AU91" s="9" t="s">
        <v>113</v>
      </c>
      <c r="AV91" s="9" t="s">
        <v>113</v>
      </c>
      <c r="AW91" s="9" t="s">
        <v>113</v>
      </c>
      <c r="AX91" s="9">
        <v>44848</v>
      </c>
      <c r="AY91">
        <v>15</v>
      </c>
      <c r="BA91" s="9" t="s">
        <v>113</v>
      </c>
      <c r="BB91" s="9">
        <v>44827</v>
      </c>
      <c r="BC91" s="9"/>
      <c r="BD91">
        <v>1</v>
      </c>
      <c r="BE91">
        <v>0</v>
      </c>
      <c r="BF91" t="s">
        <v>114</v>
      </c>
      <c r="BG91" t="s">
        <v>10</v>
      </c>
      <c r="BH91" s="9">
        <v>44831</v>
      </c>
      <c r="BI91">
        <v>2</v>
      </c>
      <c r="BJ91">
        <v>0</v>
      </c>
      <c r="BK91" t="s">
        <v>16946</v>
      </c>
      <c r="BL91" t="s">
        <v>16946</v>
      </c>
      <c r="BM91" t="s">
        <v>122</v>
      </c>
      <c r="BN91" t="s">
        <v>122</v>
      </c>
      <c r="BO91" t="s">
        <v>123</v>
      </c>
      <c r="BP91" t="s">
        <v>202</v>
      </c>
      <c r="BQ91" t="s">
        <v>115</v>
      </c>
      <c r="BR91" t="s">
        <v>124</v>
      </c>
      <c r="BS91" t="s">
        <v>16947</v>
      </c>
      <c r="BT91">
        <v>1073694606</v>
      </c>
      <c r="BV91" t="s">
        <v>16948</v>
      </c>
      <c r="BW91">
        <v>3213755337</v>
      </c>
      <c r="BZ91" t="s">
        <v>16604</v>
      </c>
      <c r="CA91" t="s">
        <v>16944</v>
      </c>
      <c r="CB91" t="s">
        <v>16945</v>
      </c>
      <c r="CC91">
        <v>3</v>
      </c>
      <c r="CD91" t="s">
        <v>111</v>
      </c>
      <c r="CE91" t="s">
        <v>112</v>
      </c>
      <c r="CF91" t="s">
        <v>16522</v>
      </c>
      <c r="CG91" t="s">
        <v>101</v>
      </c>
      <c r="CH91">
        <v>1</v>
      </c>
      <c r="CI91" t="s">
        <v>180</v>
      </c>
      <c r="CJ91" t="s">
        <v>125</v>
      </c>
      <c r="CL91" t="s">
        <v>126</v>
      </c>
      <c r="CM91" t="s">
        <v>117</v>
      </c>
      <c r="CN91" t="s">
        <v>113</v>
      </c>
      <c r="CO91" t="s">
        <v>118</v>
      </c>
      <c r="CP91" t="s">
        <v>119</v>
      </c>
      <c r="CQ91" t="s">
        <v>120</v>
      </c>
      <c r="CX91" t="e">
        <f>VLOOKUP([5]!Tabla15[[#This Row],[Número petición]],B:G,6,0)</f>
        <v>#REF!</v>
      </c>
    </row>
    <row r="92" spans="1:102" hidden="1" x14ac:dyDescent="0.25">
      <c r="A92">
        <v>285</v>
      </c>
      <c r="B92">
        <v>3419692022</v>
      </c>
      <c r="C92" t="s">
        <v>99</v>
      </c>
      <c r="D92" t="s">
        <v>100</v>
      </c>
      <c r="E92" t="s">
        <v>101</v>
      </c>
      <c r="F92" t="s">
        <v>16949</v>
      </c>
      <c r="G92" t="s">
        <v>16523</v>
      </c>
      <c r="I92" t="s">
        <v>104</v>
      </c>
      <c r="J92" t="s">
        <v>127</v>
      </c>
      <c r="K92" t="s">
        <v>128</v>
      </c>
      <c r="L92" t="s">
        <v>16950</v>
      </c>
      <c r="M92" t="s">
        <v>107</v>
      </c>
      <c r="O92" t="s">
        <v>121</v>
      </c>
      <c r="P92" t="s">
        <v>16517</v>
      </c>
      <c r="Q92" t="s">
        <v>109</v>
      </c>
      <c r="R92" t="s">
        <v>150</v>
      </c>
      <c r="S92" t="s">
        <v>150</v>
      </c>
      <c r="T92" t="s">
        <v>16951</v>
      </c>
      <c r="U92" t="s">
        <v>130</v>
      </c>
      <c r="W92" t="s">
        <v>111</v>
      </c>
      <c r="X92" t="s">
        <v>111</v>
      </c>
      <c r="Y92" t="s">
        <v>111</v>
      </c>
      <c r="AB92" t="s">
        <v>111</v>
      </c>
      <c r="AD92" t="s">
        <v>16952</v>
      </c>
      <c r="AM92" s="9">
        <v>44827</v>
      </c>
      <c r="AN92" s="9">
        <v>44830</v>
      </c>
      <c r="AO92" s="9">
        <v>44831</v>
      </c>
      <c r="AP92" s="9">
        <v>44832</v>
      </c>
      <c r="AQ92" s="75"/>
      <c r="AR92" s="9" t="s">
        <v>113</v>
      </c>
      <c r="AS92" s="9" t="s">
        <v>113</v>
      </c>
      <c r="AT92" s="9" t="s">
        <v>113</v>
      </c>
      <c r="AU92" s="9" t="s">
        <v>113</v>
      </c>
      <c r="AV92" s="9" t="s">
        <v>113</v>
      </c>
      <c r="AW92" s="9" t="s">
        <v>113</v>
      </c>
      <c r="AX92" s="9">
        <v>44853</v>
      </c>
      <c r="AY92">
        <v>14</v>
      </c>
      <c r="BA92" s="9" t="s">
        <v>113</v>
      </c>
      <c r="BB92" s="9">
        <v>44832</v>
      </c>
      <c r="BC92" s="9"/>
      <c r="BD92">
        <v>1</v>
      </c>
      <c r="BE92">
        <v>0</v>
      </c>
      <c r="BF92" t="s">
        <v>114</v>
      </c>
      <c r="BG92" t="s">
        <v>10</v>
      </c>
      <c r="BH92" s="9">
        <v>44833</v>
      </c>
      <c r="BI92">
        <v>2</v>
      </c>
      <c r="BJ92">
        <v>0</v>
      </c>
      <c r="BK92" t="s">
        <v>16953</v>
      </c>
      <c r="BL92" t="s">
        <v>16953</v>
      </c>
      <c r="BO92" t="s">
        <v>177</v>
      </c>
      <c r="BP92" t="s">
        <v>16954</v>
      </c>
      <c r="BQ92" t="s">
        <v>115</v>
      </c>
      <c r="BS92" t="s">
        <v>178</v>
      </c>
      <c r="CD92" t="s">
        <v>111</v>
      </c>
      <c r="CE92" t="s">
        <v>111</v>
      </c>
      <c r="CH92">
        <v>1</v>
      </c>
      <c r="CI92" t="s">
        <v>116</v>
      </c>
      <c r="CJ92" t="s">
        <v>125</v>
      </c>
      <c r="CL92" t="s">
        <v>126</v>
      </c>
      <c r="CM92" t="s">
        <v>117</v>
      </c>
      <c r="CN92" t="s">
        <v>113</v>
      </c>
      <c r="CO92" t="s">
        <v>118</v>
      </c>
      <c r="CP92" t="s">
        <v>119</v>
      </c>
      <c r="CQ92" t="s">
        <v>152</v>
      </c>
      <c r="CX92" t="str">
        <f>VLOOKUP([5]!Tabla15[[#This Row],[Número petición]],[5]!Tabla18[[Número petición]:[Dependencia]],6,0)</f>
        <v>SUBDIRECCION DE ADMINISTRACION INMOBILIARIA Y DE ESPACIO PUBLICO</v>
      </c>
    </row>
    <row r="93" spans="1:102" hidden="1" x14ac:dyDescent="0.25">
      <c r="A93">
        <v>286</v>
      </c>
      <c r="B93">
        <v>3420202022</v>
      </c>
      <c r="C93" t="s">
        <v>99</v>
      </c>
      <c r="D93" t="s">
        <v>100</v>
      </c>
      <c r="E93" t="s">
        <v>101</v>
      </c>
      <c r="F93" t="s">
        <v>102</v>
      </c>
      <c r="G93" t="s">
        <v>103</v>
      </c>
      <c r="I93" t="s">
        <v>104</v>
      </c>
      <c r="J93" t="s">
        <v>127</v>
      </c>
      <c r="K93" t="s">
        <v>128</v>
      </c>
      <c r="L93" t="s">
        <v>186</v>
      </c>
      <c r="M93" t="s">
        <v>107</v>
      </c>
      <c r="O93" t="s">
        <v>121</v>
      </c>
      <c r="P93" t="s">
        <v>16517</v>
      </c>
      <c r="Q93" t="s">
        <v>171</v>
      </c>
      <c r="R93" t="s">
        <v>155</v>
      </c>
      <c r="S93" t="s">
        <v>155</v>
      </c>
      <c r="T93" t="s">
        <v>16955</v>
      </c>
      <c r="U93" t="s">
        <v>130</v>
      </c>
      <c r="W93" t="s">
        <v>111</v>
      </c>
      <c r="X93" t="s">
        <v>111</v>
      </c>
      <c r="Y93" t="s">
        <v>111</v>
      </c>
      <c r="AB93" t="s">
        <v>111</v>
      </c>
      <c r="AI93" s="74">
        <v>-74148635403</v>
      </c>
      <c r="AJ93" s="74">
        <v>468034146799999</v>
      </c>
      <c r="AM93" s="9">
        <v>44827</v>
      </c>
      <c r="AN93" s="9">
        <v>44830</v>
      </c>
      <c r="AO93" s="9">
        <v>44827</v>
      </c>
      <c r="AP93" s="9">
        <v>44830</v>
      </c>
      <c r="AQ93" s="75"/>
      <c r="AR93" s="9" t="s">
        <v>113</v>
      </c>
      <c r="AS93" s="9" t="s">
        <v>113</v>
      </c>
      <c r="AT93" s="9" t="s">
        <v>113</v>
      </c>
      <c r="AU93" s="9" t="s">
        <v>113</v>
      </c>
      <c r="AV93" s="9" t="s">
        <v>113</v>
      </c>
      <c r="AW93" s="9" t="s">
        <v>113</v>
      </c>
      <c r="AX93" s="9">
        <v>44848</v>
      </c>
      <c r="AY93">
        <v>15</v>
      </c>
      <c r="BA93" s="9" t="s">
        <v>113</v>
      </c>
      <c r="BB93" s="9">
        <v>44827</v>
      </c>
      <c r="BC93" s="9"/>
      <c r="BD93">
        <v>1</v>
      </c>
      <c r="BE93">
        <v>0</v>
      </c>
      <c r="BF93" t="s">
        <v>114</v>
      </c>
      <c r="BG93" t="s">
        <v>10</v>
      </c>
      <c r="BH93" s="9">
        <v>44831</v>
      </c>
      <c r="BI93">
        <v>2</v>
      </c>
      <c r="BJ93">
        <v>0</v>
      </c>
      <c r="BK93" t="s">
        <v>16956</v>
      </c>
      <c r="BL93" t="s">
        <v>16956</v>
      </c>
      <c r="BO93" t="s">
        <v>177</v>
      </c>
      <c r="BP93" t="s">
        <v>202</v>
      </c>
      <c r="BQ93" t="s">
        <v>115</v>
      </c>
      <c r="BS93" t="s">
        <v>178</v>
      </c>
      <c r="CD93" t="s">
        <v>111</v>
      </c>
      <c r="CE93" t="s">
        <v>111</v>
      </c>
      <c r="CF93" t="s">
        <v>16921</v>
      </c>
      <c r="CG93" t="s">
        <v>101</v>
      </c>
      <c r="CH93">
        <v>1</v>
      </c>
      <c r="CI93" t="s">
        <v>180</v>
      </c>
      <c r="CJ93" t="s">
        <v>125</v>
      </c>
      <c r="CL93" t="s">
        <v>126</v>
      </c>
      <c r="CM93" t="s">
        <v>117</v>
      </c>
      <c r="CN93" t="s">
        <v>113</v>
      </c>
      <c r="CO93" t="s">
        <v>118</v>
      </c>
      <c r="CP93" t="s">
        <v>119</v>
      </c>
      <c r="CQ93" t="s">
        <v>120</v>
      </c>
      <c r="CX93" t="e">
        <f>VLOOKUP([5]!Tabla15[[#This Row],[Número petición]],B:G,6,0)</f>
        <v>#REF!</v>
      </c>
    </row>
    <row r="94" spans="1:102" hidden="1" x14ac:dyDescent="0.25">
      <c r="A94">
        <v>287</v>
      </c>
      <c r="B94">
        <v>3423172022</v>
      </c>
      <c r="C94" t="s">
        <v>99</v>
      </c>
      <c r="D94" t="s">
        <v>100</v>
      </c>
      <c r="E94" t="s">
        <v>101</v>
      </c>
      <c r="F94" t="s">
        <v>102</v>
      </c>
      <c r="G94" t="s">
        <v>103</v>
      </c>
      <c r="I94" t="s">
        <v>104</v>
      </c>
      <c r="J94" t="s">
        <v>127</v>
      </c>
      <c r="K94" t="s">
        <v>128</v>
      </c>
      <c r="L94" t="s">
        <v>186</v>
      </c>
      <c r="M94" t="s">
        <v>107</v>
      </c>
      <c r="O94" t="s">
        <v>121</v>
      </c>
      <c r="P94" t="s">
        <v>16517</v>
      </c>
      <c r="Q94" t="s">
        <v>171</v>
      </c>
      <c r="R94" t="s">
        <v>155</v>
      </c>
      <c r="S94" t="s">
        <v>155</v>
      </c>
      <c r="T94" t="s">
        <v>16957</v>
      </c>
      <c r="U94" t="s">
        <v>130</v>
      </c>
      <c r="W94" t="s">
        <v>111</v>
      </c>
      <c r="X94" t="s">
        <v>111</v>
      </c>
      <c r="Y94" t="s">
        <v>111</v>
      </c>
      <c r="AB94" t="s">
        <v>111</v>
      </c>
      <c r="AE94" t="s">
        <v>173</v>
      </c>
      <c r="AF94" t="s">
        <v>16668</v>
      </c>
      <c r="AG94" t="s">
        <v>16958</v>
      </c>
      <c r="AH94">
        <v>3</v>
      </c>
      <c r="AM94" s="9">
        <v>44827</v>
      </c>
      <c r="AN94" s="9">
        <v>44830</v>
      </c>
      <c r="AO94" s="9">
        <v>44827</v>
      </c>
      <c r="AP94" s="9">
        <v>44830</v>
      </c>
      <c r="AQ94" s="75"/>
      <c r="AR94" s="9" t="s">
        <v>113</v>
      </c>
      <c r="AS94" s="9" t="s">
        <v>113</v>
      </c>
      <c r="AT94" s="9" t="s">
        <v>113</v>
      </c>
      <c r="AU94" s="9" t="s">
        <v>113</v>
      </c>
      <c r="AV94" s="9" t="s">
        <v>113</v>
      </c>
      <c r="AW94" s="9" t="s">
        <v>113</v>
      </c>
      <c r="AX94" s="9">
        <v>44848</v>
      </c>
      <c r="AY94">
        <v>15</v>
      </c>
      <c r="BA94" s="9" t="s">
        <v>113</v>
      </c>
      <c r="BB94" s="9">
        <v>44827</v>
      </c>
      <c r="BC94" s="9">
        <v>44830</v>
      </c>
      <c r="BD94">
        <v>1</v>
      </c>
      <c r="BE94">
        <v>0</v>
      </c>
      <c r="BF94" t="s">
        <v>114</v>
      </c>
      <c r="BG94" t="s">
        <v>10</v>
      </c>
      <c r="BH94" s="9">
        <v>44831</v>
      </c>
      <c r="BI94">
        <v>2</v>
      </c>
      <c r="BJ94">
        <v>0</v>
      </c>
      <c r="BK94" t="s">
        <v>16793</v>
      </c>
      <c r="BL94" t="s">
        <v>16793</v>
      </c>
      <c r="BO94" t="s">
        <v>177</v>
      </c>
      <c r="BP94" t="s">
        <v>202</v>
      </c>
      <c r="BQ94" t="s">
        <v>115</v>
      </c>
      <c r="BS94" t="s">
        <v>178</v>
      </c>
      <c r="CD94" t="s">
        <v>111</v>
      </c>
      <c r="CE94" t="s">
        <v>111</v>
      </c>
      <c r="CF94" t="s">
        <v>179</v>
      </c>
      <c r="CG94" t="s">
        <v>101</v>
      </c>
      <c r="CH94">
        <v>1</v>
      </c>
      <c r="CI94" t="s">
        <v>180</v>
      </c>
      <c r="CJ94" t="s">
        <v>125</v>
      </c>
      <c r="CL94" t="s">
        <v>126</v>
      </c>
      <c r="CM94" t="s">
        <v>117</v>
      </c>
      <c r="CN94" t="s">
        <v>113</v>
      </c>
      <c r="CO94" t="s">
        <v>118</v>
      </c>
      <c r="CP94" t="s">
        <v>119</v>
      </c>
      <c r="CQ94" t="s">
        <v>120</v>
      </c>
      <c r="CX94" t="e">
        <f>VLOOKUP([5]!Tabla15[[#This Row],[Número petición]],B:G,6,0)</f>
        <v>#REF!</v>
      </c>
    </row>
    <row r="95" spans="1:102" hidden="1" x14ac:dyDescent="0.25">
      <c r="A95">
        <v>288</v>
      </c>
      <c r="B95">
        <v>3424552022</v>
      </c>
      <c r="C95" t="s">
        <v>99</v>
      </c>
      <c r="D95" t="s">
        <v>100</v>
      </c>
      <c r="E95" t="s">
        <v>101</v>
      </c>
      <c r="F95" t="s">
        <v>102</v>
      </c>
      <c r="G95" t="s">
        <v>16523</v>
      </c>
      <c r="I95" t="s">
        <v>104</v>
      </c>
      <c r="J95" t="s">
        <v>104</v>
      </c>
      <c r="K95" t="s">
        <v>16558</v>
      </c>
      <c r="L95" t="s">
        <v>186</v>
      </c>
      <c r="M95" t="s">
        <v>107</v>
      </c>
      <c r="N95" t="s">
        <v>16959</v>
      </c>
      <c r="O95" t="s">
        <v>16762</v>
      </c>
      <c r="P95" t="s">
        <v>16517</v>
      </c>
      <c r="Q95" t="s">
        <v>109</v>
      </c>
      <c r="R95" t="s">
        <v>16612</v>
      </c>
      <c r="S95" t="s">
        <v>16612</v>
      </c>
      <c r="T95" t="s">
        <v>16960</v>
      </c>
      <c r="U95" t="s">
        <v>110</v>
      </c>
      <c r="V95" t="s">
        <v>16765</v>
      </c>
      <c r="W95" t="s">
        <v>111</v>
      </c>
      <c r="X95" t="s">
        <v>112</v>
      </c>
      <c r="Y95" t="s">
        <v>111</v>
      </c>
      <c r="AB95" t="s">
        <v>111</v>
      </c>
      <c r="AM95" s="9">
        <v>44827</v>
      </c>
      <c r="AN95" s="9">
        <v>44830</v>
      </c>
      <c r="AO95" s="9">
        <v>44827</v>
      </c>
      <c r="AP95" s="9">
        <v>44830</v>
      </c>
      <c r="AQ95" s="75"/>
      <c r="AR95" s="9" t="s">
        <v>113</v>
      </c>
      <c r="AS95" s="9" t="s">
        <v>113</v>
      </c>
      <c r="AT95" s="9" t="s">
        <v>113</v>
      </c>
      <c r="AU95" s="9" t="s">
        <v>113</v>
      </c>
      <c r="AV95" s="9" t="s">
        <v>113</v>
      </c>
      <c r="AW95" s="9" t="s">
        <v>113</v>
      </c>
      <c r="AX95" s="9">
        <v>44848</v>
      </c>
      <c r="AY95">
        <v>14</v>
      </c>
      <c r="BA95" s="9" t="s">
        <v>113</v>
      </c>
      <c r="BB95" s="9">
        <v>44830</v>
      </c>
      <c r="BC95" s="9"/>
      <c r="BD95">
        <v>1</v>
      </c>
      <c r="BE95">
        <v>0</v>
      </c>
      <c r="BF95" t="s">
        <v>114</v>
      </c>
      <c r="BG95" t="s">
        <v>10</v>
      </c>
      <c r="BH95" s="9">
        <v>44831</v>
      </c>
      <c r="BI95">
        <v>2</v>
      </c>
      <c r="BJ95">
        <v>0</v>
      </c>
      <c r="BK95" t="s">
        <v>16961</v>
      </c>
      <c r="BL95" t="s">
        <v>16961</v>
      </c>
      <c r="BO95" t="s">
        <v>10</v>
      </c>
      <c r="BP95" t="s">
        <v>202</v>
      </c>
      <c r="BQ95" t="s">
        <v>115</v>
      </c>
      <c r="BS95" t="s">
        <v>178</v>
      </c>
      <c r="CD95" t="s">
        <v>111</v>
      </c>
      <c r="CE95" t="s">
        <v>111</v>
      </c>
      <c r="CF95" t="s">
        <v>16962</v>
      </c>
      <c r="CG95" t="s">
        <v>101</v>
      </c>
      <c r="CH95">
        <v>1</v>
      </c>
      <c r="CI95" t="s">
        <v>116</v>
      </c>
      <c r="CJ95" t="s">
        <v>16540</v>
      </c>
      <c r="CL95" t="s">
        <v>126</v>
      </c>
      <c r="CM95" t="s">
        <v>117</v>
      </c>
      <c r="CN95" t="s">
        <v>113</v>
      </c>
      <c r="CO95" t="s">
        <v>118</v>
      </c>
      <c r="CP95" t="s">
        <v>119</v>
      </c>
      <c r="CQ95" t="s">
        <v>152</v>
      </c>
      <c r="CX95" t="str">
        <f>VLOOKUP([5]!Tabla15[[#This Row],[Número petición]],[5]!Tabla18[[Número petición]:[Dependencia]],6,0)</f>
        <v>SUBDIRECCION DE REGISTRO INMOBILIARIO</v>
      </c>
    </row>
    <row r="96" spans="1:102" hidden="1" x14ac:dyDescent="0.25">
      <c r="A96">
        <v>289</v>
      </c>
      <c r="B96">
        <v>3424852022</v>
      </c>
      <c r="C96" t="s">
        <v>99</v>
      </c>
      <c r="D96" t="s">
        <v>100</v>
      </c>
      <c r="E96" t="s">
        <v>101</v>
      </c>
      <c r="F96" t="s">
        <v>102</v>
      </c>
      <c r="G96" t="s">
        <v>103</v>
      </c>
      <c r="I96" t="s">
        <v>104</v>
      </c>
      <c r="J96" t="s">
        <v>127</v>
      </c>
      <c r="K96" t="s">
        <v>128</v>
      </c>
      <c r="L96" t="s">
        <v>186</v>
      </c>
      <c r="M96" t="s">
        <v>107</v>
      </c>
      <c r="O96" t="s">
        <v>121</v>
      </c>
      <c r="P96" t="s">
        <v>16583</v>
      </c>
      <c r="Q96" t="s">
        <v>171</v>
      </c>
      <c r="R96" t="s">
        <v>155</v>
      </c>
      <c r="S96" t="s">
        <v>155</v>
      </c>
      <c r="T96" t="s">
        <v>16963</v>
      </c>
      <c r="U96" t="s">
        <v>130</v>
      </c>
      <c r="W96" t="s">
        <v>111</v>
      </c>
      <c r="X96" t="s">
        <v>111</v>
      </c>
      <c r="Y96" t="s">
        <v>111</v>
      </c>
      <c r="AB96" t="s">
        <v>111</v>
      </c>
      <c r="AM96" s="9">
        <v>44827</v>
      </c>
      <c r="AN96" s="9">
        <v>44830</v>
      </c>
      <c r="AO96" s="9">
        <v>44827</v>
      </c>
      <c r="AP96" s="9">
        <v>44830</v>
      </c>
      <c r="AQ96" s="75"/>
      <c r="AR96" s="9" t="s">
        <v>113</v>
      </c>
      <c r="AS96" s="9" t="s">
        <v>113</v>
      </c>
      <c r="AT96" s="9" t="s">
        <v>113</v>
      </c>
      <c r="AU96" s="9" t="s">
        <v>113</v>
      </c>
      <c r="AV96" s="9" t="s">
        <v>113</v>
      </c>
      <c r="AW96" s="9" t="s">
        <v>113</v>
      </c>
      <c r="AX96" s="9">
        <v>44848</v>
      </c>
      <c r="AY96">
        <v>14</v>
      </c>
      <c r="BA96" s="9" t="s">
        <v>113</v>
      </c>
      <c r="BB96" s="9">
        <v>44830</v>
      </c>
      <c r="BC96" s="9"/>
      <c r="BD96">
        <v>1</v>
      </c>
      <c r="BE96">
        <v>0</v>
      </c>
      <c r="BF96" t="s">
        <v>114</v>
      </c>
      <c r="BG96" t="s">
        <v>10</v>
      </c>
      <c r="BH96" s="9">
        <v>44831</v>
      </c>
      <c r="BI96">
        <v>2</v>
      </c>
      <c r="BJ96">
        <v>0</v>
      </c>
      <c r="BK96" t="s">
        <v>16793</v>
      </c>
      <c r="BL96" t="s">
        <v>16793</v>
      </c>
      <c r="BO96" t="s">
        <v>177</v>
      </c>
      <c r="BP96" t="s">
        <v>202</v>
      </c>
      <c r="BQ96" t="s">
        <v>115</v>
      </c>
      <c r="BS96" t="s">
        <v>178</v>
      </c>
      <c r="CD96" t="s">
        <v>111</v>
      </c>
      <c r="CE96" t="s">
        <v>111</v>
      </c>
      <c r="CF96" t="s">
        <v>179</v>
      </c>
      <c r="CG96" t="s">
        <v>101</v>
      </c>
      <c r="CH96">
        <v>1</v>
      </c>
      <c r="CI96" t="s">
        <v>180</v>
      </c>
      <c r="CJ96" t="s">
        <v>125</v>
      </c>
      <c r="CL96" t="s">
        <v>126</v>
      </c>
      <c r="CM96" t="s">
        <v>117</v>
      </c>
      <c r="CN96" t="s">
        <v>113</v>
      </c>
      <c r="CO96" t="s">
        <v>118</v>
      </c>
      <c r="CP96" t="s">
        <v>119</v>
      </c>
      <c r="CQ96" t="s">
        <v>120</v>
      </c>
      <c r="CX96" t="e">
        <f>VLOOKUP([5]!Tabla15[[#This Row],[Número petición]],B:G,6,0)</f>
        <v>#REF!</v>
      </c>
    </row>
    <row r="97" spans="1:102" hidden="1" x14ac:dyDescent="0.25">
      <c r="A97">
        <v>290</v>
      </c>
      <c r="B97">
        <v>3425322022</v>
      </c>
      <c r="C97" t="s">
        <v>99</v>
      </c>
      <c r="D97" t="s">
        <v>100</v>
      </c>
      <c r="E97" t="s">
        <v>101</v>
      </c>
      <c r="F97" t="s">
        <v>102</v>
      </c>
      <c r="G97" t="s">
        <v>103</v>
      </c>
      <c r="I97" t="s">
        <v>104</v>
      </c>
      <c r="J97" t="s">
        <v>127</v>
      </c>
      <c r="K97" t="s">
        <v>128</v>
      </c>
      <c r="L97" t="s">
        <v>186</v>
      </c>
      <c r="M97" t="s">
        <v>107</v>
      </c>
      <c r="O97" t="s">
        <v>121</v>
      </c>
      <c r="P97" t="s">
        <v>16602</v>
      </c>
      <c r="Q97" t="s">
        <v>171</v>
      </c>
      <c r="R97" t="s">
        <v>155</v>
      </c>
      <c r="S97" t="s">
        <v>155</v>
      </c>
      <c r="T97" t="s">
        <v>16964</v>
      </c>
      <c r="U97" t="s">
        <v>130</v>
      </c>
      <c r="W97" t="s">
        <v>111</v>
      </c>
      <c r="X97" t="s">
        <v>112</v>
      </c>
      <c r="Y97" t="s">
        <v>111</v>
      </c>
      <c r="AB97" t="s">
        <v>111</v>
      </c>
      <c r="AI97" s="74">
        <v>-74071736227</v>
      </c>
      <c r="AJ97" s="74">
        <v>466099990399999</v>
      </c>
      <c r="AM97" s="9">
        <v>44827</v>
      </c>
      <c r="AN97" s="9">
        <v>44830</v>
      </c>
      <c r="AO97" s="9">
        <v>44827</v>
      </c>
      <c r="AP97" s="9">
        <v>44830</v>
      </c>
      <c r="AQ97" s="75"/>
      <c r="AR97" s="9" t="s">
        <v>113</v>
      </c>
      <c r="AS97" s="9" t="s">
        <v>113</v>
      </c>
      <c r="AT97" s="9" t="s">
        <v>113</v>
      </c>
      <c r="AU97" s="9" t="s">
        <v>113</v>
      </c>
      <c r="AV97" s="9" t="s">
        <v>113</v>
      </c>
      <c r="AW97" s="9" t="s">
        <v>113</v>
      </c>
      <c r="AX97" s="9">
        <v>44848</v>
      </c>
      <c r="AY97">
        <v>14</v>
      </c>
      <c r="BA97" s="9" t="s">
        <v>113</v>
      </c>
      <c r="BB97" s="9">
        <v>44830</v>
      </c>
      <c r="BC97" s="9">
        <v>44833</v>
      </c>
      <c r="BD97">
        <v>1</v>
      </c>
      <c r="BE97">
        <v>0</v>
      </c>
      <c r="BF97" t="s">
        <v>114</v>
      </c>
      <c r="BG97" t="s">
        <v>10</v>
      </c>
      <c r="BH97" s="9">
        <v>44831</v>
      </c>
      <c r="BI97">
        <v>2</v>
      </c>
      <c r="BJ97">
        <v>0</v>
      </c>
      <c r="BK97" t="s">
        <v>16965</v>
      </c>
      <c r="BL97" t="s">
        <v>16965</v>
      </c>
      <c r="BO97" t="s">
        <v>177</v>
      </c>
      <c r="BP97" t="s">
        <v>202</v>
      </c>
      <c r="BQ97" t="s">
        <v>115</v>
      </c>
      <c r="BS97" t="s">
        <v>178</v>
      </c>
      <c r="CD97" t="s">
        <v>111</v>
      </c>
      <c r="CE97" t="s">
        <v>111</v>
      </c>
      <c r="CF97" t="s">
        <v>179</v>
      </c>
      <c r="CG97" t="s">
        <v>101</v>
      </c>
      <c r="CH97">
        <v>1</v>
      </c>
      <c r="CI97" t="s">
        <v>180</v>
      </c>
      <c r="CJ97" t="s">
        <v>125</v>
      </c>
      <c r="CL97" t="s">
        <v>126</v>
      </c>
      <c r="CM97" t="s">
        <v>117</v>
      </c>
      <c r="CN97" t="s">
        <v>113</v>
      </c>
      <c r="CO97" t="s">
        <v>118</v>
      </c>
      <c r="CP97" t="s">
        <v>119</v>
      </c>
      <c r="CQ97" t="s">
        <v>120</v>
      </c>
      <c r="CX97" t="e">
        <f>VLOOKUP([5]!Tabla15[[#This Row],[Número petición]],B:G,6,0)</f>
        <v>#REF!</v>
      </c>
    </row>
    <row r="98" spans="1:102" hidden="1" x14ac:dyDescent="0.25">
      <c r="A98">
        <v>291</v>
      </c>
      <c r="B98">
        <v>3426022022</v>
      </c>
      <c r="C98" t="s">
        <v>99</v>
      </c>
      <c r="D98" t="s">
        <v>100</v>
      </c>
      <c r="E98" t="s">
        <v>101</v>
      </c>
      <c r="F98" t="s">
        <v>102</v>
      </c>
      <c r="G98" t="s">
        <v>234</v>
      </c>
      <c r="L98" t="s">
        <v>16550</v>
      </c>
      <c r="M98" t="s">
        <v>107</v>
      </c>
      <c r="N98" t="s">
        <v>16524</v>
      </c>
      <c r="O98" t="s">
        <v>16572</v>
      </c>
      <c r="P98" t="s">
        <v>16552</v>
      </c>
      <c r="Q98" t="s">
        <v>16526</v>
      </c>
      <c r="R98" t="s">
        <v>16527</v>
      </c>
      <c r="S98" t="s">
        <v>16527</v>
      </c>
      <c r="T98" t="s">
        <v>16966</v>
      </c>
      <c r="V98" t="s">
        <v>16574</v>
      </c>
      <c r="W98" t="s">
        <v>111</v>
      </c>
      <c r="X98" t="s">
        <v>112</v>
      </c>
      <c r="Y98" t="s">
        <v>111</v>
      </c>
      <c r="AB98" t="s">
        <v>111</v>
      </c>
      <c r="AM98" s="9">
        <v>44827</v>
      </c>
      <c r="AN98" s="9">
        <v>44830</v>
      </c>
      <c r="AO98" s="9">
        <v>44827</v>
      </c>
      <c r="AP98" s="9">
        <v>44830</v>
      </c>
      <c r="AQ98" s="75">
        <v>20224080226282</v>
      </c>
      <c r="AR98" s="9">
        <v>44827</v>
      </c>
      <c r="AS98" s="9" t="s">
        <v>113</v>
      </c>
      <c r="AT98" s="9" t="s">
        <v>113</v>
      </c>
      <c r="AU98" s="9" t="s">
        <v>113</v>
      </c>
      <c r="AV98" s="9" t="s">
        <v>113</v>
      </c>
      <c r="AW98" s="9" t="s">
        <v>113</v>
      </c>
      <c r="AX98" s="9">
        <v>44848</v>
      </c>
      <c r="AY98">
        <v>15</v>
      </c>
      <c r="BA98" s="9" t="s">
        <v>113</v>
      </c>
      <c r="BB98" s="9">
        <v>44827</v>
      </c>
      <c r="BC98" s="9"/>
      <c r="BD98">
        <v>1</v>
      </c>
      <c r="BE98">
        <v>0</v>
      </c>
      <c r="BF98" t="s">
        <v>114</v>
      </c>
      <c r="BG98" t="s">
        <v>10</v>
      </c>
      <c r="BH98" s="9">
        <v>44831</v>
      </c>
      <c r="BI98">
        <v>2</v>
      </c>
      <c r="BJ98">
        <v>0</v>
      </c>
      <c r="BM98" t="s">
        <v>122</v>
      </c>
      <c r="BN98" t="s">
        <v>122</v>
      </c>
      <c r="BO98" t="s">
        <v>10</v>
      </c>
      <c r="BP98" t="s">
        <v>16554</v>
      </c>
      <c r="BQ98" t="s">
        <v>115</v>
      </c>
      <c r="BR98" t="s">
        <v>124</v>
      </c>
      <c r="BS98" t="s">
        <v>16967</v>
      </c>
      <c r="BT98">
        <v>71877749</v>
      </c>
      <c r="BV98" t="s">
        <v>16968</v>
      </c>
      <c r="BX98">
        <v>3228899046</v>
      </c>
      <c r="CD98" t="s">
        <v>111</v>
      </c>
      <c r="CE98" t="s">
        <v>112</v>
      </c>
      <c r="CH98">
        <v>1</v>
      </c>
      <c r="CI98" t="s">
        <v>180</v>
      </c>
      <c r="CJ98" t="s">
        <v>16534</v>
      </c>
      <c r="CL98" t="s">
        <v>126</v>
      </c>
      <c r="CM98" t="s">
        <v>117</v>
      </c>
      <c r="CN98" t="s">
        <v>113</v>
      </c>
      <c r="CO98" t="s">
        <v>118</v>
      </c>
      <c r="CP98" t="s">
        <v>119</v>
      </c>
      <c r="CQ98" t="s">
        <v>152</v>
      </c>
      <c r="CX98" t="e">
        <f>VLOOKUP([5]!Tabla15[[#This Row],[Número petición]],[5]!Tabla18[[Número petición]:[Dependencia]],6,0)</f>
        <v>#N/A</v>
      </c>
    </row>
    <row r="99" spans="1:102" hidden="1" x14ac:dyDescent="0.25">
      <c r="A99">
        <v>292</v>
      </c>
      <c r="B99">
        <v>3426042022</v>
      </c>
      <c r="C99" t="s">
        <v>99</v>
      </c>
      <c r="D99" t="s">
        <v>100</v>
      </c>
      <c r="E99" t="s">
        <v>101</v>
      </c>
      <c r="F99" t="s">
        <v>102</v>
      </c>
      <c r="G99" t="s">
        <v>16523</v>
      </c>
      <c r="L99" t="s">
        <v>16550</v>
      </c>
      <c r="M99" t="s">
        <v>107</v>
      </c>
      <c r="N99" t="s">
        <v>16551</v>
      </c>
      <c r="O99" t="s">
        <v>16525</v>
      </c>
      <c r="P99" t="s">
        <v>16552</v>
      </c>
      <c r="Q99" t="s">
        <v>16526</v>
      </c>
      <c r="R99" t="s">
        <v>16527</v>
      </c>
      <c r="S99" t="s">
        <v>16527</v>
      </c>
      <c r="T99" t="s">
        <v>16969</v>
      </c>
      <c r="W99" t="s">
        <v>111</v>
      </c>
      <c r="X99" t="s">
        <v>112</v>
      </c>
      <c r="Y99" t="s">
        <v>111</v>
      </c>
      <c r="AB99" t="s">
        <v>111</v>
      </c>
      <c r="AM99" s="9">
        <v>44827</v>
      </c>
      <c r="AN99" s="9">
        <v>44830</v>
      </c>
      <c r="AO99" s="9">
        <v>44827</v>
      </c>
      <c r="AP99" s="9">
        <v>44830</v>
      </c>
      <c r="AQ99" s="75">
        <v>20224080226292</v>
      </c>
      <c r="AR99" s="9">
        <v>44827</v>
      </c>
      <c r="AS99" s="9" t="s">
        <v>113</v>
      </c>
      <c r="AT99" s="9" t="s">
        <v>113</v>
      </c>
      <c r="AU99" s="9" t="s">
        <v>113</v>
      </c>
      <c r="AV99" s="9" t="s">
        <v>113</v>
      </c>
      <c r="AW99" s="9" t="s">
        <v>113</v>
      </c>
      <c r="AX99" s="9">
        <v>44848</v>
      </c>
      <c r="AY99">
        <v>15</v>
      </c>
      <c r="BA99" s="9" t="s">
        <v>113</v>
      </c>
      <c r="BB99" s="9">
        <v>44827</v>
      </c>
      <c r="BC99" s="9"/>
      <c r="BD99">
        <v>1</v>
      </c>
      <c r="BE99">
        <v>0</v>
      </c>
      <c r="BF99" t="s">
        <v>114</v>
      </c>
      <c r="BG99" t="s">
        <v>10</v>
      </c>
      <c r="BH99" s="9">
        <v>44831</v>
      </c>
      <c r="BI99">
        <v>2</v>
      </c>
      <c r="BJ99">
        <v>0</v>
      </c>
      <c r="BM99" t="s">
        <v>122</v>
      </c>
      <c r="BN99" t="s">
        <v>122</v>
      </c>
      <c r="BO99" t="s">
        <v>10</v>
      </c>
      <c r="BP99" t="s">
        <v>16554</v>
      </c>
      <c r="BQ99" t="s">
        <v>115</v>
      </c>
      <c r="BR99" t="s">
        <v>124</v>
      </c>
      <c r="BS99" t="s">
        <v>16970</v>
      </c>
      <c r="BT99">
        <v>41637573</v>
      </c>
      <c r="BV99" t="s">
        <v>16971</v>
      </c>
      <c r="BY99" t="s">
        <v>16972</v>
      </c>
      <c r="BZ99" t="s">
        <v>168</v>
      </c>
      <c r="CA99" t="s">
        <v>16614</v>
      </c>
      <c r="CB99" t="s">
        <v>16973</v>
      </c>
      <c r="CC99">
        <v>5</v>
      </c>
      <c r="CD99" t="s">
        <v>111</v>
      </c>
      <c r="CE99" t="s">
        <v>112</v>
      </c>
      <c r="CH99">
        <v>1</v>
      </c>
      <c r="CI99" t="s">
        <v>180</v>
      </c>
      <c r="CJ99" t="s">
        <v>16534</v>
      </c>
      <c r="CL99" t="s">
        <v>126</v>
      </c>
      <c r="CM99" t="s">
        <v>117</v>
      </c>
      <c r="CN99" t="s">
        <v>113</v>
      </c>
      <c r="CO99" t="s">
        <v>118</v>
      </c>
      <c r="CP99" t="s">
        <v>119</v>
      </c>
      <c r="CQ99" t="s">
        <v>152</v>
      </c>
      <c r="CX99" t="e">
        <f>VLOOKUP([5]!Tabla15[[#This Row],[Número petición]],[5]!Tabla18[[Número petición]:[Dependencia]],6,0)</f>
        <v>#N/A</v>
      </c>
    </row>
    <row r="100" spans="1:102" hidden="1" x14ac:dyDescent="0.25">
      <c r="A100">
        <v>293</v>
      </c>
      <c r="B100">
        <v>3426052022</v>
      </c>
      <c r="C100" t="s">
        <v>99</v>
      </c>
      <c r="D100" t="s">
        <v>100</v>
      </c>
      <c r="E100" t="s">
        <v>101</v>
      </c>
      <c r="F100" t="s">
        <v>102</v>
      </c>
      <c r="G100" t="s">
        <v>16523</v>
      </c>
      <c r="L100" t="s">
        <v>16550</v>
      </c>
      <c r="M100" t="s">
        <v>107</v>
      </c>
      <c r="N100" t="s">
        <v>16551</v>
      </c>
      <c r="O100" t="s">
        <v>16525</v>
      </c>
      <c r="P100" t="s">
        <v>16552</v>
      </c>
      <c r="Q100" t="s">
        <v>16526</v>
      </c>
      <c r="R100" t="s">
        <v>16527</v>
      </c>
      <c r="S100" t="s">
        <v>16527</v>
      </c>
      <c r="T100" t="s">
        <v>16974</v>
      </c>
      <c r="W100" t="s">
        <v>111</v>
      </c>
      <c r="X100" t="s">
        <v>112</v>
      </c>
      <c r="Y100" t="s">
        <v>111</v>
      </c>
      <c r="AB100" t="s">
        <v>111</v>
      </c>
      <c r="AM100" s="9">
        <v>44827</v>
      </c>
      <c r="AN100" s="9">
        <v>44830</v>
      </c>
      <c r="AO100" s="9">
        <v>44827</v>
      </c>
      <c r="AP100" s="9">
        <v>44830</v>
      </c>
      <c r="AQ100" s="75">
        <v>20224080226302</v>
      </c>
      <c r="AR100" s="9">
        <v>44827</v>
      </c>
      <c r="AS100" s="9" t="s">
        <v>113</v>
      </c>
      <c r="AT100" s="9" t="s">
        <v>113</v>
      </c>
      <c r="AU100" s="9" t="s">
        <v>113</v>
      </c>
      <c r="AV100" s="9" t="s">
        <v>113</v>
      </c>
      <c r="AW100" s="9" t="s">
        <v>113</v>
      </c>
      <c r="AX100" s="9">
        <v>44848</v>
      </c>
      <c r="AY100">
        <v>15</v>
      </c>
      <c r="BA100" s="9" t="s">
        <v>113</v>
      </c>
      <c r="BB100" s="9">
        <v>44827</v>
      </c>
      <c r="BC100" s="9"/>
      <c r="BD100">
        <v>1</v>
      </c>
      <c r="BE100">
        <v>0</v>
      </c>
      <c r="BF100" t="s">
        <v>114</v>
      </c>
      <c r="BG100" t="s">
        <v>10</v>
      </c>
      <c r="BH100" s="9">
        <v>44831</v>
      </c>
      <c r="BI100">
        <v>2</v>
      </c>
      <c r="BJ100">
        <v>0</v>
      </c>
      <c r="BM100" t="s">
        <v>122</v>
      </c>
      <c r="BN100" t="s">
        <v>122</v>
      </c>
      <c r="BO100" t="s">
        <v>10</v>
      </c>
      <c r="BP100" t="s">
        <v>16554</v>
      </c>
      <c r="BQ100" t="s">
        <v>115</v>
      </c>
      <c r="BR100" t="s">
        <v>124</v>
      </c>
      <c r="BS100" t="s">
        <v>16975</v>
      </c>
      <c r="BT100">
        <v>79917326</v>
      </c>
      <c r="BV100" t="s">
        <v>16976</v>
      </c>
      <c r="BW100">
        <v>3107597418</v>
      </c>
      <c r="BY100" t="s">
        <v>16977</v>
      </c>
      <c r="CD100" t="s">
        <v>112</v>
      </c>
      <c r="CE100" t="s">
        <v>112</v>
      </c>
      <c r="CH100">
        <v>1</v>
      </c>
      <c r="CI100" t="s">
        <v>180</v>
      </c>
      <c r="CJ100" t="s">
        <v>16534</v>
      </c>
      <c r="CL100" t="s">
        <v>126</v>
      </c>
      <c r="CM100" t="s">
        <v>117</v>
      </c>
      <c r="CN100" t="s">
        <v>113</v>
      </c>
      <c r="CO100" t="s">
        <v>118</v>
      </c>
      <c r="CP100" t="s">
        <v>119</v>
      </c>
      <c r="CQ100" t="s">
        <v>152</v>
      </c>
      <c r="CX100" t="str">
        <f>VLOOKUP([5]!Tabla15[[#This Row],[Número petición]],[5]!Tabla18[[Número petición]:[Dependencia]],6,0)</f>
        <v>SUBDIRECCION DE ADMINISTRACION INMOBILIARIA Y DE ESPACIO PUBLICO</v>
      </c>
    </row>
    <row r="101" spans="1:102" hidden="1" x14ac:dyDescent="0.25">
      <c r="A101">
        <v>294</v>
      </c>
      <c r="B101">
        <v>3427742022</v>
      </c>
      <c r="C101" t="s">
        <v>99</v>
      </c>
      <c r="D101" t="s">
        <v>100</v>
      </c>
      <c r="E101" t="s">
        <v>101</v>
      </c>
      <c r="F101" t="s">
        <v>102</v>
      </c>
      <c r="G101" t="s">
        <v>234</v>
      </c>
      <c r="I101" t="s">
        <v>104</v>
      </c>
      <c r="J101" t="s">
        <v>16541</v>
      </c>
      <c r="K101" t="s">
        <v>16542</v>
      </c>
      <c r="L101" t="s">
        <v>186</v>
      </c>
      <c r="M101" t="s">
        <v>107</v>
      </c>
      <c r="O101" t="s">
        <v>121</v>
      </c>
      <c r="P101" t="s">
        <v>16552</v>
      </c>
      <c r="Q101" t="s">
        <v>171</v>
      </c>
      <c r="R101" t="s">
        <v>150</v>
      </c>
      <c r="S101" t="s">
        <v>150</v>
      </c>
      <c r="T101" t="s">
        <v>16978</v>
      </c>
      <c r="U101" t="s">
        <v>130</v>
      </c>
      <c r="W101" t="s">
        <v>111</v>
      </c>
      <c r="X101" t="s">
        <v>112</v>
      </c>
      <c r="Y101" t="s">
        <v>111</v>
      </c>
      <c r="AB101" t="s">
        <v>111</v>
      </c>
      <c r="AI101" s="74">
        <v>-74026652714</v>
      </c>
      <c r="AJ101" s="74">
        <v>476832893599999</v>
      </c>
      <c r="AM101" s="9">
        <v>44828</v>
      </c>
      <c r="AN101" s="9">
        <v>44830</v>
      </c>
      <c r="AO101" s="9">
        <v>44828</v>
      </c>
      <c r="AP101" s="9">
        <v>44830</v>
      </c>
      <c r="AQ101" s="75"/>
      <c r="AR101" s="9" t="s">
        <v>113</v>
      </c>
      <c r="AS101" s="9" t="s">
        <v>113</v>
      </c>
      <c r="AT101" s="9" t="s">
        <v>113</v>
      </c>
      <c r="AU101" s="9" t="s">
        <v>113</v>
      </c>
      <c r="AV101" s="9" t="s">
        <v>113</v>
      </c>
      <c r="AW101" s="9" t="s">
        <v>113</v>
      </c>
      <c r="AX101" s="9">
        <v>44848</v>
      </c>
      <c r="AY101">
        <v>14</v>
      </c>
      <c r="BA101" s="9" t="s">
        <v>113</v>
      </c>
      <c r="BB101" s="9">
        <v>44830</v>
      </c>
      <c r="BC101" s="9"/>
      <c r="BD101">
        <v>1</v>
      </c>
      <c r="BE101">
        <v>0</v>
      </c>
      <c r="BF101" t="s">
        <v>114</v>
      </c>
      <c r="BG101" t="s">
        <v>10</v>
      </c>
      <c r="BH101" s="9">
        <v>44831</v>
      </c>
      <c r="BI101">
        <v>2</v>
      </c>
      <c r="BJ101">
        <v>0</v>
      </c>
      <c r="BK101" t="s">
        <v>16979</v>
      </c>
      <c r="BL101" t="s">
        <v>16979</v>
      </c>
      <c r="BM101" t="s">
        <v>122</v>
      </c>
      <c r="BN101" t="s">
        <v>122</v>
      </c>
      <c r="BO101" t="s">
        <v>123</v>
      </c>
      <c r="BP101" t="s">
        <v>202</v>
      </c>
      <c r="BQ101" t="s">
        <v>115</v>
      </c>
      <c r="BR101" t="s">
        <v>124</v>
      </c>
      <c r="BS101" t="s">
        <v>16980</v>
      </c>
      <c r="BT101">
        <v>19384181</v>
      </c>
      <c r="BV101" t="s">
        <v>16981</v>
      </c>
      <c r="BW101">
        <v>2431832</v>
      </c>
      <c r="BX101">
        <v>3106791694</v>
      </c>
      <c r="BY101" t="s">
        <v>16982</v>
      </c>
      <c r="CD101" t="s">
        <v>111</v>
      </c>
      <c r="CE101" t="s">
        <v>112</v>
      </c>
      <c r="CH101">
        <v>1</v>
      </c>
      <c r="CI101" t="s">
        <v>180</v>
      </c>
      <c r="CJ101" t="s">
        <v>125</v>
      </c>
      <c r="CL101" t="s">
        <v>126</v>
      </c>
      <c r="CM101" t="s">
        <v>117</v>
      </c>
      <c r="CN101" t="s">
        <v>113</v>
      </c>
      <c r="CO101" t="s">
        <v>118</v>
      </c>
      <c r="CP101" t="s">
        <v>119</v>
      </c>
      <c r="CQ101" t="s">
        <v>152</v>
      </c>
      <c r="CX101" t="str">
        <f>VLOOKUP([5]!Tabla15[[#This Row],[Número petición]],[5]!Tabla18[[Número petición]:[Dependencia]],6,0)</f>
        <v>SUBDIRECCION DE ADMINISTRACION INMOBILIARIA Y DE ESPACIO PUBLICO</v>
      </c>
    </row>
    <row r="102" spans="1:102" hidden="1" x14ac:dyDescent="0.25">
      <c r="A102">
        <v>295</v>
      </c>
      <c r="B102">
        <v>3427862022</v>
      </c>
      <c r="C102" t="s">
        <v>99</v>
      </c>
      <c r="D102" t="s">
        <v>100</v>
      </c>
      <c r="E102" t="s">
        <v>101</v>
      </c>
      <c r="F102" t="s">
        <v>102</v>
      </c>
      <c r="G102" t="s">
        <v>103</v>
      </c>
      <c r="I102" t="s">
        <v>104</v>
      </c>
      <c r="J102" t="s">
        <v>127</v>
      </c>
      <c r="K102" t="s">
        <v>128</v>
      </c>
      <c r="L102" t="s">
        <v>186</v>
      </c>
      <c r="M102" t="s">
        <v>107</v>
      </c>
      <c r="O102" t="s">
        <v>121</v>
      </c>
      <c r="P102" t="s">
        <v>16602</v>
      </c>
      <c r="Q102" t="s">
        <v>171</v>
      </c>
      <c r="R102" t="s">
        <v>155</v>
      </c>
      <c r="S102" t="s">
        <v>155</v>
      </c>
      <c r="T102" t="s">
        <v>16983</v>
      </c>
      <c r="U102" t="s">
        <v>130</v>
      </c>
      <c r="W102" t="s">
        <v>111</v>
      </c>
      <c r="X102" t="s">
        <v>111</v>
      </c>
      <c r="Y102" t="s">
        <v>111</v>
      </c>
      <c r="AB102" t="s">
        <v>111</v>
      </c>
      <c r="AE102" t="s">
        <v>218</v>
      </c>
      <c r="AF102" t="s">
        <v>16733</v>
      </c>
      <c r="AG102" t="s">
        <v>16734</v>
      </c>
      <c r="AH102">
        <v>3</v>
      </c>
      <c r="AM102" s="9">
        <v>44828</v>
      </c>
      <c r="AN102" s="9">
        <v>44830</v>
      </c>
      <c r="AO102" s="9">
        <v>44828</v>
      </c>
      <c r="AP102" s="9">
        <v>44830</v>
      </c>
      <c r="AQ102" s="75"/>
      <c r="AR102" s="9" t="s">
        <v>113</v>
      </c>
      <c r="AS102" s="9" t="s">
        <v>113</v>
      </c>
      <c r="AT102" s="9" t="s">
        <v>113</v>
      </c>
      <c r="AU102" s="9" t="s">
        <v>113</v>
      </c>
      <c r="AV102" s="9" t="s">
        <v>113</v>
      </c>
      <c r="AW102" s="9" t="s">
        <v>113</v>
      </c>
      <c r="AX102" s="9">
        <v>44848</v>
      </c>
      <c r="AY102">
        <v>14</v>
      </c>
      <c r="BA102" s="9" t="s">
        <v>113</v>
      </c>
      <c r="BB102" s="9">
        <v>44830</v>
      </c>
      <c r="BC102" s="9"/>
      <c r="BD102">
        <v>1</v>
      </c>
      <c r="BE102">
        <v>0</v>
      </c>
      <c r="BF102" t="s">
        <v>114</v>
      </c>
      <c r="BG102" t="s">
        <v>10</v>
      </c>
      <c r="BH102" s="9">
        <v>44831</v>
      </c>
      <c r="BI102">
        <v>2</v>
      </c>
      <c r="BJ102">
        <v>0</v>
      </c>
      <c r="BK102" t="s">
        <v>16984</v>
      </c>
      <c r="BL102" t="s">
        <v>16984</v>
      </c>
      <c r="BO102" t="s">
        <v>177</v>
      </c>
      <c r="BP102" t="s">
        <v>202</v>
      </c>
      <c r="BQ102" t="s">
        <v>115</v>
      </c>
      <c r="BS102" t="s">
        <v>178</v>
      </c>
      <c r="CD102" t="s">
        <v>111</v>
      </c>
      <c r="CE102" t="s">
        <v>111</v>
      </c>
      <c r="CF102" t="s">
        <v>227</v>
      </c>
      <c r="CG102" t="s">
        <v>101</v>
      </c>
      <c r="CH102">
        <v>1</v>
      </c>
      <c r="CI102" t="s">
        <v>180</v>
      </c>
      <c r="CJ102" t="s">
        <v>125</v>
      </c>
      <c r="CL102" t="s">
        <v>126</v>
      </c>
      <c r="CM102" t="s">
        <v>117</v>
      </c>
      <c r="CN102" t="s">
        <v>113</v>
      </c>
      <c r="CO102" t="s">
        <v>118</v>
      </c>
      <c r="CP102" t="s">
        <v>119</v>
      </c>
      <c r="CQ102" t="s">
        <v>120</v>
      </c>
      <c r="CX102" t="e">
        <f>VLOOKUP([5]!Tabla15[[#This Row],[Número petición]],B:G,6,0)</f>
        <v>#REF!</v>
      </c>
    </row>
    <row r="103" spans="1:102" hidden="1" x14ac:dyDescent="0.25">
      <c r="A103">
        <v>296</v>
      </c>
      <c r="B103">
        <v>3427872022</v>
      </c>
      <c r="C103" t="s">
        <v>99</v>
      </c>
      <c r="D103" t="s">
        <v>100</v>
      </c>
      <c r="E103" t="s">
        <v>101</v>
      </c>
      <c r="F103" t="s">
        <v>102</v>
      </c>
      <c r="G103" t="s">
        <v>103</v>
      </c>
      <c r="I103" t="s">
        <v>104</v>
      </c>
      <c r="J103" t="s">
        <v>127</v>
      </c>
      <c r="K103" t="s">
        <v>128</v>
      </c>
      <c r="L103" t="s">
        <v>186</v>
      </c>
      <c r="M103" t="s">
        <v>107</v>
      </c>
      <c r="O103" t="s">
        <v>121</v>
      </c>
      <c r="P103" t="s">
        <v>16602</v>
      </c>
      <c r="Q103" t="s">
        <v>109</v>
      </c>
      <c r="R103" t="s">
        <v>155</v>
      </c>
      <c r="S103" t="s">
        <v>155</v>
      </c>
      <c r="T103" t="s">
        <v>16983</v>
      </c>
      <c r="U103" t="s">
        <v>130</v>
      </c>
      <c r="W103" t="s">
        <v>111</v>
      </c>
      <c r="X103" t="s">
        <v>111</v>
      </c>
      <c r="Y103" t="s">
        <v>111</v>
      </c>
      <c r="AB103" t="s">
        <v>111</v>
      </c>
      <c r="AE103" t="s">
        <v>218</v>
      </c>
      <c r="AF103" t="s">
        <v>16733</v>
      </c>
      <c r="AG103" t="s">
        <v>16734</v>
      </c>
      <c r="AH103">
        <v>2</v>
      </c>
      <c r="AM103" s="9">
        <v>44828</v>
      </c>
      <c r="AN103" s="9">
        <v>44830</v>
      </c>
      <c r="AO103" s="9">
        <v>44830</v>
      </c>
      <c r="AP103" s="9">
        <v>44831</v>
      </c>
      <c r="AQ103" s="75"/>
      <c r="AR103" s="9" t="s">
        <v>113</v>
      </c>
      <c r="AS103" s="9" t="s">
        <v>113</v>
      </c>
      <c r="AT103" s="9" t="s">
        <v>113</v>
      </c>
      <c r="AU103" s="9" t="s">
        <v>113</v>
      </c>
      <c r="AV103" s="9" t="s">
        <v>113</v>
      </c>
      <c r="AW103" s="9" t="s">
        <v>113</v>
      </c>
      <c r="AX103" s="9">
        <v>44852</v>
      </c>
      <c r="AY103">
        <v>14</v>
      </c>
      <c r="BA103" s="9" t="s">
        <v>113</v>
      </c>
      <c r="BB103" s="9">
        <v>44830</v>
      </c>
      <c r="BC103" s="9"/>
      <c r="BD103">
        <v>1</v>
      </c>
      <c r="BE103">
        <v>0</v>
      </c>
      <c r="BF103" t="s">
        <v>114</v>
      </c>
      <c r="BG103" t="s">
        <v>10</v>
      </c>
      <c r="BH103" s="9">
        <v>44832</v>
      </c>
      <c r="BI103">
        <v>2</v>
      </c>
      <c r="BJ103">
        <v>0</v>
      </c>
      <c r="BK103" t="s">
        <v>16985</v>
      </c>
      <c r="BL103" t="s">
        <v>16985</v>
      </c>
      <c r="BO103" t="s">
        <v>177</v>
      </c>
      <c r="BP103" t="s">
        <v>202</v>
      </c>
      <c r="BQ103" t="s">
        <v>115</v>
      </c>
      <c r="BS103" t="s">
        <v>178</v>
      </c>
      <c r="CD103" t="s">
        <v>111</v>
      </c>
      <c r="CE103" t="s">
        <v>111</v>
      </c>
      <c r="CF103" t="s">
        <v>179</v>
      </c>
      <c r="CG103" t="s">
        <v>101</v>
      </c>
      <c r="CH103">
        <v>1</v>
      </c>
      <c r="CI103" t="s">
        <v>116</v>
      </c>
      <c r="CJ103" t="s">
        <v>125</v>
      </c>
      <c r="CL103" t="s">
        <v>126</v>
      </c>
      <c r="CM103" t="s">
        <v>117</v>
      </c>
      <c r="CN103" t="s">
        <v>113</v>
      </c>
      <c r="CO103" t="s">
        <v>118</v>
      </c>
      <c r="CP103" t="s">
        <v>119</v>
      </c>
      <c r="CQ103" t="s">
        <v>120</v>
      </c>
      <c r="CX103" t="e">
        <f>VLOOKUP([5]!Tabla15[[#This Row],[Número petición]],B:G,6,0)</f>
        <v>#REF!</v>
      </c>
    </row>
    <row r="104" spans="1:102" hidden="1" x14ac:dyDescent="0.25">
      <c r="A104">
        <v>297</v>
      </c>
      <c r="B104">
        <v>3427882022</v>
      </c>
      <c r="C104" t="s">
        <v>99</v>
      </c>
      <c r="D104" t="s">
        <v>100</v>
      </c>
      <c r="E104" t="s">
        <v>101</v>
      </c>
      <c r="F104" t="s">
        <v>102</v>
      </c>
      <c r="G104" t="s">
        <v>103</v>
      </c>
      <c r="I104" t="s">
        <v>104</v>
      </c>
      <c r="J104" t="s">
        <v>127</v>
      </c>
      <c r="K104" t="s">
        <v>128</v>
      </c>
      <c r="L104" t="s">
        <v>186</v>
      </c>
      <c r="M104" t="s">
        <v>107</v>
      </c>
      <c r="O104" t="s">
        <v>121</v>
      </c>
      <c r="P104" t="s">
        <v>16602</v>
      </c>
      <c r="Q104" t="s">
        <v>149</v>
      </c>
      <c r="R104" t="s">
        <v>155</v>
      </c>
      <c r="S104" t="s">
        <v>155</v>
      </c>
      <c r="T104" t="s">
        <v>16983</v>
      </c>
      <c r="U104" t="s">
        <v>130</v>
      </c>
      <c r="W104" t="s">
        <v>111</v>
      </c>
      <c r="X104" t="s">
        <v>111</v>
      </c>
      <c r="Y104" t="s">
        <v>111</v>
      </c>
      <c r="AB104" t="s">
        <v>111</v>
      </c>
      <c r="AE104" t="s">
        <v>218</v>
      </c>
      <c r="AF104" t="s">
        <v>16733</v>
      </c>
      <c r="AG104" t="s">
        <v>16734</v>
      </c>
      <c r="AH104">
        <v>3</v>
      </c>
      <c r="AM104" s="9">
        <v>44828</v>
      </c>
      <c r="AN104" s="9">
        <v>44830</v>
      </c>
      <c r="AO104" s="9">
        <v>44830</v>
      </c>
      <c r="AP104" s="9">
        <v>44831</v>
      </c>
      <c r="AQ104" s="75"/>
      <c r="AR104" s="9" t="s">
        <v>113</v>
      </c>
      <c r="AS104" s="9" t="s">
        <v>113</v>
      </c>
      <c r="AT104" s="9" t="s">
        <v>113</v>
      </c>
      <c r="AU104" s="9" t="s">
        <v>113</v>
      </c>
      <c r="AV104" s="9" t="s">
        <v>113</v>
      </c>
      <c r="AW104" s="9" t="s">
        <v>113</v>
      </c>
      <c r="AX104" s="9">
        <v>44852</v>
      </c>
      <c r="AY104">
        <v>14</v>
      </c>
      <c r="BA104" s="9" t="s">
        <v>113</v>
      </c>
      <c r="BB104" s="9">
        <v>44830</v>
      </c>
      <c r="BC104" s="9"/>
      <c r="BD104">
        <v>1</v>
      </c>
      <c r="BE104">
        <v>0</v>
      </c>
      <c r="BF104" t="s">
        <v>114</v>
      </c>
      <c r="BG104" t="s">
        <v>10</v>
      </c>
      <c r="BH104" s="9">
        <v>44832</v>
      </c>
      <c r="BI104">
        <v>2</v>
      </c>
      <c r="BJ104">
        <v>0</v>
      </c>
      <c r="BK104" t="s">
        <v>16986</v>
      </c>
      <c r="BL104" t="s">
        <v>16986</v>
      </c>
      <c r="BO104" t="s">
        <v>177</v>
      </c>
      <c r="BP104" t="s">
        <v>202</v>
      </c>
      <c r="BQ104" t="s">
        <v>115</v>
      </c>
      <c r="BS104" t="s">
        <v>178</v>
      </c>
      <c r="CD104" t="s">
        <v>111</v>
      </c>
      <c r="CE104" t="s">
        <v>111</v>
      </c>
      <c r="CF104" t="s">
        <v>227</v>
      </c>
      <c r="CG104" t="s">
        <v>101</v>
      </c>
      <c r="CH104">
        <v>1</v>
      </c>
      <c r="CI104" t="s">
        <v>116</v>
      </c>
      <c r="CJ104" t="s">
        <v>125</v>
      </c>
      <c r="CL104" t="s">
        <v>126</v>
      </c>
      <c r="CM104" t="s">
        <v>117</v>
      </c>
      <c r="CN104" t="s">
        <v>113</v>
      </c>
      <c r="CO104" t="s">
        <v>118</v>
      </c>
      <c r="CP104" t="s">
        <v>119</v>
      </c>
      <c r="CQ104" t="s">
        <v>120</v>
      </c>
      <c r="CX104" t="e">
        <f>VLOOKUP([5]!Tabla15[[#This Row],[Número petición]],B:G,6,0)</f>
        <v>#REF!</v>
      </c>
    </row>
    <row r="105" spans="1:102" hidden="1" x14ac:dyDescent="0.25">
      <c r="A105">
        <v>298</v>
      </c>
      <c r="B105">
        <v>3427902022</v>
      </c>
      <c r="C105" t="s">
        <v>99</v>
      </c>
      <c r="D105" t="s">
        <v>100</v>
      </c>
      <c r="E105" t="s">
        <v>101</v>
      </c>
      <c r="F105" t="s">
        <v>102</v>
      </c>
      <c r="G105" t="s">
        <v>103</v>
      </c>
      <c r="I105" t="s">
        <v>104</v>
      </c>
      <c r="J105" t="s">
        <v>127</v>
      </c>
      <c r="K105" t="s">
        <v>128</v>
      </c>
      <c r="L105" t="s">
        <v>186</v>
      </c>
      <c r="M105" t="s">
        <v>107</v>
      </c>
      <c r="O105" t="s">
        <v>121</v>
      </c>
      <c r="P105" t="s">
        <v>16602</v>
      </c>
      <c r="Q105" t="s">
        <v>109</v>
      </c>
      <c r="R105" t="s">
        <v>155</v>
      </c>
      <c r="S105" t="s">
        <v>155</v>
      </c>
      <c r="T105" t="s">
        <v>16983</v>
      </c>
      <c r="U105" t="s">
        <v>130</v>
      </c>
      <c r="W105" t="s">
        <v>111</v>
      </c>
      <c r="X105" t="s">
        <v>111</v>
      </c>
      <c r="Y105" t="s">
        <v>111</v>
      </c>
      <c r="AB105" t="s">
        <v>111</v>
      </c>
      <c r="AE105" t="s">
        <v>218</v>
      </c>
      <c r="AF105" t="s">
        <v>16733</v>
      </c>
      <c r="AG105" t="s">
        <v>16734</v>
      </c>
      <c r="AH105">
        <v>3</v>
      </c>
      <c r="AM105" s="9">
        <v>44828</v>
      </c>
      <c r="AN105" s="9">
        <v>44830</v>
      </c>
      <c r="AO105" s="9">
        <v>44830</v>
      </c>
      <c r="AP105" s="9">
        <v>44831</v>
      </c>
      <c r="AQ105" s="75"/>
      <c r="AR105" s="9" t="s">
        <v>113</v>
      </c>
      <c r="AS105" s="9" t="s">
        <v>113</v>
      </c>
      <c r="AT105" s="9" t="s">
        <v>113</v>
      </c>
      <c r="AU105" s="9" t="s">
        <v>113</v>
      </c>
      <c r="AV105" s="9" t="s">
        <v>113</v>
      </c>
      <c r="AW105" s="9" t="s">
        <v>113</v>
      </c>
      <c r="AX105" s="9">
        <v>44852</v>
      </c>
      <c r="AY105">
        <v>14</v>
      </c>
      <c r="BA105" s="9" t="s">
        <v>113</v>
      </c>
      <c r="BB105" s="9">
        <v>44830</v>
      </c>
      <c r="BC105" s="9"/>
      <c r="BD105">
        <v>1</v>
      </c>
      <c r="BE105">
        <v>0</v>
      </c>
      <c r="BF105" t="s">
        <v>114</v>
      </c>
      <c r="BG105" t="s">
        <v>10</v>
      </c>
      <c r="BH105" s="9">
        <v>44832</v>
      </c>
      <c r="BI105">
        <v>2</v>
      </c>
      <c r="BJ105">
        <v>0</v>
      </c>
      <c r="BK105" t="s">
        <v>16987</v>
      </c>
      <c r="BL105" t="s">
        <v>16987</v>
      </c>
      <c r="BO105" t="s">
        <v>177</v>
      </c>
      <c r="BP105" t="s">
        <v>202</v>
      </c>
      <c r="BQ105" t="s">
        <v>115</v>
      </c>
      <c r="BS105" t="s">
        <v>178</v>
      </c>
      <c r="CD105" t="s">
        <v>111</v>
      </c>
      <c r="CE105" t="s">
        <v>111</v>
      </c>
      <c r="CF105" t="s">
        <v>227</v>
      </c>
      <c r="CG105" t="s">
        <v>101</v>
      </c>
      <c r="CH105">
        <v>1</v>
      </c>
      <c r="CI105" t="s">
        <v>116</v>
      </c>
      <c r="CJ105" t="s">
        <v>125</v>
      </c>
      <c r="CL105" t="s">
        <v>126</v>
      </c>
      <c r="CM105" t="s">
        <v>117</v>
      </c>
      <c r="CN105" t="s">
        <v>113</v>
      </c>
      <c r="CO105" t="s">
        <v>118</v>
      </c>
      <c r="CP105" t="s">
        <v>119</v>
      </c>
      <c r="CQ105" t="s">
        <v>120</v>
      </c>
      <c r="CX105" t="e">
        <f>VLOOKUP([5]!Tabla15[[#This Row],[Número petición]],B:G,6,0)</f>
        <v>#REF!</v>
      </c>
    </row>
    <row r="106" spans="1:102" hidden="1" x14ac:dyDescent="0.25">
      <c r="A106">
        <v>299</v>
      </c>
      <c r="B106">
        <v>3427922022</v>
      </c>
      <c r="C106" t="s">
        <v>99</v>
      </c>
      <c r="D106" t="s">
        <v>100</v>
      </c>
      <c r="E106" t="s">
        <v>101</v>
      </c>
      <c r="F106" t="s">
        <v>102</v>
      </c>
      <c r="G106" t="s">
        <v>103</v>
      </c>
      <c r="I106" t="s">
        <v>104</v>
      </c>
      <c r="J106" t="s">
        <v>127</v>
      </c>
      <c r="K106" t="s">
        <v>128</v>
      </c>
      <c r="L106" t="s">
        <v>186</v>
      </c>
      <c r="M106" t="s">
        <v>107</v>
      </c>
      <c r="O106" t="s">
        <v>121</v>
      </c>
      <c r="P106" t="s">
        <v>16602</v>
      </c>
      <c r="Q106" t="s">
        <v>109</v>
      </c>
      <c r="R106" t="s">
        <v>155</v>
      </c>
      <c r="S106" t="s">
        <v>155</v>
      </c>
      <c r="T106" t="s">
        <v>16983</v>
      </c>
      <c r="U106" t="s">
        <v>130</v>
      </c>
      <c r="W106" t="s">
        <v>111</v>
      </c>
      <c r="X106" t="s">
        <v>111</v>
      </c>
      <c r="Y106" t="s">
        <v>111</v>
      </c>
      <c r="AB106" t="s">
        <v>111</v>
      </c>
      <c r="AD106" t="s">
        <v>16988</v>
      </c>
      <c r="AE106" t="s">
        <v>218</v>
      </c>
      <c r="AF106" t="s">
        <v>16733</v>
      </c>
      <c r="AG106" t="s">
        <v>16734</v>
      </c>
      <c r="AH106">
        <v>3</v>
      </c>
      <c r="AM106" s="9">
        <v>44828</v>
      </c>
      <c r="AN106" s="9">
        <v>44830</v>
      </c>
      <c r="AO106" s="9">
        <v>44830</v>
      </c>
      <c r="AP106" s="9">
        <v>44831</v>
      </c>
      <c r="AQ106" s="75"/>
      <c r="AR106" s="9" t="s">
        <v>113</v>
      </c>
      <c r="AS106" s="9" t="s">
        <v>113</v>
      </c>
      <c r="AT106" s="9" t="s">
        <v>113</v>
      </c>
      <c r="AU106" s="9" t="s">
        <v>113</v>
      </c>
      <c r="AV106" s="9" t="s">
        <v>113</v>
      </c>
      <c r="AW106" s="9" t="s">
        <v>113</v>
      </c>
      <c r="AX106" s="9">
        <v>44852</v>
      </c>
      <c r="AY106">
        <v>14</v>
      </c>
      <c r="BA106" s="9" t="s">
        <v>113</v>
      </c>
      <c r="BB106" s="9">
        <v>44830</v>
      </c>
      <c r="BC106" s="9"/>
      <c r="BD106">
        <v>1</v>
      </c>
      <c r="BE106">
        <v>0</v>
      </c>
      <c r="BF106" t="s">
        <v>114</v>
      </c>
      <c r="BG106" t="s">
        <v>10</v>
      </c>
      <c r="BH106" s="9">
        <v>44832</v>
      </c>
      <c r="BI106">
        <v>2</v>
      </c>
      <c r="BJ106">
        <v>0</v>
      </c>
      <c r="BK106" t="s">
        <v>16989</v>
      </c>
      <c r="BL106" t="s">
        <v>16989</v>
      </c>
      <c r="BO106" t="s">
        <v>177</v>
      </c>
      <c r="BP106" t="s">
        <v>202</v>
      </c>
      <c r="BQ106" t="s">
        <v>115</v>
      </c>
      <c r="BS106" t="s">
        <v>178</v>
      </c>
      <c r="CD106" t="s">
        <v>111</v>
      </c>
      <c r="CE106" t="s">
        <v>111</v>
      </c>
      <c r="CF106" t="s">
        <v>227</v>
      </c>
      <c r="CG106" t="s">
        <v>101</v>
      </c>
      <c r="CH106">
        <v>1</v>
      </c>
      <c r="CI106" t="s">
        <v>116</v>
      </c>
      <c r="CJ106" t="s">
        <v>125</v>
      </c>
      <c r="CL106" t="s">
        <v>126</v>
      </c>
      <c r="CM106" t="s">
        <v>117</v>
      </c>
      <c r="CN106" t="s">
        <v>113</v>
      </c>
      <c r="CO106" t="s">
        <v>118</v>
      </c>
      <c r="CP106" t="s">
        <v>119</v>
      </c>
      <c r="CQ106" t="s">
        <v>120</v>
      </c>
      <c r="CX106" t="e">
        <f>VLOOKUP([5]!Tabla15[[#This Row],[Número petición]],B:G,6,0)</f>
        <v>#REF!</v>
      </c>
    </row>
    <row r="107" spans="1:102" hidden="1" x14ac:dyDescent="0.25">
      <c r="A107">
        <v>300</v>
      </c>
      <c r="B107">
        <v>3427942022</v>
      </c>
      <c r="C107" t="s">
        <v>99</v>
      </c>
      <c r="D107" t="s">
        <v>100</v>
      </c>
      <c r="E107" t="s">
        <v>101</v>
      </c>
      <c r="F107" t="s">
        <v>102</v>
      </c>
      <c r="G107" t="s">
        <v>103</v>
      </c>
      <c r="I107" t="s">
        <v>104</v>
      </c>
      <c r="J107" t="s">
        <v>127</v>
      </c>
      <c r="K107" t="s">
        <v>128</v>
      </c>
      <c r="L107" t="s">
        <v>186</v>
      </c>
      <c r="M107" t="s">
        <v>107</v>
      </c>
      <c r="O107" t="s">
        <v>121</v>
      </c>
      <c r="P107" t="s">
        <v>16602</v>
      </c>
      <c r="Q107" t="s">
        <v>109</v>
      </c>
      <c r="R107" t="s">
        <v>155</v>
      </c>
      <c r="S107" t="s">
        <v>155</v>
      </c>
      <c r="T107" t="s">
        <v>16983</v>
      </c>
      <c r="U107" t="s">
        <v>130</v>
      </c>
      <c r="W107" t="s">
        <v>111</v>
      </c>
      <c r="X107" t="s">
        <v>111</v>
      </c>
      <c r="Y107" t="s">
        <v>111</v>
      </c>
      <c r="AB107" t="s">
        <v>111</v>
      </c>
      <c r="AE107" t="s">
        <v>218</v>
      </c>
      <c r="AF107" t="s">
        <v>16733</v>
      </c>
      <c r="AG107" t="s">
        <v>16734</v>
      </c>
      <c r="AH107">
        <v>3</v>
      </c>
      <c r="AM107" s="9">
        <v>44828</v>
      </c>
      <c r="AN107" s="9">
        <v>44830</v>
      </c>
      <c r="AO107" s="9">
        <v>44831</v>
      </c>
      <c r="AP107" s="9">
        <v>44832</v>
      </c>
      <c r="AQ107" s="75"/>
      <c r="AR107" s="9" t="s">
        <v>113</v>
      </c>
      <c r="AS107" s="9" t="s">
        <v>113</v>
      </c>
      <c r="AT107" s="9" t="s">
        <v>113</v>
      </c>
      <c r="AU107" s="9" t="s">
        <v>113</v>
      </c>
      <c r="AV107" s="9" t="s">
        <v>113</v>
      </c>
      <c r="AW107" s="9" t="s">
        <v>113</v>
      </c>
      <c r="AX107" s="9">
        <v>44853</v>
      </c>
      <c r="AY107">
        <v>14</v>
      </c>
      <c r="BA107" s="9" t="s">
        <v>113</v>
      </c>
      <c r="BB107" s="9">
        <v>44831</v>
      </c>
      <c r="BC107" s="9"/>
      <c r="BD107">
        <v>1</v>
      </c>
      <c r="BE107">
        <v>0</v>
      </c>
      <c r="BF107" t="s">
        <v>114</v>
      </c>
      <c r="BG107" t="s">
        <v>10</v>
      </c>
      <c r="BH107" s="9">
        <v>44833</v>
      </c>
      <c r="BI107">
        <v>2</v>
      </c>
      <c r="BJ107">
        <v>0</v>
      </c>
      <c r="BK107" t="s">
        <v>16990</v>
      </c>
      <c r="BL107" t="s">
        <v>16990</v>
      </c>
      <c r="BO107" t="s">
        <v>177</v>
      </c>
      <c r="BP107" t="s">
        <v>202</v>
      </c>
      <c r="BQ107" t="s">
        <v>115</v>
      </c>
      <c r="BS107" t="s">
        <v>178</v>
      </c>
      <c r="CD107" t="s">
        <v>111</v>
      </c>
      <c r="CE107" t="s">
        <v>111</v>
      </c>
      <c r="CF107" t="s">
        <v>227</v>
      </c>
      <c r="CG107" t="s">
        <v>101</v>
      </c>
      <c r="CH107">
        <v>1</v>
      </c>
      <c r="CI107" t="s">
        <v>116</v>
      </c>
      <c r="CJ107" t="s">
        <v>125</v>
      </c>
      <c r="CL107" t="s">
        <v>126</v>
      </c>
      <c r="CM107" t="s">
        <v>117</v>
      </c>
      <c r="CN107" t="s">
        <v>113</v>
      </c>
      <c r="CO107" t="s">
        <v>118</v>
      </c>
      <c r="CP107" t="s">
        <v>119</v>
      </c>
      <c r="CQ107" t="s">
        <v>120</v>
      </c>
      <c r="CX107" t="e">
        <f>VLOOKUP([5]!Tabla15[[#This Row],[Número petición]],B:G,6,0)</f>
        <v>#REF!</v>
      </c>
    </row>
    <row r="108" spans="1:102" hidden="1" x14ac:dyDescent="0.25">
      <c r="A108">
        <v>301</v>
      </c>
      <c r="B108">
        <v>3428472022</v>
      </c>
      <c r="C108" t="s">
        <v>99</v>
      </c>
      <c r="D108" t="s">
        <v>100</v>
      </c>
      <c r="E108" t="s">
        <v>101</v>
      </c>
      <c r="F108" t="s">
        <v>102</v>
      </c>
      <c r="G108" t="s">
        <v>103</v>
      </c>
      <c r="I108" t="s">
        <v>104</v>
      </c>
      <c r="J108" t="s">
        <v>127</v>
      </c>
      <c r="K108" t="s">
        <v>128</v>
      </c>
      <c r="L108" t="s">
        <v>186</v>
      </c>
      <c r="M108" t="s">
        <v>107</v>
      </c>
      <c r="O108" t="s">
        <v>121</v>
      </c>
      <c r="P108" t="s">
        <v>16825</v>
      </c>
      <c r="Q108" t="s">
        <v>171</v>
      </c>
      <c r="R108" t="s">
        <v>155</v>
      </c>
      <c r="S108" t="s">
        <v>155</v>
      </c>
      <c r="T108" t="s">
        <v>16991</v>
      </c>
      <c r="U108" t="s">
        <v>130</v>
      </c>
      <c r="W108" t="s">
        <v>111</v>
      </c>
      <c r="X108" t="s">
        <v>112</v>
      </c>
      <c r="Y108" t="s">
        <v>111</v>
      </c>
      <c r="AB108" t="s">
        <v>111</v>
      </c>
      <c r="AE108" t="s">
        <v>16722</v>
      </c>
      <c r="AF108" t="s">
        <v>16992</v>
      </c>
      <c r="AG108" t="s">
        <v>16993</v>
      </c>
      <c r="AH108">
        <v>2</v>
      </c>
      <c r="AI108" s="74">
        <v>-7418864071369170</v>
      </c>
      <c r="AJ108" s="74">
        <v>4.61798706940382E+16</v>
      </c>
      <c r="AM108" s="9">
        <v>44828</v>
      </c>
      <c r="AN108" s="9">
        <v>44830</v>
      </c>
      <c r="AO108" s="9">
        <v>44828</v>
      </c>
      <c r="AP108" s="9">
        <v>44830</v>
      </c>
      <c r="AQ108" s="75"/>
      <c r="AR108" s="9" t="s">
        <v>113</v>
      </c>
      <c r="AS108" s="9" t="s">
        <v>113</v>
      </c>
      <c r="AT108" s="9" t="s">
        <v>113</v>
      </c>
      <c r="AU108" s="9" t="s">
        <v>113</v>
      </c>
      <c r="AV108" s="9" t="s">
        <v>113</v>
      </c>
      <c r="AW108" s="9" t="s">
        <v>113</v>
      </c>
      <c r="AX108" s="9">
        <v>44841</v>
      </c>
      <c r="AY108">
        <v>9</v>
      </c>
      <c r="BA108" s="9" t="s">
        <v>113</v>
      </c>
      <c r="BB108" s="9">
        <v>44830</v>
      </c>
      <c r="BC108" s="9"/>
      <c r="BD108">
        <v>1</v>
      </c>
      <c r="BE108">
        <v>0</v>
      </c>
      <c r="BF108" t="s">
        <v>114</v>
      </c>
      <c r="BG108" t="s">
        <v>10</v>
      </c>
      <c r="BH108" s="9">
        <v>44831</v>
      </c>
      <c r="BI108">
        <v>2</v>
      </c>
      <c r="BJ108">
        <v>0</v>
      </c>
      <c r="BK108" t="s">
        <v>16994</v>
      </c>
      <c r="BL108" t="s">
        <v>16994</v>
      </c>
      <c r="BM108" t="s">
        <v>122</v>
      </c>
      <c r="BN108" t="s">
        <v>122</v>
      </c>
      <c r="BO108" t="s">
        <v>123</v>
      </c>
      <c r="BP108" t="s">
        <v>202</v>
      </c>
      <c r="BQ108" t="s">
        <v>115</v>
      </c>
      <c r="BR108" t="s">
        <v>124</v>
      </c>
      <c r="BS108" t="s">
        <v>16995</v>
      </c>
      <c r="BT108">
        <v>53002285</v>
      </c>
      <c r="BV108" t="s">
        <v>16996</v>
      </c>
      <c r="BX108">
        <v>3124498422</v>
      </c>
      <c r="BY108" t="s">
        <v>16997</v>
      </c>
      <c r="CD108" t="s">
        <v>111</v>
      </c>
      <c r="CE108" t="s">
        <v>112</v>
      </c>
      <c r="CF108" t="s">
        <v>16998</v>
      </c>
      <c r="CG108" t="s">
        <v>101</v>
      </c>
      <c r="CH108">
        <v>1</v>
      </c>
      <c r="CI108" t="s">
        <v>180</v>
      </c>
      <c r="CJ108" t="s">
        <v>125</v>
      </c>
      <c r="CL108" t="s">
        <v>126</v>
      </c>
      <c r="CM108" t="s">
        <v>117</v>
      </c>
      <c r="CN108" t="s">
        <v>113</v>
      </c>
      <c r="CO108" t="s">
        <v>118</v>
      </c>
      <c r="CP108" t="s">
        <v>119</v>
      </c>
      <c r="CQ108" t="s">
        <v>120</v>
      </c>
      <c r="CX108" t="e">
        <f>VLOOKUP([5]!Tabla15[[#This Row],[Número petición]],B:G,6,0)</f>
        <v>#REF!</v>
      </c>
    </row>
    <row r="109" spans="1:102" hidden="1" x14ac:dyDescent="0.25">
      <c r="A109">
        <v>302</v>
      </c>
      <c r="B109">
        <v>3429102022</v>
      </c>
      <c r="C109" t="s">
        <v>99</v>
      </c>
      <c r="D109" t="s">
        <v>100</v>
      </c>
      <c r="E109" t="s">
        <v>101</v>
      </c>
      <c r="F109" t="s">
        <v>102</v>
      </c>
      <c r="G109" t="s">
        <v>103</v>
      </c>
      <c r="I109" t="s">
        <v>104</v>
      </c>
      <c r="J109" t="s">
        <v>127</v>
      </c>
      <c r="K109" t="s">
        <v>128</v>
      </c>
      <c r="L109" t="s">
        <v>186</v>
      </c>
      <c r="M109" t="s">
        <v>107</v>
      </c>
      <c r="O109" t="s">
        <v>121</v>
      </c>
      <c r="P109" t="s">
        <v>16602</v>
      </c>
      <c r="Q109" t="s">
        <v>171</v>
      </c>
      <c r="R109" t="s">
        <v>155</v>
      </c>
      <c r="S109" t="s">
        <v>155</v>
      </c>
      <c r="T109" t="s">
        <v>16999</v>
      </c>
      <c r="U109" t="s">
        <v>130</v>
      </c>
      <c r="W109" t="s">
        <v>111</v>
      </c>
      <c r="X109" t="s">
        <v>112</v>
      </c>
      <c r="Y109" t="s">
        <v>111</v>
      </c>
      <c r="AB109" t="s">
        <v>111</v>
      </c>
      <c r="AE109" t="s">
        <v>151</v>
      </c>
      <c r="AF109" t="s">
        <v>17000</v>
      </c>
      <c r="AG109" t="s">
        <v>17001</v>
      </c>
      <c r="AH109">
        <v>2</v>
      </c>
      <c r="AI109" s="74">
        <v>-7416791954273100</v>
      </c>
      <c r="AJ109" s="74">
        <v>4649125820356530</v>
      </c>
      <c r="AM109" s="9">
        <v>44829</v>
      </c>
      <c r="AN109" s="9">
        <v>44830</v>
      </c>
      <c r="AO109" s="9">
        <v>44829</v>
      </c>
      <c r="AP109" s="9">
        <v>44830</v>
      </c>
      <c r="AQ109" s="75"/>
      <c r="AR109" s="9" t="s">
        <v>113</v>
      </c>
      <c r="AS109" s="9" t="s">
        <v>113</v>
      </c>
      <c r="AT109" s="9" t="s">
        <v>113</v>
      </c>
      <c r="AU109" s="9" t="s">
        <v>113</v>
      </c>
      <c r="AV109" s="9" t="s">
        <v>113</v>
      </c>
      <c r="AW109" s="9" t="s">
        <v>113</v>
      </c>
      <c r="AX109" s="9">
        <v>44848</v>
      </c>
      <c r="AY109">
        <v>14</v>
      </c>
      <c r="BA109" s="9" t="s">
        <v>113</v>
      </c>
      <c r="BB109" s="9">
        <v>44830</v>
      </c>
      <c r="BC109" s="9">
        <v>44830</v>
      </c>
      <c r="BD109">
        <v>1</v>
      </c>
      <c r="BE109">
        <v>0</v>
      </c>
      <c r="BF109" t="s">
        <v>114</v>
      </c>
      <c r="BG109" t="s">
        <v>10</v>
      </c>
      <c r="BH109" s="9">
        <v>44831</v>
      </c>
      <c r="BI109">
        <v>2</v>
      </c>
      <c r="BJ109">
        <v>0</v>
      </c>
      <c r="BK109" t="s">
        <v>16793</v>
      </c>
      <c r="BL109" t="s">
        <v>16793</v>
      </c>
      <c r="BM109" t="s">
        <v>122</v>
      </c>
      <c r="BN109" t="s">
        <v>122</v>
      </c>
      <c r="BO109" t="s">
        <v>123</v>
      </c>
      <c r="BP109" t="s">
        <v>202</v>
      </c>
      <c r="BQ109" t="s">
        <v>115</v>
      </c>
      <c r="BR109" t="s">
        <v>124</v>
      </c>
      <c r="BS109" t="s">
        <v>17002</v>
      </c>
      <c r="BT109">
        <v>42099427</v>
      </c>
      <c r="BV109" t="s">
        <v>17003</v>
      </c>
      <c r="BW109">
        <v>3204881758</v>
      </c>
      <c r="BX109">
        <v>3102966466</v>
      </c>
      <c r="BY109" t="s">
        <v>17004</v>
      </c>
      <c r="CD109" t="s">
        <v>111</v>
      </c>
      <c r="CE109" t="s">
        <v>112</v>
      </c>
      <c r="CF109" t="s">
        <v>179</v>
      </c>
      <c r="CG109" t="s">
        <v>101</v>
      </c>
      <c r="CH109">
        <v>1</v>
      </c>
      <c r="CI109" t="s">
        <v>180</v>
      </c>
      <c r="CJ109" t="s">
        <v>125</v>
      </c>
      <c r="CL109" t="s">
        <v>126</v>
      </c>
      <c r="CM109" t="s">
        <v>117</v>
      </c>
      <c r="CN109" t="s">
        <v>113</v>
      </c>
      <c r="CO109" t="s">
        <v>118</v>
      </c>
      <c r="CP109" t="s">
        <v>119</v>
      </c>
      <c r="CQ109" t="s">
        <v>120</v>
      </c>
      <c r="CX109" t="e">
        <f>VLOOKUP([5]!Tabla15[[#This Row],[Número petición]],B:G,6,0)</f>
        <v>#REF!</v>
      </c>
    </row>
    <row r="110" spans="1:102" hidden="1" x14ac:dyDescent="0.25">
      <c r="A110">
        <v>303</v>
      </c>
      <c r="B110">
        <v>3429352022</v>
      </c>
      <c r="C110" t="s">
        <v>99</v>
      </c>
      <c r="D110" t="s">
        <v>100</v>
      </c>
      <c r="E110" t="s">
        <v>101</v>
      </c>
      <c r="F110" t="s">
        <v>102</v>
      </c>
      <c r="G110" t="s">
        <v>103</v>
      </c>
      <c r="I110" t="s">
        <v>104</v>
      </c>
      <c r="J110" t="s">
        <v>127</v>
      </c>
      <c r="K110" t="s">
        <v>128</v>
      </c>
      <c r="L110" t="s">
        <v>186</v>
      </c>
      <c r="M110" t="s">
        <v>107</v>
      </c>
      <c r="O110" t="s">
        <v>121</v>
      </c>
      <c r="P110" t="s">
        <v>16517</v>
      </c>
      <c r="Q110" t="s">
        <v>149</v>
      </c>
      <c r="R110" t="s">
        <v>129</v>
      </c>
      <c r="S110" t="s">
        <v>129</v>
      </c>
      <c r="T110" t="s">
        <v>17005</v>
      </c>
      <c r="U110" t="s">
        <v>130</v>
      </c>
      <c r="W110" t="s">
        <v>111</v>
      </c>
      <c r="X110" t="s">
        <v>112</v>
      </c>
      <c r="Y110" t="s">
        <v>111</v>
      </c>
      <c r="AB110" t="s">
        <v>111</v>
      </c>
      <c r="AI110" s="74">
        <v>-74069672509</v>
      </c>
      <c r="AJ110" s="74">
        <v>4638031883</v>
      </c>
      <c r="AM110" s="9">
        <v>44829</v>
      </c>
      <c r="AN110" s="9">
        <v>44830</v>
      </c>
      <c r="AO110" s="9">
        <v>44830</v>
      </c>
      <c r="AP110" s="9">
        <v>44831</v>
      </c>
      <c r="AQ110" s="75"/>
      <c r="AR110" s="9" t="s">
        <v>113</v>
      </c>
      <c r="AS110" s="9" t="s">
        <v>113</v>
      </c>
      <c r="AT110" s="9" t="s">
        <v>113</v>
      </c>
      <c r="AU110" s="9" t="s">
        <v>113</v>
      </c>
      <c r="AV110" s="9" t="s">
        <v>113</v>
      </c>
      <c r="AW110" s="9" t="s">
        <v>113</v>
      </c>
      <c r="AX110" s="9">
        <v>44852</v>
      </c>
      <c r="AY110">
        <v>14</v>
      </c>
      <c r="BA110" s="9" t="s">
        <v>113</v>
      </c>
      <c r="BB110" s="9">
        <v>44830</v>
      </c>
      <c r="BC110" s="9"/>
      <c r="BD110">
        <v>1</v>
      </c>
      <c r="BE110">
        <v>0</v>
      </c>
      <c r="BF110" t="s">
        <v>114</v>
      </c>
      <c r="BG110" t="s">
        <v>10</v>
      </c>
      <c r="BH110" s="9">
        <v>44832</v>
      </c>
      <c r="BI110">
        <v>2</v>
      </c>
      <c r="BJ110">
        <v>0</v>
      </c>
      <c r="BK110" t="s">
        <v>17006</v>
      </c>
      <c r="BL110" t="s">
        <v>17006</v>
      </c>
      <c r="BO110" t="s">
        <v>177</v>
      </c>
      <c r="BP110" t="s">
        <v>202</v>
      </c>
      <c r="BQ110" t="s">
        <v>115</v>
      </c>
      <c r="BS110" t="s">
        <v>178</v>
      </c>
      <c r="CD110" t="s">
        <v>111</v>
      </c>
      <c r="CE110" t="s">
        <v>111</v>
      </c>
      <c r="CH110">
        <v>1</v>
      </c>
      <c r="CI110" t="s">
        <v>116</v>
      </c>
      <c r="CJ110" t="s">
        <v>125</v>
      </c>
      <c r="CL110" t="s">
        <v>126</v>
      </c>
      <c r="CM110" t="s">
        <v>117</v>
      </c>
      <c r="CN110" t="s">
        <v>113</v>
      </c>
      <c r="CO110" t="s">
        <v>118</v>
      </c>
      <c r="CP110" t="s">
        <v>119</v>
      </c>
      <c r="CQ110" t="s">
        <v>120</v>
      </c>
      <c r="CX110" t="e">
        <f>VLOOKUP([5]!Tabla15[[#This Row],[Número petición]],B:G,6,0)</f>
        <v>#REF!</v>
      </c>
    </row>
    <row r="111" spans="1:102" hidden="1" x14ac:dyDescent="0.25">
      <c r="A111">
        <v>304</v>
      </c>
      <c r="B111">
        <v>3429582022</v>
      </c>
      <c r="C111" t="s">
        <v>99</v>
      </c>
      <c r="D111" t="s">
        <v>100</v>
      </c>
      <c r="E111" t="s">
        <v>101</v>
      </c>
      <c r="F111" t="s">
        <v>102</v>
      </c>
      <c r="G111" t="s">
        <v>103</v>
      </c>
      <c r="I111" t="s">
        <v>104</v>
      </c>
      <c r="J111" t="s">
        <v>127</v>
      </c>
      <c r="K111" t="s">
        <v>128</v>
      </c>
      <c r="L111" t="s">
        <v>186</v>
      </c>
      <c r="M111" t="s">
        <v>107</v>
      </c>
      <c r="N111" t="s">
        <v>16535</v>
      </c>
      <c r="O111" t="s">
        <v>16536</v>
      </c>
      <c r="P111" t="s">
        <v>16552</v>
      </c>
      <c r="Q111" t="s">
        <v>149</v>
      </c>
      <c r="R111" t="s">
        <v>155</v>
      </c>
      <c r="S111" t="s">
        <v>155</v>
      </c>
      <c r="T111" t="s">
        <v>17007</v>
      </c>
      <c r="U111" t="s">
        <v>130</v>
      </c>
      <c r="V111" t="s">
        <v>16538</v>
      </c>
      <c r="W111" t="s">
        <v>111</v>
      </c>
      <c r="X111" t="s">
        <v>111</v>
      </c>
      <c r="Y111" t="s">
        <v>111</v>
      </c>
      <c r="AB111" t="s">
        <v>111</v>
      </c>
      <c r="AM111" s="9">
        <v>44829</v>
      </c>
      <c r="AN111" s="9">
        <v>44830</v>
      </c>
      <c r="AO111" s="9">
        <v>44829</v>
      </c>
      <c r="AP111" s="9">
        <v>44830</v>
      </c>
      <c r="AQ111" s="75"/>
      <c r="AR111" s="9" t="s">
        <v>113</v>
      </c>
      <c r="AS111" s="9" t="s">
        <v>113</v>
      </c>
      <c r="AT111" s="9" t="s">
        <v>113</v>
      </c>
      <c r="AU111" s="9" t="s">
        <v>113</v>
      </c>
      <c r="AV111" s="9" t="s">
        <v>113</v>
      </c>
      <c r="AW111" s="9" t="s">
        <v>113</v>
      </c>
      <c r="AX111" s="9">
        <v>44848</v>
      </c>
      <c r="AY111">
        <v>14</v>
      </c>
      <c r="BA111" s="9" t="s">
        <v>113</v>
      </c>
      <c r="BB111" s="9">
        <v>44830</v>
      </c>
      <c r="BC111" s="9"/>
      <c r="BD111">
        <v>1</v>
      </c>
      <c r="BE111">
        <v>0</v>
      </c>
      <c r="BF111" t="s">
        <v>114</v>
      </c>
      <c r="BG111" t="s">
        <v>10</v>
      </c>
      <c r="BH111" s="9">
        <v>44831</v>
      </c>
      <c r="BI111">
        <v>2</v>
      </c>
      <c r="BJ111">
        <v>0</v>
      </c>
      <c r="BK111" t="s">
        <v>17008</v>
      </c>
      <c r="BL111" t="s">
        <v>17008</v>
      </c>
      <c r="BO111" t="s">
        <v>10</v>
      </c>
      <c r="BP111" t="s">
        <v>202</v>
      </c>
      <c r="BQ111" t="s">
        <v>115</v>
      </c>
      <c r="BS111" t="s">
        <v>178</v>
      </c>
      <c r="CD111" t="s">
        <v>111</v>
      </c>
      <c r="CE111" t="s">
        <v>111</v>
      </c>
      <c r="CF111" t="s">
        <v>16522</v>
      </c>
      <c r="CG111" t="s">
        <v>101</v>
      </c>
      <c r="CH111">
        <v>1</v>
      </c>
      <c r="CI111" t="s">
        <v>116</v>
      </c>
      <c r="CJ111" t="s">
        <v>16540</v>
      </c>
      <c r="CL111" t="s">
        <v>126</v>
      </c>
      <c r="CM111" t="s">
        <v>117</v>
      </c>
      <c r="CN111" t="s">
        <v>113</v>
      </c>
      <c r="CO111" t="s">
        <v>118</v>
      </c>
      <c r="CP111" t="s">
        <v>119</v>
      </c>
      <c r="CQ111" t="s">
        <v>120</v>
      </c>
      <c r="CX111" t="e">
        <f>VLOOKUP([5]!Tabla15[[#This Row],[Número petición]],B:G,6,0)</f>
        <v>#REF!</v>
      </c>
    </row>
    <row r="112" spans="1:102" hidden="1" x14ac:dyDescent="0.25">
      <c r="A112">
        <v>305</v>
      </c>
      <c r="B112">
        <v>3429612022</v>
      </c>
      <c r="C112" t="s">
        <v>99</v>
      </c>
      <c r="D112" t="s">
        <v>100</v>
      </c>
      <c r="E112" t="s">
        <v>101</v>
      </c>
      <c r="F112" t="s">
        <v>102</v>
      </c>
      <c r="G112" t="s">
        <v>103</v>
      </c>
      <c r="I112" t="s">
        <v>104</v>
      </c>
      <c r="J112" t="s">
        <v>127</v>
      </c>
      <c r="K112" t="s">
        <v>128</v>
      </c>
      <c r="L112" t="s">
        <v>186</v>
      </c>
      <c r="M112" t="s">
        <v>107</v>
      </c>
      <c r="N112" t="s">
        <v>16535</v>
      </c>
      <c r="O112" t="s">
        <v>16536</v>
      </c>
      <c r="P112" t="s">
        <v>16552</v>
      </c>
      <c r="Q112" t="s">
        <v>149</v>
      </c>
      <c r="R112" t="s">
        <v>129</v>
      </c>
      <c r="S112" t="s">
        <v>129</v>
      </c>
      <c r="T112" t="s">
        <v>17009</v>
      </c>
      <c r="U112" t="s">
        <v>130</v>
      </c>
      <c r="V112" t="s">
        <v>16538</v>
      </c>
      <c r="W112" t="s">
        <v>111</v>
      </c>
      <c r="X112" t="s">
        <v>111</v>
      </c>
      <c r="Y112" t="s">
        <v>111</v>
      </c>
      <c r="AB112" t="s">
        <v>111</v>
      </c>
      <c r="AM112" s="9">
        <v>44829</v>
      </c>
      <c r="AN112" s="9">
        <v>44830</v>
      </c>
      <c r="AO112" s="9">
        <v>44829</v>
      </c>
      <c r="AP112" s="9">
        <v>44830</v>
      </c>
      <c r="AQ112" s="75"/>
      <c r="AR112" s="9" t="s">
        <v>113</v>
      </c>
      <c r="AS112" s="9" t="s">
        <v>113</v>
      </c>
      <c r="AT112" s="9" t="s">
        <v>113</v>
      </c>
      <c r="AU112" s="9" t="s">
        <v>113</v>
      </c>
      <c r="AV112" s="9" t="s">
        <v>113</v>
      </c>
      <c r="AW112" s="9" t="s">
        <v>113</v>
      </c>
      <c r="AX112" s="9">
        <v>44848</v>
      </c>
      <c r="AY112">
        <v>14</v>
      </c>
      <c r="BA112" s="9" t="s">
        <v>113</v>
      </c>
      <c r="BB112" s="9">
        <v>44830</v>
      </c>
      <c r="BC112" s="9"/>
      <c r="BD112">
        <v>1</v>
      </c>
      <c r="BE112">
        <v>0</v>
      </c>
      <c r="BF112" t="s">
        <v>114</v>
      </c>
      <c r="BG112" t="s">
        <v>10</v>
      </c>
      <c r="BH112" s="9">
        <v>44831</v>
      </c>
      <c r="BI112">
        <v>2</v>
      </c>
      <c r="BJ112">
        <v>0</v>
      </c>
      <c r="BK112" t="s">
        <v>17010</v>
      </c>
      <c r="BL112" t="s">
        <v>17010</v>
      </c>
      <c r="BO112" t="s">
        <v>10</v>
      </c>
      <c r="BP112" t="s">
        <v>202</v>
      </c>
      <c r="BQ112" t="s">
        <v>115</v>
      </c>
      <c r="BS112" t="s">
        <v>178</v>
      </c>
      <c r="CD112" t="s">
        <v>111</v>
      </c>
      <c r="CE112" t="s">
        <v>111</v>
      </c>
      <c r="CH112">
        <v>1</v>
      </c>
      <c r="CI112" t="s">
        <v>116</v>
      </c>
      <c r="CJ112" t="s">
        <v>16540</v>
      </c>
      <c r="CL112" t="s">
        <v>126</v>
      </c>
      <c r="CM112" t="s">
        <v>117</v>
      </c>
      <c r="CN112" t="s">
        <v>113</v>
      </c>
      <c r="CO112" t="s">
        <v>118</v>
      </c>
      <c r="CP112" t="s">
        <v>119</v>
      </c>
      <c r="CQ112" t="s">
        <v>120</v>
      </c>
      <c r="CX112" t="e">
        <f>VLOOKUP([5]!Tabla15[[#This Row],[Número petición]],B:G,6,0)</f>
        <v>#REF!</v>
      </c>
    </row>
    <row r="113" spans="1:102" hidden="1" x14ac:dyDescent="0.25">
      <c r="A113">
        <v>306</v>
      </c>
      <c r="B113">
        <v>3430302022</v>
      </c>
      <c r="C113" t="s">
        <v>99</v>
      </c>
      <c r="D113" t="s">
        <v>100</v>
      </c>
      <c r="E113" t="s">
        <v>101</v>
      </c>
      <c r="F113" t="s">
        <v>102</v>
      </c>
      <c r="G113" t="s">
        <v>103</v>
      </c>
      <c r="I113" t="s">
        <v>104</v>
      </c>
      <c r="J113" t="s">
        <v>127</v>
      </c>
      <c r="K113" t="s">
        <v>128</v>
      </c>
      <c r="L113" t="s">
        <v>186</v>
      </c>
      <c r="M113" t="s">
        <v>107</v>
      </c>
      <c r="O113" t="s">
        <v>121</v>
      </c>
      <c r="P113" t="s">
        <v>16768</v>
      </c>
      <c r="Q113" t="s">
        <v>171</v>
      </c>
      <c r="R113" t="s">
        <v>155</v>
      </c>
      <c r="S113" t="s">
        <v>155</v>
      </c>
      <c r="T113" t="s">
        <v>17011</v>
      </c>
      <c r="U113" t="s">
        <v>130</v>
      </c>
      <c r="W113" t="s">
        <v>111</v>
      </c>
      <c r="X113" t="s">
        <v>112</v>
      </c>
      <c r="Y113" t="s">
        <v>111</v>
      </c>
      <c r="AB113" t="s">
        <v>111</v>
      </c>
      <c r="AE113" t="s">
        <v>16544</v>
      </c>
      <c r="AF113" t="s">
        <v>16742</v>
      </c>
      <c r="AG113" t="s">
        <v>17012</v>
      </c>
      <c r="AH113">
        <v>4</v>
      </c>
      <c r="AM113" s="9">
        <v>44830</v>
      </c>
      <c r="AN113" s="9">
        <v>44831</v>
      </c>
      <c r="AO113" s="9">
        <v>44830</v>
      </c>
      <c r="AP113" s="9">
        <v>44831</v>
      </c>
      <c r="AQ113" s="75"/>
      <c r="AR113" s="9" t="s">
        <v>113</v>
      </c>
      <c r="AS113" s="9" t="s">
        <v>113</v>
      </c>
      <c r="AT113" s="9" t="s">
        <v>113</v>
      </c>
      <c r="AU113" s="9" t="s">
        <v>113</v>
      </c>
      <c r="AV113" s="9" t="s">
        <v>113</v>
      </c>
      <c r="AW113" s="9" t="s">
        <v>113</v>
      </c>
      <c r="AX113" s="9">
        <v>44874</v>
      </c>
      <c r="AY113">
        <v>30</v>
      </c>
      <c r="BA113" s="9" t="s">
        <v>113</v>
      </c>
      <c r="BB113" s="9">
        <v>44830</v>
      </c>
      <c r="BC113" s="9">
        <v>44833</v>
      </c>
      <c r="BD113">
        <v>1</v>
      </c>
      <c r="BE113">
        <v>0</v>
      </c>
      <c r="BF113" t="s">
        <v>114</v>
      </c>
      <c r="BG113" t="s">
        <v>10</v>
      </c>
      <c r="BH113" s="9">
        <v>44832</v>
      </c>
      <c r="BI113">
        <v>2</v>
      </c>
      <c r="BJ113">
        <v>0</v>
      </c>
      <c r="BK113" t="s">
        <v>17013</v>
      </c>
      <c r="BL113" t="s">
        <v>17013</v>
      </c>
      <c r="BO113" t="s">
        <v>177</v>
      </c>
      <c r="BP113" t="s">
        <v>202</v>
      </c>
      <c r="BQ113" t="s">
        <v>115</v>
      </c>
      <c r="BS113" t="s">
        <v>178</v>
      </c>
      <c r="CD113" t="s">
        <v>111</v>
      </c>
      <c r="CE113" t="s">
        <v>111</v>
      </c>
      <c r="CF113" t="s">
        <v>179</v>
      </c>
      <c r="CG113" t="s">
        <v>101</v>
      </c>
      <c r="CH113">
        <v>1</v>
      </c>
      <c r="CI113" t="s">
        <v>180</v>
      </c>
      <c r="CJ113" t="s">
        <v>125</v>
      </c>
      <c r="CL113" t="s">
        <v>126</v>
      </c>
      <c r="CM113" t="s">
        <v>117</v>
      </c>
      <c r="CN113" t="s">
        <v>113</v>
      </c>
      <c r="CO113" t="s">
        <v>118</v>
      </c>
      <c r="CP113" t="s">
        <v>119</v>
      </c>
      <c r="CQ113" t="s">
        <v>120</v>
      </c>
      <c r="CX113" t="e">
        <f>VLOOKUP([5]!Tabla15[[#This Row],[Número petición]],B:G,6,0)</f>
        <v>#REF!</v>
      </c>
    </row>
    <row r="114" spans="1:102" hidden="1" x14ac:dyDescent="0.25">
      <c r="A114">
        <v>307</v>
      </c>
      <c r="B114">
        <v>3430582022</v>
      </c>
      <c r="C114" t="s">
        <v>99</v>
      </c>
      <c r="D114" t="s">
        <v>100</v>
      </c>
      <c r="E114" t="s">
        <v>101</v>
      </c>
      <c r="F114" t="s">
        <v>102</v>
      </c>
      <c r="G114" t="s">
        <v>234</v>
      </c>
      <c r="I114" t="s">
        <v>104</v>
      </c>
      <c r="J114" t="s">
        <v>16773</v>
      </c>
      <c r="K114" t="s">
        <v>16774</v>
      </c>
      <c r="L114" t="s">
        <v>186</v>
      </c>
      <c r="M114" t="s">
        <v>107</v>
      </c>
      <c r="O114" t="s">
        <v>121</v>
      </c>
      <c r="P114" t="s">
        <v>16517</v>
      </c>
      <c r="Q114" t="s">
        <v>149</v>
      </c>
      <c r="R114" t="s">
        <v>150</v>
      </c>
      <c r="S114" t="s">
        <v>150</v>
      </c>
      <c r="T114" t="s">
        <v>17014</v>
      </c>
      <c r="U114" t="s">
        <v>130</v>
      </c>
      <c r="W114" t="s">
        <v>111</v>
      </c>
      <c r="X114" t="s">
        <v>111</v>
      </c>
      <c r="Y114" t="s">
        <v>111</v>
      </c>
      <c r="AB114" t="s">
        <v>111</v>
      </c>
      <c r="AE114" t="s">
        <v>205</v>
      </c>
      <c r="AF114" t="s">
        <v>17015</v>
      </c>
      <c r="AG114" t="s">
        <v>17016</v>
      </c>
      <c r="AH114">
        <v>4</v>
      </c>
      <c r="AI114" s="74">
        <v>-7412810862064360</v>
      </c>
      <c r="AJ114" s="74">
        <v>4656983025992130</v>
      </c>
      <c r="AM114" s="9">
        <v>44830</v>
      </c>
      <c r="AN114" s="9">
        <v>44831</v>
      </c>
      <c r="AO114" s="9">
        <v>44830</v>
      </c>
      <c r="AP114" s="9">
        <v>44831</v>
      </c>
      <c r="AQ114" s="75"/>
      <c r="AR114" s="9" t="s">
        <v>113</v>
      </c>
      <c r="AS114" s="9" t="s">
        <v>113</v>
      </c>
      <c r="AT114" s="9" t="s">
        <v>113</v>
      </c>
      <c r="AU114" s="9" t="s">
        <v>113</v>
      </c>
      <c r="AV114" s="9" t="s">
        <v>113</v>
      </c>
      <c r="AW114" s="9" t="s">
        <v>113</v>
      </c>
      <c r="AX114" s="9">
        <v>44852</v>
      </c>
      <c r="AY114">
        <v>14</v>
      </c>
      <c r="BA114" s="9" t="s">
        <v>113</v>
      </c>
      <c r="BB114" s="9">
        <v>44830</v>
      </c>
      <c r="BC114" s="9"/>
      <c r="BD114">
        <v>1</v>
      </c>
      <c r="BE114">
        <v>0</v>
      </c>
      <c r="BF114" t="s">
        <v>114</v>
      </c>
      <c r="BG114" t="s">
        <v>10</v>
      </c>
      <c r="BH114" s="9">
        <v>44832</v>
      </c>
      <c r="BI114">
        <v>2</v>
      </c>
      <c r="BJ114">
        <v>0</v>
      </c>
      <c r="BK114" t="s">
        <v>17017</v>
      </c>
      <c r="BL114" t="s">
        <v>17017</v>
      </c>
      <c r="BM114" t="s">
        <v>16531</v>
      </c>
      <c r="BN114" t="s">
        <v>16531</v>
      </c>
      <c r="BO114" t="s">
        <v>123</v>
      </c>
      <c r="BP114" t="s">
        <v>202</v>
      </c>
      <c r="BQ114" t="s">
        <v>16787</v>
      </c>
      <c r="BR114" t="s">
        <v>16532</v>
      </c>
      <c r="BS114" t="s">
        <v>17018</v>
      </c>
      <c r="BT114">
        <v>900818814</v>
      </c>
      <c r="BV114" t="s">
        <v>17019</v>
      </c>
      <c r="BX114">
        <v>3012303858</v>
      </c>
      <c r="BY114" t="s">
        <v>17020</v>
      </c>
      <c r="BZ114" t="s">
        <v>205</v>
      </c>
      <c r="CA114" t="s">
        <v>17015</v>
      </c>
      <c r="CB114" t="s">
        <v>17021</v>
      </c>
      <c r="CC114">
        <v>4</v>
      </c>
      <c r="CD114" t="s">
        <v>111</v>
      </c>
      <c r="CE114" t="s">
        <v>112</v>
      </c>
      <c r="CH114">
        <v>1</v>
      </c>
      <c r="CI114" t="s">
        <v>116</v>
      </c>
      <c r="CJ114" t="s">
        <v>125</v>
      </c>
      <c r="CL114" t="s">
        <v>126</v>
      </c>
      <c r="CM114" t="s">
        <v>117</v>
      </c>
      <c r="CN114" t="s">
        <v>113</v>
      </c>
      <c r="CO114" t="s">
        <v>118</v>
      </c>
      <c r="CP114" t="s">
        <v>119</v>
      </c>
      <c r="CQ114" t="s">
        <v>152</v>
      </c>
      <c r="CX114" t="str">
        <f>VLOOKUP([5]!Tabla15[[#This Row],[Número petición]],[5]!Tabla18[[Número petición]:[Dependencia]],6,0)</f>
        <v>SUBDIRECCION DE ADMINISTRACION INMOBILIARIA Y DE ESPACIO PUBLICO</v>
      </c>
    </row>
    <row r="115" spans="1:102" hidden="1" x14ac:dyDescent="0.25">
      <c r="A115">
        <v>308</v>
      </c>
      <c r="B115">
        <v>3431452022</v>
      </c>
      <c r="C115" t="s">
        <v>99</v>
      </c>
      <c r="D115" t="s">
        <v>100</v>
      </c>
      <c r="E115" t="s">
        <v>101</v>
      </c>
      <c r="F115" t="s">
        <v>102</v>
      </c>
      <c r="G115" t="s">
        <v>103</v>
      </c>
      <c r="I115" t="s">
        <v>104</v>
      </c>
      <c r="J115" t="s">
        <v>127</v>
      </c>
      <c r="K115" t="s">
        <v>128</v>
      </c>
      <c r="L115" t="s">
        <v>186</v>
      </c>
      <c r="M115" t="s">
        <v>107</v>
      </c>
      <c r="N115" t="s">
        <v>16535</v>
      </c>
      <c r="O115" t="s">
        <v>16536</v>
      </c>
      <c r="P115" t="s">
        <v>16517</v>
      </c>
      <c r="Q115" t="s">
        <v>149</v>
      </c>
      <c r="R115" t="s">
        <v>155</v>
      </c>
      <c r="S115" t="s">
        <v>155</v>
      </c>
      <c r="T115" t="s">
        <v>17022</v>
      </c>
      <c r="U115" t="s">
        <v>130</v>
      </c>
      <c r="V115" t="s">
        <v>16538</v>
      </c>
      <c r="W115" t="s">
        <v>111</v>
      </c>
      <c r="X115" t="s">
        <v>111</v>
      </c>
      <c r="Y115" t="s">
        <v>111</v>
      </c>
      <c r="AB115" t="s">
        <v>111</v>
      </c>
      <c r="AE115" t="s">
        <v>16580</v>
      </c>
      <c r="AF115" t="s">
        <v>17023</v>
      </c>
      <c r="AG115" t="s">
        <v>17024</v>
      </c>
      <c r="AI115" s="74">
        <v>-740623244</v>
      </c>
      <c r="AJ115" s="74">
        <v>47088169</v>
      </c>
      <c r="AM115" s="9">
        <v>44830</v>
      </c>
      <c r="AN115" s="9">
        <v>44831</v>
      </c>
      <c r="AO115" s="9">
        <v>44830</v>
      </c>
      <c r="AP115" s="9">
        <v>44831</v>
      </c>
      <c r="AQ115" s="75"/>
      <c r="AR115" s="9" t="s">
        <v>113</v>
      </c>
      <c r="AS115" s="9" t="s">
        <v>113</v>
      </c>
      <c r="AT115" s="9" t="s">
        <v>113</v>
      </c>
      <c r="AU115" s="9" t="s">
        <v>113</v>
      </c>
      <c r="AV115" s="9" t="s">
        <v>113</v>
      </c>
      <c r="AW115" s="9" t="s">
        <v>113</v>
      </c>
      <c r="AX115" s="9">
        <v>44852</v>
      </c>
      <c r="AY115">
        <v>14</v>
      </c>
      <c r="BA115" s="9" t="s">
        <v>113</v>
      </c>
      <c r="BB115" s="9">
        <v>44830</v>
      </c>
      <c r="BC115" s="9"/>
      <c r="BD115">
        <v>1</v>
      </c>
      <c r="BE115">
        <v>0</v>
      </c>
      <c r="BF115" t="s">
        <v>114</v>
      </c>
      <c r="BG115" t="s">
        <v>10</v>
      </c>
      <c r="BH115" s="9">
        <v>44832</v>
      </c>
      <c r="BI115">
        <v>2</v>
      </c>
      <c r="BJ115">
        <v>0</v>
      </c>
      <c r="BK115" t="s">
        <v>17025</v>
      </c>
      <c r="BL115" t="s">
        <v>17025</v>
      </c>
      <c r="BO115" t="s">
        <v>10</v>
      </c>
      <c r="BP115" t="s">
        <v>202</v>
      </c>
      <c r="BQ115" t="s">
        <v>115</v>
      </c>
      <c r="BS115" t="s">
        <v>178</v>
      </c>
      <c r="CD115" t="s">
        <v>111</v>
      </c>
      <c r="CE115" t="s">
        <v>111</v>
      </c>
      <c r="CF115" t="s">
        <v>179</v>
      </c>
      <c r="CG115" t="s">
        <v>101</v>
      </c>
      <c r="CH115">
        <v>1</v>
      </c>
      <c r="CI115" t="s">
        <v>116</v>
      </c>
      <c r="CJ115" t="s">
        <v>16540</v>
      </c>
      <c r="CL115" t="s">
        <v>126</v>
      </c>
      <c r="CM115" t="s">
        <v>117</v>
      </c>
      <c r="CN115" t="s">
        <v>113</v>
      </c>
      <c r="CO115" t="s">
        <v>118</v>
      </c>
      <c r="CP115" t="s">
        <v>119</v>
      </c>
      <c r="CQ115" t="s">
        <v>120</v>
      </c>
      <c r="CX115" t="e">
        <f>VLOOKUP([5]!Tabla15[[#This Row],[Número petición]],B:G,6,0)</f>
        <v>#REF!</v>
      </c>
    </row>
    <row r="116" spans="1:102" hidden="1" x14ac:dyDescent="0.25">
      <c r="A116">
        <v>309</v>
      </c>
      <c r="B116">
        <v>3432722022</v>
      </c>
      <c r="C116" t="s">
        <v>99</v>
      </c>
      <c r="D116" t="s">
        <v>100</v>
      </c>
      <c r="E116" t="s">
        <v>101</v>
      </c>
      <c r="F116" t="s">
        <v>102</v>
      </c>
      <c r="G116" t="s">
        <v>103</v>
      </c>
      <c r="I116" t="s">
        <v>104</v>
      </c>
      <c r="J116" t="s">
        <v>127</v>
      </c>
      <c r="K116" t="s">
        <v>128</v>
      </c>
      <c r="L116" t="s">
        <v>186</v>
      </c>
      <c r="M116" t="s">
        <v>107</v>
      </c>
      <c r="O116" t="s">
        <v>121</v>
      </c>
      <c r="P116" t="s">
        <v>16602</v>
      </c>
      <c r="Q116" t="s">
        <v>171</v>
      </c>
      <c r="R116" t="s">
        <v>155</v>
      </c>
      <c r="S116" t="s">
        <v>155</v>
      </c>
      <c r="T116" t="s">
        <v>17026</v>
      </c>
      <c r="U116" t="s">
        <v>130</v>
      </c>
      <c r="W116" t="s">
        <v>111</v>
      </c>
      <c r="X116" t="s">
        <v>112</v>
      </c>
      <c r="Y116" t="s">
        <v>111</v>
      </c>
      <c r="AB116" t="s">
        <v>111</v>
      </c>
      <c r="AE116" t="s">
        <v>218</v>
      </c>
      <c r="AF116" t="s">
        <v>17027</v>
      </c>
      <c r="AG116" t="s">
        <v>17028</v>
      </c>
      <c r="AH116">
        <v>2</v>
      </c>
      <c r="AI116" s="74">
        <v>-7412415638566010</v>
      </c>
      <c r="AJ116" s="74">
        <v>4702952514790690</v>
      </c>
      <c r="AM116" s="9">
        <v>44830</v>
      </c>
      <c r="AN116" s="9">
        <v>44831</v>
      </c>
      <c r="AO116" s="9">
        <v>44830</v>
      </c>
      <c r="AP116" s="9">
        <v>44831</v>
      </c>
      <c r="AQ116" s="75"/>
      <c r="AR116" s="9" t="s">
        <v>113</v>
      </c>
      <c r="AS116" s="9" t="s">
        <v>113</v>
      </c>
      <c r="AT116" s="9" t="s">
        <v>113</v>
      </c>
      <c r="AU116" s="9" t="s">
        <v>113</v>
      </c>
      <c r="AV116" s="9" t="s">
        <v>113</v>
      </c>
      <c r="AW116" s="9" t="s">
        <v>113</v>
      </c>
      <c r="AX116" s="9">
        <v>44852</v>
      </c>
      <c r="AY116">
        <v>15</v>
      </c>
      <c r="BA116" s="9" t="s">
        <v>113</v>
      </c>
      <c r="BB116" s="9">
        <v>44830</v>
      </c>
      <c r="BC116" s="9"/>
      <c r="BD116">
        <v>1</v>
      </c>
      <c r="BE116">
        <v>0</v>
      </c>
      <c r="BF116" t="s">
        <v>114</v>
      </c>
      <c r="BG116" t="s">
        <v>10</v>
      </c>
      <c r="BH116" s="9">
        <v>44832</v>
      </c>
      <c r="BI116">
        <v>2</v>
      </c>
      <c r="BJ116">
        <v>0</v>
      </c>
      <c r="BK116" t="s">
        <v>17029</v>
      </c>
      <c r="BL116" t="s">
        <v>17029</v>
      </c>
      <c r="BO116" t="s">
        <v>177</v>
      </c>
      <c r="BP116" t="s">
        <v>202</v>
      </c>
      <c r="BQ116" t="s">
        <v>115</v>
      </c>
      <c r="BS116" t="s">
        <v>178</v>
      </c>
      <c r="CD116" t="s">
        <v>111</v>
      </c>
      <c r="CE116" t="s">
        <v>111</v>
      </c>
      <c r="CF116" t="s">
        <v>16621</v>
      </c>
      <c r="CG116" t="s">
        <v>101</v>
      </c>
      <c r="CH116">
        <v>1</v>
      </c>
      <c r="CI116" t="s">
        <v>180</v>
      </c>
      <c r="CJ116" t="s">
        <v>125</v>
      </c>
      <c r="CL116" t="s">
        <v>126</v>
      </c>
      <c r="CM116" t="s">
        <v>117</v>
      </c>
      <c r="CN116" t="s">
        <v>113</v>
      </c>
      <c r="CO116" t="s">
        <v>118</v>
      </c>
      <c r="CP116" t="s">
        <v>119</v>
      </c>
      <c r="CQ116" t="s">
        <v>120</v>
      </c>
      <c r="CX116" t="e">
        <f>VLOOKUP([5]!Tabla15[[#This Row],[Número petición]],B:G,6,0)</f>
        <v>#REF!</v>
      </c>
    </row>
    <row r="117" spans="1:102" hidden="1" x14ac:dyDescent="0.25">
      <c r="A117">
        <v>310</v>
      </c>
      <c r="B117">
        <v>3434732022</v>
      </c>
      <c r="C117" t="s">
        <v>99</v>
      </c>
      <c r="D117" t="s">
        <v>100</v>
      </c>
      <c r="E117" t="s">
        <v>101</v>
      </c>
      <c r="F117" t="s">
        <v>102</v>
      </c>
      <c r="G117" t="s">
        <v>17030</v>
      </c>
      <c r="I117" t="s">
        <v>104</v>
      </c>
      <c r="J117" t="s">
        <v>16930</v>
      </c>
      <c r="K117" t="s">
        <v>16931</v>
      </c>
      <c r="L117" t="s">
        <v>186</v>
      </c>
      <c r="M117" t="s">
        <v>107</v>
      </c>
      <c r="O117" t="s">
        <v>121</v>
      </c>
      <c r="P117" t="s">
        <v>16552</v>
      </c>
      <c r="Q117" t="s">
        <v>171</v>
      </c>
      <c r="R117" t="s">
        <v>150</v>
      </c>
      <c r="S117" t="s">
        <v>150</v>
      </c>
      <c r="T117" t="s">
        <v>17031</v>
      </c>
      <c r="U117" t="s">
        <v>110</v>
      </c>
      <c r="W117" t="s">
        <v>111</v>
      </c>
      <c r="X117" t="s">
        <v>112</v>
      </c>
      <c r="Y117" t="s">
        <v>111</v>
      </c>
      <c r="AB117" t="s">
        <v>111</v>
      </c>
      <c r="AM117" s="9">
        <v>44830</v>
      </c>
      <c r="AN117" s="9">
        <v>44831</v>
      </c>
      <c r="AO117" s="9">
        <v>44830</v>
      </c>
      <c r="AP117" s="9">
        <v>44831</v>
      </c>
      <c r="AQ117" s="75"/>
      <c r="AR117" s="9" t="s">
        <v>113</v>
      </c>
      <c r="AS117" s="9" t="s">
        <v>113</v>
      </c>
      <c r="AT117" s="9" t="s">
        <v>113</v>
      </c>
      <c r="AU117" s="9" t="s">
        <v>113</v>
      </c>
      <c r="AV117" s="9" t="s">
        <v>113</v>
      </c>
      <c r="AW117" s="9" t="s">
        <v>113</v>
      </c>
      <c r="AX117" s="9">
        <v>44852</v>
      </c>
      <c r="AY117">
        <v>15</v>
      </c>
      <c r="BA117" s="9" t="s">
        <v>113</v>
      </c>
      <c r="BB117" s="9">
        <v>44830</v>
      </c>
      <c r="BC117" s="9"/>
      <c r="BD117">
        <v>1</v>
      </c>
      <c r="BE117">
        <v>0</v>
      </c>
      <c r="BF117" t="s">
        <v>114</v>
      </c>
      <c r="BG117" t="s">
        <v>10</v>
      </c>
      <c r="BH117" s="9">
        <v>44832</v>
      </c>
      <c r="BI117">
        <v>2</v>
      </c>
      <c r="BJ117">
        <v>0</v>
      </c>
      <c r="BK117" t="s">
        <v>17032</v>
      </c>
      <c r="BL117" t="s">
        <v>17032</v>
      </c>
      <c r="BM117" t="s">
        <v>16531</v>
      </c>
      <c r="BN117" t="s">
        <v>16531</v>
      </c>
      <c r="BO117" t="s">
        <v>123</v>
      </c>
      <c r="BP117" t="s">
        <v>202</v>
      </c>
      <c r="BQ117" t="s">
        <v>16787</v>
      </c>
      <c r="BR117" t="s">
        <v>16532</v>
      </c>
      <c r="BS117" t="s">
        <v>17033</v>
      </c>
      <c r="BT117">
        <v>860015847</v>
      </c>
      <c r="BV117" t="s">
        <v>17034</v>
      </c>
      <c r="BW117">
        <v>3413587</v>
      </c>
      <c r="BX117">
        <v>3204374024</v>
      </c>
      <c r="BY117" t="s">
        <v>17035</v>
      </c>
      <c r="BZ117" t="s">
        <v>16604</v>
      </c>
      <c r="CA117" t="s">
        <v>16605</v>
      </c>
      <c r="CB117" t="s">
        <v>16606</v>
      </c>
      <c r="CC117">
        <v>3</v>
      </c>
      <c r="CD117" t="s">
        <v>111</v>
      </c>
      <c r="CE117" t="s">
        <v>112</v>
      </c>
      <c r="CH117">
        <v>1</v>
      </c>
      <c r="CI117" t="s">
        <v>180</v>
      </c>
      <c r="CJ117" t="s">
        <v>125</v>
      </c>
      <c r="CL117" t="s">
        <v>126</v>
      </c>
      <c r="CM117" t="s">
        <v>117</v>
      </c>
      <c r="CN117" t="s">
        <v>113</v>
      </c>
      <c r="CO117" t="s">
        <v>118</v>
      </c>
      <c r="CP117" t="s">
        <v>119</v>
      </c>
      <c r="CQ117" t="s">
        <v>152</v>
      </c>
      <c r="CX117" t="str">
        <f>VLOOKUP([5]!Tabla15[[#This Row],[Número petición]],[5]!Tabla18[[Número petición]:[Dependencia]],6,0)</f>
        <v>SUBDIRECCION DE ADMINISTRACION INMOBILIARIA Y DE ESPACIO PUBLICO</v>
      </c>
    </row>
    <row r="118" spans="1:102" hidden="1" x14ac:dyDescent="0.25">
      <c r="A118">
        <v>311</v>
      </c>
      <c r="B118">
        <v>3436142022</v>
      </c>
      <c r="C118" t="s">
        <v>99</v>
      </c>
      <c r="D118" t="s">
        <v>100</v>
      </c>
      <c r="E118" t="s">
        <v>101</v>
      </c>
      <c r="F118" t="s">
        <v>102</v>
      </c>
      <c r="G118" t="s">
        <v>16523</v>
      </c>
      <c r="L118" t="s">
        <v>16550</v>
      </c>
      <c r="M118" t="s">
        <v>107</v>
      </c>
      <c r="N118" t="s">
        <v>16551</v>
      </c>
      <c r="O118" t="s">
        <v>16525</v>
      </c>
      <c r="P118" t="s">
        <v>16552</v>
      </c>
      <c r="Q118" t="s">
        <v>16526</v>
      </c>
      <c r="R118" t="s">
        <v>16527</v>
      </c>
      <c r="S118" t="s">
        <v>16527</v>
      </c>
      <c r="T118" t="s">
        <v>17036</v>
      </c>
      <c r="W118" t="s">
        <v>111</v>
      </c>
      <c r="X118" t="s">
        <v>112</v>
      </c>
      <c r="Y118" t="s">
        <v>111</v>
      </c>
      <c r="AB118" t="s">
        <v>111</v>
      </c>
      <c r="AM118" s="9">
        <v>44830</v>
      </c>
      <c r="AN118" s="9">
        <v>44831</v>
      </c>
      <c r="AO118" s="9">
        <v>44830</v>
      </c>
      <c r="AP118" s="9">
        <v>44831</v>
      </c>
      <c r="AQ118" s="75">
        <v>20224080226992</v>
      </c>
      <c r="AR118" s="9">
        <v>44830</v>
      </c>
      <c r="AS118" s="9" t="s">
        <v>113</v>
      </c>
      <c r="AT118" s="9" t="s">
        <v>113</v>
      </c>
      <c r="AU118" s="9" t="s">
        <v>113</v>
      </c>
      <c r="AV118" s="9" t="s">
        <v>113</v>
      </c>
      <c r="AW118" s="9" t="s">
        <v>113</v>
      </c>
      <c r="AX118" s="9">
        <v>44852</v>
      </c>
      <c r="AY118">
        <v>15</v>
      </c>
      <c r="BA118" s="9" t="s">
        <v>113</v>
      </c>
      <c r="BB118" s="9">
        <v>44830</v>
      </c>
      <c r="BC118" s="9"/>
      <c r="BD118">
        <v>1</v>
      </c>
      <c r="BE118">
        <v>0</v>
      </c>
      <c r="BF118" t="s">
        <v>114</v>
      </c>
      <c r="BG118" t="s">
        <v>10</v>
      </c>
      <c r="BH118" s="9">
        <v>44832</v>
      </c>
      <c r="BI118">
        <v>2</v>
      </c>
      <c r="BJ118">
        <v>0</v>
      </c>
      <c r="BM118" t="s">
        <v>122</v>
      </c>
      <c r="BN118" t="s">
        <v>122</v>
      </c>
      <c r="BO118" t="s">
        <v>10</v>
      </c>
      <c r="BP118" t="s">
        <v>16554</v>
      </c>
      <c r="BQ118" t="s">
        <v>115</v>
      </c>
      <c r="BS118" t="s">
        <v>17037</v>
      </c>
      <c r="BV118" t="s">
        <v>17038</v>
      </c>
      <c r="BY118" t="s">
        <v>16557</v>
      </c>
      <c r="CD118" t="s">
        <v>112</v>
      </c>
      <c r="CE118" t="s">
        <v>112</v>
      </c>
      <c r="CH118">
        <v>1</v>
      </c>
      <c r="CI118" t="s">
        <v>180</v>
      </c>
      <c r="CJ118" t="s">
        <v>16534</v>
      </c>
      <c r="CL118" t="s">
        <v>126</v>
      </c>
      <c r="CM118" t="s">
        <v>117</v>
      </c>
      <c r="CN118" t="s">
        <v>113</v>
      </c>
      <c r="CO118" t="s">
        <v>118</v>
      </c>
      <c r="CP118" t="s">
        <v>119</v>
      </c>
      <c r="CQ118" t="s">
        <v>152</v>
      </c>
      <c r="CX118" t="e">
        <f>VLOOKUP([5]!Tabla15[[#This Row],[Número petición]],[5]!Tabla18[[Número petición]:[Dependencia]],6,0)</f>
        <v>#N/A</v>
      </c>
    </row>
    <row r="119" spans="1:102" hidden="1" x14ac:dyDescent="0.25">
      <c r="A119">
        <v>312</v>
      </c>
      <c r="B119">
        <v>3436402022</v>
      </c>
      <c r="C119" t="s">
        <v>99</v>
      </c>
      <c r="D119" t="s">
        <v>100</v>
      </c>
      <c r="E119" t="s">
        <v>101</v>
      </c>
      <c r="F119" t="s">
        <v>102</v>
      </c>
      <c r="G119" t="s">
        <v>16523</v>
      </c>
      <c r="L119" t="s">
        <v>16550</v>
      </c>
      <c r="M119" t="s">
        <v>107</v>
      </c>
      <c r="O119" t="s">
        <v>16525</v>
      </c>
      <c r="P119" t="s">
        <v>16552</v>
      </c>
      <c r="Q119" t="s">
        <v>16526</v>
      </c>
      <c r="R119" t="s">
        <v>16527</v>
      </c>
      <c r="S119" t="s">
        <v>16527</v>
      </c>
      <c r="T119" t="s">
        <v>17039</v>
      </c>
      <c r="W119" t="s">
        <v>111</v>
      </c>
      <c r="X119" t="s">
        <v>111</v>
      </c>
      <c r="Y119" t="s">
        <v>111</v>
      </c>
      <c r="AB119" t="s">
        <v>111</v>
      </c>
      <c r="AM119" s="9">
        <v>44830</v>
      </c>
      <c r="AN119" s="9">
        <v>44831</v>
      </c>
      <c r="AO119" s="9">
        <v>44830</v>
      </c>
      <c r="AP119" s="9">
        <v>44831</v>
      </c>
      <c r="AQ119" s="75">
        <v>20224080227032</v>
      </c>
      <c r="AR119" s="9">
        <v>44830</v>
      </c>
      <c r="AS119" s="9" t="s">
        <v>113</v>
      </c>
      <c r="AT119" s="9" t="s">
        <v>113</v>
      </c>
      <c r="AU119" s="9" t="s">
        <v>113</v>
      </c>
      <c r="AV119" s="9" t="s">
        <v>113</v>
      </c>
      <c r="AW119" s="9" t="s">
        <v>113</v>
      </c>
      <c r="AX119" s="9">
        <v>44852</v>
      </c>
      <c r="AY119">
        <v>15</v>
      </c>
      <c r="BA119" s="9" t="s">
        <v>113</v>
      </c>
      <c r="BB119" s="9">
        <v>44830</v>
      </c>
      <c r="BC119" s="9"/>
      <c r="BD119">
        <v>1</v>
      </c>
      <c r="BE119">
        <v>0</v>
      </c>
      <c r="BF119" t="s">
        <v>114</v>
      </c>
      <c r="BG119" t="s">
        <v>10</v>
      </c>
      <c r="BH119" s="9">
        <v>44832</v>
      </c>
      <c r="BI119">
        <v>2</v>
      </c>
      <c r="BJ119">
        <v>0</v>
      </c>
      <c r="BO119" t="s">
        <v>10</v>
      </c>
      <c r="BP119" t="s">
        <v>16554</v>
      </c>
      <c r="BQ119" t="s">
        <v>115</v>
      </c>
      <c r="BS119" t="s">
        <v>178</v>
      </c>
      <c r="CD119" t="s">
        <v>111</v>
      </c>
      <c r="CE119" t="s">
        <v>111</v>
      </c>
      <c r="CH119">
        <v>1</v>
      </c>
      <c r="CI119" t="s">
        <v>180</v>
      </c>
      <c r="CJ119" t="s">
        <v>16534</v>
      </c>
      <c r="CL119" t="s">
        <v>126</v>
      </c>
      <c r="CM119" t="s">
        <v>117</v>
      </c>
      <c r="CN119" t="s">
        <v>113</v>
      </c>
      <c r="CO119" t="s">
        <v>118</v>
      </c>
      <c r="CP119" t="s">
        <v>119</v>
      </c>
      <c r="CQ119" t="s">
        <v>152</v>
      </c>
      <c r="CX119" t="e">
        <f>VLOOKUP([5]!Tabla15[[#This Row],[Número petición]],[5]!Tabla18[[Número petición]:[Dependencia]],6,0)</f>
        <v>#N/A</v>
      </c>
    </row>
    <row r="120" spans="1:102" hidden="1" x14ac:dyDescent="0.25">
      <c r="A120">
        <v>313</v>
      </c>
      <c r="B120">
        <v>3436652022</v>
      </c>
      <c r="C120" t="s">
        <v>99</v>
      </c>
      <c r="D120" t="s">
        <v>100</v>
      </c>
      <c r="E120" t="s">
        <v>101</v>
      </c>
      <c r="F120" t="s">
        <v>102</v>
      </c>
      <c r="G120" t="s">
        <v>16523</v>
      </c>
      <c r="L120" t="s">
        <v>16550</v>
      </c>
      <c r="M120" t="s">
        <v>107</v>
      </c>
      <c r="N120" t="s">
        <v>16551</v>
      </c>
      <c r="O120" t="s">
        <v>16525</v>
      </c>
      <c r="P120" t="s">
        <v>16552</v>
      </c>
      <c r="Q120" t="s">
        <v>16526</v>
      </c>
      <c r="R120" t="s">
        <v>16527</v>
      </c>
      <c r="S120" t="s">
        <v>16527</v>
      </c>
      <c r="T120" t="s">
        <v>17040</v>
      </c>
      <c r="W120" t="s">
        <v>111</v>
      </c>
      <c r="X120" t="s">
        <v>112</v>
      </c>
      <c r="Y120" t="s">
        <v>111</v>
      </c>
      <c r="AB120" t="s">
        <v>111</v>
      </c>
      <c r="AM120" s="9">
        <v>44830</v>
      </c>
      <c r="AN120" s="9">
        <v>44831</v>
      </c>
      <c r="AO120" s="9">
        <v>44830</v>
      </c>
      <c r="AP120" s="9">
        <v>44831</v>
      </c>
      <c r="AQ120" s="75">
        <v>20224080227042</v>
      </c>
      <c r="AR120" s="9">
        <v>44830</v>
      </c>
      <c r="AS120" s="9" t="s">
        <v>113</v>
      </c>
      <c r="AT120" s="9" t="s">
        <v>113</v>
      </c>
      <c r="AU120" s="9" t="s">
        <v>113</v>
      </c>
      <c r="AV120" s="9" t="s">
        <v>113</v>
      </c>
      <c r="AW120" s="9" t="s">
        <v>113</v>
      </c>
      <c r="AX120" s="9">
        <v>44852</v>
      </c>
      <c r="AY120">
        <v>15</v>
      </c>
      <c r="BA120" s="9" t="s">
        <v>113</v>
      </c>
      <c r="BB120" s="9">
        <v>44830</v>
      </c>
      <c r="BC120" s="9"/>
      <c r="BD120">
        <v>1</v>
      </c>
      <c r="BE120">
        <v>0</v>
      </c>
      <c r="BF120" t="s">
        <v>114</v>
      </c>
      <c r="BG120" t="s">
        <v>10</v>
      </c>
      <c r="BH120" s="9">
        <v>44832</v>
      </c>
      <c r="BI120">
        <v>2</v>
      </c>
      <c r="BJ120">
        <v>0</v>
      </c>
      <c r="BM120" t="s">
        <v>122</v>
      </c>
      <c r="BN120" t="s">
        <v>122</v>
      </c>
      <c r="BO120" t="s">
        <v>10</v>
      </c>
      <c r="BP120" t="s">
        <v>16554</v>
      </c>
      <c r="BQ120" t="s">
        <v>115</v>
      </c>
      <c r="BS120" t="s">
        <v>17041</v>
      </c>
      <c r="BV120" t="s">
        <v>17042</v>
      </c>
      <c r="BW120">
        <v>3118718073</v>
      </c>
      <c r="BY120" t="s">
        <v>16557</v>
      </c>
      <c r="CD120" t="s">
        <v>112</v>
      </c>
      <c r="CE120" t="s">
        <v>112</v>
      </c>
      <c r="CH120">
        <v>1</v>
      </c>
      <c r="CI120" t="s">
        <v>180</v>
      </c>
      <c r="CJ120" t="s">
        <v>16534</v>
      </c>
      <c r="CL120" t="s">
        <v>126</v>
      </c>
      <c r="CM120" t="s">
        <v>117</v>
      </c>
      <c r="CN120" t="s">
        <v>113</v>
      </c>
      <c r="CO120" t="s">
        <v>118</v>
      </c>
      <c r="CP120" t="s">
        <v>119</v>
      </c>
      <c r="CQ120" t="s">
        <v>152</v>
      </c>
      <c r="CX120" t="e">
        <f>VLOOKUP([5]!Tabla15[[#This Row],[Número petición]],[5]!Tabla18[[Número petición]:[Dependencia]],6,0)</f>
        <v>#N/A</v>
      </c>
    </row>
    <row r="121" spans="1:102" hidden="1" x14ac:dyDescent="0.25">
      <c r="A121">
        <v>314</v>
      </c>
      <c r="B121">
        <v>3436772022</v>
      </c>
      <c r="C121" t="s">
        <v>99</v>
      </c>
      <c r="D121" t="s">
        <v>100</v>
      </c>
      <c r="E121" t="s">
        <v>101</v>
      </c>
      <c r="F121" t="s">
        <v>102</v>
      </c>
      <c r="G121" t="s">
        <v>16523</v>
      </c>
      <c r="L121" t="s">
        <v>16550</v>
      </c>
      <c r="M121" t="s">
        <v>107</v>
      </c>
      <c r="N121" t="s">
        <v>16551</v>
      </c>
      <c r="O121" t="s">
        <v>16525</v>
      </c>
      <c r="P121" t="s">
        <v>16552</v>
      </c>
      <c r="Q121" t="s">
        <v>16526</v>
      </c>
      <c r="R121" t="s">
        <v>16527</v>
      </c>
      <c r="S121" t="s">
        <v>16527</v>
      </c>
      <c r="T121" t="s">
        <v>17043</v>
      </c>
      <c r="W121" t="s">
        <v>111</v>
      </c>
      <c r="X121" t="s">
        <v>112</v>
      </c>
      <c r="Y121" t="s">
        <v>111</v>
      </c>
      <c r="AB121" t="s">
        <v>111</v>
      </c>
      <c r="AM121" s="9">
        <v>44830</v>
      </c>
      <c r="AN121" s="9">
        <v>44831</v>
      </c>
      <c r="AO121" s="9">
        <v>44830</v>
      </c>
      <c r="AP121" s="9">
        <v>44831</v>
      </c>
      <c r="AQ121" s="75">
        <v>20224080227062</v>
      </c>
      <c r="AR121" s="9">
        <v>44830</v>
      </c>
      <c r="AS121" s="9" t="s">
        <v>113</v>
      </c>
      <c r="AT121" s="9" t="s">
        <v>113</v>
      </c>
      <c r="AU121" s="9" t="s">
        <v>113</v>
      </c>
      <c r="AV121" s="9" t="s">
        <v>113</v>
      </c>
      <c r="AW121" s="9" t="s">
        <v>113</v>
      </c>
      <c r="AX121" s="9">
        <v>44852</v>
      </c>
      <c r="AY121">
        <v>15</v>
      </c>
      <c r="BA121" s="9" t="s">
        <v>113</v>
      </c>
      <c r="BB121" s="9">
        <v>44830</v>
      </c>
      <c r="BC121" s="9"/>
      <c r="BD121">
        <v>1</v>
      </c>
      <c r="BE121">
        <v>0</v>
      </c>
      <c r="BF121" t="s">
        <v>114</v>
      </c>
      <c r="BG121" t="s">
        <v>10</v>
      </c>
      <c r="BH121" s="9">
        <v>44832</v>
      </c>
      <c r="BI121">
        <v>2</v>
      </c>
      <c r="BJ121">
        <v>0</v>
      </c>
      <c r="BM121" t="s">
        <v>122</v>
      </c>
      <c r="BN121" t="s">
        <v>122</v>
      </c>
      <c r="BO121" t="s">
        <v>10</v>
      </c>
      <c r="BP121" t="s">
        <v>16554</v>
      </c>
      <c r="BQ121" t="s">
        <v>115</v>
      </c>
      <c r="BS121" t="s">
        <v>17044</v>
      </c>
      <c r="BV121" t="s">
        <v>17045</v>
      </c>
      <c r="BY121" t="s">
        <v>16557</v>
      </c>
      <c r="CD121" t="s">
        <v>112</v>
      </c>
      <c r="CE121" t="s">
        <v>112</v>
      </c>
      <c r="CH121">
        <v>1</v>
      </c>
      <c r="CI121" t="s">
        <v>180</v>
      </c>
      <c r="CJ121" t="s">
        <v>16534</v>
      </c>
      <c r="CL121" t="s">
        <v>126</v>
      </c>
      <c r="CM121" t="s">
        <v>117</v>
      </c>
      <c r="CN121" t="s">
        <v>113</v>
      </c>
      <c r="CO121" t="s">
        <v>118</v>
      </c>
      <c r="CP121" t="s">
        <v>119</v>
      </c>
      <c r="CQ121" t="s">
        <v>152</v>
      </c>
      <c r="CX121" t="str">
        <f>VLOOKUP([5]!Tabla15[[#This Row],[Número petición]],[5]!Tabla18[[Número petición]:[Dependencia]],6,0)</f>
        <v>SUBDIRECCION DE REGISTRO INMOBILIARIO</v>
      </c>
    </row>
    <row r="122" spans="1:102" hidden="1" x14ac:dyDescent="0.25">
      <c r="A122">
        <v>315</v>
      </c>
      <c r="B122">
        <v>3436932022</v>
      </c>
      <c r="C122" t="s">
        <v>99</v>
      </c>
      <c r="D122" t="s">
        <v>100</v>
      </c>
      <c r="E122" t="s">
        <v>101</v>
      </c>
      <c r="F122" t="s">
        <v>102</v>
      </c>
      <c r="G122" t="s">
        <v>234</v>
      </c>
      <c r="L122" t="s">
        <v>16550</v>
      </c>
      <c r="M122" t="s">
        <v>107</v>
      </c>
      <c r="N122" t="s">
        <v>16551</v>
      </c>
      <c r="O122" t="s">
        <v>16525</v>
      </c>
      <c r="P122" t="s">
        <v>16552</v>
      </c>
      <c r="Q122" t="s">
        <v>16526</v>
      </c>
      <c r="R122" t="s">
        <v>16527</v>
      </c>
      <c r="S122" t="s">
        <v>16527</v>
      </c>
      <c r="T122" t="s">
        <v>17046</v>
      </c>
      <c r="W122" t="s">
        <v>111</v>
      </c>
      <c r="X122" t="s">
        <v>112</v>
      </c>
      <c r="Y122" t="s">
        <v>111</v>
      </c>
      <c r="AB122" t="s">
        <v>111</v>
      </c>
      <c r="AM122" s="9">
        <v>44830</v>
      </c>
      <c r="AN122" s="9">
        <v>44831</v>
      </c>
      <c r="AO122" s="9">
        <v>44830</v>
      </c>
      <c r="AP122" s="9">
        <v>44831</v>
      </c>
      <c r="AQ122" s="75">
        <v>20224080227072</v>
      </c>
      <c r="AR122" s="9">
        <v>44830</v>
      </c>
      <c r="AS122" s="9" t="s">
        <v>113</v>
      </c>
      <c r="AT122" s="9" t="s">
        <v>113</v>
      </c>
      <c r="AU122" s="9" t="s">
        <v>113</v>
      </c>
      <c r="AV122" s="9" t="s">
        <v>113</v>
      </c>
      <c r="AW122" s="9" t="s">
        <v>113</v>
      </c>
      <c r="AX122" s="9">
        <v>44852</v>
      </c>
      <c r="AY122">
        <v>15</v>
      </c>
      <c r="BA122" s="9" t="s">
        <v>113</v>
      </c>
      <c r="BB122" s="9">
        <v>44830</v>
      </c>
      <c r="BC122" s="9"/>
      <c r="BD122">
        <v>1</v>
      </c>
      <c r="BE122">
        <v>0</v>
      </c>
      <c r="BF122" t="s">
        <v>114</v>
      </c>
      <c r="BG122" t="s">
        <v>10</v>
      </c>
      <c r="BH122" s="9">
        <v>44832</v>
      </c>
      <c r="BI122">
        <v>2</v>
      </c>
      <c r="BJ122">
        <v>0</v>
      </c>
      <c r="BM122" t="s">
        <v>122</v>
      </c>
      <c r="BN122" t="s">
        <v>122</v>
      </c>
      <c r="BO122" t="s">
        <v>10</v>
      </c>
      <c r="BP122" t="s">
        <v>16554</v>
      </c>
      <c r="BQ122" t="s">
        <v>115</v>
      </c>
      <c r="BR122" t="s">
        <v>124</v>
      </c>
      <c r="BS122" t="s">
        <v>17047</v>
      </c>
      <c r="BT122">
        <v>12209103</v>
      </c>
      <c r="BV122" t="s">
        <v>17048</v>
      </c>
      <c r="BW122">
        <v>5258954</v>
      </c>
      <c r="BX122">
        <v>3124574051</v>
      </c>
      <c r="BY122" t="s">
        <v>17049</v>
      </c>
      <c r="CD122" t="s">
        <v>111</v>
      </c>
      <c r="CE122" t="s">
        <v>112</v>
      </c>
      <c r="CH122">
        <v>1</v>
      </c>
      <c r="CI122" t="s">
        <v>180</v>
      </c>
      <c r="CJ122" t="s">
        <v>16534</v>
      </c>
      <c r="CL122" t="s">
        <v>126</v>
      </c>
      <c r="CM122" t="s">
        <v>117</v>
      </c>
      <c r="CN122" t="s">
        <v>113</v>
      </c>
      <c r="CO122" t="s">
        <v>118</v>
      </c>
      <c r="CP122" t="s">
        <v>119</v>
      </c>
      <c r="CQ122" t="s">
        <v>152</v>
      </c>
      <c r="CX122" t="e">
        <f>VLOOKUP([5]!Tabla15[[#This Row],[Número petición]],[5]!Tabla18[[Número petición]:[Dependencia]],6,0)</f>
        <v>#N/A</v>
      </c>
    </row>
    <row r="123" spans="1:102" hidden="1" x14ac:dyDescent="0.25">
      <c r="A123">
        <v>316</v>
      </c>
      <c r="B123">
        <v>3437682022</v>
      </c>
      <c r="C123" t="s">
        <v>99</v>
      </c>
      <c r="D123" t="s">
        <v>100</v>
      </c>
      <c r="E123" t="s">
        <v>101</v>
      </c>
      <c r="F123" t="s">
        <v>102</v>
      </c>
      <c r="G123" t="s">
        <v>16523</v>
      </c>
      <c r="L123" t="s">
        <v>16550</v>
      </c>
      <c r="M123" t="s">
        <v>107</v>
      </c>
      <c r="N123" t="s">
        <v>16551</v>
      </c>
      <c r="O123" t="s">
        <v>16525</v>
      </c>
      <c r="P123" t="s">
        <v>16552</v>
      </c>
      <c r="Q123" t="s">
        <v>16526</v>
      </c>
      <c r="R123" t="s">
        <v>16527</v>
      </c>
      <c r="S123" t="s">
        <v>16527</v>
      </c>
      <c r="T123" t="s">
        <v>17050</v>
      </c>
      <c r="W123" t="s">
        <v>111</v>
      </c>
      <c r="X123" t="s">
        <v>112</v>
      </c>
      <c r="Y123" t="s">
        <v>111</v>
      </c>
      <c r="AB123" t="s">
        <v>111</v>
      </c>
      <c r="AM123" s="9">
        <v>44830</v>
      </c>
      <c r="AN123" s="9">
        <v>44831</v>
      </c>
      <c r="AO123" s="9">
        <v>44830</v>
      </c>
      <c r="AP123" s="9">
        <v>44831</v>
      </c>
      <c r="AQ123" s="75">
        <v>20224080227152</v>
      </c>
      <c r="AR123" s="9">
        <v>44830</v>
      </c>
      <c r="AS123" s="9" t="s">
        <v>113</v>
      </c>
      <c r="AT123" s="9" t="s">
        <v>113</v>
      </c>
      <c r="AU123" s="9" t="s">
        <v>113</v>
      </c>
      <c r="AV123" s="9" t="s">
        <v>113</v>
      </c>
      <c r="AW123" s="9" t="s">
        <v>113</v>
      </c>
      <c r="AX123" s="9">
        <v>44852</v>
      </c>
      <c r="AY123">
        <v>15</v>
      </c>
      <c r="BA123" s="9" t="s">
        <v>113</v>
      </c>
      <c r="BB123" s="9">
        <v>44830</v>
      </c>
      <c r="BC123" s="9"/>
      <c r="BD123">
        <v>1</v>
      </c>
      <c r="BE123">
        <v>0</v>
      </c>
      <c r="BF123" t="s">
        <v>114</v>
      </c>
      <c r="BG123" t="s">
        <v>10</v>
      </c>
      <c r="BH123" s="9">
        <v>44832</v>
      </c>
      <c r="BI123">
        <v>2</v>
      </c>
      <c r="BJ123">
        <v>0</v>
      </c>
      <c r="BM123" t="s">
        <v>122</v>
      </c>
      <c r="BN123" t="s">
        <v>122</v>
      </c>
      <c r="BO123" t="s">
        <v>10</v>
      </c>
      <c r="BP123" t="s">
        <v>16554</v>
      </c>
      <c r="BQ123" t="s">
        <v>115</v>
      </c>
      <c r="BR123" t="s">
        <v>124</v>
      </c>
      <c r="BS123" t="s">
        <v>17051</v>
      </c>
      <c r="BT123">
        <v>9007734201</v>
      </c>
      <c r="BV123" t="s">
        <v>17052</v>
      </c>
      <c r="BW123">
        <v>3006238417</v>
      </c>
      <c r="BY123" t="s">
        <v>17053</v>
      </c>
      <c r="CD123" t="s">
        <v>112</v>
      </c>
      <c r="CE123" t="s">
        <v>112</v>
      </c>
      <c r="CH123">
        <v>1</v>
      </c>
      <c r="CI123" t="s">
        <v>180</v>
      </c>
      <c r="CJ123" t="s">
        <v>16534</v>
      </c>
      <c r="CL123" t="s">
        <v>126</v>
      </c>
      <c r="CM123" t="s">
        <v>117</v>
      </c>
      <c r="CN123" t="s">
        <v>113</v>
      </c>
      <c r="CO123" t="s">
        <v>118</v>
      </c>
      <c r="CP123" t="s">
        <v>119</v>
      </c>
      <c r="CQ123" t="s">
        <v>152</v>
      </c>
      <c r="CX123" t="str">
        <f>VLOOKUP([5]!Tabla15[[#This Row],[Número petición]],[5]!Tabla18[[Número petición]:[Dependencia]],6,0)</f>
        <v>SUBDIRECCION DE ADMINISTRACION INMOBILIARIA Y DE ESPACIO PUBLICO</v>
      </c>
    </row>
    <row r="124" spans="1:102" hidden="1" x14ac:dyDescent="0.25">
      <c r="A124">
        <v>317</v>
      </c>
      <c r="B124">
        <v>3438492022</v>
      </c>
      <c r="C124" t="s">
        <v>99</v>
      </c>
      <c r="D124" t="s">
        <v>100</v>
      </c>
      <c r="E124" t="s">
        <v>101</v>
      </c>
      <c r="F124" t="s">
        <v>102</v>
      </c>
      <c r="G124" t="s">
        <v>16523</v>
      </c>
      <c r="I124" t="s">
        <v>104</v>
      </c>
      <c r="J124" t="s">
        <v>104</v>
      </c>
      <c r="K124" t="s">
        <v>16558</v>
      </c>
      <c r="L124" t="s">
        <v>186</v>
      </c>
      <c r="M124" t="s">
        <v>107</v>
      </c>
      <c r="O124" t="s">
        <v>121</v>
      </c>
      <c r="P124" t="s">
        <v>16552</v>
      </c>
      <c r="Q124" t="s">
        <v>171</v>
      </c>
      <c r="R124" t="s">
        <v>150</v>
      </c>
      <c r="S124" t="s">
        <v>150</v>
      </c>
      <c r="T124" t="s">
        <v>17054</v>
      </c>
      <c r="U124" t="s">
        <v>130</v>
      </c>
      <c r="W124" t="s">
        <v>111</v>
      </c>
      <c r="X124" t="s">
        <v>112</v>
      </c>
      <c r="Y124" t="s">
        <v>111</v>
      </c>
      <c r="AB124" t="s">
        <v>111</v>
      </c>
      <c r="AE124" t="s">
        <v>151</v>
      </c>
      <c r="AF124" t="s">
        <v>16836</v>
      </c>
      <c r="AG124" t="s">
        <v>17055</v>
      </c>
      <c r="AH124">
        <v>3</v>
      </c>
      <c r="AI124" s="74">
        <v>-7413013301789760</v>
      </c>
      <c r="AJ124" s="74">
        <v>461374688314679</v>
      </c>
      <c r="AM124" s="9">
        <v>44830</v>
      </c>
      <c r="AN124" s="9">
        <v>44831</v>
      </c>
      <c r="AO124" s="9">
        <v>44830</v>
      </c>
      <c r="AP124" s="9">
        <v>44831</v>
      </c>
      <c r="AQ124" s="75"/>
      <c r="AR124" s="9" t="s">
        <v>113</v>
      </c>
      <c r="AS124" s="9" t="s">
        <v>113</v>
      </c>
      <c r="AT124" s="9" t="s">
        <v>113</v>
      </c>
      <c r="AU124" s="9" t="s">
        <v>113</v>
      </c>
      <c r="AV124" s="9" t="s">
        <v>113</v>
      </c>
      <c r="AW124" s="9" t="s">
        <v>113</v>
      </c>
      <c r="AX124" s="9">
        <v>44852</v>
      </c>
      <c r="AY124">
        <v>15</v>
      </c>
      <c r="BA124" s="9" t="s">
        <v>113</v>
      </c>
      <c r="BB124" s="9">
        <v>44830</v>
      </c>
      <c r="BC124" s="9"/>
      <c r="BD124">
        <v>1</v>
      </c>
      <c r="BE124">
        <v>0</v>
      </c>
      <c r="BF124" t="s">
        <v>114</v>
      </c>
      <c r="BG124" t="s">
        <v>10</v>
      </c>
      <c r="BH124" s="9">
        <v>44832</v>
      </c>
      <c r="BI124">
        <v>2</v>
      </c>
      <c r="BJ124">
        <v>0</v>
      </c>
      <c r="BK124" t="s">
        <v>17056</v>
      </c>
      <c r="BL124" t="s">
        <v>17056</v>
      </c>
      <c r="BM124" t="s">
        <v>122</v>
      </c>
      <c r="BN124" t="s">
        <v>122</v>
      </c>
      <c r="BO124" t="s">
        <v>123</v>
      </c>
      <c r="BP124" t="s">
        <v>202</v>
      </c>
      <c r="BQ124" t="s">
        <v>16787</v>
      </c>
      <c r="BR124" t="s">
        <v>124</v>
      </c>
      <c r="BS124" t="s">
        <v>17057</v>
      </c>
      <c r="BT124">
        <v>1030637927</v>
      </c>
      <c r="BV124" t="s">
        <v>17058</v>
      </c>
      <c r="BW124">
        <v>9212627</v>
      </c>
      <c r="BX124">
        <v>3123741809</v>
      </c>
      <c r="CD124" t="s">
        <v>111</v>
      </c>
      <c r="CE124" t="s">
        <v>112</v>
      </c>
      <c r="CH124">
        <v>1</v>
      </c>
      <c r="CI124" t="s">
        <v>180</v>
      </c>
      <c r="CJ124" t="s">
        <v>125</v>
      </c>
      <c r="CL124" t="s">
        <v>126</v>
      </c>
      <c r="CM124" t="s">
        <v>117</v>
      </c>
      <c r="CN124" t="s">
        <v>113</v>
      </c>
      <c r="CO124" t="s">
        <v>118</v>
      </c>
      <c r="CP124" t="s">
        <v>119</v>
      </c>
      <c r="CQ124" t="s">
        <v>152</v>
      </c>
      <c r="CX124" t="e">
        <f>VLOOKUP([5]!Tabla15[[#This Row],[Número petición]],[5]!Tabla18[[Número petición]:[Dependencia]],6,0)</f>
        <v>#N/A</v>
      </c>
    </row>
    <row r="125" spans="1:102" hidden="1" x14ac:dyDescent="0.25">
      <c r="A125">
        <v>318</v>
      </c>
      <c r="B125">
        <v>3441552022</v>
      </c>
      <c r="C125" t="s">
        <v>99</v>
      </c>
      <c r="D125" t="s">
        <v>100</v>
      </c>
      <c r="E125" t="s">
        <v>101</v>
      </c>
      <c r="F125" t="s">
        <v>102</v>
      </c>
      <c r="G125" t="s">
        <v>103</v>
      </c>
      <c r="I125" t="s">
        <v>104</v>
      </c>
      <c r="J125" t="s">
        <v>127</v>
      </c>
      <c r="K125" t="s">
        <v>128</v>
      </c>
      <c r="L125" t="s">
        <v>186</v>
      </c>
      <c r="M125" t="s">
        <v>107</v>
      </c>
      <c r="O125" t="s">
        <v>121</v>
      </c>
      <c r="P125" t="s">
        <v>16602</v>
      </c>
      <c r="Q125" t="s">
        <v>171</v>
      </c>
      <c r="R125" t="s">
        <v>155</v>
      </c>
      <c r="S125" t="s">
        <v>155</v>
      </c>
      <c r="T125" t="s">
        <v>17059</v>
      </c>
      <c r="U125" t="s">
        <v>130</v>
      </c>
      <c r="W125" t="s">
        <v>111</v>
      </c>
      <c r="X125" t="s">
        <v>112</v>
      </c>
      <c r="Y125" t="s">
        <v>111</v>
      </c>
      <c r="AB125" t="s">
        <v>111</v>
      </c>
      <c r="AH125">
        <v>4</v>
      </c>
      <c r="AI125" s="74">
        <v>-74127738373</v>
      </c>
      <c r="AJ125" s="74">
        <v>466410991499998</v>
      </c>
      <c r="AM125" s="9">
        <v>44830</v>
      </c>
      <c r="AN125" s="9">
        <v>44831</v>
      </c>
      <c r="AO125" s="9">
        <v>44830</v>
      </c>
      <c r="AP125" s="9">
        <v>44831</v>
      </c>
      <c r="AQ125" s="75"/>
      <c r="AR125" s="9" t="s">
        <v>113</v>
      </c>
      <c r="AS125" s="9" t="s">
        <v>113</v>
      </c>
      <c r="AT125" s="9" t="s">
        <v>113</v>
      </c>
      <c r="AU125" s="9" t="s">
        <v>113</v>
      </c>
      <c r="AV125" s="9" t="s">
        <v>113</v>
      </c>
      <c r="AW125" s="9" t="s">
        <v>113</v>
      </c>
      <c r="AX125" s="9">
        <v>44852</v>
      </c>
      <c r="AY125">
        <v>15</v>
      </c>
      <c r="BA125" s="9" t="s">
        <v>113</v>
      </c>
      <c r="BB125" s="9">
        <v>44830</v>
      </c>
      <c r="BC125" s="9"/>
      <c r="BD125">
        <v>1</v>
      </c>
      <c r="BE125">
        <v>0</v>
      </c>
      <c r="BF125" t="s">
        <v>114</v>
      </c>
      <c r="BG125" t="s">
        <v>10</v>
      </c>
      <c r="BH125" s="9">
        <v>44832</v>
      </c>
      <c r="BI125">
        <v>2</v>
      </c>
      <c r="BJ125">
        <v>0</v>
      </c>
      <c r="BK125" t="s">
        <v>17060</v>
      </c>
      <c r="BL125" t="s">
        <v>17060</v>
      </c>
      <c r="BM125" t="s">
        <v>122</v>
      </c>
      <c r="BN125" t="s">
        <v>122</v>
      </c>
      <c r="BO125" t="s">
        <v>123</v>
      </c>
      <c r="BP125" t="s">
        <v>202</v>
      </c>
      <c r="BQ125" t="s">
        <v>115</v>
      </c>
      <c r="BR125" t="s">
        <v>124</v>
      </c>
      <c r="BS125" t="s">
        <v>17061</v>
      </c>
      <c r="BT125">
        <v>1010241429</v>
      </c>
      <c r="BV125" t="s">
        <v>17062</v>
      </c>
      <c r="BW125">
        <v>3232866442</v>
      </c>
      <c r="BX125">
        <v>3232866442</v>
      </c>
      <c r="BY125" t="s">
        <v>17063</v>
      </c>
      <c r="BZ125" t="s">
        <v>205</v>
      </c>
      <c r="CA125" t="s">
        <v>17064</v>
      </c>
      <c r="CB125" t="s">
        <v>17065</v>
      </c>
      <c r="CC125">
        <v>4</v>
      </c>
      <c r="CD125" t="s">
        <v>111</v>
      </c>
      <c r="CE125" t="s">
        <v>112</v>
      </c>
      <c r="CF125" t="s">
        <v>16621</v>
      </c>
      <c r="CG125" t="s">
        <v>101</v>
      </c>
      <c r="CH125">
        <v>1</v>
      </c>
      <c r="CI125" t="s">
        <v>180</v>
      </c>
      <c r="CJ125" t="s">
        <v>125</v>
      </c>
      <c r="CL125" t="s">
        <v>126</v>
      </c>
      <c r="CM125" t="s">
        <v>117</v>
      </c>
      <c r="CN125" t="s">
        <v>113</v>
      </c>
      <c r="CO125" t="s">
        <v>118</v>
      </c>
      <c r="CP125" t="s">
        <v>119</v>
      </c>
      <c r="CQ125" t="s">
        <v>120</v>
      </c>
      <c r="CX125" t="e">
        <f>VLOOKUP([5]!Tabla15[[#This Row],[Número petición]],B:G,6,0)</f>
        <v>#REF!</v>
      </c>
    </row>
    <row r="126" spans="1:102" hidden="1" x14ac:dyDescent="0.25">
      <c r="A126">
        <v>319</v>
      </c>
      <c r="B126">
        <v>3443262022</v>
      </c>
      <c r="C126" t="s">
        <v>99</v>
      </c>
      <c r="D126" t="s">
        <v>100</v>
      </c>
      <c r="E126" t="s">
        <v>101</v>
      </c>
      <c r="F126" t="s">
        <v>102</v>
      </c>
      <c r="G126" t="s">
        <v>103</v>
      </c>
      <c r="I126" t="s">
        <v>104</v>
      </c>
      <c r="J126" t="s">
        <v>127</v>
      </c>
      <c r="K126" t="s">
        <v>128</v>
      </c>
      <c r="L126" t="s">
        <v>186</v>
      </c>
      <c r="M126" t="s">
        <v>107</v>
      </c>
      <c r="O126" t="s">
        <v>121</v>
      </c>
      <c r="P126" t="s">
        <v>16583</v>
      </c>
      <c r="Q126" t="s">
        <v>171</v>
      </c>
      <c r="R126" t="s">
        <v>155</v>
      </c>
      <c r="S126" t="s">
        <v>155</v>
      </c>
      <c r="T126" t="s">
        <v>17066</v>
      </c>
      <c r="U126" t="s">
        <v>130</v>
      </c>
      <c r="W126" t="s">
        <v>111</v>
      </c>
      <c r="X126" t="s">
        <v>111</v>
      </c>
      <c r="Y126" t="s">
        <v>111</v>
      </c>
      <c r="AB126" t="s">
        <v>111</v>
      </c>
      <c r="AI126" s="74">
        <v>-7415331602096550</v>
      </c>
      <c r="AJ126" s="74">
        <v>4647099566733740</v>
      </c>
      <c r="AM126" s="9">
        <v>44830</v>
      </c>
      <c r="AN126" s="9">
        <v>44831</v>
      </c>
      <c r="AO126" s="9">
        <v>44830</v>
      </c>
      <c r="AP126" s="9">
        <v>44831</v>
      </c>
      <c r="AQ126" s="75"/>
      <c r="AR126" s="9" t="s">
        <v>113</v>
      </c>
      <c r="AS126" s="9" t="s">
        <v>113</v>
      </c>
      <c r="AT126" s="9" t="s">
        <v>113</v>
      </c>
      <c r="AU126" s="9" t="s">
        <v>113</v>
      </c>
      <c r="AV126" s="9" t="s">
        <v>113</v>
      </c>
      <c r="AW126" s="9" t="s">
        <v>113</v>
      </c>
      <c r="AX126" s="9">
        <v>44852</v>
      </c>
      <c r="AY126">
        <v>14</v>
      </c>
      <c r="BA126" s="9" t="s">
        <v>113</v>
      </c>
      <c r="BB126" s="9">
        <v>44831</v>
      </c>
      <c r="BC126" s="9"/>
      <c r="BD126">
        <v>1</v>
      </c>
      <c r="BE126">
        <v>0</v>
      </c>
      <c r="BF126" t="s">
        <v>114</v>
      </c>
      <c r="BG126" t="s">
        <v>10</v>
      </c>
      <c r="BH126" s="9">
        <v>44832</v>
      </c>
      <c r="BI126">
        <v>2</v>
      </c>
      <c r="BJ126">
        <v>0</v>
      </c>
      <c r="BK126" t="s">
        <v>17067</v>
      </c>
      <c r="BL126" t="s">
        <v>17067</v>
      </c>
      <c r="BM126" t="s">
        <v>122</v>
      </c>
      <c r="BN126" t="s">
        <v>122</v>
      </c>
      <c r="BO126" t="s">
        <v>123</v>
      </c>
      <c r="BP126" t="s">
        <v>202</v>
      </c>
      <c r="BQ126" t="s">
        <v>115</v>
      </c>
      <c r="BR126" t="s">
        <v>124</v>
      </c>
      <c r="BS126" t="s">
        <v>17068</v>
      </c>
      <c r="BT126">
        <v>79659298</v>
      </c>
      <c r="BV126" t="s">
        <v>17069</v>
      </c>
      <c r="BW126">
        <v>3015991904</v>
      </c>
      <c r="BX126">
        <v>3015991904</v>
      </c>
      <c r="BZ126" t="s">
        <v>151</v>
      </c>
      <c r="CA126" t="s">
        <v>17070</v>
      </c>
      <c r="CB126" t="s">
        <v>17071</v>
      </c>
      <c r="CC126">
        <v>2</v>
      </c>
      <c r="CD126" t="s">
        <v>111</v>
      </c>
      <c r="CE126" t="s">
        <v>112</v>
      </c>
      <c r="CF126" t="s">
        <v>16522</v>
      </c>
      <c r="CG126" t="s">
        <v>101</v>
      </c>
      <c r="CH126">
        <v>1</v>
      </c>
      <c r="CI126" t="s">
        <v>180</v>
      </c>
      <c r="CJ126" t="s">
        <v>125</v>
      </c>
      <c r="CL126" t="s">
        <v>126</v>
      </c>
      <c r="CM126" t="s">
        <v>117</v>
      </c>
      <c r="CN126" t="s">
        <v>113</v>
      </c>
      <c r="CO126" t="s">
        <v>118</v>
      </c>
      <c r="CP126" t="s">
        <v>119</v>
      </c>
      <c r="CQ126" t="s">
        <v>120</v>
      </c>
      <c r="CX126" t="e">
        <f>VLOOKUP([5]!Tabla15[[#This Row],[Número petición]],B:G,6,0)</f>
        <v>#REF!</v>
      </c>
    </row>
    <row r="127" spans="1:102" hidden="1" x14ac:dyDescent="0.25">
      <c r="A127">
        <v>320</v>
      </c>
      <c r="B127">
        <v>3443342022</v>
      </c>
      <c r="C127" t="s">
        <v>99</v>
      </c>
      <c r="D127" t="s">
        <v>100</v>
      </c>
      <c r="E127" t="s">
        <v>101</v>
      </c>
      <c r="F127" t="s">
        <v>102</v>
      </c>
      <c r="G127" t="s">
        <v>16523</v>
      </c>
      <c r="I127" t="s">
        <v>104</v>
      </c>
      <c r="J127" t="s">
        <v>127</v>
      </c>
      <c r="K127" t="s">
        <v>128</v>
      </c>
      <c r="L127" t="s">
        <v>186</v>
      </c>
      <c r="M127" t="s">
        <v>107</v>
      </c>
      <c r="N127" t="s">
        <v>17072</v>
      </c>
      <c r="O127" t="s">
        <v>16572</v>
      </c>
      <c r="P127" t="s">
        <v>16517</v>
      </c>
      <c r="Q127" t="s">
        <v>109</v>
      </c>
      <c r="R127" t="s">
        <v>155</v>
      </c>
      <c r="S127" t="s">
        <v>155</v>
      </c>
      <c r="T127" t="s">
        <v>17073</v>
      </c>
      <c r="U127" t="s">
        <v>130</v>
      </c>
      <c r="V127" t="s">
        <v>17074</v>
      </c>
      <c r="W127" t="s">
        <v>112</v>
      </c>
      <c r="X127" t="s">
        <v>112</v>
      </c>
      <c r="Y127" t="s">
        <v>111</v>
      </c>
      <c r="AB127" t="s">
        <v>111</v>
      </c>
      <c r="AM127" s="9">
        <v>44830</v>
      </c>
      <c r="AN127" s="9">
        <v>44831</v>
      </c>
      <c r="AO127" s="9">
        <v>44830</v>
      </c>
      <c r="AP127" s="9">
        <v>44831</v>
      </c>
      <c r="AQ127" s="75"/>
      <c r="AR127" s="9" t="s">
        <v>113</v>
      </c>
      <c r="AS127" s="9" t="s">
        <v>113</v>
      </c>
      <c r="AT127" s="9" t="s">
        <v>113</v>
      </c>
      <c r="AU127" s="9" t="s">
        <v>113</v>
      </c>
      <c r="AV127" s="9" t="s">
        <v>113</v>
      </c>
      <c r="AW127" s="9" t="s">
        <v>113</v>
      </c>
      <c r="AX127" s="9">
        <v>44852</v>
      </c>
      <c r="AY127">
        <v>14</v>
      </c>
      <c r="BA127" s="9" t="s">
        <v>113</v>
      </c>
      <c r="BB127" s="9">
        <v>44831</v>
      </c>
      <c r="BC127" s="9"/>
      <c r="BD127">
        <v>1</v>
      </c>
      <c r="BE127">
        <v>0</v>
      </c>
      <c r="BF127" t="s">
        <v>114</v>
      </c>
      <c r="BG127" t="s">
        <v>10</v>
      </c>
      <c r="BH127" s="9">
        <v>44832</v>
      </c>
      <c r="BI127">
        <v>2</v>
      </c>
      <c r="BJ127">
        <v>0</v>
      </c>
      <c r="BK127" t="s">
        <v>17075</v>
      </c>
      <c r="BL127" t="s">
        <v>17075</v>
      </c>
      <c r="BM127" t="s">
        <v>16531</v>
      </c>
      <c r="BN127" t="s">
        <v>16531</v>
      </c>
      <c r="BO127" t="s">
        <v>10</v>
      </c>
      <c r="BP127" t="s">
        <v>202</v>
      </c>
      <c r="BQ127" t="s">
        <v>115</v>
      </c>
      <c r="BR127" t="s">
        <v>16532</v>
      </c>
      <c r="BS127" t="s">
        <v>17076</v>
      </c>
      <c r="BT127">
        <v>8300585571</v>
      </c>
      <c r="BV127" t="s">
        <v>17077</v>
      </c>
      <c r="BW127">
        <v>3203493273</v>
      </c>
      <c r="BX127">
        <v>3203493273</v>
      </c>
      <c r="BY127" t="s">
        <v>17078</v>
      </c>
      <c r="CD127" t="s">
        <v>111</v>
      </c>
      <c r="CE127" t="s">
        <v>112</v>
      </c>
      <c r="CF127" t="s">
        <v>16962</v>
      </c>
      <c r="CG127" t="s">
        <v>101</v>
      </c>
      <c r="CH127">
        <v>1</v>
      </c>
      <c r="CI127" t="s">
        <v>116</v>
      </c>
      <c r="CJ127" t="s">
        <v>16540</v>
      </c>
      <c r="CL127" t="s">
        <v>126</v>
      </c>
      <c r="CM127" t="s">
        <v>117</v>
      </c>
      <c r="CN127" t="s">
        <v>113</v>
      </c>
      <c r="CO127" t="s">
        <v>118</v>
      </c>
      <c r="CP127" t="s">
        <v>119</v>
      </c>
      <c r="CQ127" t="s">
        <v>152</v>
      </c>
      <c r="CX127" t="str">
        <f>VLOOKUP([5]!Tabla15[[#This Row],[Número petición]],[5]!Tabla18[[Número petición]:[Dependencia]],6,0)</f>
        <v>SUBDIRECCION DE ADMINISTRACION INMOBILIARIA Y DE ESPACIO PUBLICO</v>
      </c>
    </row>
    <row r="128" spans="1:102" hidden="1" x14ac:dyDescent="0.25">
      <c r="A128">
        <v>321</v>
      </c>
      <c r="B128">
        <v>3444232022</v>
      </c>
      <c r="C128" t="s">
        <v>99</v>
      </c>
      <c r="D128" t="s">
        <v>100</v>
      </c>
      <c r="E128" t="s">
        <v>101</v>
      </c>
      <c r="F128" t="s">
        <v>102</v>
      </c>
      <c r="G128" t="s">
        <v>103</v>
      </c>
      <c r="I128" t="s">
        <v>104</v>
      </c>
      <c r="J128" t="s">
        <v>127</v>
      </c>
      <c r="K128" t="s">
        <v>128</v>
      </c>
      <c r="L128" t="s">
        <v>186</v>
      </c>
      <c r="M128" t="s">
        <v>107</v>
      </c>
      <c r="O128" t="s">
        <v>121</v>
      </c>
      <c r="P128" t="s">
        <v>16517</v>
      </c>
      <c r="Q128" t="s">
        <v>171</v>
      </c>
      <c r="R128" t="s">
        <v>155</v>
      </c>
      <c r="S128" t="s">
        <v>155</v>
      </c>
      <c r="T128" t="s">
        <v>17079</v>
      </c>
      <c r="U128" t="s">
        <v>130</v>
      </c>
      <c r="W128" t="s">
        <v>111</v>
      </c>
      <c r="X128" t="s">
        <v>111</v>
      </c>
      <c r="Y128" t="s">
        <v>111</v>
      </c>
      <c r="AB128" t="s">
        <v>111</v>
      </c>
      <c r="AE128" t="s">
        <v>151</v>
      </c>
      <c r="AF128" t="s">
        <v>17080</v>
      </c>
      <c r="AG128" t="s">
        <v>17081</v>
      </c>
      <c r="AH128">
        <v>3</v>
      </c>
      <c r="AM128" s="9">
        <v>44830</v>
      </c>
      <c r="AN128" s="9">
        <v>44831</v>
      </c>
      <c r="AO128" s="9">
        <v>44830</v>
      </c>
      <c r="AP128" s="9">
        <v>44831</v>
      </c>
      <c r="AQ128" s="75"/>
      <c r="AR128" s="9" t="s">
        <v>113</v>
      </c>
      <c r="AS128" s="9" t="s">
        <v>113</v>
      </c>
      <c r="AT128" s="9" t="s">
        <v>113</v>
      </c>
      <c r="AU128" s="9" t="s">
        <v>113</v>
      </c>
      <c r="AV128" s="9" t="s">
        <v>113</v>
      </c>
      <c r="AW128" s="9" t="s">
        <v>113</v>
      </c>
      <c r="AX128" s="9">
        <v>44852</v>
      </c>
      <c r="AY128">
        <v>14</v>
      </c>
      <c r="BA128" s="9" t="s">
        <v>113</v>
      </c>
      <c r="BB128" s="9">
        <v>44831</v>
      </c>
      <c r="BC128" s="9"/>
      <c r="BD128">
        <v>1</v>
      </c>
      <c r="BE128">
        <v>0</v>
      </c>
      <c r="BF128" t="s">
        <v>114</v>
      </c>
      <c r="BG128" t="s">
        <v>10</v>
      </c>
      <c r="BH128" s="9">
        <v>44832</v>
      </c>
      <c r="BI128">
        <v>2</v>
      </c>
      <c r="BJ128">
        <v>0</v>
      </c>
      <c r="BK128" t="s">
        <v>17082</v>
      </c>
      <c r="BL128" t="s">
        <v>17082</v>
      </c>
      <c r="BO128" t="s">
        <v>177</v>
      </c>
      <c r="BP128" t="s">
        <v>202</v>
      </c>
      <c r="BQ128" t="s">
        <v>115</v>
      </c>
      <c r="BS128" t="s">
        <v>178</v>
      </c>
      <c r="CD128" t="s">
        <v>111</v>
      </c>
      <c r="CE128" t="s">
        <v>111</v>
      </c>
      <c r="CF128" t="s">
        <v>179</v>
      </c>
      <c r="CG128" t="s">
        <v>101</v>
      </c>
      <c r="CH128">
        <v>1</v>
      </c>
      <c r="CI128" t="s">
        <v>180</v>
      </c>
      <c r="CJ128" t="s">
        <v>125</v>
      </c>
      <c r="CL128" t="s">
        <v>126</v>
      </c>
      <c r="CM128" t="s">
        <v>117</v>
      </c>
      <c r="CN128" t="s">
        <v>113</v>
      </c>
      <c r="CO128" t="s">
        <v>118</v>
      </c>
      <c r="CP128" t="s">
        <v>119</v>
      </c>
      <c r="CQ128" t="s">
        <v>120</v>
      </c>
      <c r="CX128" t="e">
        <f>VLOOKUP([5]!Tabla15[[#This Row],[Número petición]],B:G,6,0)</f>
        <v>#REF!</v>
      </c>
    </row>
    <row r="129" spans="1:102" hidden="1" x14ac:dyDescent="0.25">
      <c r="A129">
        <v>322</v>
      </c>
      <c r="B129">
        <v>3444502022</v>
      </c>
      <c r="C129" t="s">
        <v>99</v>
      </c>
      <c r="D129" t="s">
        <v>100</v>
      </c>
      <c r="E129" t="s">
        <v>101</v>
      </c>
      <c r="F129" t="s">
        <v>102</v>
      </c>
      <c r="G129" t="s">
        <v>103</v>
      </c>
      <c r="I129" t="s">
        <v>104</v>
      </c>
      <c r="J129" t="s">
        <v>127</v>
      </c>
      <c r="K129" t="s">
        <v>128</v>
      </c>
      <c r="L129" t="s">
        <v>186</v>
      </c>
      <c r="M129" t="s">
        <v>107</v>
      </c>
      <c r="N129" t="s">
        <v>16815</v>
      </c>
      <c r="O129" t="s">
        <v>16572</v>
      </c>
      <c r="P129" t="s">
        <v>16552</v>
      </c>
      <c r="Q129" t="s">
        <v>109</v>
      </c>
      <c r="R129" t="s">
        <v>155</v>
      </c>
      <c r="S129" t="s">
        <v>155</v>
      </c>
      <c r="T129" t="s">
        <v>17083</v>
      </c>
      <c r="U129" t="s">
        <v>130</v>
      </c>
      <c r="V129" t="s">
        <v>16817</v>
      </c>
      <c r="W129" t="s">
        <v>111</v>
      </c>
      <c r="X129" t="s">
        <v>112</v>
      </c>
      <c r="Y129" t="s">
        <v>112</v>
      </c>
      <c r="Z129" t="s">
        <v>17084</v>
      </c>
      <c r="AA129">
        <v>20223031776542</v>
      </c>
      <c r="AB129" t="s">
        <v>111</v>
      </c>
      <c r="AM129" s="9">
        <v>44830</v>
      </c>
      <c r="AN129" s="9">
        <v>44831</v>
      </c>
      <c r="AO129" s="9">
        <v>44830</v>
      </c>
      <c r="AP129" s="9">
        <v>44831</v>
      </c>
      <c r="AQ129" s="75" t="s">
        <v>17085</v>
      </c>
      <c r="AR129" s="9">
        <v>44826</v>
      </c>
      <c r="AS129" s="9" t="s">
        <v>113</v>
      </c>
      <c r="AT129" s="9" t="s">
        <v>113</v>
      </c>
      <c r="AU129" s="9" t="s">
        <v>113</v>
      </c>
      <c r="AV129" s="9" t="s">
        <v>113</v>
      </c>
      <c r="AW129" s="9" t="s">
        <v>113</v>
      </c>
      <c r="AX129" s="9">
        <v>44852</v>
      </c>
      <c r="AY129">
        <v>14</v>
      </c>
      <c r="BA129" s="9" t="s">
        <v>113</v>
      </c>
      <c r="BB129" s="9">
        <v>44831</v>
      </c>
      <c r="BC129" s="9"/>
      <c r="BD129">
        <v>1</v>
      </c>
      <c r="BE129">
        <v>0</v>
      </c>
      <c r="BF129" t="s">
        <v>114</v>
      </c>
      <c r="BG129" t="s">
        <v>10</v>
      </c>
      <c r="BH129" s="9">
        <v>44832</v>
      </c>
      <c r="BI129">
        <v>2</v>
      </c>
      <c r="BJ129">
        <v>0</v>
      </c>
      <c r="BK129" t="s">
        <v>17086</v>
      </c>
      <c r="BL129" t="s">
        <v>17086</v>
      </c>
      <c r="BM129" t="s">
        <v>122</v>
      </c>
      <c r="BN129" t="s">
        <v>122</v>
      </c>
      <c r="BO129" t="s">
        <v>10</v>
      </c>
      <c r="BP129" t="s">
        <v>202</v>
      </c>
      <c r="BQ129" t="s">
        <v>115</v>
      </c>
      <c r="BS129" t="s">
        <v>17087</v>
      </c>
      <c r="BV129" t="s">
        <v>17088</v>
      </c>
      <c r="CD129" t="s">
        <v>111</v>
      </c>
      <c r="CE129" t="s">
        <v>112</v>
      </c>
      <c r="CF129" t="s">
        <v>226</v>
      </c>
      <c r="CG129" t="s">
        <v>101</v>
      </c>
      <c r="CH129">
        <v>1</v>
      </c>
      <c r="CI129" t="s">
        <v>116</v>
      </c>
      <c r="CJ129" t="s">
        <v>16540</v>
      </c>
      <c r="CL129" t="s">
        <v>126</v>
      </c>
      <c r="CM129" t="s">
        <v>117</v>
      </c>
      <c r="CN129" t="s">
        <v>113</v>
      </c>
      <c r="CO129" t="s">
        <v>118</v>
      </c>
      <c r="CP129" t="s">
        <v>119</v>
      </c>
      <c r="CQ129" t="s">
        <v>120</v>
      </c>
      <c r="CX129" t="e">
        <f>VLOOKUP([5]!Tabla15[[#This Row],[Número petición]],B:G,6,0)</f>
        <v>#REF!</v>
      </c>
    </row>
    <row r="130" spans="1:102" hidden="1" x14ac:dyDescent="0.25">
      <c r="A130">
        <v>323</v>
      </c>
      <c r="B130">
        <v>3446662022</v>
      </c>
      <c r="C130" t="s">
        <v>99</v>
      </c>
      <c r="D130" t="s">
        <v>100</v>
      </c>
      <c r="E130" t="s">
        <v>101</v>
      </c>
      <c r="F130" t="s">
        <v>16949</v>
      </c>
      <c r="G130" t="s">
        <v>16929</v>
      </c>
      <c r="I130" t="s">
        <v>104</v>
      </c>
      <c r="J130" t="s">
        <v>127</v>
      </c>
      <c r="K130" t="s">
        <v>128</v>
      </c>
      <c r="L130" t="s">
        <v>16950</v>
      </c>
      <c r="M130" t="s">
        <v>107</v>
      </c>
      <c r="O130" t="s">
        <v>121</v>
      </c>
      <c r="P130" t="s">
        <v>16517</v>
      </c>
      <c r="Q130" t="s">
        <v>109</v>
      </c>
      <c r="R130" t="s">
        <v>150</v>
      </c>
      <c r="S130" t="s">
        <v>150</v>
      </c>
      <c r="T130" t="s">
        <v>17089</v>
      </c>
      <c r="U130" t="s">
        <v>130</v>
      </c>
      <c r="W130" t="s">
        <v>111</v>
      </c>
      <c r="X130" t="s">
        <v>111</v>
      </c>
      <c r="Y130" t="s">
        <v>111</v>
      </c>
      <c r="AB130" t="s">
        <v>111</v>
      </c>
      <c r="AD130" t="s">
        <v>17090</v>
      </c>
      <c r="AE130" t="s">
        <v>173</v>
      </c>
      <c r="AF130" t="s">
        <v>174</v>
      </c>
      <c r="AG130" t="s">
        <v>175</v>
      </c>
      <c r="AH130">
        <v>3</v>
      </c>
      <c r="AI130" s="74">
        <v>-7407138861715790</v>
      </c>
      <c r="AJ130" s="74">
        <v>4662028963627600</v>
      </c>
      <c r="AM130" s="9">
        <v>44830</v>
      </c>
      <c r="AN130" s="9">
        <v>44831</v>
      </c>
      <c r="AO130" s="9">
        <v>44831</v>
      </c>
      <c r="AP130" s="9">
        <v>44832</v>
      </c>
      <c r="AQ130" s="75"/>
      <c r="AR130" s="9" t="s">
        <v>113</v>
      </c>
      <c r="AS130" s="9" t="s">
        <v>113</v>
      </c>
      <c r="AT130" s="9" t="s">
        <v>113</v>
      </c>
      <c r="AU130" s="9" t="s">
        <v>113</v>
      </c>
      <c r="AV130" s="9" t="s">
        <v>113</v>
      </c>
      <c r="AW130" s="9" t="s">
        <v>113</v>
      </c>
      <c r="AX130" s="9">
        <v>44853</v>
      </c>
      <c r="AY130">
        <v>14</v>
      </c>
      <c r="BA130" s="9" t="s">
        <v>113</v>
      </c>
      <c r="BB130" s="9">
        <v>44832</v>
      </c>
      <c r="BC130" s="9"/>
      <c r="BD130">
        <v>1</v>
      </c>
      <c r="BE130">
        <v>0</v>
      </c>
      <c r="BF130" t="s">
        <v>114</v>
      </c>
      <c r="BG130" t="s">
        <v>10</v>
      </c>
      <c r="BH130" s="9">
        <v>44833</v>
      </c>
      <c r="BI130">
        <v>2</v>
      </c>
      <c r="BJ130">
        <v>0</v>
      </c>
      <c r="BK130" t="s">
        <v>17091</v>
      </c>
      <c r="BL130" t="s">
        <v>17091</v>
      </c>
      <c r="BO130" t="s">
        <v>177</v>
      </c>
      <c r="BP130" t="s">
        <v>16954</v>
      </c>
      <c r="BQ130" t="s">
        <v>115</v>
      </c>
      <c r="BS130" t="s">
        <v>178</v>
      </c>
      <c r="CD130" t="s">
        <v>111</v>
      </c>
      <c r="CE130" t="s">
        <v>111</v>
      </c>
      <c r="CH130">
        <v>1</v>
      </c>
      <c r="CI130" t="s">
        <v>116</v>
      </c>
      <c r="CJ130" t="s">
        <v>125</v>
      </c>
      <c r="CL130" t="s">
        <v>126</v>
      </c>
      <c r="CM130" t="s">
        <v>117</v>
      </c>
      <c r="CN130" t="s">
        <v>113</v>
      </c>
      <c r="CO130" t="s">
        <v>118</v>
      </c>
      <c r="CP130" t="s">
        <v>119</v>
      </c>
      <c r="CQ130" t="s">
        <v>120</v>
      </c>
      <c r="CX130" t="e">
        <f>VLOOKUP([5]!Tabla15[[#This Row],[Número petición]],B:G,6,0)</f>
        <v>#REF!</v>
      </c>
    </row>
    <row r="131" spans="1:102" hidden="1" x14ac:dyDescent="0.25">
      <c r="A131">
        <v>324</v>
      </c>
      <c r="B131">
        <v>3449642022</v>
      </c>
      <c r="C131" t="s">
        <v>99</v>
      </c>
      <c r="D131" t="s">
        <v>100</v>
      </c>
      <c r="E131" t="s">
        <v>101</v>
      </c>
      <c r="F131" t="s">
        <v>102</v>
      </c>
      <c r="G131" t="s">
        <v>103</v>
      </c>
      <c r="I131" t="s">
        <v>104</v>
      </c>
      <c r="J131" t="s">
        <v>127</v>
      </c>
      <c r="K131" t="s">
        <v>128</v>
      </c>
      <c r="L131" t="s">
        <v>186</v>
      </c>
      <c r="M131" t="s">
        <v>107</v>
      </c>
      <c r="O131" t="s">
        <v>121</v>
      </c>
      <c r="P131" t="s">
        <v>16552</v>
      </c>
      <c r="Q131" t="s">
        <v>171</v>
      </c>
      <c r="R131" t="s">
        <v>155</v>
      </c>
      <c r="S131" t="s">
        <v>155</v>
      </c>
      <c r="T131" t="s">
        <v>17092</v>
      </c>
      <c r="U131" t="s">
        <v>130</v>
      </c>
      <c r="W131" t="s">
        <v>111</v>
      </c>
      <c r="X131" t="s">
        <v>111</v>
      </c>
      <c r="Y131" t="s">
        <v>111</v>
      </c>
      <c r="AB131" t="s">
        <v>111</v>
      </c>
      <c r="AE131" t="s">
        <v>151</v>
      </c>
      <c r="AF131" t="s">
        <v>16519</v>
      </c>
      <c r="AG131" t="s">
        <v>17093</v>
      </c>
      <c r="AH131">
        <v>3</v>
      </c>
      <c r="AI131" s="74">
        <v>-7413441147</v>
      </c>
      <c r="AJ131" s="74">
        <v>464949402100001</v>
      </c>
      <c r="AM131" s="9">
        <v>44831</v>
      </c>
      <c r="AN131" s="9">
        <v>44832</v>
      </c>
      <c r="AO131" s="9">
        <v>44831</v>
      </c>
      <c r="AP131" s="9">
        <v>44832</v>
      </c>
      <c r="AQ131" s="75"/>
      <c r="AR131" s="9" t="s">
        <v>113</v>
      </c>
      <c r="AS131" s="9" t="s">
        <v>113</v>
      </c>
      <c r="AT131" s="9" t="s">
        <v>113</v>
      </c>
      <c r="AU131" s="9" t="s">
        <v>113</v>
      </c>
      <c r="AV131" s="9" t="s">
        <v>113</v>
      </c>
      <c r="AW131" s="9" t="s">
        <v>113</v>
      </c>
      <c r="AX131" s="9">
        <v>44853</v>
      </c>
      <c r="AY131">
        <v>15</v>
      </c>
      <c r="BA131" s="9" t="s">
        <v>113</v>
      </c>
      <c r="BB131" s="9">
        <v>44831</v>
      </c>
      <c r="BC131" s="9"/>
      <c r="BD131">
        <v>1</v>
      </c>
      <c r="BE131">
        <v>0</v>
      </c>
      <c r="BF131" t="s">
        <v>114</v>
      </c>
      <c r="BG131" t="s">
        <v>10</v>
      </c>
      <c r="BH131" s="9">
        <v>44833</v>
      </c>
      <c r="BI131">
        <v>2</v>
      </c>
      <c r="BJ131">
        <v>0</v>
      </c>
      <c r="BK131" t="s">
        <v>17094</v>
      </c>
      <c r="BL131" t="s">
        <v>17094</v>
      </c>
      <c r="BM131" t="s">
        <v>122</v>
      </c>
      <c r="BN131" t="s">
        <v>122</v>
      </c>
      <c r="BO131" t="s">
        <v>123</v>
      </c>
      <c r="BP131" t="s">
        <v>202</v>
      </c>
      <c r="BQ131" t="s">
        <v>115</v>
      </c>
      <c r="BR131" t="s">
        <v>124</v>
      </c>
      <c r="BS131" t="s">
        <v>17095</v>
      </c>
      <c r="BT131">
        <v>1019029360</v>
      </c>
      <c r="BV131" t="s">
        <v>17096</v>
      </c>
      <c r="BW131">
        <v>4114839</v>
      </c>
      <c r="BX131">
        <v>3212450262</v>
      </c>
      <c r="BY131" t="s">
        <v>17097</v>
      </c>
      <c r="BZ131" t="s">
        <v>151</v>
      </c>
      <c r="CA131" t="s">
        <v>16519</v>
      </c>
      <c r="CB131" t="s">
        <v>17093</v>
      </c>
      <c r="CC131">
        <v>3</v>
      </c>
      <c r="CD131" t="s">
        <v>111</v>
      </c>
      <c r="CE131" t="s">
        <v>112</v>
      </c>
      <c r="CF131" t="s">
        <v>179</v>
      </c>
      <c r="CG131" t="s">
        <v>101</v>
      </c>
      <c r="CH131">
        <v>1</v>
      </c>
      <c r="CI131" t="s">
        <v>180</v>
      </c>
      <c r="CJ131" t="s">
        <v>125</v>
      </c>
      <c r="CL131" t="s">
        <v>126</v>
      </c>
      <c r="CM131" t="s">
        <v>117</v>
      </c>
      <c r="CN131" t="s">
        <v>113</v>
      </c>
      <c r="CO131" t="s">
        <v>118</v>
      </c>
      <c r="CP131" t="s">
        <v>119</v>
      </c>
      <c r="CQ131" t="s">
        <v>120</v>
      </c>
      <c r="CX131" t="e">
        <f>VLOOKUP([5]!Tabla15[[#This Row],[Número petición]],B:G,6,0)</f>
        <v>#REF!</v>
      </c>
    </row>
    <row r="132" spans="1:102" hidden="1" x14ac:dyDescent="0.25">
      <c r="A132">
        <v>325</v>
      </c>
      <c r="B132">
        <v>3450992022</v>
      </c>
      <c r="C132" t="s">
        <v>99</v>
      </c>
      <c r="D132" t="s">
        <v>100</v>
      </c>
      <c r="E132" t="s">
        <v>101</v>
      </c>
      <c r="F132" t="s">
        <v>102</v>
      </c>
      <c r="G132" t="s">
        <v>103</v>
      </c>
      <c r="I132" t="s">
        <v>104</v>
      </c>
      <c r="J132" t="s">
        <v>127</v>
      </c>
      <c r="K132" t="s">
        <v>128</v>
      </c>
      <c r="L132" t="s">
        <v>186</v>
      </c>
      <c r="M132" t="s">
        <v>107</v>
      </c>
      <c r="N132" t="s">
        <v>16551</v>
      </c>
      <c r="O132" t="s">
        <v>16572</v>
      </c>
      <c r="P132" t="s">
        <v>16552</v>
      </c>
      <c r="Q132" t="s">
        <v>109</v>
      </c>
      <c r="R132" t="s">
        <v>155</v>
      </c>
      <c r="S132" t="s">
        <v>155</v>
      </c>
      <c r="T132" t="s">
        <v>17098</v>
      </c>
      <c r="U132" t="s">
        <v>130</v>
      </c>
      <c r="W132" t="s">
        <v>111</v>
      </c>
      <c r="X132" t="s">
        <v>112</v>
      </c>
      <c r="Y132" t="s">
        <v>111</v>
      </c>
      <c r="AB132" t="s">
        <v>111</v>
      </c>
      <c r="AM132" s="9">
        <v>44831</v>
      </c>
      <c r="AN132" s="9">
        <v>44832</v>
      </c>
      <c r="AO132" s="9">
        <v>44832</v>
      </c>
      <c r="AP132" s="9">
        <v>44833</v>
      </c>
      <c r="AQ132" s="75" t="s">
        <v>17099</v>
      </c>
      <c r="AR132" s="9">
        <v>44831</v>
      </c>
      <c r="AS132" s="9" t="s">
        <v>113</v>
      </c>
      <c r="AT132" s="9" t="s">
        <v>113</v>
      </c>
      <c r="AU132" s="9" t="s">
        <v>113</v>
      </c>
      <c r="AV132" s="9" t="s">
        <v>113</v>
      </c>
      <c r="AW132" s="9" t="s">
        <v>113</v>
      </c>
      <c r="AX132" s="9">
        <v>44854</v>
      </c>
      <c r="AY132">
        <v>14</v>
      </c>
      <c r="BA132" s="9" t="s">
        <v>113</v>
      </c>
      <c r="BB132" s="9">
        <v>44832</v>
      </c>
      <c r="BC132" s="9"/>
      <c r="BD132">
        <v>1</v>
      </c>
      <c r="BE132">
        <v>0</v>
      </c>
      <c r="BF132" t="s">
        <v>114</v>
      </c>
      <c r="BG132" t="s">
        <v>10</v>
      </c>
      <c r="BH132" s="9">
        <v>44834</v>
      </c>
      <c r="BI132">
        <v>2</v>
      </c>
      <c r="BJ132">
        <v>0</v>
      </c>
      <c r="BK132" t="s">
        <v>17100</v>
      </c>
      <c r="BL132" t="s">
        <v>17100</v>
      </c>
      <c r="BM132" t="s">
        <v>122</v>
      </c>
      <c r="BN132" t="s">
        <v>122</v>
      </c>
      <c r="BO132" t="s">
        <v>10</v>
      </c>
      <c r="BP132" t="s">
        <v>202</v>
      </c>
      <c r="BQ132" t="s">
        <v>115</v>
      </c>
      <c r="BS132" t="s">
        <v>16820</v>
      </c>
      <c r="BV132" t="s">
        <v>16821</v>
      </c>
      <c r="CD132" t="s">
        <v>111</v>
      </c>
      <c r="CE132" t="s">
        <v>112</v>
      </c>
      <c r="CF132" t="s">
        <v>179</v>
      </c>
      <c r="CG132" t="s">
        <v>101</v>
      </c>
      <c r="CH132">
        <v>1</v>
      </c>
      <c r="CI132" t="s">
        <v>116</v>
      </c>
      <c r="CJ132" t="s">
        <v>16540</v>
      </c>
      <c r="CL132" t="s">
        <v>126</v>
      </c>
      <c r="CM132" t="s">
        <v>117</v>
      </c>
      <c r="CN132" t="s">
        <v>113</v>
      </c>
      <c r="CO132" t="s">
        <v>118</v>
      </c>
      <c r="CP132" t="s">
        <v>119</v>
      </c>
      <c r="CQ132" t="s">
        <v>120</v>
      </c>
      <c r="CX132" t="e">
        <f>VLOOKUP([5]!Tabla15[[#This Row],[Número petición]],B:G,6,0)</f>
        <v>#REF!</v>
      </c>
    </row>
    <row r="133" spans="1:102" hidden="1" x14ac:dyDescent="0.25">
      <c r="A133">
        <v>326</v>
      </c>
      <c r="B133">
        <v>3454062022</v>
      </c>
      <c r="C133" t="s">
        <v>99</v>
      </c>
      <c r="D133" t="s">
        <v>100</v>
      </c>
      <c r="E133" t="s">
        <v>101</v>
      </c>
      <c r="F133" t="s">
        <v>102</v>
      </c>
      <c r="G133" t="s">
        <v>103</v>
      </c>
      <c r="I133" t="s">
        <v>104</v>
      </c>
      <c r="J133" t="s">
        <v>127</v>
      </c>
      <c r="K133" t="s">
        <v>128</v>
      </c>
      <c r="L133" t="s">
        <v>186</v>
      </c>
      <c r="M133" t="s">
        <v>107</v>
      </c>
      <c r="O133" t="s">
        <v>121</v>
      </c>
      <c r="P133" t="s">
        <v>16602</v>
      </c>
      <c r="Q133" t="s">
        <v>171</v>
      </c>
      <c r="R133" t="s">
        <v>155</v>
      </c>
      <c r="S133" t="s">
        <v>155</v>
      </c>
      <c r="T133" t="s">
        <v>17101</v>
      </c>
      <c r="U133" t="s">
        <v>130</v>
      </c>
      <c r="W133" t="s">
        <v>111</v>
      </c>
      <c r="X133" t="s">
        <v>111</v>
      </c>
      <c r="Y133" t="s">
        <v>111</v>
      </c>
      <c r="AB133" t="s">
        <v>111</v>
      </c>
      <c r="AH133">
        <v>3</v>
      </c>
      <c r="AI133" s="74">
        <v>-7414458918573920</v>
      </c>
      <c r="AJ133" s="74">
        <v>4610150190755210</v>
      </c>
      <c r="AM133" s="9">
        <v>44831</v>
      </c>
      <c r="AN133" s="9">
        <v>44832</v>
      </c>
      <c r="AO133" s="9">
        <v>44831</v>
      </c>
      <c r="AP133" s="9">
        <v>44832</v>
      </c>
      <c r="AQ133" s="75"/>
      <c r="AR133" s="9" t="s">
        <v>113</v>
      </c>
      <c r="AS133" s="9" t="s">
        <v>113</v>
      </c>
      <c r="AT133" s="9" t="s">
        <v>113</v>
      </c>
      <c r="AU133" s="9" t="s">
        <v>113</v>
      </c>
      <c r="AV133" s="9" t="s">
        <v>113</v>
      </c>
      <c r="AW133" s="9" t="s">
        <v>113</v>
      </c>
      <c r="AX133" s="9">
        <v>44853</v>
      </c>
      <c r="AY133">
        <v>15</v>
      </c>
      <c r="BA133" s="9" t="s">
        <v>113</v>
      </c>
      <c r="BB133" s="9">
        <v>44831</v>
      </c>
      <c r="BC133" s="9"/>
      <c r="BD133">
        <v>1</v>
      </c>
      <c r="BE133">
        <v>0</v>
      </c>
      <c r="BF133" t="s">
        <v>114</v>
      </c>
      <c r="BG133" t="s">
        <v>10</v>
      </c>
      <c r="BH133" s="9">
        <v>44833</v>
      </c>
      <c r="BI133">
        <v>2</v>
      </c>
      <c r="BJ133">
        <v>0</v>
      </c>
      <c r="BK133" t="s">
        <v>17102</v>
      </c>
      <c r="BL133" t="s">
        <v>17102</v>
      </c>
      <c r="BM133" t="s">
        <v>122</v>
      </c>
      <c r="BN133" t="s">
        <v>122</v>
      </c>
      <c r="BO133" t="s">
        <v>123</v>
      </c>
      <c r="BP133" t="s">
        <v>202</v>
      </c>
      <c r="BQ133" t="s">
        <v>115</v>
      </c>
      <c r="BR133" t="s">
        <v>124</v>
      </c>
      <c r="BS133" t="s">
        <v>17103</v>
      </c>
      <c r="BT133">
        <v>79715250</v>
      </c>
      <c r="BV133" t="s">
        <v>17104</v>
      </c>
      <c r="BW133">
        <v>6014521053</v>
      </c>
      <c r="BX133">
        <v>3194163098</v>
      </c>
      <c r="BY133" t="s">
        <v>17105</v>
      </c>
      <c r="CD133" t="s">
        <v>111</v>
      </c>
      <c r="CE133" t="s">
        <v>112</v>
      </c>
      <c r="CF133" t="s">
        <v>207</v>
      </c>
      <c r="CG133" t="s">
        <v>101</v>
      </c>
      <c r="CH133">
        <v>1</v>
      </c>
      <c r="CI133" t="s">
        <v>180</v>
      </c>
      <c r="CJ133" t="s">
        <v>125</v>
      </c>
      <c r="CL133" t="s">
        <v>126</v>
      </c>
      <c r="CM133" t="s">
        <v>117</v>
      </c>
      <c r="CN133" t="s">
        <v>113</v>
      </c>
      <c r="CO133" t="s">
        <v>118</v>
      </c>
      <c r="CP133" t="s">
        <v>119</v>
      </c>
      <c r="CQ133" t="s">
        <v>120</v>
      </c>
      <c r="CX133" t="e">
        <f>VLOOKUP([5]!Tabla15[[#This Row],[Número petición]],B:G,6,0)</f>
        <v>#REF!</v>
      </c>
    </row>
    <row r="134" spans="1:102" hidden="1" x14ac:dyDescent="0.25">
      <c r="A134">
        <v>327</v>
      </c>
      <c r="B134">
        <v>3454712022</v>
      </c>
      <c r="C134" t="s">
        <v>99</v>
      </c>
      <c r="D134" t="s">
        <v>100</v>
      </c>
      <c r="E134" t="s">
        <v>101</v>
      </c>
      <c r="F134" t="s">
        <v>102</v>
      </c>
      <c r="G134" t="s">
        <v>103</v>
      </c>
      <c r="I134" t="s">
        <v>104</v>
      </c>
      <c r="J134" t="s">
        <v>127</v>
      </c>
      <c r="K134" t="s">
        <v>128</v>
      </c>
      <c r="L134" t="s">
        <v>186</v>
      </c>
      <c r="M134" t="s">
        <v>107</v>
      </c>
      <c r="O134" t="s">
        <v>121</v>
      </c>
      <c r="P134" t="s">
        <v>16517</v>
      </c>
      <c r="Q134" t="s">
        <v>109</v>
      </c>
      <c r="R134" t="s">
        <v>155</v>
      </c>
      <c r="S134" t="s">
        <v>155</v>
      </c>
      <c r="T134" t="s">
        <v>17106</v>
      </c>
      <c r="U134" t="s">
        <v>130</v>
      </c>
      <c r="W134" t="s">
        <v>111</v>
      </c>
      <c r="X134" t="s">
        <v>111</v>
      </c>
      <c r="Y134" t="s">
        <v>111</v>
      </c>
      <c r="AB134" t="s">
        <v>111</v>
      </c>
      <c r="AE134" t="s">
        <v>151</v>
      </c>
      <c r="AF134" t="s">
        <v>17000</v>
      </c>
      <c r="AG134" t="s">
        <v>17107</v>
      </c>
      <c r="AH134">
        <v>2</v>
      </c>
      <c r="AI134" s="74">
        <v>-74170758536</v>
      </c>
      <c r="AJ134" s="74">
        <v>464732677299997</v>
      </c>
      <c r="AM134" s="9">
        <v>44831</v>
      </c>
      <c r="AN134" s="9">
        <v>44832</v>
      </c>
      <c r="AO134" s="9">
        <v>44832</v>
      </c>
      <c r="AP134" s="9">
        <v>44833</v>
      </c>
      <c r="AQ134" s="75"/>
      <c r="AR134" s="9" t="s">
        <v>113</v>
      </c>
      <c r="AS134" s="9" t="s">
        <v>113</v>
      </c>
      <c r="AT134" s="9" t="s">
        <v>113</v>
      </c>
      <c r="AU134" s="9" t="s">
        <v>113</v>
      </c>
      <c r="AV134" s="9" t="s">
        <v>113</v>
      </c>
      <c r="AW134" s="9" t="s">
        <v>113</v>
      </c>
      <c r="AX134" s="9">
        <v>44854</v>
      </c>
      <c r="AY134">
        <v>14</v>
      </c>
      <c r="BA134" s="9" t="s">
        <v>113</v>
      </c>
      <c r="BB134" s="9">
        <v>44832</v>
      </c>
      <c r="BC134" s="9"/>
      <c r="BD134">
        <v>1</v>
      </c>
      <c r="BE134">
        <v>0</v>
      </c>
      <c r="BF134" t="s">
        <v>114</v>
      </c>
      <c r="BG134" t="s">
        <v>10</v>
      </c>
      <c r="BH134" s="9">
        <v>44834</v>
      </c>
      <c r="BI134">
        <v>2</v>
      </c>
      <c r="BJ134">
        <v>0</v>
      </c>
      <c r="BK134" t="s">
        <v>17108</v>
      </c>
      <c r="BL134" t="s">
        <v>17108</v>
      </c>
      <c r="BM134" t="s">
        <v>122</v>
      </c>
      <c r="BN134" t="s">
        <v>122</v>
      </c>
      <c r="BO134" t="s">
        <v>123</v>
      </c>
      <c r="BP134" t="s">
        <v>202</v>
      </c>
      <c r="BR134" t="s">
        <v>124</v>
      </c>
      <c r="BS134" t="s">
        <v>17109</v>
      </c>
      <c r="BT134">
        <v>528792711</v>
      </c>
      <c r="BV134" t="s">
        <v>17110</v>
      </c>
      <c r="BX134">
        <v>3112545883</v>
      </c>
      <c r="BY134" t="s">
        <v>17111</v>
      </c>
      <c r="BZ134" t="s">
        <v>151</v>
      </c>
      <c r="CA134" t="s">
        <v>16519</v>
      </c>
      <c r="CB134" t="s">
        <v>17112</v>
      </c>
      <c r="CC134">
        <v>3</v>
      </c>
      <c r="CD134" t="s">
        <v>111</v>
      </c>
      <c r="CE134" t="s">
        <v>112</v>
      </c>
      <c r="CF134" t="s">
        <v>16522</v>
      </c>
      <c r="CG134" t="s">
        <v>101</v>
      </c>
      <c r="CH134">
        <v>1</v>
      </c>
      <c r="CI134" t="s">
        <v>116</v>
      </c>
      <c r="CJ134" t="s">
        <v>125</v>
      </c>
      <c r="CL134" t="s">
        <v>126</v>
      </c>
      <c r="CM134" t="s">
        <v>117</v>
      </c>
      <c r="CN134" t="s">
        <v>113</v>
      </c>
      <c r="CO134" t="s">
        <v>118</v>
      </c>
      <c r="CP134" t="s">
        <v>119</v>
      </c>
      <c r="CQ134" t="s">
        <v>120</v>
      </c>
      <c r="CX134" t="e">
        <f>VLOOKUP([5]!Tabla15[[#This Row],[Número petición]],B:G,6,0)</f>
        <v>#REF!</v>
      </c>
    </row>
    <row r="135" spans="1:102" hidden="1" x14ac:dyDescent="0.25">
      <c r="A135">
        <v>328</v>
      </c>
      <c r="B135">
        <v>3455692022</v>
      </c>
      <c r="C135" t="s">
        <v>99</v>
      </c>
      <c r="D135" t="s">
        <v>100</v>
      </c>
      <c r="E135" t="s">
        <v>101</v>
      </c>
      <c r="F135" t="s">
        <v>102</v>
      </c>
      <c r="G135" t="s">
        <v>16523</v>
      </c>
      <c r="I135" t="s">
        <v>104</v>
      </c>
      <c r="J135" t="s">
        <v>104</v>
      </c>
      <c r="K135" t="s">
        <v>16558</v>
      </c>
      <c r="L135" t="s">
        <v>153</v>
      </c>
      <c r="M135" t="s">
        <v>107</v>
      </c>
      <c r="N135" t="s">
        <v>16551</v>
      </c>
      <c r="O135" t="s">
        <v>16525</v>
      </c>
      <c r="P135" t="s">
        <v>16517</v>
      </c>
      <c r="Q135" t="s">
        <v>109</v>
      </c>
      <c r="R135" t="s">
        <v>150</v>
      </c>
      <c r="S135" t="s">
        <v>150</v>
      </c>
      <c r="T135" t="s">
        <v>17113</v>
      </c>
      <c r="U135" t="s">
        <v>130</v>
      </c>
      <c r="W135" t="s">
        <v>111</v>
      </c>
      <c r="X135" t="s">
        <v>112</v>
      </c>
      <c r="Y135" t="s">
        <v>111</v>
      </c>
      <c r="AB135" t="s">
        <v>111</v>
      </c>
      <c r="AM135" s="9">
        <v>44831</v>
      </c>
      <c r="AN135" s="9">
        <v>44832</v>
      </c>
      <c r="AO135" s="9">
        <v>44832</v>
      </c>
      <c r="AP135" s="9">
        <v>44833</v>
      </c>
      <c r="AQ135" s="75" t="s">
        <v>17114</v>
      </c>
      <c r="AR135" s="9">
        <v>44831</v>
      </c>
      <c r="AS135" s="9" t="s">
        <v>113</v>
      </c>
      <c r="AT135" s="9" t="s">
        <v>113</v>
      </c>
      <c r="AU135" s="9" t="s">
        <v>113</v>
      </c>
      <c r="AV135" s="9" t="s">
        <v>113</v>
      </c>
      <c r="AW135" s="9" t="s">
        <v>113</v>
      </c>
      <c r="AX135" s="9">
        <v>44854</v>
      </c>
      <c r="AY135">
        <v>14</v>
      </c>
      <c r="BA135" s="9" t="s">
        <v>113</v>
      </c>
      <c r="BB135" s="9">
        <v>44833</v>
      </c>
      <c r="BC135" s="9"/>
      <c r="BD135">
        <v>1</v>
      </c>
      <c r="BE135">
        <v>0</v>
      </c>
      <c r="BF135" t="s">
        <v>114</v>
      </c>
      <c r="BG135" t="s">
        <v>10</v>
      </c>
      <c r="BH135" s="9">
        <v>44834</v>
      </c>
      <c r="BI135">
        <v>2</v>
      </c>
      <c r="BJ135">
        <v>0</v>
      </c>
      <c r="BK135" t="s">
        <v>17115</v>
      </c>
      <c r="BL135" t="s">
        <v>17115</v>
      </c>
      <c r="BM135" t="s">
        <v>122</v>
      </c>
      <c r="BN135" t="s">
        <v>122</v>
      </c>
      <c r="BO135" t="s">
        <v>10</v>
      </c>
      <c r="BP135" t="s">
        <v>154</v>
      </c>
      <c r="BQ135" t="s">
        <v>115</v>
      </c>
      <c r="BS135" t="s">
        <v>16820</v>
      </c>
      <c r="BT135">
        <v>19262294</v>
      </c>
      <c r="BV135" t="s">
        <v>16821</v>
      </c>
      <c r="BX135">
        <v>3112565627</v>
      </c>
      <c r="BY135" t="s">
        <v>17116</v>
      </c>
      <c r="BZ135" t="s">
        <v>16659</v>
      </c>
      <c r="CA135" t="s">
        <v>16823</v>
      </c>
      <c r="CB135" t="s">
        <v>16824</v>
      </c>
      <c r="CD135" t="s">
        <v>111</v>
      </c>
      <c r="CE135" t="s">
        <v>112</v>
      </c>
      <c r="CH135">
        <v>1</v>
      </c>
      <c r="CI135" t="s">
        <v>116</v>
      </c>
      <c r="CJ135" t="s">
        <v>16540</v>
      </c>
      <c r="CL135" t="s">
        <v>126</v>
      </c>
      <c r="CM135" t="s">
        <v>117</v>
      </c>
      <c r="CN135" t="s">
        <v>113</v>
      </c>
      <c r="CO135" t="s">
        <v>118</v>
      </c>
      <c r="CP135" t="s">
        <v>119</v>
      </c>
      <c r="CQ135" t="s">
        <v>152</v>
      </c>
      <c r="CX135" t="e">
        <f>VLOOKUP([5]!Tabla15[[#This Row],[Número petición]],[5]!Tabla18[[Número petición]:[Dependencia]],6,0)</f>
        <v>#N/A</v>
      </c>
    </row>
    <row r="136" spans="1:102" hidden="1" x14ac:dyDescent="0.25">
      <c r="A136">
        <v>329</v>
      </c>
      <c r="B136">
        <v>3455702022</v>
      </c>
      <c r="C136" t="s">
        <v>99</v>
      </c>
      <c r="D136" t="s">
        <v>100</v>
      </c>
      <c r="E136" t="s">
        <v>101</v>
      </c>
      <c r="F136" t="s">
        <v>102</v>
      </c>
      <c r="G136" t="s">
        <v>16523</v>
      </c>
      <c r="I136" t="s">
        <v>104</v>
      </c>
      <c r="J136" t="s">
        <v>104</v>
      </c>
      <c r="K136" t="s">
        <v>16558</v>
      </c>
      <c r="L136" t="s">
        <v>186</v>
      </c>
      <c r="M136" t="s">
        <v>107</v>
      </c>
      <c r="N136" t="s">
        <v>16551</v>
      </c>
      <c r="O136" t="s">
        <v>16525</v>
      </c>
      <c r="P136" t="s">
        <v>16517</v>
      </c>
      <c r="Q136" t="s">
        <v>109</v>
      </c>
      <c r="R136" t="s">
        <v>150</v>
      </c>
      <c r="S136" t="s">
        <v>150</v>
      </c>
      <c r="T136" t="s">
        <v>17113</v>
      </c>
      <c r="U136" t="s">
        <v>130</v>
      </c>
      <c r="W136" t="s">
        <v>111</v>
      </c>
      <c r="X136" t="s">
        <v>112</v>
      </c>
      <c r="Y136" t="s">
        <v>111</v>
      </c>
      <c r="AB136" t="s">
        <v>111</v>
      </c>
      <c r="AM136" s="9">
        <v>44831</v>
      </c>
      <c r="AN136" s="9">
        <v>44832</v>
      </c>
      <c r="AO136" s="9">
        <v>44831</v>
      </c>
      <c r="AP136" s="9">
        <v>44832</v>
      </c>
      <c r="AQ136" s="75" t="s">
        <v>17114</v>
      </c>
      <c r="AR136" s="9">
        <v>44831</v>
      </c>
      <c r="AS136" s="9" t="s">
        <v>113</v>
      </c>
      <c r="AT136" s="9" t="s">
        <v>113</v>
      </c>
      <c r="AU136" s="9" t="s">
        <v>113</v>
      </c>
      <c r="AV136" s="9" t="s">
        <v>113</v>
      </c>
      <c r="AW136" s="9" t="s">
        <v>113</v>
      </c>
      <c r="AX136" s="9">
        <v>44853</v>
      </c>
      <c r="AY136">
        <v>14</v>
      </c>
      <c r="BA136" s="9" t="s">
        <v>113</v>
      </c>
      <c r="BB136" s="9">
        <v>44832</v>
      </c>
      <c r="BC136" s="9"/>
      <c r="BD136">
        <v>1</v>
      </c>
      <c r="BE136">
        <v>0</v>
      </c>
      <c r="BF136" t="s">
        <v>114</v>
      </c>
      <c r="BG136" t="s">
        <v>10</v>
      </c>
      <c r="BH136" s="9">
        <v>44833</v>
      </c>
      <c r="BI136">
        <v>2</v>
      </c>
      <c r="BJ136">
        <v>0</v>
      </c>
      <c r="BK136" t="s">
        <v>17117</v>
      </c>
      <c r="BL136" t="s">
        <v>17117</v>
      </c>
      <c r="BM136" t="s">
        <v>122</v>
      </c>
      <c r="BN136" t="s">
        <v>122</v>
      </c>
      <c r="BO136" t="s">
        <v>10</v>
      </c>
      <c r="BP136" t="s">
        <v>202</v>
      </c>
      <c r="BQ136" t="s">
        <v>115</v>
      </c>
      <c r="BS136" t="s">
        <v>17118</v>
      </c>
      <c r="BV136" t="s">
        <v>17119</v>
      </c>
      <c r="BX136">
        <v>3012080443</v>
      </c>
      <c r="BY136" t="s">
        <v>17120</v>
      </c>
      <c r="CD136" t="s">
        <v>112</v>
      </c>
      <c r="CE136" t="s">
        <v>112</v>
      </c>
      <c r="CH136">
        <v>1</v>
      </c>
      <c r="CI136" t="s">
        <v>116</v>
      </c>
      <c r="CJ136" t="s">
        <v>16540</v>
      </c>
      <c r="CL136" t="s">
        <v>126</v>
      </c>
      <c r="CM136" t="s">
        <v>117</v>
      </c>
      <c r="CN136" t="s">
        <v>113</v>
      </c>
      <c r="CO136" t="s">
        <v>118</v>
      </c>
      <c r="CP136" t="s">
        <v>119</v>
      </c>
      <c r="CQ136" t="s">
        <v>152</v>
      </c>
      <c r="CX136" t="e">
        <f>VLOOKUP([5]!Tabla15[[#This Row],[Número petición]],[5]!Tabla18[[Número petición]:[Dependencia]],6,0)</f>
        <v>#N/A</v>
      </c>
    </row>
    <row r="137" spans="1:102" hidden="1" x14ac:dyDescent="0.25">
      <c r="A137">
        <v>330</v>
      </c>
      <c r="B137">
        <v>3456672022</v>
      </c>
      <c r="C137" t="s">
        <v>99</v>
      </c>
      <c r="D137" t="s">
        <v>100</v>
      </c>
      <c r="E137" t="s">
        <v>101</v>
      </c>
      <c r="F137" t="s">
        <v>102</v>
      </c>
      <c r="G137" t="s">
        <v>103</v>
      </c>
      <c r="I137" t="s">
        <v>104</v>
      </c>
      <c r="J137" t="s">
        <v>127</v>
      </c>
      <c r="K137" t="s">
        <v>128</v>
      </c>
      <c r="L137" t="s">
        <v>186</v>
      </c>
      <c r="M137" t="s">
        <v>107</v>
      </c>
      <c r="O137" t="s">
        <v>121</v>
      </c>
      <c r="P137" t="s">
        <v>16602</v>
      </c>
      <c r="Q137" t="s">
        <v>171</v>
      </c>
      <c r="R137" t="s">
        <v>155</v>
      </c>
      <c r="S137" t="s">
        <v>155</v>
      </c>
      <c r="T137" t="s">
        <v>17121</v>
      </c>
      <c r="U137" t="s">
        <v>130</v>
      </c>
      <c r="W137" t="s">
        <v>111</v>
      </c>
      <c r="X137" t="s">
        <v>111</v>
      </c>
      <c r="Y137" t="s">
        <v>111</v>
      </c>
      <c r="AB137" t="s">
        <v>111</v>
      </c>
      <c r="AE137" t="s">
        <v>218</v>
      </c>
      <c r="AF137" t="s">
        <v>16719</v>
      </c>
      <c r="AG137" t="s">
        <v>16886</v>
      </c>
      <c r="AH137">
        <v>3</v>
      </c>
      <c r="AI137" s="74">
        <v>-74097160648</v>
      </c>
      <c r="AJ137" s="74">
        <v>468778865500002</v>
      </c>
      <c r="AM137" s="9">
        <v>44831</v>
      </c>
      <c r="AN137" s="9">
        <v>44832</v>
      </c>
      <c r="AO137" s="9">
        <v>44831</v>
      </c>
      <c r="AP137" s="9">
        <v>44832</v>
      </c>
      <c r="AQ137" s="75"/>
      <c r="AR137" s="9" t="s">
        <v>113</v>
      </c>
      <c r="AS137" s="9" t="s">
        <v>113</v>
      </c>
      <c r="AT137" s="9" t="s">
        <v>113</v>
      </c>
      <c r="AU137" s="9" t="s">
        <v>113</v>
      </c>
      <c r="AV137" s="9" t="s">
        <v>113</v>
      </c>
      <c r="AW137" s="9" t="s">
        <v>113</v>
      </c>
      <c r="AX137" s="9">
        <v>44853</v>
      </c>
      <c r="AY137">
        <v>15</v>
      </c>
      <c r="BA137" s="9" t="s">
        <v>113</v>
      </c>
      <c r="BB137" s="9">
        <v>44831</v>
      </c>
      <c r="BC137" s="9"/>
      <c r="BD137">
        <v>1</v>
      </c>
      <c r="BE137">
        <v>0</v>
      </c>
      <c r="BF137" t="s">
        <v>114</v>
      </c>
      <c r="BG137" t="s">
        <v>10</v>
      </c>
      <c r="BH137" s="9">
        <v>44833</v>
      </c>
      <c r="BI137">
        <v>2</v>
      </c>
      <c r="BJ137">
        <v>0</v>
      </c>
      <c r="BK137" t="s">
        <v>17122</v>
      </c>
      <c r="BL137" t="s">
        <v>17122</v>
      </c>
      <c r="BM137" t="s">
        <v>122</v>
      </c>
      <c r="BN137" t="s">
        <v>122</v>
      </c>
      <c r="BO137" t="s">
        <v>123</v>
      </c>
      <c r="BP137" t="s">
        <v>202</v>
      </c>
      <c r="BQ137" t="s">
        <v>115</v>
      </c>
      <c r="BR137" t="s">
        <v>17123</v>
      </c>
      <c r="BS137" t="s">
        <v>17124</v>
      </c>
      <c r="BT137">
        <v>934276403071994</v>
      </c>
      <c r="BV137" t="s">
        <v>17125</v>
      </c>
      <c r="BX137">
        <v>3223205260</v>
      </c>
      <c r="BY137" t="s">
        <v>17126</v>
      </c>
      <c r="BZ137" t="s">
        <v>218</v>
      </c>
      <c r="CA137" t="s">
        <v>16719</v>
      </c>
      <c r="CB137" t="s">
        <v>16886</v>
      </c>
      <c r="CC137">
        <v>3</v>
      </c>
      <c r="CD137" t="s">
        <v>111</v>
      </c>
      <c r="CE137" t="s">
        <v>112</v>
      </c>
      <c r="CF137" t="s">
        <v>179</v>
      </c>
      <c r="CG137" t="s">
        <v>101</v>
      </c>
      <c r="CH137">
        <v>1</v>
      </c>
      <c r="CI137" t="s">
        <v>180</v>
      </c>
      <c r="CJ137" t="s">
        <v>125</v>
      </c>
      <c r="CL137" t="s">
        <v>126</v>
      </c>
      <c r="CM137" t="s">
        <v>117</v>
      </c>
      <c r="CN137" t="s">
        <v>113</v>
      </c>
      <c r="CO137" t="s">
        <v>118</v>
      </c>
      <c r="CP137" t="s">
        <v>119</v>
      </c>
      <c r="CQ137" t="s">
        <v>120</v>
      </c>
      <c r="CX137" t="e">
        <f>VLOOKUP([5]!Tabla15[[#This Row],[Número petición]],B:G,6,0)</f>
        <v>#REF!</v>
      </c>
    </row>
    <row r="138" spans="1:102" hidden="1" x14ac:dyDescent="0.25">
      <c r="A138">
        <v>331</v>
      </c>
      <c r="B138">
        <v>3456912022</v>
      </c>
      <c r="C138" t="s">
        <v>99</v>
      </c>
      <c r="D138" t="s">
        <v>100</v>
      </c>
      <c r="E138" t="s">
        <v>101</v>
      </c>
      <c r="F138" t="s">
        <v>102</v>
      </c>
      <c r="G138" t="s">
        <v>16523</v>
      </c>
      <c r="I138" t="s">
        <v>104</v>
      </c>
      <c r="J138" t="s">
        <v>104</v>
      </c>
      <c r="K138" t="s">
        <v>16558</v>
      </c>
      <c r="L138" t="s">
        <v>186</v>
      </c>
      <c r="M138" t="s">
        <v>107</v>
      </c>
      <c r="N138" t="s">
        <v>17127</v>
      </c>
      <c r="O138" t="s">
        <v>16572</v>
      </c>
      <c r="P138" t="s">
        <v>16517</v>
      </c>
      <c r="Q138" t="s">
        <v>149</v>
      </c>
      <c r="R138" t="s">
        <v>150</v>
      </c>
      <c r="S138" t="s">
        <v>150</v>
      </c>
      <c r="T138" t="s">
        <v>17128</v>
      </c>
      <c r="U138" t="s">
        <v>130</v>
      </c>
      <c r="V138" t="s">
        <v>16765</v>
      </c>
      <c r="W138" t="s">
        <v>111</v>
      </c>
      <c r="X138" t="s">
        <v>112</v>
      </c>
      <c r="Y138" t="s">
        <v>111</v>
      </c>
      <c r="AB138" t="s">
        <v>111</v>
      </c>
      <c r="AM138" s="9">
        <v>44831</v>
      </c>
      <c r="AN138" s="9">
        <v>44832</v>
      </c>
      <c r="AO138" s="9">
        <v>44831</v>
      </c>
      <c r="AP138" s="9">
        <v>44832</v>
      </c>
      <c r="AQ138" s="75"/>
      <c r="AR138" s="9">
        <v>44827</v>
      </c>
      <c r="AS138" s="9" t="s">
        <v>113</v>
      </c>
      <c r="AT138" s="9" t="s">
        <v>113</v>
      </c>
      <c r="AU138" s="9" t="s">
        <v>113</v>
      </c>
      <c r="AV138" s="9" t="s">
        <v>113</v>
      </c>
      <c r="AW138" s="9" t="s">
        <v>113</v>
      </c>
      <c r="AX138" s="9">
        <v>44853</v>
      </c>
      <c r="AY138">
        <v>14</v>
      </c>
      <c r="BA138" s="9" t="s">
        <v>113</v>
      </c>
      <c r="BB138" s="9">
        <v>44831</v>
      </c>
      <c r="BC138" s="9"/>
      <c r="BD138">
        <v>1</v>
      </c>
      <c r="BE138">
        <v>0</v>
      </c>
      <c r="BF138" t="s">
        <v>114</v>
      </c>
      <c r="BG138" t="s">
        <v>10</v>
      </c>
      <c r="BH138" s="9">
        <v>44833</v>
      </c>
      <c r="BI138">
        <v>2</v>
      </c>
      <c r="BJ138">
        <v>0</v>
      </c>
      <c r="BK138" t="s">
        <v>17129</v>
      </c>
      <c r="BL138" t="s">
        <v>17129</v>
      </c>
      <c r="BM138" t="s">
        <v>122</v>
      </c>
      <c r="BN138" t="s">
        <v>122</v>
      </c>
      <c r="BO138" t="s">
        <v>10</v>
      </c>
      <c r="BP138" t="s">
        <v>202</v>
      </c>
      <c r="BQ138" t="s">
        <v>115</v>
      </c>
      <c r="BS138" t="s">
        <v>17130</v>
      </c>
      <c r="BV138" t="s">
        <v>17131</v>
      </c>
      <c r="CD138" t="s">
        <v>111</v>
      </c>
      <c r="CE138" t="s">
        <v>112</v>
      </c>
      <c r="CH138">
        <v>1</v>
      </c>
      <c r="CI138" t="s">
        <v>116</v>
      </c>
      <c r="CJ138" t="s">
        <v>16540</v>
      </c>
      <c r="CL138" t="s">
        <v>126</v>
      </c>
      <c r="CM138" t="s">
        <v>117</v>
      </c>
      <c r="CN138" t="s">
        <v>113</v>
      </c>
      <c r="CO138" t="s">
        <v>118</v>
      </c>
      <c r="CP138" t="s">
        <v>119</v>
      </c>
      <c r="CQ138" t="s">
        <v>152</v>
      </c>
      <c r="CX138" t="str">
        <f>VLOOKUP([5]!Tabla15[[#This Row],[Número petición]],[5]!Tabla18[[Número petición]:[Dependencia]],6,0)</f>
        <v>SUBDIRECCION DE REGISTRO INMOBILIARIO</v>
      </c>
    </row>
    <row r="139" spans="1:102" hidden="1" x14ac:dyDescent="0.25">
      <c r="A139">
        <v>332</v>
      </c>
      <c r="B139">
        <v>3457662022</v>
      </c>
      <c r="C139" t="s">
        <v>99</v>
      </c>
      <c r="D139" t="s">
        <v>100</v>
      </c>
      <c r="E139" t="s">
        <v>101</v>
      </c>
      <c r="F139" t="s">
        <v>102</v>
      </c>
      <c r="G139" t="s">
        <v>103</v>
      </c>
      <c r="I139" t="s">
        <v>104</v>
      </c>
      <c r="J139" t="s">
        <v>127</v>
      </c>
      <c r="K139" t="s">
        <v>128</v>
      </c>
      <c r="L139" t="s">
        <v>186</v>
      </c>
      <c r="M139" t="s">
        <v>107</v>
      </c>
      <c r="O139" t="s">
        <v>121</v>
      </c>
      <c r="P139" t="s">
        <v>16517</v>
      </c>
      <c r="Q139" t="s">
        <v>171</v>
      </c>
      <c r="R139" t="s">
        <v>155</v>
      </c>
      <c r="S139" t="s">
        <v>155</v>
      </c>
      <c r="T139" t="s">
        <v>16721</v>
      </c>
      <c r="U139" t="s">
        <v>130</v>
      </c>
      <c r="W139" t="s">
        <v>111</v>
      </c>
      <c r="X139" t="s">
        <v>112</v>
      </c>
      <c r="Y139" t="s">
        <v>111</v>
      </c>
      <c r="AB139" t="s">
        <v>111</v>
      </c>
      <c r="AE139" t="s">
        <v>218</v>
      </c>
      <c r="AF139" t="s">
        <v>16733</v>
      </c>
      <c r="AG139" t="s">
        <v>17132</v>
      </c>
      <c r="AH139">
        <v>3</v>
      </c>
      <c r="AI139" s="74">
        <v>-74097192884</v>
      </c>
      <c r="AJ139" s="74">
        <v>468026209999999</v>
      </c>
      <c r="AM139" s="9">
        <v>44831</v>
      </c>
      <c r="AN139" s="9">
        <v>44832</v>
      </c>
      <c r="AO139" s="9">
        <v>44831</v>
      </c>
      <c r="AP139" s="9">
        <v>44832</v>
      </c>
      <c r="AQ139" s="75"/>
      <c r="AR139" s="9" t="s">
        <v>113</v>
      </c>
      <c r="AS139" s="9" t="s">
        <v>113</v>
      </c>
      <c r="AT139" s="9" t="s">
        <v>113</v>
      </c>
      <c r="AU139" s="9" t="s">
        <v>113</v>
      </c>
      <c r="AV139" s="9" t="s">
        <v>113</v>
      </c>
      <c r="AW139" s="9" t="s">
        <v>113</v>
      </c>
      <c r="AX139" s="9">
        <v>44853</v>
      </c>
      <c r="AY139">
        <v>14</v>
      </c>
      <c r="BA139" s="9" t="s">
        <v>113</v>
      </c>
      <c r="BB139" s="9">
        <v>44832</v>
      </c>
      <c r="BC139" s="9"/>
      <c r="BD139">
        <v>1</v>
      </c>
      <c r="BE139">
        <v>0</v>
      </c>
      <c r="BF139" t="s">
        <v>114</v>
      </c>
      <c r="BG139" t="s">
        <v>10</v>
      </c>
      <c r="BH139" s="9">
        <v>44833</v>
      </c>
      <c r="BI139">
        <v>2</v>
      </c>
      <c r="BJ139">
        <v>0</v>
      </c>
      <c r="BK139" t="s">
        <v>16793</v>
      </c>
      <c r="BL139" t="s">
        <v>16793</v>
      </c>
      <c r="BO139" t="s">
        <v>177</v>
      </c>
      <c r="BP139" t="s">
        <v>202</v>
      </c>
      <c r="BQ139" t="s">
        <v>115</v>
      </c>
      <c r="BS139" t="s">
        <v>178</v>
      </c>
      <c r="CD139" t="s">
        <v>111</v>
      </c>
      <c r="CE139" t="s">
        <v>111</v>
      </c>
      <c r="CF139" t="s">
        <v>179</v>
      </c>
      <c r="CG139" t="s">
        <v>101</v>
      </c>
      <c r="CH139">
        <v>1</v>
      </c>
      <c r="CI139" t="s">
        <v>180</v>
      </c>
      <c r="CJ139" t="s">
        <v>125</v>
      </c>
      <c r="CL139" t="s">
        <v>126</v>
      </c>
      <c r="CM139" t="s">
        <v>117</v>
      </c>
      <c r="CN139" t="s">
        <v>113</v>
      </c>
      <c r="CO139" t="s">
        <v>118</v>
      </c>
      <c r="CP139" t="s">
        <v>119</v>
      </c>
      <c r="CQ139" t="s">
        <v>120</v>
      </c>
      <c r="CX139" t="e">
        <f>VLOOKUP([5]!Tabla15[[#This Row],[Número petición]],B:G,6,0)</f>
        <v>#REF!</v>
      </c>
    </row>
    <row r="140" spans="1:102" hidden="1" x14ac:dyDescent="0.25">
      <c r="A140">
        <v>333</v>
      </c>
      <c r="B140">
        <v>3458032022</v>
      </c>
      <c r="C140" t="s">
        <v>99</v>
      </c>
      <c r="D140" t="s">
        <v>100</v>
      </c>
      <c r="E140" t="s">
        <v>101</v>
      </c>
      <c r="F140" t="s">
        <v>102</v>
      </c>
      <c r="G140" t="s">
        <v>103</v>
      </c>
      <c r="I140" t="s">
        <v>104</v>
      </c>
      <c r="J140" t="s">
        <v>127</v>
      </c>
      <c r="K140" t="s">
        <v>128</v>
      </c>
      <c r="L140" t="s">
        <v>186</v>
      </c>
      <c r="M140" t="s">
        <v>107</v>
      </c>
      <c r="N140" t="s">
        <v>16815</v>
      </c>
      <c r="O140" t="s">
        <v>16572</v>
      </c>
      <c r="P140" t="s">
        <v>16552</v>
      </c>
      <c r="Q140" t="s">
        <v>109</v>
      </c>
      <c r="R140" t="s">
        <v>155</v>
      </c>
      <c r="S140" t="s">
        <v>155</v>
      </c>
      <c r="T140" t="s">
        <v>17133</v>
      </c>
      <c r="U140" t="s">
        <v>130</v>
      </c>
      <c r="V140" t="s">
        <v>16817</v>
      </c>
      <c r="W140" t="s">
        <v>111</v>
      </c>
      <c r="X140" t="s">
        <v>112</v>
      </c>
      <c r="Y140" t="s">
        <v>111</v>
      </c>
      <c r="AB140" t="s">
        <v>111</v>
      </c>
      <c r="AM140" s="9">
        <v>44831</v>
      </c>
      <c r="AN140" s="9">
        <v>44832</v>
      </c>
      <c r="AO140" s="9">
        <v>44831</v>
      </c>
      <c r="AP140" s="9">
        <v>44832</v>
      </c>
      <c r="AQ140" s="75"/>
      <c r="AR140" s="9" t="s">
        <v>113</v>
      </c>
      <c r="AS140" s="9" t="s">
        <v>113</v>
      </c>
      <c r="AT140" s="9" t="s">
        <v>113</v>
      </c>
      <c r="AU140" s="9" t="s">
        <v>113</v>
      </c>
      <c r="AV140" s="9" t="s">
        <v>113</v>
      </c>
      <c r="AW140" s="9" t="s">
        <v>113</v>
      </c>
      <c r="AX140" s="9">
        <v>44853</v>
      </c>
      <c r="AY140">
        <v>14</v>
      </c>
      <c r="BA140" s="9" t="s">
        <v>113</v>
      </c>
      <c r="BB140" s="9">
        <v>44832</v>
      </c>
      <c r="BC140" s="9"/>
      <c r="BD140">
        <v>1</v>
      </c>
      <c r="BE140">
        <v>0</v>
      </c>
      <c r="BF140" t="s">
        <v>114</v>
      </c>
      <c r="BG140" t="s">
        <v>10</v>
      </c>
      <c r="BH140" s="9">
        <v>44833</v>
      </c>
      <c r="BI140">
        <v>2</v>
      </c>
      <c r="BJ140">
        <v>0</v>
      </c>
      <c r="BK140" t="s">
        <v>17134</v>
      </c>
      <c r="BL140" t="s">
        <v>17134</v>
      </c>
      <c r="BM140" t="s">
        <v>122</v>
      </c>
      <c r="BN140" t="s">
        <v>122</v>
      </c>
      <c r="BO140" t="s">
        <v>10</v>
      </c>
      <c r="BP140" t="s">
        <v>202</v>
      </c>
      <c r="BQ140" t="s">
        <v>115</v>
      </c>
      <c r="BR140" t="s">
        <v>124</v>
      </c>
      <c r="BS140" t="s">
        <v>17135</v>
      </c>
      <c r="BT140">
        <v>8390644</v>
      </c>
      <c r="BV140" t="s">
        <v>17136</v>
      </c>
      <c r="BW140">
        <v>6215697</v>
      </c>
      <c r="BX140">
        <v>3108083519</v>
      </c>
      <c r="BZ140" t="s">
        <v>168</v>
      </c>
      <c r="CA140" t="s">
        <v>17137</v>
      </c>
      <c r="CB140" t="s">
        <v>17138</v>
      </c>
      <c r="CC140">
        <v>5</v>
      </c>
      <c r="CD140" t="s">
        <v>111</v>
      </c>
      <c r="CE140" t="s">
        <v>112</v>
      </c>
      <c r="CF140" t="s">
        <v>16522</v>
      </c>
      <c r="CG140" t="s">
        <v>101</v>
      </c>
      <c r="CH140">
        <v>1</v>
      </c>
      <c r="CI140" t="s">
        <v>116</v>
      </c>
      <c r="CJ140" t="s">
        <v>16540</v>
      </c>
      <c r="CL140" t="s">
        <v>126</v>
      </c>
      <c r="CM140" t="s">
        <v>117</v>
      </c>
      <c r="CN140" t="s">
        <v>113</v>
      </c>
      <c r="CO140" t="s">
        <v>118</v>
      </c>
      <c r="CP140" t="s">
        <v>119</v>
      </c>
      <c r="CQ140" t="s">
        <v>120</v>
      </c>
      <c r="CX140" t="e">
        <f>VLOOKUP([5]!Tabla15[[#This Row],[Número petición]],B:G,6,0)</f>
        <v>#REF!</v>
      </c>
    </row>
    <row r="141" spans="1:102" hidden="1" x14ac:dyDescent="0.25">
      <c r="A141">
        <v>334</v>
      </c>
      <c r="B141">
        <v>3458122022</v>
      </c>
      <c r="C141" t="s">
        <v>99</v>
      </c>
      <c r="D141" t="s">
        <v>100</v>
      </c>
      <c r="E141" t="s">
        <v>101</v>
      </c>
      <c r="F141" t="s">
        <v>102</v>
      </c>
      <c r="G141" t="s">
        <v>103</v>
      </c>
      <c r="I141" t="s">
        <v>104</v>
      </c>
      <c r="J141" t="s">
        <v>127</v>
      </c>
      <c r="K141" t="s">
        <v>128</v>
      </c>
      <c r="L141" t="s">
        <v>186</v>
      </c>
      <c r="M141" t="s">
        <v>107</v>
      </c>
      <c r="O141" t="s">
        <v>121</v>
      </c>
      <c r="P141" t="s">
        <v>16517</v>
      </c>
      <c r="Q141" t="s">
        <v>171</v>
      </c>
      <c r="R141" t="s">
        <v>155</v>
      </c>
      <c r="S141" t="s">
        <v>155</v>
      </c>
      <c r="T141" t="s">
        <v>17139</v>
      </c>
      <c r="U141" t="s">
        <v>130</v>
      </c>
      <c r="W141" t="s">
        <v>111</v>
      </c>
      <c r="X141" t="s">
        <v>112</v>
      </c>
      <c r="Y141" t="s">
        <v>111</v>
      </c>
      <c r="AB141" t="s">
        <v>111</v>
      </c>
      <c r="AE141" t="s">
        <v>218</v>
      </c>
      <c r="AF141" t="s">
        <v>16733</v>
      </c>
      <c r="AG141" t="s">
        <v>17132</v>
      </c>
      <c r="AH141">
        <v>3</v>
      </c>
      <c r="AI141" s="74">
        <v>-74097192884</v>
      </c>
      <c r="AJ141" s="74">
        <v>468026209999999</v>
      </c>
      <c r="AM141" s="9">
        <v>44831</v>
      </c>
      <c r="AN141" s="9">
        <v>44832</v>
      </c>
      <c r="AO141" s="9">
        <v>44831</v>
      </c>
      <c r="AP141" s="9">
        <v>44832</v>
      </c>
      <c r="AQ141" s="75"/>
      <c r="AR141" s="9" t="s">
        <v>113</v>
      </c>
      <c r="AS141" s="9" t="s">
        <v>113</v>
      </c>
      <c r="AT141" s="9" t="s">
        <v>113</v>
      </c>
      <c r="AU141" s="9" t="s">
        <v>113</v>
      </c>
      <c r="AV141" s="9" t="s">
        <v>113</v>
      </c>
      <c r="AW141" s="9" t="s">
        <v>113</v>
      </c>
      <c r="AX141" s="9">
        <v>44853</v>
      </c>
      <c r="AY141">
        <v>14</v>
      </c>
      <c r="BA141" s="9" t="s">
        <v>113</v>
      </c>
      <c r="BB141" s="9">
        <v>44832</v>
      </c>
      <c r="BC141" s="9"/>
      <c r="BD141">
        <v>1</v>
      </c>
      <c r="BE141">
        <v>0</v>
      </c>
      <c r="BF141" t="s">
        <v>114</v>
      </c>
      <c r="BG141" t="s">
        <v>10</v>
      </c>
      <c r="BH141" s="9">
        <v>44833</v>
      </c>
      <c r="BI141">
        <v>2</v>
      </c>
      <c r="BJ141">
        <v>0</v>
      </c>
      <c r="BK141" t="s">
        <v>16793</v>
      </c>
      <c r="BL141" t="s">
        <v>16793</v>
      </c>
      <c r="BO141" t="s">
        <v>177</v>
      </c>
      <c r="BP141" t="s">
        <v>202</v>
      </c>
      <c r="BQ141" t="s">
        <v>115</v>
      </c>
      <c r="BS141" t="s">
        <v>178</v>
      </c>
      <c r="CD141" t="s">
        <v>111</v>
      </c>
      <c r="CE141" t="s">
        <v>111</v>
      </c>
      <c r="CF141" t="s">
        <v>179</v>
      </c>
      <c r="CG141" t="s">
        <v>101</v>
      </c>
      <c r="CH141">
        <v>1</v>
      </c>
      <c r="CI141" t="s">
        <v>180</v>
      </c>
      <c r="CJ141" t="s">
        <v>125</v>
      </c>
      <c r="CL141" t="s">
        <v>126</v>
      </c>
      <c r="CM141" t="s">
        <v>117</v>
      </c>
      <c r="CN141" t="s">
        <v>113</v>
      </c>
      <c r="CO141" t="s">
        <v>118</v>
      </c>
      <c r="CP141" t="s">
        <v>119</v>
      </c>
      <c r="CQ141" t="s">
        <v>120</v>
      </c>
      <c r="CX141" t="e">
        <f>VLOOKUP([5]!Tabla15[[#This Row],[Número petición]],B:G,6,0)</f>
        <v>#REF!</v>
      </c>
    </row>
    <row r="142" spans="1:102" hidden="1" x14ac:dyDescent="0.25">
      <c r="A142">
        <v>335</v>
      </c>
      <c r="B142">
        <v>3458872022</v>
      </c>
      <c r="C142" t="s">
        <v>99</v>
      </c>
      <c r="D142" t="s">
        <v>100</v>
      </c>
      <c r="E142" t="s">
        <v>101</v>
      </c>
      <c r="F142" t="s">
        <v>102</v>
      </c>
      <c r="G142" t="s">
        <v>16523</v>
      </c>
      <c r="I142" t="s">
        <v>104</v>
      </c>
      <c r="J142" t="s">
        <v>104</v>
      </c>
      <c r="K142" t="s">
        <v>16558</v>
      </c>
      <c r="L142" t="s">
        <v>186</v>
      </c>
      <c r="M142" t="s">
        <v>107</v>
      </c>
      <c r="N142" t="s">
        <v>16815</v>
      </c>
      <c r="O142" t="s">
        <v>16572</v>
      </c>
      <c r="P142" t="s">
        <v>16517</v>
      </c>
      <c r="Q142" t="s">
        <v>149</v>
      </c>
      <c r="R142" t="s">
        <v>150</v>
      </c>
      <c r="S142" t="s">
        <v>150</v>
      </c>
      <c r="T142" t="s">
        <v>17140</v>
      </c>
      <c r="U142" t="s">
        <v>130</v>
      </c>
      <c r="V142" t="s">
        <v>16817</v>
      </c>
      <c r="W142" t="s">
        <v>111</v>
      </c>
      <c r="X142" t="s">
        <v>112</v>
      </c>
      <c r="Y142" t="s">
        <v>111</v>
      </c>
      <c r="AB142" t="s">
        <v>111</v>
      </c>
      <c r="AM142" s="9">
        <v>44831</v>
      </c>
      <c r="AN142" s="9">
        <v>44832</v>
      </c>
      <c r="AO142" s="9">
        <v>44831</v>
      </c>
      <c r="AP142" s="9">
        <v>44832</v>
      </c>
      <c r="AQ142" s="75" t="s">
        <v>17141</v>
      </c>
      <c r="AR142" s="9">
        <v>44830</v>
      </c>
      <c r="AS142" s="9" t="s">
        <v>113</v>
      </c>
      <c r="AT142" s="9" t="s">
        <v>113</v>
      </c>
      <c r="AU142" s="9" t="s">
        <v>113</v>
      </c>
      <c r="AV142" s="9" t="s">
        <v>113</v>
      </c>
      <c r="AW142" s="9" t="s">
        <v>113</v>
      </c>
      <c r="AX142" s="9">
        <v>44853</v>
      </c>
      <c r="AY142">
        <v>14</v>
      </c>
      <c r="BA142" s="9" t="s">
        <v>113</v>
      </c>
      <c r="BB142" s="9">
        <v>44832</v>
      </c>
      <c r="BC142" s="9"/>
      <c r="BD142">
        <v>1</v>
      </c>
      <c r="BE142">
        <v>0</v>
      </c>
      <c r="BF142" t="s">
        <v>114</v>
      </c>
      <c r="BG142" t="s">
        <v>10</v>
      </c>
      <c r="BH142" s="9">
        <v>44833</v>
      </c>
      <c r="BI142">
        <v>2</v>
      </c>
      <c r="BJ142">
        <v>0</v>
      </c>
      <c r="BK142" t="s">
        <v>17142</v>
      </c>
      <c r="BL142" t="s">
        <v>17142</v>
      </c>
      <c r="BM142" t="s">
        <v>122</v>
      </c>
      <c r="BN142" t="s">
        <v>122</v>
      </c>
      <c r="BO142" t="s">
        <v>10</v>
      </c>
      <c r="BP142" t="s">
        <v>202</v>
      </c>
      <c r="BQ142" t="s">
        <v>115</v>
      </c>
      <c r="BR142" t="s">
        <v>124</v>
      </c>
      <c r="BS142" t="s">
        <v>16820</v>
      </c>
      <c r="BT142">
        <v>19262294</v>
      </c>
      <c r="BV142" t="s">
        <v>16821</v>
      </c>
      <c r="BW142">
        <v>7155425</v>
      </c>
      <c r="BX142">
        <v>3112565627</v>
      </c>
      <c r="BY142" t="s">
        <v>16822</v>
      </c>
      <c r="BZ142" t="s">
        <v>16659</v>
      </c>
      <c r="CA142" t="s">
        <v>16823</v>
      </c>
      <c r="CB142" t="s">
        <v>16824</v>
      </c>
      <c r="CC142">
        <v>3</v>
      </c>
      <c r="CD142" t="s">
        <v>111</v>
      </c>
      <c r="CE142" t="s">
        <v>112</v>
      </c>
      <c r="CH142">
        <v>1</v>
      </c>
      <c r="CI142" t="s">
        <v>116</v>
      </c>
      <c r="CJ142" t="s">
        <v>16540</v>
      </c>
      <c r="CL142" t="s">
        <v>126</v>
      </c>
      <c r="CM142" t="s">
        <v>117</v>
      </c>
      <c r="CN142" t="s">
        <v>113</v>
      </c>
      <c r="CO142" t="s">
        <v>118</v>
      </c>
      <c r="CP142" t="s">
        <v>119</v>
      </c>
      <c r="CQ142" t="s">
        <v>152</v>
      </c>
      <c r="CX142" t="str">
        <f>VLOOKUP([5]!Tabla15[[#This Row],[Número petición]],[5]!Tabla18[[Número petición]:[Dependencia]],6,0)</f>
        <v>SUBDIRECCION DE ADMINISTRACION INMOBILIARIA Y DE ESPACIO PUBLICO</v>
      </c>
    </row>
    <row r="143" spans="1:102" hidden="1" x14ac:dyDescent="0.25">
      <c r="A143">
        <v>336</v>
      </c>
      <c r="B143">
        <v>3459362022</v>
      </c>
      <c r="C143" t="s">
        <v>99</v>
      </c>
      <c r="D143" t="s">
        <v>100</v>
      </c>
      <c r="E143" t="s">
        <v>101</v>
      </c>
      <c r="F143" t="s">
        <v>102</v>
      </c>
      <c r="G143" t="s">
        <v>16523</v>
      </c>
      <c r="I143" t="s">
        <v>104</v>
      </c>
      <c r="J143" t="s">
        <v>104</v>
      </c>
      <c r="K143" t="s">
        <v>16558</v>
      </c>
      <c r="L143" t="s">
        <v>186</v>
      </c>
      <c r="M143" t="s">
        <v>107</v>
      </c>
      <c r="O143" t="s">
        <v>121</v>
      </c>
      <c r="P143" t="s">
        <v>16517</v>
      </c>
      <c r="Q143" t="s">
        <v>171</v>
      </c>
      <c r="R143" t="s">
        <v>150</v>
      </c>
      <c r="S143" t="s">
        <v>150</v>
      </c>
      <c r="T143" t="s">
        <v>16833</v>
      </c>
      <c r="U143" t="s">
        <v>130</v>
      </c>
      <c r="W143" t="s">
        <v>111</v>
      </c>
      <c r="X143" t="s">
        <v>112</v>
      </c>
      <c r="Y143" t="s">
        <v>111</v>
      </c>
      <c r="AB143" t="s">
        <v>111</v>
      </c>
      <c r="AE143" t="s">
        <v>168</v>
      </c>
      <c r="AF143" t="s">
        <v>16614</v>
      </c>
      <c r="AG143" t="s">
        <v>16615</v>
      </c>
      <c r="AH143">
        <v>6</v>
      </c>
      <c r="AI143" s="74">
        <v>-74055981486</v>
      </c>
      <c r="AJ143" s="74">
        <v>468309872899999</v>
      </c>
      <c r="AM143" s="9">
        <v>44831</v>
      </c>
      <c r="AN143" s="9">
        <v>44832</v>
      </c>
      <c r="AO143" s="9">
        <v>44831</v>
      </c>
      <c r="AP143" s="9">
        <v>44832</v>
      </c>
      <c r="AQ143" s="75"/>
      <c r="AR143" s="9" t="s">
        <v>113</v>
      </c>
      <c r="AS143" s="9" t="s">
        <v>113</v>
      </c>
      <c r="AT143" s="9" t="s">
        <v>113</v>
      </c>
      <c r="AU143" s="9" t="s">
        <v>113</v>
      </c>
      <c r="AV143" s="9" t="s">
        <v>113</v>
      </c>
      <c r="AW143" s="9" t="s">
        <v>113</v>
      </c>
      <c r="AX143" s="9">
        <v>44853</v>
      </c>
      <c r="AY143">
        <v>14</v>
      </c>
      <c r="BA143" s="9" t="s">
        <v>113</v>
      </c>
      <c r="BB143" s="9">
        <v>44832</v>
      </c>
      <c r="BC143" s="9"/>
      <c r="BD143">
        <v>1</v>
      </c>
      <c r="BE143">
        <v>0</v>
      </c>
      <c r="BF143" t="s">
        <v>114</v>
      </c>
      <c r="BG143" t="s">
        <v>10</v>
      </c>
      <c r="BH143" s="9">
        <v>44833</v>
      </c>
      <c r="BI143">
        <v>2</v>
      </c>
      <c r="BJ143">
        <v>0</v>
      </c>
      <c r="BK143" t="s">
        <v>17143</v>
      </c>
      <c r="BL143" t="s">
        <v>17143</v>
      </c>
      <c r="BO143" t="s">
        <v>177</v>
      </c>
      <c r="BP143" t="s">
        <v>202</v>
      </c>
      <c r="BQ143" t="s">
        <v>115</v>
      </c>
      <c r="BS143" t="s">
        <v>178</v>
      </c>
      <c r="CD143" t="s">
        <v>111</v>
      </c>
      <c r="CE143" t="s">
        <v>111</v>
      </c>
      <c r="CH143">
        <v>1</v>
      </c>
      <c r="CI143" t="s">
        <v>180</v>
      </c>
      <c r="CJ143" t="s">
        <v>125</v>
      </c>
      <c r="CL143" t="s">
        <v>126</v>
      </c>
      <c r="CM143" t="s">
        <v>117</v>
      </c>
      <c r="CN143" t="s">
        <v>113</v>
      </c>
      <c r="CO143" t="s">
        <v>118</v>
      </c>
      <c r="CP143" t="s">
        <v>119</v>
      </c>
      <c r="CQ143" t="s">
        <v>152</v>
      </c>
      <c r="CX143" t="e">
        <f>VLOOKUP([5]!Tabla15[[#This Row],[Número petición]],[5]!Tabla18[[Número petición]:[Dependencia]],6,0)</f>
        <v>#N/A</v>
      </c>
    </row>
    <row r="144" spans="1:102" hidden="1" x14ac:dyDescent="0.25">
      <c r="A144">
        <v>337</v>
      </c>
      <c r="B144">
        <v>3460872022</v>
      </c>
      <c r="C144" t="s">
        <v>99</v>
      </c>
      <c r="D144" t="s">
        <v>100</v>
      </c>
      <c r="E144" t="s">
        <v>101</v>
      </c>
      <c r="F144" t="s">
        <v>102</v>
      </c>
      <c r="G144" t="s">
        <v>16523</v>
      </c>
      <c r="I144" t="s">
        <v>104</v>
      </c>
      <c r="J144" t="s">
        <v>104</v>
      </c>
      <c r="K144" t="s">
        <v>16558</v>
      </c>
      <c r="L144" t="s">
        <v>186</v>
      </c>
      <c r="M144" t="s">
        <v>107</v>
      </c>
      <c r="O144" t="s">
        <v>121</v>
      </c>
      <c r="P144" t="s">
        <v>16517</v>
      </c>
      <c r="Q144" t="s">
        <v>171</v>
      </c>
      <c r="R144" t="s">
        <v>16612</v>
      </c>
      <c r="S144" t="s">
        <v>16612</v>
      </c>
      <c r="T144" t="s">
        <v>17144</v>
      </c>
      <c r="U144" t="s">
        <v>130</v>
      </c>
      <c r="W144" t="s">
        <v>111</v>
      </c>
      <c r="X144" t="s">
        <v>111</v>
      </c>
      <c r="Y144" t="s">
        <v>111</v>
      </c>
      <c r="AB144" t="s">
        <v>111</v>
      </c>
      <c r="AD144" t="s">
        <v>204</v>
      </c>
      <c r="AE144" t="s">
        <v>218</v>
      </c>
      <c r="AF144" t="s">
        <v>17145</v>
      </c>
      <c r="AG144" t="s">
        <v>17146</v>
      </c>
      <c r="AH144">
        <v>3</v>
      </c>
      <c r="AM144" s="9">
        <v>44831</v>
      </c>
      <c r="AN144" s="9">
        <v>44832</v>
      </c>
      <c r="AO144" s="9">
        <v>44831</v>
      </c>
      <c r="AP144" s="9">
        <v>44832</v>
      </c>
      <c r="AQ144" s="75"/>
      <c r="AR144" s="9" t="s">
        <v>113</v>
      </c>
      <c r="AS144" s="9" t="s">
        <v>113</v>
      </c>
      <c r="AT144" s="9" t="s">
        <v>113</v>
      </c>
      <c r="AU144" s="9" t="s">
        <v>113</v>
      </c>
      <c r="AV144" s="9" t="s">
        <v>113</v>
      </c>
      <c r="AW144" s="9" t="s">
        <v>113</v>
      </c>
      <c r="AX144" s="9">
        <v>44853</v>
      </c>
      <c r="AY144">
        <v>14</v>
      </c>
      <c r="BA144" s="9" t="s">
        <v>113</v>
      </c>
      <c r="BB144" s="9">
        <v>44832</v>
      </c>
      <c r="BC144" s="9"/>
      <c r="BD144">
        <v>1</v>
      </c>
      <c r="BE144">
        <v>0</v>
      </c>
      <c r="BF144" t="s">
        <v>114</v>
      </c>
      <c r="BG144" t="s">
        <v>10</v>
      </c>
      <c r="BH144" s="9">
        <v>44833</v>
      </c>
      <c r="BI144">
        <v>2</v>
      </c>
      <c r="BJ144">
        <v>0</v>
      </c>
      <c r="BK144" t="s">
        <v>17147</v>
      </c>
      <c r="BL144" t="s">
        <v>17147</v>
      </c>
      <c r="BO144" t="s">
        <v>177</v>
      </c>
      <c r="BP144" t="s">
        <v>202</v>
      </c>
      <c r="BQ144" t="s">
        <v>115</v>
      </c>
      <c r="BS144" t="s">
        <v>178</v>
      </c>
      <c r="CD144" t="s">
        <v>111</v>
      </c>
      <c r="CE144" t="s">
        <v>111</v>
      </c>
      <c r="CF144" t="s">
        <v>207</v>
      </c>
      <c r="CG144" t="s">
        <v>101</v>
      </c>
      <c r="CH144">
        <v>1</v>
      </c>
      <c r="CI144" t="s">
        <v>180</v>
      </c>
      <c r="CJ144" t="s">
        <v>125</v>
      </c>
      <c r="CL144" t="s">
        <v>126</v>
      </c>
      <c r="CM144" t="s">
        <v>117</v>
      </c>
      <c r="CN144" t="s">
        <v>113</v>
      </c>
      <c r="CO144" t="s">
        <v>118</v>
      </c>
      <c r="CP144" t="s">
        <v>119</v>
      </c>
      <c r="CQ144" t="s">
        <v>152</v>
      </c>
      <c r="CX144" t="e">
        <f>VLOOKUP([5]!Tabla15[[#This Row],[Número petición]],[5]!Tabla18[[Número petición]:[Dependencia]],6,0)</f>
        <v>#N/A</v>
      </c>
    </row>
    <row r="145" spans="1:102" hidden="1" x14ac:dyDescent="0.25">
      <c r="A145">
        <v>338</v>
      </c>
      <c r="B145">
        <v>3460992022</v>
      </c>
      <c r="C145" t="s">
        <v>99</v>
      </c>
      <c r="D145" t="s">
        <v>100</v>
      </c>
      <c r="E145" t="s">
        <v>101</v>
      </c>
      <c r="F145" t="s">
        <v>102</v>
      </c>
      <c r="G145" t="s">
        <v>16523</v>
      </c>
      <c r="L145" t="s">
        <v>16550</v>
      </c>
      <c r="M145" t="s">
        <v>107</v>
      </c>
      <c r="N145" t="s">
        <v>16551</v>
      </c>
      <c r="O145" t="s">
        <v>16525</v>
      </c>
      <c r="P145" t="s">
        <v>16552</v>
      </c>
      <c r="Q145" t="s">
        <v>16526</v>
      </c>
      <c r="R145" t="s">
        <v>16527</v>
      </c>
      <c r="S145" t="s">
        <v>16527</v>
      </c>
      <c r="T145" t="s">
        <v>17148</v>
      </c>
      <c r="W145" t="s">
        <v>111</v>
      </c>
      <c r="X145" t="s">
        <v>112</v>
      </c>
      <c r="Y145" t="s">
        <v>111</v>
      </c>
      <c r="AB145" t="s">
        <v>111</v>
      </c>
      <c r="AM145" s="9">
        <v>44831</v>
      </c>
      <c r="AN145" s="9">
        <v>44832</v>
      </c>
      <c r="AO145" s="9">
        <v>44831</v>
      </c>
      <c r="AP145" s="9">
        <v>44832</v>
      </c>
      <c r="AQ145" s="75">
        <v>20224080228712</v>
      </c>
      <c r="AR145" s="9">
        <v>44831</v>
      </c>
      <c r="AS145" s="9" t="s">
        <v>113</v>
      </c>
      <c r="AT145" s="9" t="s">
        <v>113</v>
      </c>
      <c r="AU145" s="9" t="s">
        <v>113</v>
      </c>
      <c r="AV145" s="9" t="s">
        <v>113</v>
      </c>
      <c r="AW145" s="9" t="s">
        <v>113</v>
      </c>
      <c r="AX145" s="9">
        <v>44853</v>
      </c>
      <c r="AY145">
        <v>15</v>
      </c>
      <c r="BA145" s="9" t="s">
        <v>113</v>
      </c>
      <c r="BB145" s="9">
        <v>44831</v>
      </c>
      <c r="BC145" s="9"/>
      <c r="BD145">
        <v>1</v>
      </c>
      <c r="BE145">
        <v>0</v>
      </c>
      <c r="BF145" t="s">
        <v>114</v>
      </c>
      <c r="BG145" t="s">
        <v>10</v>
      </c>
      <c r="BH145" s="9">
        <v>44833</v>
      </c>
      <c r="BI145">
        <v>2</v>
      </c>
      <c r="BJ145">
        <v>0</v>
      </c>
      <c r="BM145" t="s">
        <v>122</v>
      </c>
      <c r="BN145" t="s">
        <v>122</v>
      </c>
      <c r="BO145" t="s">
        <v>10</v>
      </c>
      <c r="BP145" t="s">
        <v>16554</v>
      </c>
      <c r="BQ145" t="s">
        <v>115</v>
      </c>
      <c r="BS145" t="s">
        <v>17149</v>
      </c>
      <c r="BV145" t="s">
        <v>17150</v>
      </c>
      <c r="BY145" t="s">
        <v>17151</v>
      </c>
      <c r="CD145" t="s">
        <v>112</v>
      </c>
      <c r="CE145" t="s">
        <v>112</v>
      </c>
      <c r="CH145">
        <v>1</v>
      </c>
      <c r="CI145" t="s">
        <v>180</v>
      </c>
      <c r="CJ145" t="s">
        <v>16534</v>
      </c>
      <c r="CL145" t="s">
        <v>126</v>
      </c>
      <c r="CM145" t="s">
        <v>117</v>
      </c>
      <c r="CN145" t="s">
        <v>113</v>
      </c>
      <c r="CO145" t="s">
        <v>118</v>
      </c>
      <c r="CP145" t="s">
        <v>119</v>
      </c>
      <c r="CQ145" t="s">
        <v>152</v>
      </c>
      <c r="CX145" t="e">
        <f>VLOOKUP([5]!Tabla15[[#This Row],[Número petición]],[5]!Tabla18[[Número petición]:[Dependencia]],6,0)</f>
        <v>#N/A</v>
      </c>
    </row>
    <row r="146" spans="1:102" hidden="1" x14ac:dyDescent="0.25">
      <c r="A146">
        <v>339</v>
      </c>
      <c r="B146">
        <v>3461032022</v>
      </c>
      <c r="C146" t="s">
        <v>99</v>
      </c>
      <c r="D146" t="s">
        <v>100</v>
      </c>
      <c r="E146" t="s">
        <v>101</v>
      </c>
      <c r="F146" t="s">
        <v>102</v>
      </c>
      <c r="G146" t="s">
        <v>103</v>
      </c>
      <c r="L146" t="s">
        <v>16550</v>
      </c>
      <c r="M146" t="s">
        <v>107</v>
      </c>
      <c r="N146" t="s">
        <v>16524</v>
      </c>
      <c r="O146" t="s">
        <v>16762</v>
      </c>
      <c r="P146" t="s">
        <v>16552</v>
      </c>
      <c r="Q146" t="s">
        <v>16763</v>
      </c>
      <c r="R146" t="s">
        <v>155</v>
      </c>
      <c r="S146" t="s">
        <v>155</v>
      </c>
      <c r="T146" t="s">
        <v>17152</v>
      </c>
      <c r="V146" t="s">
        <v>17153</v>
      </c>
      <c r="W146" t="s">
        <v>112</v>
      </c>
      <c r="X146" t="s">
        <v>112</v>
      </c>
      <c r="Y146" t="s">
        <v>111</v>
      </c>
      <c r="AB146" t="s">
        <v>111</v>
      </c>
      <c r="AM146" s="9">
        <v>44831</v>
      </c>
      <c r="AN146" s="9">
        <v>44832</v>
      </c>
      <c r="AO146" s="9">
        <v>44831</v>
      </c>
      <c r="AP146" s="9">
        <v>44832</v>
      </c>
      <c r="AQ146" s="75"/>
      <c r="AR146" s="9" t="s">
        <v>113</v>
      </c>
      <c r="AS146" s="9" t="s">
        <v>113</v>
      </c>
      <c r="AT146" s="9" t="s">
        <v>113</v>
      </c>
      <c r="AU146" s="9" t="s">
        <v>113</v>
      </c>
      <c r="AV146" s="9" t="s">
        <v>113</v>
      </c>
      <c r="AW146" s="9" t="s">
        <v>113</v>
      </c>
      <c r="AX146" s="9">
        <v>44853</v>
      </c>
      <c r="AY146">
        <v>15</v>
      </c>
      <c r="BA146" s="9" t="s">
        <v>113</v>
      </c>
      <c r="BB146" s="9">
        <v>44831</v>
      </c>
      <c r="BC146" s="9"/>
      <c r="BD146">
        <v>1</v>
      </c>
      <c r="BE146">
        <v>0</v>
      </c>
      <c r="BF146" t="s">
        <v>114</v>
      </c>
      <c r="BG146" t="s">
        <v>10</v>
      </c>
      <c r="BH146" s="9">
        <v>44833</v>
      </c>
      <c r="BI146">
        <v>2</v>
      </c>
      <c r="BJ146">
        <v>0</v>
      </c>
      <c r="BM146" t="s">
        <v>122</v>
      </c>
      <c r="BN146" t="s">
        <v>122</v>
      </c>
      <c r="BO146" t="s">
        <v>10</v>
      </c>
      <c r="BP146" t="s">
        <v>16554</v>
      </c>
      <c r="BQ146" t="s">
        <v>115</v>
      </c>
      <c r="BS146" t="s">
        <v>17154</v>
      </c>
      <c r="BV146" t="s">
        <v>17155</v>
      </c>
      <c r="CD146" t="s">
        <v>111</v>
      </c>
      <c r="CE146" t="s">
        <v>112</v>
      </c>
      <c r="CF146" t="s">
        <v>207</v>
      </c>
      <c r="CG146" t="s">
        <v>101</v>
      </c>
      <c r="CH146">
        <v>1</v>
      </c>
      <c r="CI146" t="s">
        <v>180</v>
      </c>
      <c r="CJ146" t="s">
        <v>16534</v>
      </c>
      <c r="CL146" t="s">
        <v>126</v>
      </c>
      <c r="CM146" t="s">
        <v>117</v>
      </c>
      <c r="CN146" t="s">
        <v>113</v>
      </c>
      <c r="CO146" t="s">
        <v>118</v>
      </c>
      <c r="CP146" t="s">
        <v>119</v>
      </c>
      <c r="CQ146" t="s">
        <v>120</v>
      </c>
      <c r="CX146" t="e">
        <f>VLOOKUP([5]!Tabla15[[#This Row],[Número petición]],B:G,6,0)</f>
        <v>#REF!</v>
      </c>
    </row>
    <row r="147" spans="1:102" hidden="1" x14ac:dyDescent="0.25">
      <c r="A147">
        <v>340</v>
      </c>
      <c r="B147">
        <v>3461052022</v>
      </c>
      <c r="C147" t="s">
        <v>99</v>
      </c>
      <c r="D147" t="s">
        <v>100</v>
      </c>
      <c r="E147" t="s">
        <v>101</v>
      </c>
      <c r="F147" t="s">
        <v>102</v>
      </c>
      <c r="G147" t="s">
        <v>103</v>
      </c>
      <c r="I147" t="s">
        <v>104</v>
      </c>
      <c r="J147" t="s">
        <v>127</v>
      </c>
      <c r="K147" t="s">
        <v>128</v>
      </c>
      <c r="L147" t="s">
        <v>186</v>
      </c>
      <c r="M147" t="s">
        <v>107</v>
      </c>
      <c r="O147" t="s">
        <v>121</v>
      </c>
      <c r="P147" t="s">
        <v>16517</v>
      </c>
      <c r="Q147" t="s">
        <v>171</v>
      </c>
      <c r="R147" t="s">
        <v>155</v>
      </c>
      <c r="S147" t="s">
        <v>155</v>
      </c>
      <c r="T147" t="s">
        <v>17156</v>
      </c>
      <c r="U147" t="s">
        <v>130</v>
      </c>
      <c r="W147" t="s">
        <v>111</v>
      </c>
      <c r="X147" t="s">
        <v>111</v>
      </c>
      <c r="Y147" t="s">
        <v>111</v>
      </c>
      <c r="AB147" t="s">
        <v>111</v>
      </c>
      <c r="AE147" t="s">
        <v>17157</v>
      </c>
      <c r="AF147" t="s">
        <v>17158</v>
      </c>
      <c r="AG147" t="s">
        <v>17159</v>
      </c>
      <c r="AH147">
        <v>3</v>
      </c>
      <c r="AI147" s="74">
        <v>-74094607577</v>
      </c>
      <c r="AJ147" s="74">
        <v>457603346299999</v>
      </c>
      <c r="AM147" s="9">
        <v>44831</v>
      </c>
      <c r="AN147" s="9">
        <v>44832</v>
      </c>
      <c r="AO147" s="9">
        <v>44831</v>
      </c>
      <c r="AP147" s="9">
        <v>44832</v>
      </c>
      <c r="AQ147" s="75"/>
      <c r="AR147" s="9" t="s">
        <v>113</v>
      </c>
      <c r="AS147" s="9" t="s">
        <v>113</v>
      </c>
      <c r="AT147" s="9" t="s">
        <v>113</v>
      </c>
      <c r="AU147" s="9" t="s">
        <v>113</v>
      </c>
      <c r="AV147" s="9" t="s">
        <v>113</v>
      </c>
      <c r="AW147" s="9" t="s">
        <v>113</v>
      </c>
      <c r="AX147" s="9">
        <v>44853</v>
      </c>
      <c r="AY147">
        <v>14</v>
      </c>
      <c r="BA147" s="9" t="s">
        <v>113</v>
      </c>
      <c r="BB147" s="9">
        <v>44832</v>
      </c>
      <c r="BC147" s="9"/>
      <c r="BD147">
        <v>1</v>
      </c>
      <c r="BE147">
        <v>0</v>
      </c>
      <c r="BF147" t="s">
        <v>114</v>
      </c>
      <c r="BG147" t="s">
        <v>10</v>
      </c>
      <c r="BH147" s="9">
        <v>44833</v>
      </c>
      <c r="BI147">
        <v>2</v>
      </c>
      <c r="BJ147">
        <v>0</v>
      </c>
      <c r="BK147" t="s">
        <v>17160</v>
      </c>
      <c r="BL147" t="s">
        <v>17160</v>
      </c>
      <c r="BO147" t="s">
        <v>177</v>
      </c>
      <c r="BP147" t="s">
        <v>202</v>
      </c>
      <c r="BQ147" t="s">
        <v>115</v>
      </c>
      <c r="BS147" t="s">
        <v>178</v>
      </c>
      <c r="CD147" t="s">
        <v>111</v>
      </c>
      <c r="CE147" t="s">
        <v>111</v>
      </c>
      <c r="CF147" t="s">
        <v>16621</v>
      </c>
      <c r="CG147" t="s">
        <v>101</v>
      </c>
      <c r="CH147">
        <v>1</v>
      </c>
      <c r="CI147" t="s">
        <v>180</v>
      </c>
      <c r="CJ147" t="s">
        <v>125</v>
      </c>
      <c r="CL147" t="s">
        <v>126</v>
      </c>
      <c r="CM147" t="s">
        <v>117</v>
      </c>
      <c r="CN147" t="s">
        <v>113</v>
      </c>
      <c r="CO147" t="s">
        <v>118</v>
      </c>
      <c r="CP147" t="s">
        <v>119</v>
      </c>
      <c r="CQ147" t="s">
        <v>120</v>
      </c>
      <c r="CX147" t="e">
        <f>VLOOKUP([5]!Tabla15[[#This Row],[Número petición]],B:G,6,0)</f>
        <v>#REF!</v>
      </c>
    </row>
    <row r="148" spans="1:102" hidden="1" x14ac:dyDescent="0.25">
      <c r="A148">
        <v>341</v>
      </c>
      <c r="B148">
        <v>3462022022</v>
      </c>
      <c r="C148" t="s">
        <v>99</v>
      </c>
      <c r="D148" t="s">
        <v>100</v>
      </c>
      <c r="E148" t="s">
        <v>101</v>
      </c>
      <c r="F148" t="s">
        <v>102</v>
      </c>
      <c r="G148" t="s">
        <v>103</v>
      </c>
      <c r="I148" t="s">
        <v>104</v>
      </c>
      <c r="J148" t="s">
        <v>127</v>
      </c>
      <c r="K148" t="s">
        <v>128</v>
      </c>
      <c r="L148" t="s">
        <v>186</v>
      </c>
      <c r="M148" t="s">
        <v>107</v>
      </c>
      <c r="O148" t="s">
        <v>121</v>
      </c>
      <c r="P148" t="s">
        <v>16602</v>
      </c>
      <c r="Q148" t="s">
        <v>171</v>
      </c>
      <c r="R148" t="s">
        <v>155</v>
      </c>
      <c r="S148" t="s">
        <v>155</v>
      </c>
      <c r="T148" t="s">
        <v>17161</v>
      </c>
      <c r="U148" t="s">
        <v>130</v>
      </c>
      <c r="W148" t="s">
        <v>111</v>
      </c>
      <c r="X148" t="s">
        <v>112</v>
      </c>
      <c r="Y148" t="s">
        <v>111</v>
      </c>
      <c r="AB148" t="s">
        <v>111</v>
      </c>
      <c r="AE148" t="s">
        <v>16561</v>
      </c>
      <c r="AF148" t="s">
        <v>16627</v>
      </c>
      <c r="AG148" t="s">
        <v>16628</v>
      </c>
      <c r="AH148">
        <v>3</v>
      </c>
      <c r="AI148" s="74">
        <v>-74074639285</v>
      </c>
      <c r="AJ148" s="74">
        <v>464155699399998</v>
      </c>
      <c r="AM148" s="9">
        <v>44832</v>
      </c>
      <c r="AN148" s="9">
        <v>44833</v>
      </c>
      <c r="AO148" s="9">
        <v>44832</v>
      </c>
      <c r="AP148" s="9">
        <v>44833</v>
      </c>
      <c r="AQ148" s="75"/>
      <c r="AR148" s="9" t="s">
        <v>113</v>
      </c>
      <c r="AS148" s="9" t="s">
        <v>113</v>
      </c>
      <c r="AT148" s="9" t="s">
        <v>113</v>
      </c>
      <c r="AU148" s="9" t="s">
        <v>113</v>
      </c>
      <c r="AV148" s="9" t="s">
        <v>113</v>
      </c>
      <c r="AW148" s="9" t="s">
        <v>113</v>
      </c>
      <c r="AX148" s="9">
        <v>44854</v>
      </c>
      <c r="AY148">
        <v>15</v>
      </c>
      <c r="BA148" s="9" t="s">
        <v>113</v>
      </c>
      <c r="BB148" s="9">
        <v>44832</v>
      </c>
      <c r="BC148" s="9">
        <v>44833</v>
      </c>
      <c r="BD148">
        <v>1</v>
      </c>
      <c r="BE148">
        <v>0</v>
      </c>
      <c r="BF148" t="s">
        <v>114</v>
      </c>
      <c r="BG148" t="s">
        <v>10</v>
      </c>
      <c r="BH148" s="9">
        <v>44834</v>
      </c>
      <c r="BI148">
        <v>2</v>
      </c>
      <c r="BJ148">
        <v>0</v>
      </c>
      <c r="BK148" t="s">
        <v>17100</v>
      </c>
      <c r="BL148" t="s">
        <v>17100</v>
      </c>
      <c r="BO148" t="s">
        <v>177</v>
      </c>
      <c r="BP148" t="s">
        <v>202</v>
      </c>
      <c r="BQ148" t="s">
        <v>115</v>
      </c>
      <c r="BS148" t="s">
        <v>178</v>
      </c>
      <c r="CD148" t="s">
        <v>111</v>
      </c>
      <c r="CE148" t="s">
        <v>111</v>
      </c>
      <c r="CF148" t="s">
        <v>179</v>
      </c>
      <c r="CG148" t="s">
        <v>101</v>
      </c>
      <c r="CH148">
        <v>1</v>
      </c>
      <c r="CI148" t="s">
        <v>180</v>
      </c>
      <c r="CJ148" t="s">
        <v>125</v>
      </c>
      <c r="CL148" t="s">
        <v>126</v>
      </c>
      <c r="CM148" t="s">
        <v>117</v>
      </c>
      <c r="CN148" t="s">
        <v>113</v>
      </c>
      <c r="CO148" t="s">
        <v>118</v>
      </c>
      <c r="CP148" t="s">
        <v>119</v>
      </c>
      <c r="CQ148" t="s">
        <v>120</v>
      </c>
      <c r="CX148" t="e">
        <f>VLOOKUP([5]!Tabla15[[#This Row],[Número petición]],B:G,6,0)</f>
        <v>#REF!</v>
      </c>
    </row>
    <row r="149" spans="1:102" hidden="1" x14ac:dyDescent="0.25">
      <c r="A149">
        <v>342</v>
      </c>
      <c r="B149">
        <v>3463002022</v>
      </c>
      <c r="C149" t="s">
        <v>99</v>
      </c>
      <c r="D149" t="s">
        <v>100</v>
      </c>
      <c r="E149" t="s">
        <v>101</v>
      </c>
      <c r="F149" t="s">
        <v>102</v>
      </c>
      <c r="G149" t="s">
        <v>103</v>
      </c>
      <c r="I149" t="s">
        <v>104</v>
      </c>
      <c r="J149" t="s">
        <v>127</v>
      </c>
      <c r="K149" t="s">
        <v>128</v>
      </c>
      <c r="L149" t="s">
        <v>153</v>
      </c>
      <c r="M149" t="s">
        <v>107</v>
      </c>
      <c r="N149" t="s">
        <v>16815</v>
      </c>
      <c r="O149" t="s">
        <v>16525</v>
      </c>
      <c r="P149" t="s">
        <v>16517</v>
      </c>
      <c r="Q149" t="s">
        <v>109</v>
      </c>
      <c r="R149" t="s">
        <v>155</v>
      </c>
      <c r="S149" t="s">
        <v>155</v>
      </c>
      <c r="T149" t="s">
        <v>17162</v>
      </c>
      <c r="U149" t="s">
        <v>130</v>
      </c>
      <c r="V149" t="s">
        <v>16817</v>
      </c>
      <c r="W149" t="s">
        <v>111</v>
      </c>
      <c r="X149" t="s">
        <v>112</v>
      </c>
      <c r="Y149" t="s">
        <v>112</v>
      </c>
      <c r="Z149" t="s">
        <v>17084</v>
      </c>
      <c r="AA149">
        <v>20223031101771</v>
      </c>
      <c r="AB149" t="s">
        <v>111</v>
      </c>
      <c r="AM149" s="9">
        <v>44832</v>
      </c>
      <c r="AN149" s="9">
        <v>44833</v>
      </c>
      <c r="AO149" s="9">
        <v>44833</v>
      </c>
      <c r="AP149" s="9">
        <v>44834</v>
      </c>
      <c r="AQ149" s="75" t="s">
        <v>17163</v>
      </c>
      <c r="AR149" s="9">
        <v>44826</v>
      </c>
      <c r="AS149" s="9" t="s">
        <v>113</v>
      </c>
      <c r="AT149" s="9" t="s">
        <v>113</v>
      </c>
      <c r="AU149" s="9" t="s">
        <v>113</v>
      </c>
      <c r="AV149" s="9" t="s">
        <v>113</v>
      </c>
      <c r="AW149" s="9" t="s">
        <v>113</v>
      </c>
      <c r="AX149" s="9">
        <v>44855</v>
      </c>
      <c r="AY149">
        <v>14</v>
      </c>
      <c r="BA149" s="9" t="s">
        <v>113</v>
      </c>
      <c r="BB149" s="9">
        <v>44833</v>
      </c>
      <c r="BC149" s="9"/>
      <c r="BD149">
        <v>1</v>
      </c>
      <c r="BE149">
        <v>0</v>
      </c>
      <c r="BF149" t="s">
        <v>114</v>
      </c>
      <c r="BG149" t="s">
        <v>10</v>
      </c>
      <c r="BH149" s="9">
        <v>44837</v>
      </c>
      <c r="BI149">
        <v>2</v>
      </c>
      <c r="BJ149">
        <v>0</v>
      </c>
      <c r="BK149" t="s">
        <v>17164</v>
      </c>
      <c r="BL149" t="s">
        <v>17164</v>
      </c>
      <c r="BM149" t="s">
        <v>122</v>
      </c>
      <c r="BN149" t="s">
        <v>122</v>
      </c>
      <c r="BO149" t="s">
        <v>10</v>
      </c>
      <c r="BP149" t="s">
        <v>154</v>
      </c>
      <c r="BQ149" t="s">
        <v>115</v>
      </c>
      <c r="BS149" t="s">
        <v>17087</v>
      </c>
      <c r="BV149" t="s">
        <v>17088</v>
      </c>
      <c r="CD149" t="s">
        <v>111</v>
      </c>
      <c r="CE149" t="s">
        <v>112</v>
      </c>
      <c r="CF149" t="s">
        <v>179</v>
      </c>
      <c r="CG149" t="s">
        <v>101</v>
      </c>
      <c r="CH149">
        <v>1</v>
      </c>
      <c r="CI149" t="s">
        <v>116</v>
      </c>
      <c r="CJ149" t="s">
        <v>16540</v>
      </c>
      <c r="CL149" t="s">
        <v>126</v>
      </c>
      <c r="CM149" t="s">
        <v>117</v>
      </c>
      <c r="CN149" t="s">
        <v>113</v>
      </c>
      <c r="CO149" t="s">
        <v>118</v>
      </c>
      <c r="CP149" t="s">
        <v>119</v>
      </c>
      <c r="CQ149" t="s">
        <v>120</v>
      </c>
      <c r="CX149" t="e">
        <f>VLOOKUP([5]!Tabla15[[#This Row],[Número petición]],B:G,6,0)</f>
        <v>#REF!</v>
      </c>
    </row>
    <row r="150" spans="1:102" hidden="1" x14ac:dyDescent="0.25">
      <c r="A150">
        <v>343</v>
      </c>
      <c r="B150">
        <v>3463472022</v>
      </c>
      <c r="C150" t="s">
        <v>99</v>
      </c>
      <c r="D150" t="s">
        <v>100</v>
      </c>
      <c r="E150" t="s">
        <v>101</v>
      </c>
      <c r="F150" t="s">
        <v>102</v>
      </c>
      <c r="G150" t="s">
        <v>103</v>
      </c>
      <c r="I150" t="s">
        <v>104</v>
      </c>
      <c r="J150" t="s">
        <v>127</v>
      </c>
      <c r="K150" t="s">
        <v>128</v>
      </c>
      <c r="L150" t="s">
        <v>153</v>
      </c>
      <c r="M150" t="s">
        <v>107</v>
      </c>
      <c r="N150" t="s">
        <v>16815</v>
      </c>
      <c r="O150" t="s">
        <v>16572</v>
      </c>
      <c r="P150" t="s">
        <v>16517</v>
      </c>
      <c r="Q150" t="s">
        <v>109</v>
      </c>
      <c r="R150" t="s">
        <v>155</v>
      </c>
      <c r="S150" t="s">
        <v>155</v>
      </c>
      <c r="T150" t="s">
        <v>17165</v>
      </c>
      <c r="U150" t="s">
        <v>130</v>
      </c>
      <c r="V150" t="s">
        <v>16817</v>
      </c>
      <c r="W150" t="s">
        <v>111</v>
      </c>
      <c r="X150" t="s">
        <v>112</v>
      </c>
      <c r="Y150" t="s">
        <v>111</v>
      </c>
      <c r="AB150" t="s">
        <v>111</v>
      </c>
      <c r="AM150" s="9">
        <v>44832</v>
      </c>
      <c r="AN150" s="9">
        <v>44833</v>
      </c>
      <c r="AO150" s="9">
        <v>44833</v>
      </c>
      <c r="AP150" s="9">
        <v>44834</v>
      </c>
      <c r="AQ150" s="75"/>
      <c r="AR150" s="9">
        <v>44832</v>
      </c>
      <c r="AS150" s="9" t="s">
        <v>113</v>
      </c>
      <c r="AT150" s="9" t="s">
        <v>113</v>
      </c>
      <c r="AU150" s="9" t="s">
        <v>113</v>
      </c>
      <c r="AV150" s="9" t="s">
        <v>113</v>
      </c>
      <c r="AW150" s="9" t="s">
        <v>113</v>
      </c>
      <c r="AX150" s="9">
        <v>44855</v>
      </c>
      <c r="AY150">
        <v>14</v>
      </c>
      <c r="BA150" s="9" t="s">
        <v>113</v>
      </c>
      <c r="BB150" s="9">
        <v>44833</v>
      </c>
      <c r="BC150" s="9">
        <v>44834</v>
      </c>
      <c r="BD150">
        <v>1</v>
      </c>
      <c r="BE150">
        <v>0</v>
      </c>
      <c r="BF150" t="s">
        <v>114</v>
      </c>
      <c r="BG150" t="s">
        <v>10</v>
      </c>
      <c r="BH150" s="9">
        <v>44837</v>
      </c>
      <c r="BI150">
        <v>2</v>
      </c>
      <c r="BJ150">
        <v>0</v>
      </c>
      <c r="BK150" t="s">
        <v>17166</v>
      </c>
      <c r="BL150" t="s">
        <v>17166</v>
      </c>
      <c r="BM150" t="s">
        <v>122</v>
      </c>
      <c r="BN150" t="s">
        <v>122</v>
      </c>
      <c r="BO150" t="s">
        <v>10</v>
      </c>
      <c r="BP150" t="s">
        <v>154</v>
      </c>
      <c r="BQ150" t="s">
        <v>115</v>
      </c>
      <c r="BS150" t="s">
        <v>17167</v>
      </c>
      <c r="BT150">
        <v>9455034</v>
      </c>
      <c r="BV150" t="s">
        <v>17168</v>
      </c>
      <c r="BX150">
        <v>3508379873</v>
      </c>
      <c r="BY150" t="s">
        <v>17169</v>
      </c>
      <c r="CD150" t="s">
        <v>111</v>
      </c>
      <c r="CE150" t="s">
        <v>112</v>
      </c>
      <c r="CF150" t="s">
        <v>179</v>
      </c>
      <c r="CG150" t="s">
        <v>101</v>
      </c>
      <c r="CH150">
        <v>1</v>
      </c>
      <c r="CI150" t="s">
        <v>116</v>
      </c>
      <c r="CJ150" t="s">
        <v>16540</v>
      </c>
      <c r="CL150" t="s">
        <v>126</v>
      </c>
      <c r="CM150" t="s">
        <v>117</v>
      </c>
      <c r="CN150" t="s">
        <v>113</v>
      </c>
      <c r="CO150" t="s">
        <v>118</v>
      </c>
      <c r="CP150" t="s">
        <v>119</v>
      </c>
      <c r="CQ150" t="s">
        <v>120</v>
      </c>
      <c r="CX150" t="e">
        <f>VLOOKUP([5]!Tabla15[[#This Row],[Número petición]],B:G,6,0)</f>
        <v>#REF!</v>
      </c>
    </row>
    <row r="151" spans="1:102" hidden="1" x14ac:dyDescent="0.25">
      <c r="A151">
        <v>344</v>
      </c>
      <c r="B151">
        <v>3466312022</v>
      </c>
      <c r="C151" t="s">
        <v>99</v>
      </c>
      <c r="D151" t="s">
        <v>100</v>
      </c>
      <c r="E151" t="s">
        <v>101</v>
      </c>
      <c r="F151" t="s">
        <v>102</v>
      </c>
      <c r="G151" t="s">
        <v>103</v>
      </c>
      <c r="I151" t="s">
        <v>104</v>
      </c>
      <c r="J151" t="s">
        <v>127</v>
      </c>
      <c r="K151" t="s">
        <v>128</v>
      </c>
      <c r="L151" t="s">
        <v>186</v>
      </c>
      <c r="M151" t="s">
        <v>107</v>
      </c>
      <c r="O151" t="s">
        <v>121</v>
      </c>
      <c r="P151" t="s">
        <v>16517</v>
      </c>
      <c r="Q151" t="s">
        <v>171</v>
      </c>
      <c r="R151" t="s">
        <v>155</v>
      </c>
      <c r="S151" t="s">
        <v>155</v>
      </c>
      <c r="T151" t="s">
        <v>17170</v>
      </c>
      <c r="U151" t="s">
        <v>130</v>
      </c>
      <c r="W151" t="s">
        <v>111</v>
      </c>
      <c r="X151" t="s">
        <v>111</v>
      </c>
      <c r="Y151" t="s">
        <v>111</v>
      </c>
      <c r="AB151" t="s">
        <v>111</v>
      </c>
      <c r="AH151">
        <v>3</v>
      </c>
      <c r="AM151" s="9">
        <v>44832</v>
      </c>
      <c r="AN151" s="9">
        <v>44833</v>
      </c>
      <c r="AO151" s="9">
        <v>44832</v>
      </c>
      <c r="AP151" s="9">
        <v>44833</v>
      </c>
      <c r="AQ151" s="75"/>
      <c r="AR151" s="9" t="s">
        <v>113</v>
      </c>
      <c r="AS151" s="9" t="s">
        <v>113</v>
      </c>
      <c r="AT151" s="9" t="s">
        <v>113</v>
      </c>
      <c r="AU151" s="9" t="s">
        <v>113</v>
      </c>
      <c r="AV151" s="9" t="s">
        <v>113</v>
      </c>
      <c r="AW151" s="9" t="s">
        <v>113</v>
      </c>
      <c r="AX151" s="9">
        <v>44854</v>
      </c>
      <c r="AY151">
        <v>15</v>
      </c>
      <c r="BA151" s="9" t="s">
        <v>113</v>
      </c>
      <c r="BB151" s="9">
        <v>44832</v>
      </c>
      <c r="BC151" s="9"/>
      <c r="BD151">
        <v>1</v>
      </c>
      <c r="BE151">
        <v>0</v>
      </c>
      <c r="BF151" t="s">
        <v>114</v>
      </c>
      <c r="BG151" t="s">
        <v>10</v>
      </c>
      <c r="BH151" s="9">
        <v>44834</v>
      </c>
      <c r="BI151">
        <v>2</v>
      </c>
      <c r="BJ151">
        <v>0</v>
      </c>
      <c r="BK151" t="s">
        <v>17171</v>
      </c>
      <c r="BL151" t="s">
        <v>17171</v>
      </c>
      <c r="BM151" t="s">
        <v>122</v>
      </c>
      <c r="BN151" t="s">
        <v>122</v>
      </c>
      <c r="BO151" t="s">
        <v>123</v>
      </c>
      <c r="BP151" t="s">
        <v>202</v>
      </c>
      <c r="BQ151" t="s">
        <v>115</v>
      </c>
      <c r="BR151" t="s">
        <v>124</v>
      </c>
      <c r="BS151" t="s">
        <v>17172</v>
      </c>
      <c r="BT151">
        <v>1014249825</v>
      </c>
      <c r="BV151" t="s">
        <v>17173</v>
      </c>
      <c r="BX151">
        <v>3204332695</v>
      </c>
      <c r="BY151" t="s">
        <v>17174</v>
      </c>
      <c r="BZ151" t="s">
        <v>16561</v>
      </c>
      <c r="CA151" t="s">
        <v>16627</v>
      </c>
      <c r="CB151" t="s">
        <v>17175</v>
      </c>
      <c r="CC151">
        <v>3</v>
      </c>
      <c r="CD151" t="s">
        <v>111</v>
      </c>
      <c r="CE151" t="s">
        <v>112</v>
      </c>
      <c r="CF151" t="s">
        <v>16759</v>
      </c>
      <c r="CG151" t="s">
        <v>101</v>
      </c>
      <c r="CH151">
        <v>1</v>
      </c>
      <c r="CI151" t="s">
        <v>180</v>
      </c>
      <c r="CJ151" t="s">
        <v>125</v>
      </c>
      <c r="CL151" t="s">
        <v>126</v>
      </c>
      <c r="CM151" t="s">
        <v>117</v>
      </c>
      <c r="CN151" t="s">
        <v>113</v>
      </c>
      <c r="CO151" t="s">
        <v>118</v>
      </c>
      <c r="CP151" t="s">
        <v>119</v>
      </c>
      <c r="CQ151" t="s">
        <v>120</v>
      </c>
      <c r="CX151" t="e">
        <f>VLOOKUP([5]!Tabla15[[#This Row],[Número petición]],B:G,6,0)</f>
        <v>#REF!</v>
      </c>
    </row>
    <row r="152" spans="1:102" hidden="1" x14ac:dyDescent="0.25">
      <c r="A152">
        <v>345</v>
      </c>
      <c r="B152">
        <v>3466782022</v>
      </c>
      <c r="C152" t="s">
        <v>99</v>
      </c>
      <c r="D152" t="s">
        <v>100</v>
      </c>
      <c r="E152" t="s">
        <v>101</v>
      </c>
      <c r="F152" t="s">
        <v>102</v>
      </c>
      <c r="G152" t="s">
        <v>103</v>
      </c>
      <c r="I152" t="s">
        <v>104</v>
      </c>
      <c r="J152" t="s">
        <v>127</v>
      </c>
      <c r="K152" t="s">
        <v>128</v>
      </c>
      <c r="L152" t="s">
        <v>186</v>
      </c>
      <c r="M152" t="s">
        <v>107</v>
      </c>
      <c r="O152" t="s">
        <v>121</v>
      </c>
      <c r="P152" t="s">
        <v>16602</v>
      </c>
      <c r="Q152" t="s">
        <v>171</v>
      </c>
      <c r="R152" t="s">
        <v>155</v>
      </c>
      <c r="S152" t="s">
        <v>155</v>
      </c>
      <c r="T152" t="s">
        <v>17176</v>
      </c>
      <c r="U152" t="s">
        <v>130</v>
      </c>
      <c r="W152" t="s">
        <v>111</v>
      </c>
      <c r="X152" t="s">
        <v>111</v>
      </c>
      <c r="Y152" t="s">
        <v>111</v>
      </c>
      <c r="AB152" t="s">
        <v>111</v>
      </c>
      <c r="AE152" t="s">
        <v>173</v>
      </c>
      <c r="AF152" t="s">
        <v>174</v>
      </c>
      <c r="AG152" t="s">
        <v>17177</v>
      </c>
      <c r="AH152">
        <v>3</v>
      </c>
      <c r="AI152" s="74">
        <v>-74069165172</v>
      </c>
      <c r="AJ152" s="74">
        <v>466752598699998</v>
      </c>
      <c r="AM152" s="9">
        <v>44832</v>
      </c>
      <c r="AN152" s="9">
        <v>44833</v>
      </c>
      <c r="AO152" s="9">
        <v>44832</v>
      </c>
      <c r="AP152" s="9">
        <v>44833</v>
      </c>
      <c r="AQ152" s="75"/>
      <c r="AR152" s="9" t="s">
        <v>113</v>
      </c>
      <c r="AS152" s="9" t="s">
        <v>113</v>
      </c>
      <c r="AT152" s="9" t="s">
        <v>113</v>
      </c>
      <c r="AU152" s="9" t="s">
        <v>113</v>
      </c>
      <c r="AV152" s="9" t="s">
        <v>113</v>
      </c>
      <c r="AW152" s="9" t="s">
        <v>113</v>
      </c>
      <c r="AX152" s="9">
        <v>44854</v>
      </c>
      <c r="AY152">
        <v>15</v>
      </c>
      <c r="BA152" s="9" t="s">
        <v>113</v>
      </c>
      <c r="BB152" s="9">
        <v>44832</v>
      </c>
      <c r="BC152" s="9"/>
      <c r="BD152">
        <v>1</v>
      </c>
      <c r="BE152">
        <v>0</v>
      </c>
      <c r="BF152" t="s">
        <v>114</v>
      </c>
      <c r="BG152" t="s">
        <v>10</v>
      </c>
      <c r="BH152" s="9">
        <v>44834</v>
      </c>
      <c r="BI152">
        <v>2</v>
      </c>
      <c r="BJ152">
        <v>0</v>
      </c>
      <c r="BK152" t="s">
        <v>17178</v>
      </c>
      <c r="BL152" t="s">
        <v>17178</v>
      </c>
      <c r="BO152" t="s">
        <v>177</v>
      </c>
      <c r="BP152" t="s">
        <v>202</v>
      </c>
      <c r="BQ152" t="s">
        <v>115</v>
      </c>
      <c r="BS152" t="s">
        <v>178</v>
      </c>
      <c r="CD152" t="s">
        <v>111</v>
      </c>
      <c r="CE152" t="s">
        <v>111</v>
      </c>
      <c r="CF152" t="s">
        <v>16621</v>
      </c>
      <c r="CG152" t="s">
        <v>101</v>
      </c>
      <c r="CH152">
        <v>1</v>
      </c>
      <c r="CI152" t="s">
        <v>180</v>
      </c>
      <c r="CJ152" t="s">
        <v>125</v>
      </c>
      <c r="CL152" t="s">
        <v>126</v>
      </c>
      <c r="CM152" t="s">
        <v>117</v>
      </c>
      <c r="CN152" t="s">
        <v>113</v>
      </c>
      <c r="CO152" t="s">
        <v>118</v>
      </c>
      <c r="CP152" t="s">
        <v>119</v>
      </c>
      <c r="CQ152" t="s">
        <v>120</v>
      </c>
      <c r="CX152" t="e">
        <f>VLOOKUP([5]!Tabla15[[#This Row],[Número petición]],B:G,6,0)</f>
        <v>#REF!</v>
      </c>
    </row>
    <row r="153" spans="1:102" hidden="1" x14ac:dyDescent="0.25">
      <c r="A153">
        <v>346</v>
      </c>
      <c r="B153">
        <v>3469152022</v>
      </c>
      <c r="C153" t="s">
        <v>99</v>
      </c>
      <c r="D153" t="s">
        <v>100</v>
      </c>
      <c r="E153" t="s">
        <v>101</v>
      </c>
      <c r="F153" t="s">
        <v>102</v>
      </c>
      <c r="G153" t="s">
        <v>103</v>
      </c>
      <c r="I153" t="s">
        <v>104</v>
      </c>
      <c r="J153" t="s">
        <v>104</v>
      </c>
      <c r="K153" t="s">
        <v>17179</v>
      </c>
      <c r="L153" t="s">
        <v>153</v>
      </c>
      <c r="M153" t="s">
        <v>107</v>
      </c>
      <c r="O153" t="s">
        <v>121</v>
      </c>
      <c r="P153" t="s">
        <v>16517</v>
      </c>
      <c r="Q153" t="s">
        <v>171</v>
      </c>
      <c r="R153" t="s">
        <v>16866</v>
      </c>
      <c r="S153" t="s">
        <v>16866</v>
      </c>
      <c r="T153" t="s">
        <v>17180</v>
      </c>
      <c r="U153" t="s">
        <v>110</v>
      </c>
      <c r="W153" t="s">
        <v>111</v>
      </c>
      <c r="X153" t="s">
        <v>111</v>
      </c>
      <c r="Y153" t="s">
        <v>111</v>
      </c>
      <c r="AB153" t="s">
        <v>111</v>
      </c>
      <c r="AH153">
        <v>4</v>
      </c>
      <c r="AM153" s="9">
        <v>44832</v>
      </c>
      <c r="AN153" s="9">
        <v>44833</v>
      </c>
      <c r="AO153" s="9">
        <v>44832</v>
      </c>
      <c r="AP153" s="9">
        <v>44833</v>
      </c>
      <c r="AQ153" s="75"/>
      <c r="AR153" s="9" t="s">
        <v>113</v>
      </c>
      <c r="AS153" s="9" t="s">
        <v>113</v>
      </c>
      <c r="AT153" s="9" t="s">
        <v>113</v>
      </c>
      <c r="AU153" s="9" t="s">
        <v>113</v>
      </c>
      <c r="AV153" s="9" t="s">
        <v>113</v>
      </c>
      <c r="AW153" s="9" t="s">
        <v>113</v>
      </c>
      <c r="AX153" s="9">
        <v>44854</v>
      </c>
      <c r="AY153">
        <v>15</v>
      </c>
      <c r="BA153" s="9" t="s">
        <v>113</v>
      </c>
      <c r="BB153" s="9">
        <v>44832</v>
      </c>
      <c r="BC153" s="9"/>
      <c r="BD153">
        <v>1</v>
      </c>
      <c r="BE153">
        <v>0</v>
      </c>
      <c r="BF153" t="s">
        <v>114</v>
      </c>
      <c r="BG153" t="s">
        <v>10</v>
      </c>
      <c r="BH153" s="9">
        <v>44834</v>
      </c>
      <c r="BI153">
        <v>2</v>
      </c>
      <c r="BJ153">
        <v>0</v>
      </c>
      <c r="BK153" t="s">
        <v>16871</v>
      </c>
      <c r="BL153" t="s">
        <v>16871</v>
      </c>
      <c r="BO153" t="s">
        <v>177</v>
      </c>
      <c r="BP153" t="s">
        <v>154</v>
      </c>
      <c r="BQ153" t="s">
        <v>115</v>
      </c>
      <c r="BS153" t="s">
        <v>178</v>
      </c>
      <c r="CD153" t="s">
        <v>111</v>
      </c>
      <c r="CE153" t="s">
        <v>111</v>
      </c>
      <c r="CH153">
        <v>1</v>
      </c>
      <c r="CI153" t="s">
        <v>180</v>
      </c>
      <c r="CJ153" t="s">
        <v>125</v>
      </c>
      <c r="CL153" t="s">
        <v>126</v>
      </c>
      <c r="CM153" t="s">
        <v>117</v>
      </c>
      <c r="CN153" t="s">
        <v>113</v>
      </c>
      <c r="CO153" t="s">
        <v>118</v>
      </c>
      <c r="CP153" t="s">
        <v>119</v>
      </c>
      <c r="CQ153" t="s">
        <v>120</v>
      </c>
      <c r="CX153" t="e">
        <f>VLOOKUP([5]!Tabla15[[#This Row],[Número petición]],B:G,6,0)</f>
        <v>#REF!</v>
      </c>
    </row>
    <row r="154" spans="1:102" hidden="1" x14ac:dyDescent="0.25">
      <c r="A154">
        <v>347</v>
      </c>
      <c r="B154">
        <v>3470932022</v>
      </c>
      <c r="C154" t="s">
        <v>99</v>
      </c>
      <c r="D154" t="s">
        <v>100</v>
      </c>
      <c r="E154" t="s">
        <v>101</v>
      </c>
      <c r="F154" t="s">
        <v>102</v>
      </c>
      <c r="G154" t="s">
        <v>103</v>
      </c>
      <c r="I154" t="s">
        <v>104</v>
      </c>
      <c r="J154" t="s">
        <v>127</v>
      </c>
      <c r="K154" t="s">
        <v>128</v>
      </c>
      <c r="L154" t="s">
        <v>153</v>
      </c>
      <c r="M154" t="s">
        <v>107</v>
      </c>
      <c r="O154" t="s">
        <v>121</v>
      </c>
      <c r="P154" t="s">
        <v>16517</v>
      </c>
      <c r="Q154" t="s">
        <v>149</v>
      </c>
      <c r="R154" t="s">
        <v>129</v>
      </c>
      <c r="S154" t="s">
        <v>129</v>
      </c>
      <c r="T154" t="s">
        <v>17181</v>
      </c>
      <c r="U154" t="s">
        <v>110</v>
      </c>
      <c r="W154" t="s">
        <v>111</v>
      </c>
      <c r="X154" t="s">
        <v>111</v>
      </c>
      <c r="Y154" t="s">
        <v>111</v>
      </c>
      <c r="AB154" t="s">
        <v>111</v>
      </c>
      <c r="AH154">
        <v>2</v>
      </c>
      <c r="AM154" s="9">
        <v>44832</v>
      </c>
      <c r="AN154" s="9">
        <v>44833</v>
      </c>
      <c r="AO154" s="9">
        <v>44833</v>
      </c>
      <c r="AP154" s="9">
        <v>44834</v>
      </c>
      <c r="AQ154" s="75"/>
      <c r="AR154" s="9" t="s">
        <v>113</v>
      </c>
      <c r="AS154" s="9" t="s">
        <v>113</v>
      </c>
      <c r="AT154" s="9" t="s">
        <v>113</v>
      </c>
      <c r="AU154" s="9" t="s">
        <v>113</v>
      </c>
      <c r="AV154" s="9" t="s">
        <v>113</v>
      </c>
      <c r="AW154" s="9" t="s">
        <v>113</v>
      </c>
      <c r="AX154" s="9">
        <v>44855</v>
      </c>
      <c r="AY154">
        <v>14</v>
      </c>
      <c r="BA154" s="9" t="s">
        <v>113</v>
      </c>
      <c r="BB154" s="9">
        <v>44833</v>
      </c>
      <c r="BC154" s="9"/>
      <c r="BD154">
        <v>1</v>
      </c>
      <c r="BE154">
        <v>0</v>
      </c>
      <c r="BF154" t="s">
        <v>114</v>
      </c>
      <c r="BG154" t="s">
        <v>10</v>
      </c>
      <c r="BH154" s="9">
        <v>44837</v>
      </c>
      <c r="BI154">
        <v>2</v>
      </c>
      <c r="BJ154">
        <v>0</v>
      </c>
      <c r="BK154" t="s">
        <v>17182</v>
      </c>
      <c r="BL154" t="s">
        <v>17182</v>
      </c>
      <c r="BO154" t="s">
        <v>177</v>
      </c>
      <c r="BP154" t="s">
        <v>154</v>
      </c>
      <c r="BQ154" t="s">
        <v>115</v>
      </c>
      <c r="BS154" t="s">
        <v>178</v>
      </c>
      <c r="CD154" t="s">
        <v>111</v>
      </c>
      <c r="CE154" t="s">
        <v>111</v>
      </c>
      <c r="CH154">
        <v>1</v>
      </c>
      <c r="CI154" t="s">
        <v>116</v>
      </c>
      <c r="CJ154" t="s">
        <v>125</v>
      </c>
      <c r="CL154" t="s">
        <v>126</v>
      </c>
      <c r="CM154" t="s">
        <v>117</v>
      </c>
      <c r="CN154" t="s">
        <v>113</v>
      </c>
      <c r="CO154" t="s">
        <v>118</v>
      </c>
      <c r="CP154" t="s">
        <v>119</v>
      </c>
      <c r="CQ154" t="s">
        <v>120</v>
      </c>
      <c r="CX154" t="e">
        <f>VLOOKUP([5]!Tabla15[[#This Row],[Número petición]],B:G,6,0)</f>
        <v>#REF!</v>
      </c>
    </row>
    <row r="155" spans="1:102" hidden="1" x14ac:dyDescent="0.25">
      <c r="A155">
        <v>348</v>
      </c>
      <c r="B155">
        <v>3471402022</v>
      </c>
      <c r="C155" t="s">
        <v>99</v>
      </c>
      <c r="D155" t="s">
        <v>100</v>
      </c>
      <c r="E155" t="s">
        <v>101</v>
      </c>
      <c r="F155" t="s">
        <v>102</v>
      </c>
      <c r="G155" t="s">
        <v>103</v>
      </c>
      <c r="I155" t="s">
        <v>104</v>
      </c>
      <c r="J155" t="s">
        <v>104</v>
      </c>
      <c r="K155" t="s">
        <v>17179</v>
      </c>
      <c r="L155" t="s">
        <v>153</v>
      </c>
      <c r="M155" t="s">
        <v>107</v>
      </c>
      <c r="O155" t="s">
        <v>121</v>
      </c>
      <c r="P155" t="s">
        <v>16517</v>
      </c>
      <c r="Q155" t="s">
        <v>171</v>
      </c>
      <c r="R155" t="s">
        <v>155</v>
      </c>
      <c r="S155" t="s">
        <v>155</v>
      </c>
      <c r="T155" t="s">
        <v>17183</v>
      </c>
      <c r="U155" t="s">
        <v>130</v>
      </c>
      <c r="W155" t="s">
        <v>111</v>
      </c>
      <c r="X155" t="s">
        <v>111</v>
      </c>
      <c r="Y155" t="s">
        <v>111</v>
      </c>
      <c r="AB155" t="s">
        <v>111</v>
      </c>
      <c r="AH155">
        <v>3</v>
      </c>
      <c r="AM155" s="9">
        <v>44832</v>
      </c>
      <c r="AN155" s="9">
        <v>44833</v>
      </c>
      <c r="AO155" s="9">
        <v>44832</v>
      </c>
      <c r="AP155" s="9">
        <v>44833</v>
      </c>
      <c r="AQ155" s="75"/>
      <c r="AR155" s="9" t="s">
        <v>113</v>
      </c>
      <c r="AS155" s="9" t="s">
        <v>113</v>
      </c>
      <c r="AT155" s="9" t="s">
        <v>113</v>
      </c>
      <c r="AU155" s="9" t="s">
        <v>113</v>
      </c>
      <c r="AV155" s="9" t="s">
        <v>113</v>
      </c>
      <c r="AW155" s="9" t="s">
        <v>113</v>
      </c>
      <c r="AX155" s="9">
        <v>44854</v>
      </c>
      <c r="AY155">
        <v>15</v>
      </c>
      <c r="BA155" s="9" t="s">
        <v>113</v>
      </c>
      <c r="BB155" s="9">
        <v>44832</v>
      </c>
      <c r="BC155" s="9">
        <v>44832</v>
      </c>
      <c r="BD155">
        <v>1</v>
      </c>
      <c r="BE155">
        <v>0</v>
      </c>
      <c r="BF155" t="s">
        <v>114</v>
      </c>
      <c r="BG155" t="s">
        <v>10</v>
      </c>
      <c r="BH155" s="9">
        <v>44834</v>
      </c>
      <c r="BI155">
        <v>2</v>
      </c>
      <c r="BJ155">
        <v>0</v>
      </c>
      <c r="BK155" t="s">
        <v>17184</v>
      </c>
      <c r="BL155" t="s">
        <v>17184</v>
      </c>
      <c r="BO155" t="s">
        <v>177</v>
      </c>
      <c r="BP155" t="s">
        <v>154</v>
      </c>
      <c r="BQ155" t="s">
        <v>115</v>
      </c>
      <c r="BS155" t="s">
        <v>178</v>
      </c>
      <c r="CD155" t="s">
        <v>111</v>
      </c>
      <c r="CE155" t="s">
        <v>111</v>
      </c>
      <c r="CF155" t="s">
        <v>179</v>
      </c>
      <c r="CG155" t="s">
        <v>101</v>
      </c>
      <c r="CH155">
        <v>1</v>
      </c>
      <c r="CI155" t="s">
        <v>180</v>
      </c>
      <c r="CJ155" t="s">
        <v>125</v>
      </c>
      <c r="CL155" t="s">
        <v>126</v>
      </c>
      <c r="CM155" t="s">
        <v>117</v>
      </c>
      <c r="CN155" t="s">
        <v>113</v>
      </c>
      <c r="CO155" t="s">
        <v>118</v>
      </c>
      <c r="CP155" t="s">
        <v>119</v>
      </c>
      <c r="CQ155" t="s">
        <v>120</v>
      </c>
      <c r="CX155" t="e">
        <f>VLOOKUP([5]!Tabla15[[#This Row],[Número petición]],B:G,6,0)</f>
        <v>#REF!</v>
      </c>
    </row>
    <row r="156" spans="1:102" hidden="1" x14ac:dyDescent="0.25">
      <c r="A156">
        <v>349</v>
      </c>
      <c r="B156">
        <v>3472692022</v>
      </c>
      <c r="C156" t="s">
        <v>99</v>
      </c>
      <c r="D156" t="s">
        <v>100</v>
      </c>
      <c r="E156" t="s">
        <v>101</v>
      </c>
      <c r="F156" t="s">
        <v>102</v>
      </c>
      <c r="G156" t="s">
        <v>16523</v>
      </c>
      <c r="I156" t="s">
        <v>104</v>
      </c>
      <c r="J156" t="s">
        <v>104</v>
      </c>
      <c r="K156" t="s">
        <v>16558</v>
      </c>
      <c r="L156" t="s">
        <v>153</v>
      </c>
      <c r="M156" t="s">
        <v>107</v>
      </c>
      <c r="N156" t="s">
        <v>17185</v>
      </c>
      <c r="O156" t="s">
        <v>16572</v>
      </c>
      <c r="P156" t="s">
        <v>16552</v>
      </c>
      <c r="Q156" t="s">
        <v>109</v>
      </c>
      <c r="R156" t="s">
        <v>150</v>
      </c>
      <c r="S156" t="s">
        <v>150</v>
      </c>
      <c r="T156" t="s">
        <v>17186</v>
      </c>
      <c r="U156" t="s">
        <v>130</v>
      </c>
      <c r="V156" t="s">
        <v>16574</v>
      </c>
      <c r="W156" t="s">
        <v>111</v>
      </c>
      <c r="X156" t="s">
        <v>112</v>
      </c>
      <c r="Y156" t="s">
        <v>111</v>
      </c>
      <c r="AB156" t="s">
        <v>111</v>
      </c>
      <c r="AM156" s="9">
        <v>44832</v>
      </c>
      <c r="AN156" s="9">
        <v>44833</v>
      </c>
      <c r="AO156" s="9">
        <v>44833</v>
      </c>
      <c r="AP156" s="9">
        <v>44834</v>
      </c>
      <c r="AQ156" s="75" t="s">
        <v>17187</v>
      </c>
      <c r="AR156" s="9">
        <v>44831</v>
      </c>
      <c r="AS156" s="9" t="s">
        <v>113</v>
      </c>
      <c r="AT156" s="9" t="s">
        <v>113</v>
      </c>
      <c r="AU156" s="9" t="s">
        <v>113</v>
      </c>
      <c r="AV156" s="9" t="s">
        <v>113</v>
      </c>
      <c r="AW156" s="9" t="s">
        <v>113</v>
      </c>
      <c r="AX156" s="9">
        <v>44855</v>
      </c>
      <c r="AY156">
        <v>14</v>
      </c>
      <c r="BA156" s="9" t="s">
        <v>113</v>
      </c>
      <c r="BB156" s="9">
        <v>44833</v>
      </c>
      <c r="BC156" s="9"/>
      <c r="BD156">
        <v>1</v>
      </c>
      <c r="BE156">
        <v>0</v>
      </c>
      <c r="BF156" t="s">
        <v>114</v>
      </c>
      <c r="BG156" t="s">
        <v>10</v>
      </c>
      <c r="BH156" s="9">
        <v>44837</v>
      </c>
      <c r="BI156">
        <v>2</v>
      </c>
      <c r="BJ156">
        <v>0</v>
      </c>
      <c r="BK156" t="s">
        <v>17188</v>
      </c>
      <c r="BL156" t="s">
        <v>17188</v>
      </c>
      <c r="BM156" t="s">
        <v>122</v>
      </c>
      <c r="BN156" t="s">
        <v>122</v>
      </c>
      <c r="BO156" t="s">
        <v>10</v>
      </c>
      <c r="BP156" t="s">
        <v>154</v>
      </c>
      <c r="BQ156" t="s">
        <v>115</v>
      </c>
      <c r="BS156" t="s">
        <v>17189</v>
      </c>
      <c r="BV156" t="s">
        <v>17190</v>
      </c>
      <c r="BZ156" t="s">
        <v>16561</v>
      </c>
      <c r="CA156" t="s">
        <v>17191</v>
      </c>
      <c r="CB156" t="s">
        <v>17192</v>
      </c>
      <c r="CD156" t="s">
        <v>111</v>
      </c>
      <c r="CE156" t="s">
        <v>112</v>
      </c>
      <c r="CH156">
        <v>1</v>
      </c>
      <c r="CI156" t="s">
        <v>116</v>
      </c>
      <c r="CJ156" t="s">
        <v>16540</v>
      </c>
      <c r="CL156" t="s">
        <v>126</v>
      </c>
      <c r="CM156" t="s">
        <v>117</v>
      </c>
      <c r="CN156" t="s">
        <v>113</v>
      </c>
      <c r="CO156" t="s">
        <v>118</v>
      </c>
      <c r="CP156" t="s">
        <v>119</v>
      </c>
      <c r="CQ156" t="s">
        <v>152</v>
      </c>
      <c r="CX156" t="e">
        <f>VLOOKUP([5]!Tabla15[[#This Row],[Número petición]],[5]!Tabla18[[Número petición]:[Dependencia]],6,0)</f>
        <v>#N/A</v>
      </c>
    </row>
    <row r="157" spans="1:102" hidden="1" x14ac:dyDescent="0.25">
      <c r="A157">
        <v>350</v>
      </c>
      <c r="B157">
        <v>3473252022</v>
      </c>
      <c r="C157" t="s">
        <v>99</v>
      </c>
      <c r="D157" t="s">
        <v>100</v>
      </c>
      <c r="E157" t="s">
        <v>101</v>
      </c>
      <c r="F157" t="s">
        <v>102</v>
      </c>
      <c r="G157" t="s">
        <v>16523</v>
      </c>
      <c r="I157" t="s">
        <v>104</v>
      </c>
      <c r="J157" t="s">
        <v>104</v>
      </c>
      <c r="K157" t="s">
        <v>16558</v>
      </c>
      <c r="L157" t="s">
        <v>153</v>
      </c>
      <c r="M157" t="s">
        <v>107</v>
      </c>
      <c r="O157" t="s">
        <v>121</v>
      </c>
      <c r="P157" t="s">
        <v>16517</v>
      </c>
      <c r="Q157" t="s">
        <v>171</v>
      </c>
      <c r="R157" t="s">
        <v>16612</v>
      </c>
      <c r="S157" t="s">
        <v>16612</v>
      </c>
      <c r="T157" t="s">
        <v>17193</v>
      </c>
      <c r="U157" t="s">
        <v>130</v>
      </c>
      <c r="W157" t="s">
        <v>111</v>
      </c>
      <c r="X157" t="s">
        <v>111</v>
      </c>
      <c r="Y157" t="s">
        <v>111</v>
      </c>
      <c r="AB157" t="s">
        <v>111</v>
      </c>
      <c r="AH157">
        <v>2</v>
      </c>
      <c r="AM157" s="9">
        <v>44832</v>
      </c>
      <c r="AN157" s="9">
        <v>44833</v>
      </c>
      <c r="AO157" s="9">
        <v>44832</v>
      </c>
      <c r="AP157" s="9">
        <v>44833</v>
      </c>
      <c r="AQ157" s="75"/>
      <c r="AR157" s="9" t="s">
        <v>113</v>
      </c>
      <c r="AS157" s="9" t="s">
        <v>113</v>
      </c>
      <c r="AT157" s="9" t="s">
        <v>113</v>
      </c>
      <c r="AU157" s="9" t="s">
        <v>113</v>
      </c>
      <c r="AV157" s="9" t="s">
        <v>113</v>
      </c>
      <c r="AW157" s="9" t="s">
        <v>113</v>
      </c>
      <c r="AX157" s="9">
        <v>44854</v>
      </c>
      <c r="AY157">
        <v>14</v>
      </c>
      <c r="BA157" s="9" t="s">
        <v>113</v>
      </c>
      <c r="BB157" s="9">
        <v>44833</v>
      </c>
      <c r="BC157" s="9"/>
      <c r="BD157">
        <v>1</v>
      </c>
      <c r="BE157">
        <v>0</v>
      </c>
      <c r="BF157" t="s">
        <v>114</v>
      </c>
      <c r="BG157" t="s">
        <v>10</v>
      </c>
      <c r="BH157" s="9">
        <v>44834</v>
      </c>
      <c r="BI157">
        <v>2</v>
      </c>
      <c r="BJ157">
        <v>0</v>
      </c>
      <c r="BK157" t="s">
        <v>17194</v>
      </c>
      <c r="BL157" t="s">
        <v>17194</v>
      </c>
      <c r="BO157" t="s">
        <v>177</v>
      </c>
      <c r="BP157" t="s">
        <v>154</v>
      </c>
      <c r="BQ157" t="s">
        <v>115</v>
      </c>
      <c r="BS157" t="s">
        <v>178</v>
      </c>
      <c r="CD157" t="s">
        <v>111</v>
      </c>
      <c r="CE157" t="s">
        <v>111</v>
      </c>
      <c r="CF157" t="s">
        <v>179</v>
      </c>
      <c r="CG157" t="s">
        <v>101</v>
      </c>
      <c r="CH157">
        <v>1</v>
      </c>
      <c r="CI157" t="s">
        <v>180</v>
      </c>
      <c r="CJ157" t="s">
        <v>125</v>
      </c>
      <c r="CL157" t="s">
        <v>126</v>
      </c>
      <c r="CM157" t="s">
        <v>117</v>
      </c>
      <c r="CN157" t="s">
        <v>113</v>
      </c>
      <c r="CO157" t="s">
        <v>118</v>
      </c>
      <c r="CP157" t="s">
        <v>119</v>
      </c>
      <c r="CQ157" t="s">
        <v>152</v>
      </c>
      <c r="CX157" t="e">
        <f>VLOOKUP([5]!Tabla15[[#This Row],[Número petición]],[5]!Tabla18[[Número petición]:[Dependencia]],6,0)</f>
        <v>#N/A</v>
      </c>
    </row>
    <row r="158" spans="1:102" hidden="1" x14ac:dyDescent="0.25">
      <c r="A158">
        <v>351</v>
      </c>
      <c r="B158">
        <v>3474562022</v>
      </c>
      <c r="C158" t="s">
        <v>99</v>
      </c>
      <c r="D158" t="s">
        <v>100</v>
      </c>
      <c r="E158" t="s">
        <v>101</v>
      </c>
      <c r="F158" t="s">
        <v>102</v>
      </c>
      <c r="G158" t="s">
        <v>103</v>
      </c>
      <c r="I158" t="s">
        <v>104</v>
      </c>
      <c r="J158" t="s">
        <v>127</v>
      </c>
      <c r="K158" t="s">
        <v>128</v>
      </c>
      <c r="L158" t="s">
        <v>153</v>
      </c>
      <c r="M158" t="s">
        <v>107</v>
      </c>
      <c r="O158" t="s">
        <v>121</v>
      </c>
      <c r="P158" t="s">
        <v>16552</v>
      </c>
      <c r="Q158" t="s">
        <v>171</v>
      </c>
      <c r="R158" t="s">
        <v>155</v>
      </c>
      <c r="S158" t="s">
        <v>155</v>
      </c>
      <c r="T158" t="s">
        <v>17195</v>
      </c>
      <c r="U158" t="s">
        <v>130</v>
      </c>
      <c r="W158" t="s">
        <v>111</v>
      </c>
      <c r="X158" t="s">
        <v>111</v>
      </c>
      <c r="Y158" t="s">
        <v>111</v>
      </c>
      <c r="AB158" t="s">
        <v>111</v>
      </c>
      <c r="AM158" s="9">
        <v>44832</v>
      </c>
      <c r="AN158" s="9">
        <v>44833</v>
      </c>
      <c r="AO158" s="9">
        <v>44832</v>
      </c>
      <c r="AP158" s="9">
        <v>44833</v>
      </c>
      <c r="AQ158" s="75"/>
      <c r="AR158" s="9" t="s">
        <v>113</v>
      </c>
      <c r="AS158" s="9" t="s">
        <v>113</v>
      </c>
      <c r="AT158" s="9" t="s">
        <v>113</v>
      </c>
      <c r="AU158" s="9" t="s">
        <v>113</v>
      </c>
      <c r="AV158" s="9" t="s">
        <v>113</v>
      </c>
      <c r="AW158" s="9" t="s">
        <v>113</v>
      </c>
      <c r="AX158" s="9">
        <v>44854</v>
      </c>
      <c r="AY158">
        <v>14</v>
      </c>
      <c r="BA158" s="9" t="s">
        <v>113</v>
      </c>
      <c r="BB158" s="9">
        <v>44833</v>
      </c>
      <c r="BC158" s="9"/>
      <c r="BD158">
        <v>1</v>
      </c>
      <c r="BE158">
        <v>0</v>
      </c>
      <c r="BF158" t="s">
        <v>114</v>
      </c>
      <c r="BG158" t="s">
        <v>10</v>
      </c>
      <c r="BH158" s="9">
        <v>44834</v>
      </c>
      <c r="BI158">
        <v>2</v>
      </c>
      <c r="BJ158">
        <v>0</v>
      </c>
      <c r="BK158" t="s">
        <v>17196</v>
      </c>
      <c r="BL158" t="s">
        <v>17196</v>
      </c>
      <c r="BM158" t="s">
        <v>122</v>
      </c>
      <c r="BN158" t="s">
        <v>122</v>
      </c>
      <c r="BO158" t="s">
        <v>123</v>
      </c>
      <c r="BP158" t="s">
        <v>154</v>
      </c>
      <c r="BQ158" t="s">
        <v>115</v>
      </c>
      <c r="BR158" t="s">
        <v>124</v>
      </c>
      <c r="BS158" t="s">
        <v>17197</v>
      </c>
      <c r="BT158">
        <v>39759156</v>
      </c>
      <c r="BV158" t="s">
        <v>17198</v>
      </c>
      <c r="BW158">
        <v>3008216582</v>
      </c>
      <c r="BX158">
        <v>3008216582</v>
      </c>
      <c r="BY158" t="s">
        <v>17199</v>
      </c>
      <c r="BZ158" t="s">
        <v>16580</v>
      </c>
      <c r="CA158" t="s">
        <v>17200</v>
      </c>
      <c r="CB158" t="s">
        <v>17201</v>
      </c>
      <c r="CC158">
        <v>3</v>
      </c>
      <c r="CD158" t="s">
        <v>111</v>
      </c>
      <c r="CE158" t="s">
        <v>112</v>
      </c>
      <c r="CF158" t="s">
        <v>179</v>
      </c>
      <c r="CG158" t="s">
        <v>101</v>
      </c>
      <c r="CH158">
        <v>1</v>
      </c>
      <c r="CI158" t="s">
        <v>180</v>
      </c>
      <c r="CJ158" t="s">
        <v>125</v>
      </c>
      <c r="CL158" t="s">
        <v>126</v>
      </c>
      <c r="CM158" t="s">
        <v>117</v>
      </c>
      <c r="CN158" t="s">
        <v>113</v>
      </c>
      <c r="CO158" t="s">
        <v>118</v>
      </c>
      <c r="CP158" t="s">
        <v>119</v>
      </c>
      <c r="CQ158" t="s">
        <v>120</v>
      </c>
      <c r="CX158" t="e">
        <f>VLOOKUP([5]!Tabla15[[#This Row],[Número petición]],B:G,6,0)</f>
        <v>#REF!</v>
      </c>
    </row>
    <row r="159" spans="1:102" x14ac:dyDescent="0.25">
      <c r="A159">
        <v>352</v>
      </c>
      <c r="B159">
        <v>3474592022</v>
      </c>
      <c r="C159" t="s">
        <v>99</v>
      </c>
      <c r="D159" t="s">
        <v>100</v>
      </c>
      <c r="E159" t="s">
        <v>101</v>
      </c>
      <c r="F159" t="s">
        <v>17206</v>
      </c>
      <c r="G159" t="s">
        <v>234</v>
      </c>
      <c r="L159" t="s">
        <v>17207</v>
      </c>
      <c r="M159" t="s">
        <v>107</v>
      </c>
      <c r="O159" t="s">
        <v>121</v>
      </c>
      <c r="P159" t="s">
        <v>108</v>
      </c>
      <c r="Q159" t="s">
        <v>17208</v>
      </c>
      <c r="S159" t="s">
        <v>17208</v>
      </c>
      <c r="T159" t="s">
        <v>228</v>
      </c>
      <c r="W159" t="s">
        <v>111</v>
      </c>
      <c r="X159" t="s">
        <v>111</v>
      </c>
      <c r="Y159" t="s">
        <v>111</v>
      </c>
      <c r="AB159" t="s">
        <v>111</v>
      </c>
      <c r="AH159">
        <v>3</v>
      </c>
      <c r="AM159" s="9">
        <v>44832</v>
      </c>
      <c r="AN159" s="9">
        <v>44833</v>
      </c>
      <c r="AO159" s="9">
        <v>44833.352719907409</v>
      </c>
      <c r="AP159" s="9">
        <v>44833</v>
      </c>
      <c r="AQ159" s="75"/>
      <c r="AR159" s="9" t="s">
        <v>113</v>
      </c>
      <c r="AS159" s="9" t="s">
        <v>113</v>
      </c>
      <c r="AT159" s="9" t="s">
        <v>113</v>
      </c>
      <c r="AU159" s="9" t="s">
        <v>113</v>
      </c>
      <c r="AV159" s="9" t="s">
        <v>113</v>
      </c>
      <c r="AW159" s="9" t="s">
        <v>113</v>
      </c>
      <c r="AX159" s="9">
        <v>44846</v>
      </c>
      <c r="AY159">
        <v>8</v>
      </c>
      <c r="BA159" s="9" t="s">
        <v>113</v>
      </c>
      <c r="BB159" s="9">
        <v>44835</v>
      </c>
      <c r="BC159" s="9"/>
      <c r="BD159">
        <v>2</v>
      </c>
      <c r="BE159">
        <v>0</v>
      </c>
      <c r="BF159" t="s">
        <v>17209</v>
      </c>
      <c r="BG159" t="s">
        <v>10</v>
      </c>
      <c r="BH159" s="9">
        <v>44841</v>
      </c>
      <c r="BI159">
        <v>7</v>
      </c>
      <c r="BJ159">
        <v>0</v>
      </c>
      <c r="BM159" t="s">
        <v>122</v>
      </c>
      <c r="BN159" t="s">
        <v>122</v>
      </c>
      <c r="BO159" t="s">
        <v>123</v>
      </c>
      <c r="BP159" t="s">
        <v>17210</v>
      </c>
      <c r="BQ159" t="s">
        <v>115</v>
      </c>
      <c r="BR159" t="s">
        <v>124</v>
      </c>
      <c r="BS159" t="s">
        <v>229</v>
      </c>
      <c r="BT159">
        <v>80062350</v>
      </c>
      <c r="BV159" t="s">
        <v>230</v>
      </c>
      <c r="BX159">
        <v>3162238555</v>
      </c>
      <c r="BY159" t="s">
        <v>231</v>
      </c>
      <c r="BZ159" t="s">
        <v>218</v>
      </c>
      <c r="CA159" t="s">
        <v>232</v>
      </c>
      <c r="CB159" t="s">
        <v>233</v>
      </c>
      <c r="CC159">
        <v>4</v>
      </c>
      <c r="CD159" t="s">
        <v>111</v>
      </c>
      <c r="CE159" t="s">
        <v>112</v>
      </c>
      <c r="CH159">
        <v>2</v>
      </c>
      <c r="CI159" t="s">
        <v>17211</v>
      </c>
      <c r="CJ159" t="s">
        <v>125</v>
      </c>
      <c r="CL159" t="s">
        <v>126</v>
      </c>
      <c r="CM159" t="s">
        <v>113</v>
      </c>
      <c r="CN159" t="s">
        <v>17212</v>
      </c>
      <c r="CO159" t="s">
        <v>118</v>
      </c>
      <c r="CP159" t="s">
        <v>119</v>
      </c>
      <c r="CQ159" t="s">
        <v>120</v>
      </c>
      <c r="CX159" t="str">
        <f>VLOOKUP([5]!Tabla15[[#This Row],[Número petición]],[5]!Tabla18[[Número petición]:[Dependencia]],6,0)</f>
        <v>SUBDIRECCION DE ADMINISTRACION INMOBILIARIA Y DE ESPACIO PUBLICO</v>
      </c>
    </row>
  </sheetData>
  <phoneticPr fontId="2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4"/>
  <sheetViews>
    <sheetView topLeftCell="A13" zoomScale="75" zoomScaleNormal="75" workbookViewId="0"/>
  </sheetViews>
  <sheetFormatPr baseColWidth="10" defaultColWidth="0" defaultRowHeight="14.45" customHeight="1" zeroHeight="1" x14ac:dyDescent="0.25"/>
  <cols>
    <col min="1" max="1" width="2.5703125" style="18" customWidth="1"/>
    <col min="2" max="2" width="4.42578125" style="18" customWidth="1"/>
    <col min="3" max="3" width="30.7109375" customWidth="1"/>
    <col min="4" max="4" width="30.140625" customWidth="1"/>
    <col min="5" max="5" width="2" customWidth="1"/>
    <col min="6" max="6" width="30.140625" customWidth="1"/>
    <col min="7" max="7" width="30.7109375" customWidth="1"/>
    <col min="8" max="8" width="3.7109375" style="18" customWidth="1"/>
    <col min="9" max="11" width="11.7109375" style="18" customWidth="1"/>
    <col min="12" max="15" width="11.5703125" style="18" customWidth="1"/>
    <col min="16" max="16384" width="11.5703125" hidden="1"/>
  </cols>
  <sheetData>
    <row r="1" spans="3:4" ht="15" x14ac:dyDescent="0.25"/>
    <row r="2" spans="3:4" ht="15" x14ac:dyDescent="0.25"/>
    <row r="3" spans="3:4" ht="15" x14ac:dyDescent="0.25"/>
    <row r="4" spans="3:4" s="18" customFormat="1" ht="15" x14ac:dyDescent="0.25"/>
    <row r="5" spans="3:4" s="18" customFormat="1" ht="15" x14ac:dyDescent="0.25"/>
    <row r="6" spans="3:4" s="18" customFormat="1" ht="15" x14ac:dyDescent="0.25"/>
    <row r="7" spans="3:4" s="18" customFormat="1" ht="15" x14ac:dyDescent="0.25"/>
    <row r="8" spans="3:4" s="18" customFormat="1" ht="15" x14ac:dyDescent="0.25"/>
    <row r="9" spans="3:4" s="18" customFormat="1" ht="15" x14ac:dyDescent="0.25"/>
    <row r="10" spans="3:4" s="18" customFormat="1" ht="15" x14ac:dyDescent="0.25"/>
    <row r="11" spans="3:4" s="18" customFormat="1" ht="15" x14ac:dyDescent="0.25"/>
    <row r="12" spans="3:4" s="18" customFormat="1" ht="15" x14ac:dyDescent="0.25"/>
    <row r="13" spans="3:4" s="18" customFormat="1" ht="15" x14ac:dyDescent="0.25"/>
    <row r="14" spans="3:4" s="18" customFormat="1" ht="15" x14ac:dyDescent="0.25"/>
    <row r="15" spans="3:4" s="18" customFormat="1" ht="15" customHeight="1" x14ac:dyDescent="0.25">
      <c r="C15" s="79" t="s">
        <v>132</v>
      </c>
      <c r="D15" s="79"/>
    </row>
    <row r="16" spans="3:4" s="18" customFormat="1" ht="15" customHeight="1" x14ac:dyDescent="0.25">
      <c r="C16" s="79"/>
      <c r="D16" s="79"/>
    </row>
    <row r="17" spans="3:7" s="18" customFormat="1" ht="20.25" customHeight="1" x14ac:dyDescent="0.25">
      <c r="C17" s="67"/>
    </row>
    <row r="18" spans="3:7" s="18" customFormat="1" ht="15" customHeight="1" x14ac:dyDescent="0.25">
      <c r="C18" s="84" t="s">
        <v>17202</v>
      </c>
      <c r="D18" s="84"/>
      <c r="E18" s="68"/>
      <c r="F18" s="84" t="s">
        <v>17217</v>
      </c>
      <c r="G18" s="84"/>
    </row>
    <row r="19" spans="3:7" s="18" customFormat="1" ht="14.45" customHeight="1" x14ac:dyDescent="0.25">
      <c r="C19" s="84"/>
      <c r="D19" s="84"/>
      <c r="E19" s="68"/>
      <c r="F19" s="84"/>
      <c r="G19" s="84"/>
    </row>
    <row r="20" spans="3:7" s="18" customFormat="1" ht="21" customHeight="1" x14ac:dyDescent="0.25">
      <c r="C20" s="84"/>
      <c r="D20" s="84"/>
      <c r="E20" s="68"/>
      <c r="F20" s="84"/>
      <c r="G20" s="84"/>
    </row>
    <row r="21" spans="3:7" s="18" customFormat="1" ht="21" customHeight="1" x14ac:dyDescent="0.25">
      <c r="C21" s="84"/>
      <c r="D21" s="84"/>
      <c r="E21" s="68"/>
      <c r="F21" s="84"/>
      <c r="G21" s="84"/>
    </row>
    <row r="22" spans="3:7" s="18" customFormat="1" ht="21" customHeight="1" x14ac:dyDescent="0.25">
      <c r="C22" s="84"/>
      <c r="D22" s="84"/>
      <c r="E22" s="68"/>
      <c r="F22" s="84"/>
      <c r="G22" s="84"/>
    </row>
    <row r="23" spans="3:7" s="18" customFormat="1" ht="21" customHeight="1" x14ac:dyDescent="0.25">
      <c r="C23" s="84"/>
      <c r="D23" s="84"/>
      <c r="E23" s="68"/>
      <c r="F23" s="84"/>
      <c r="G23" s="84"/>
    </row>
    <row r="24" spans="3:7" s="18" customFormat="1" ht="21" customHeight="1" x14ac:dyDescent="0.25">
      <c r="C24" s="84"/>
      <c r="D24" s="84"/>
      <c r="E24" s="68"/>
      <c r="F24" s="84"/>
      <c r="G24" s="84"/>
    </row>
    <row r="25" spans="3:7" s="18" customFormat="1" ht="21" customHeight="1" x14ac:dyDescent="0.25">
      <c r="C25" s="84"/>
      <c r="D25" s="84"/>
      <c r="E25" s="68"/>
      <c r="F25" s="84"/>
      <c r="G25" s="84"/>
    </row>
    <row r="26" spans="3:7" s="18" customFormat="1" ht="21" customHeight="1" x14ac:dyDescent="0.25">
      <c r="C26" s="84"/>
      <c r="D26" s="84"/>
      <c r="E26" s="68"/>
      <c r="F26" s="84"/>
      <c r="G26" s="84"/>
    </row>
    <row r="27" spans="3:7" s="18" customFormat="1" ht="21" customHeight="1" x14ac:dyDescent="0.25">
      <c r="C27" s="84"/>
      <c r="D27" s="84"/>
      <c r="E27" s="68"/>
      <c r="F27" s="84"/>
      <c r="G27" s="84"/>
    </row>
    <row r="28" spans="3:7" s="18" customFormat="1" ht="4.5" customHeight="1" x14ac:dyDescent="0.25">
      <c r="C28" s="84"/>
      <c r="D28" s="84"/>
      <c r="E28" s="68"/>
      <c r="F28" s="84"/>
      <c r="G28" s="84"/>
    </row>
    <row r="29" spans="3:7" s="18" customFormat="1" ht="10.5" hidden="1" customHeight="1" x14ac:dyDescent="0.25">
      <c r="C29" s="84"/>
      <c r="D29" s="84"/>
      <c r="E29" s="68"/>
      <c r="F29" s="84"/>
      <c r="G29" s="84"/>
    </row>
    <row r="30" spans="3:7" s="18" customFormat="1" ht="15" x14ac:dyDescent="0.25"/>
    <row r="31" spans="3:7" ht="81" customHeight="1" x14ac:dyDescent="0.25">
      <c r="C31" s="2" t="s">
        <v>133</v>
      </c>
      <c r="D31" s="3" t="s">
        <v>134</v>
      </c>
      <c r="E31" s="82" t="s">
        <v>135</v>
      </c>
      <c r="F31" s="83"/>
      <c r="G31" s="4" t="s">
        <v>136</v>
      </c>
    </row>
    <row r="32" spans="3:7" ht="40.5" customHeight="1" x14ac:dyDescent="0.25">
      <c r="C32" s="1">
        <v>2</v>
      </c>
      <c r="D32" s="1">
        <v>1</v>
      </c>
      <c r="E32" s="80">
        <v>1</v>
      </c>
      <c r="F32" s="81"/>
      <c r="G32" s="1">
        <v>0</v>
      </c>
    </row>
    <row r="33" spans="3:9" s="18" customFormat="1" ht="17.25" customHeight="1" x14ac:dyDescent="0.25">
      <c r="I33" s="66"/>
    </row>
    <row r="34" spans="3:9" s="18" customFormat="1" ht="27" customHeight="1" x14ac:dyDescent="0.35">
      <c r="C34" s="95" t="s">
        <v>17214</v>
      </c>
      <c r="D34" s="95"/>
      <c r="E34" s="95"/>
      <c r="F34" s="95"/>
      <c r="G34" s="95"/>
    </row>
    <row r="35" spans="3:9" s="18" customFormat="1" ht="15" x14ac:dyDescent="0.25"/>
    <row r="36" spans="3:9" s="18" customFormat="1" ht="15" x14ac:dyDescent="0.25"/>
    <row r="37" spans="3:9" ht="15" hidden="1" x14ac:dyDescent="0.25"/>
    <row r="43" spans="3:9" ht="15" hidden="1" x14ac:dyDescent="0.25"/>
    <row r="44" spans="3:9" ht="31.15" hidden="1" customHeight="1" x14ac:dyDescent="0.25"/>
  </sheetData>
  <mergeCells count="6">
    <mergeCell ref="C15:D16"/>
    <mergeCell ref="E32:F32"/>
    <mergeCell ref="E31:F31"/>
    <mergeCell ref="C34:G34"/>
    <mergeCell ref="F18:G29"/>
    <mergeCell ref="C1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1"/>
  <sheetViews>
    <sheetView showGridLines="0" topLeftCell="A10" zoomScale="57" zoomScaleNormal="57" workbookViewId="0">
      <selection activeCell="E22" sqref="E22"/>
    </sheetView>
  </sheetViews>
  <sheetFormatPr baseColWidth="10" defaultColWidth="11.5703125" defaultRowHeight="14.45" customHeight="1" zeroHeight="1" x14ac:dyDescent="0.25"/>
  <cols>
    <col min="1" max="1" width="2.5703125" customWidth="1"/>
    <col min="2" max="2" width="4.42578125" customWidth="1"/>
    <col min="3" max="3" width="30" bestFit="1" customWidth="1"/>
    <col min="4" max="6" width="30.7109375" customWidth="1"/>
    <col min="7" max="7" width="21.85546875" customWidth="1"/>
    <col min="8" max="10" width="19.140625" customWidth="1"/>
    <col min="11" max="11" width="22.7109375" customWidth="1"/>
    <col min="12" max="12" width="44" customWidth="1"/>
  </cols>
  <sheetData>
    <row r="1" ht="15" x14ac:dyDescent="0.25"/>
    <row r="2" ht="15" x14ac:dyDescent="0.25"/>
    <row r="3" ht="23.25" customHeight="1" x14ac:dyDescent="0.25"/>
    <row r="4" ht="23.25" customHeight="1" x14ac:dyDescent="0.25"/>
    <row r="5" ht="23.25" customHeight="1" x14ac:dyDescent="0.25"/>
    <row r="6" ht="23.25" customHeight="1" x14ac:dyDescent="0.25"/>
    <row r="7" ht="23.25" customHeight="1" x14ac:dyDescent="0.25"/>
    <row r="8" ht="23.25" customHeight="1" x14ac:dyDescent="0.25"/>
    <row r="9" ht="23.25" customHeight="1" x14ac:dyDescent="0.25"/>
    <row r="10" ht="23.25" customHeight="1" x14ac:dyDescent="0.25"/>
    <row r="11" ht="15" x14ac:dyDescent="0.25"/>
    <row r="12" ht="15" x14ac:dyDescent="0.25"/>
    <row r="13" ht="15" x14ac:dyDescent="0.25"/>
    <row r="14" ht="15" x14ac:dyDescent="0.25"/>
    <row r="15" ht="15" x14ac:dyDescent="0.25"/>
    <row r="16" ht="15" x14ac:dyDescent="0.25"/>
    <row r="17" spans="3:12" ht="33.75" x14ac:dyDescent="0.5">
      <c r="C17" s="60" t="s">
        <v>137</v>
      </c>
    </row>
    <row r="18" spans="3:12" ht="94.5" customHeight="1" x14ac:dyDescent="0.25">
      <c r="C18" s="85" t="s">
        <v>210</v>
      </c>
      <c r="D18" s="85"/>
      <c r="E18" s="85"/>
      <c r="F18" s="85"/>
      <c r="G18" s="85"/>
      <c r="H18" s="85"/>
      <c r="I18" s="85"/>
      <c r="J18" s="85"/>
      <c r="K18" s="85"/>
      <c r="L18" s="85"/>
    </row>
    <row r="19" spans="3:12" ht="76.5" customHeight="1" x14ac:dyDescent="0.25">
      <c r="C19" s="85"/>
      <c r="D19" s="85"/>
      <c r="E19" s="85"/>
      <c r="F19" s="85"/>
      <c r="G19" s="85"/>
      <c r="H19" s="85"/>
      <c r="I19" s="85"/>
      <c r="J19" s="85"/>
      <c r="K19" s="85"/>
      <c r="L19" s="85"/>
    </row>
    <row r="20" spans="3:12" ht="78" customHeight="1" x14ac:dyDescent="0.25">
      <c r="C20" s="86" t="s">
        <v>17205</v>
      </c>
      <c r="D20" s="86"/>
      <c r="E20" s="86"/>
      <c r="F20" s="86"/>
      <c r="G20" s="86"/>
      <c r="H20" s="86"/>
      <c r="I20" s="86"/>
      <c r="J20" s="86"/>
      <c r="K20" s="86"/>
      <c r="L20" s="86"/>
    </row>
    <row r="21" spans="3:12" ht="60.75" customHeight="1" x14ac:dyDescent="0.25">
      <c r="C21" s="86" t="s">
        <v>17221</v>
      </c>
      <c r="D21" s="86"/>
      <c r="E21" s="86"/>
      <c r="F21" s="86"/>
      <c r="G21" s="86"/>
      <c r="H21" s="86"/>
      <c r="I21" s="86"/>
      <c r="J21" s="86"/>
      <c r="K21" s="86"/>
      <c r="L21" s="86"/>
    </row>
    <row r="22" spans="3:12" ht="81.75" customHeight="1" x14ac:dyDescent="0.25">
      <c r="C22" s="62" t="s">
        <v>211</v>
      </c>
      <c r="D22" s="63" t="s">
        <v>212</v>
      </c>
      <c r="E22" s="63" t="s">
        <v>213</v>
      </c>
      <c r="F22" s="63" t="s">
        <v>214</v>
      </c>
      <c r="G22" s="64" t="s">
        <v>193</v>
      </c>
      <c r="H22" s="87" t="s">
        <v>17220</v>
      </c>
      <c r="I22" s="88"/>
      <c r="J22" s="87" t="s">
        <v>215</v>
      </c>
      <c r="K22" s="88"/>
      <c r="L22" s="65" t="s">
        <v>209</v>
      </c>
    </row>
    <row r="23" spans="3:12" ht="139.5" customHeight="1" x14ac:dyDescent="0.25">
      <c r="C23" s="98">
        <f>+'Base - Analisis '!B20</f>
        <v>3332012022</v>
      </c>
      <c r="D23" s="69">
        <f>VLOOKUP(C23,'solc. acc.info. septiembre'!B:AM,38,0)</f>
        <v>44819</v>
      </c>
      <c r="E23" s="69">
        <v>44833</v>
      </c>
      <c r="F23" s="69">
        <f>+'plantilla formula'!G5</f>
        <v>44819</v>
      </c>
      <c r="G23" s="69">
        <f>+'plantilla formula'!H5</f>
        <v>44819</v>
      </c>
      <c r="H23" s="89" t="str">
        <f>+'plantilla formula'!I5</f>
        <v>1 días</v>
      </c>
      <c r="I23" s="90"/>
      <c r="J23" s="89" t="s">
        <v>203</v>
      </c>
      <c r="K23" s="90"/>
      <c r="L23" s="70" t="s">
        <v>17204</v>
      </c>
    </row>
    <row r="24" spans="3:12" ht="69" customHeight="1" x14ac:dyDescent="0.25">
      <c r="C24" s="98">
        <f>+'Base - Analisis '!B21</f>
        <v>3474592022</v>
      </c>
      <c r="D24" s="69">
        <f>VLOOKUP(C24,'solc. acc.info. septiembre'!B:AM,38,0)</f>
        <v>44832</v>
      </c>
      <c r="E24" s="69">
        <v>44846</v>
      </c>
      <c r="F24" s="69">
        <v>44833</v>
      </c>
      <c r="G24" s="69">
        <v>44844</v>
      </c>
      <c r="H24" s="89" t="str">
        <f>+'plantilla formula'!I6</f>
        <v>2 días</v>
      </c>
      <c r="I24" s="90"/>
      <c r="J24" s="89" t="s">
        <v>17219</v>
      </c>
      <c r="K24" s="90"/>
      <c r="L24" s="70" t="s">
        <v>17218</v>
      </c>
    </row>
    <row r="25" spans="3:12" ht="15.75" x14ac:dyDescent="0.25">
      <c r="C25" s="7"/>
      <c r="D25" s="7"/>
      <c r="E25" s="7"/>
      <c r="F25" s="7"/>
      <c r="G25" s="7"/>
      <c r="H25" s="7"/>
      <c r="I25" s="7"/>
      <c r="J25" s="7"/>
    </row>
    <row r="26" spans="3:12" ht="15" x14ac:dyDescent="0.25"/>
    <row r="27" spans="3:12" ht="20.25" x14ac:dyDescent="0.25">
      <c r="C27" s="91" t="s">
        <v>138</v>
      </c>
      <c r="D27" s="91"/>
    </row>
    <row r="28" spans="3:12" ht="37.9" customHeight="1" x14ac:dyDescent="0.25">
      <c r="C28" s="85" t="s">
        <v>17215</v>
      </c>
      <c r="D28" s="85"/>
      <c r="E28" s="85"/>
      <c r="F28" s="85"/>
      <c r="G28" s="85"/>
      <c r="H28" s="85"/>
      <c r="I28" s="85"/>
      <c r="J28" s="85"/>
      <c r="K28" s="85"/>
      <c r="L28" s="85"/>
    </row>
    <row r="29" spans="3:12" ht="67.5" customHeight="1" x14ac:dyDescent="0.25">
      <c r="C29" s="85"/>
      <c r="D29" s="85"/>
      <c r="E29" s="85"/>
      <c r="F29" s="85"/>
      <c r="G29" s="85"/>
      <c r="H29" s="85"/>
      <c r="I29" s="85"/>
      <c r="J29" s="85"/>
      <c r="K29" s="85"/>
      <c r="L29" s="85"/>
    </row>
    <row r="30" spans="3:12" ht="16.5" customHeight="1" x14ac:dyDescent="0.25">
      <c r="C30" s="96"/>
      <c r="D30" s="96"/>
      <c r="E30" s="96"/>
      <c r="F30" s="96"/>
      <c r="G30" s="96"/>
      <c r="H30" s="96"/>
      <c r="I30" s="96"/>
      <c r="J30" s="96"/>
      <c r="K30" s="96"/>
      <c r="L30" s="96"/>
    </row>
    <row r="31" spans="3:12" ht="26.25" x14ac:dyDescent="0.25">
      <c r="C31" s="97" t="s">
        <v>17216</v>
      </c>
      <c r="D31" s="97"/>
      <c r="E31" s="97"/>
      <c r="F31" s="97"/>
      <c r="G31" s="97"/>
      <c r="H31" s="97"/>
      <c r="I31" s="97"/>
      <c r="J31" s="97"/>
      <c r="K31" s="97"/>
      <c r="L31" s="97"/>
    </row>
    <row r="32" spans="3:12" ht="15" hidden="1" x14ac:dyDescent="0.25"/>
    <row r="33" ht="15" hidden="1" x14ac:dyDescent="0.25"/>
    <row r="34" ht="15" hidden="1" x14ac:dyDescent="0.25"/>
    <row r="40" ht="15" hidden="1" x14ac:dyDescent="0.25"/>
    <row r="41" ht="31.15" hidden="1" customHeight="1" x14ac:dyDescent="0.25"/>
  </sheetData>
  <mergeCells count="12">
    <mergeCell ref="H23:I23"/>
    <mergeCell ref="J23:K23"/>
    <mergeCell ref="C27:D27"/>
    <mergeCell ref="C28:L29"/>
    <mergeCell ref="C31:L31"/>
    <mergeCell ref="H24:I24"/>
    <mergeCell ref="J24:K24"/>
    <mergeCell ref="C18:L19"/>
    <mergeCell ref="C20:L20"/>
    <mergeCell ref="C21:L21"/>
    <mergeCell ref="H22:I22"/>
    <mergeCell ref="J22:K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Z30"/>
  <sheetViews>
    <sheetView topLeftCell="D1" workbookViewId="0">
      <selection activeCell="N6" sqref="N6"/>
    </sheetView>
  </sheetViews>
  <sheetFormatPr baseColWidth="10" defaultRowHeight="15" x14ac:dyDescent="0.25"/>
  <cols>
    <col min="1" max="3" width="11.42578125" style="18"/>
    <col min="17" max="17" width="11.42578125" style="18" customWidth="1"/>
    <col min="18" max="19" width="14.85546875" customWidth="1"/>
    <col min="20" max="20" width="18.7109375" customWidth="1"/>
    <col min="21" max="21" width="18.5703125" customWidth="1"/>
    <col min="22" max="22" width="14.85546875" customWidth="1"/>
    <col min="23" max="23" width="5.5703125" customWidth="1"/>
    <col min="24" max="25" width="10.85546875" customWidth="1"/>
    <col min="26" max="26" width="14.42578125" customWidth="1"/>
    <col min="27" max="52" width="11.42578125" style="18"/>
  </cols>
  <sheetData>
    <row r="1" spans="2:26" s="18" customFormat="1" x14ac:dyDescent="0.25">
      <c r="R1" s="19" t="s">
        <v>187</v>
      </c>
      <c r="S1" s="9">
        <f ca="1">TODAY()</f>
        <v>44858</v>
      </c>
      <c r="T1"/>
      <c r="U1"/>
      <c r="V1"/>
      <c r="W1"/>
      <c r="X1"/>
      <c r="Y1"/>
      <c r="Z1"/>
    </row>
    <row r="2" spans="2:26" s="18" customFormat="1" ht="15.75" thickBot="1" x14ac:dyDescent="0.3">
      <c r="R2" s="20"/>
      <c r="S2" s="21"/>
      <c r="T2"/>
      <c r="U2"/>
      <c r="V2"/>
      <c r="W2"/>
      <c r="X2"/>
      <c r="Y2"/>
      <c r="Z2" s="5"/>
    </row>
    <row r="3" spans="2:26" s="23" customFormat="1" ht="61.5" x14ac:dyDescent="0.9">
      <c r="B3" s="22" t="s">
        <v>188</v>
      </c>
      <c r="L3" s="92" t="s">
        <v>189</v>
      </c>
      <c r="M3" s="93"/>
      <c r="N3" s="93"/>
      <c r="O3" s="94"/>
      <c r="R3" s="19"/>
      <c r="S3" s="9"/>
      <c r="T3"/>
      <c r="U3"/>
      <c r="V3"/>
      <c r="W3"/>
      <c r="X3"/>
      <c r="Y3"/>
      <c r="Z3"/>
    </row>
    <row r="4" spans="2:26" ht="48.75" thickBot="1" x14ac:dyDescent="0.3">
      <c r="D4" s="24" t="s">
        <v>190</v>
      </c>
      <c r="E4" s="24" t="s">
        <v>191</v>
      </c>
      <c r="F4" s="24" t="s">
        <v>93</v>
      </c>
      <c r="G4" s="24" t="s">
        <v>192</v>
      </c>
      <c r="H4" s="24" t="s">
        <v>193</v>
      </c>
      <c r="I4" s="24" t="s">
        <v>194</v>
      </c>
      <c r="J4" s="24" t="s">
        <v>195</v>
      </c>
      <c r="K4" s="25" t="s">
        <v>189</v>
      </c>
      <c r="L4" s="26" t="s">
        <v>37</v>
      </c>
      <c r="M4" s="27" t="s">
        <v>196</v>
      </c>
      <c r="N4" s="27" t="s">
        <v>197</v>
      </c>
      <c r="O4" s="28" t="s">
        <v>198</v>
      </c>
      <c r="P4" s="29"/>
      <c r="X4" s="30"/>
      <c r="Y4" s="31"/>
      <c r="Z4" s="32" t="s">
        <v>199</v>
      </c>
    </row>
    <row r="5" spans="2:26" x14ac:dyDescent="0.25">
      <c r="D5" s="33">
        <f>+'Base - Analisis '!B20</f>
        <v>3332012022</v>
      </c>
      <c r="E5" s="34">
        <f>+VLOOKUP(D5,'solc. acc.info. septiembre'!B:BB,53,0)</f>
        <v>44819</v>
      </c>
      <c r="F5" s="33" t="str">
        <f>VLOOKUP(D5,'solc. acc.info. septiembre'!B:CQ,94,0)</f>
        <v>GESTIONADO</v>
      </c>
      <c r="G5" s="34">
        <f>VLOOKUP(D5,'solc. acc.info. septiembre'!B:AO,40,0)</f>
        <v>44819</v>
      </c>
      <c r="H5" s="34">
        <v>44819</v>
      </c>
      <c r="I5" s="33" t="s">
        <v>203</v>
      </c>
      <c r="J5" s="33">
        <v>1</v>
      </c>
      <c r="K5" s="35">
        <f>NETWORKDAYS.INTL(G5,H5,1,$Z5:$Z22)</f>
        <v>1</v>
      </c>
      <c r="L5" s="59">
        <f>VLOOKUP('plantilla formula'!D5,'solc. acc.info. septiembre'!B:AM,38,0)</f>
        <v>44819</v>
      </c>
      <c r="M5" s="37">
        <v>10</v>
      </c>
      <c r="N5" s="9">
        <f>WORKDAY(L5,M5,Z$5:Z$22)</f>
        <v>44833</v>
      </c>
      <c r="O5" s="38">
        <f>NETWORKDAYS.INTL(H5,N5,1,Z5:Z22)</f>
        <v>11</v>
      </c>
      <c r="P5" s="37"/>
      <c r="Z5" s="9">
        <v>44562</v>
      </c>
    </row>
    <row r="6" spans="2:26" x14ac:dyDescent="0.25">
      <c r="D6" s="33">
        <v>3474592022</v>
      </c>
      <c r="E6" s="34">
        <f>+VLOOKUP(D6,'solc. acc.info. septiembre'!B:BB,53,0)</f>
        <v>44835</v>
      </c>
      <c r="F6" s="33" t="str">
        <f>VLOOKUP(D6,'solc. acc.info. septiembre'!B:CQ,94,0)</f>
        <v>GESTIONADO</v>
      </c>
      <c r="G6" s="34">
        <f>VLOOKUP(D6,'solc. acc.info. septiembre'!B:AO,40,0)</f>
        <v>44833.352719907409</v>
      </c>
      <c r="H6" s="34">
        <v>44844</v>
      </c>
      <c r="I6" s="33" t="s">
        <v>17213</v>
      </c>
      <c r="J6" s="33">
        <v>2</v>
      </c>
      <c r="K6" s="35">
        <f>NETWORKDAYS.INTL(G6,H6,1,$Z6:$Z23)</f>
        <v>8</v>
      </c>
      <c r="L6" s="59">
        <f>VLOOKUP('plantilla formula'!D6,'solc. acc.info. septiembre'!B:AM,38,0)</f>
        <v>44832</v>
      </c>
      <c r="M6" s="41">
        <v>10</v>
      </c>
      <c r="N6" s="9">
        <f>WORKDAY(L6,M6,Z$5:Z$22)</f>
        <v>44846</v>
      </c>
      <c r="O6" s="38">
        <f>NETWORKDAYS.INTL(H6,N6,1,Z6:Z23)</f>
        <v>3</v>
      </c>
      <c r="P6" s="42"/>
      <c r="Z6" s="9">
        <v>44571</v>
      </c>
    </row>
    <row r="7" spans="2:26" x14ac:dyDescent="0.25">
      <c r="D7" s="33"/>
      <c r="E7" s="34"/>
      <c r="F7" s="33"/>
      <c r="G7" s="34"/>
      <c r="H7" s="34"/>
      <c r="I7" s="34"/>
      <c r="J7" s="33"/>
      <c r="K7" s="35"/>
      <c r="L7" s="36"/>
      <c r="M7" s="37"/>
      <c r="N7" s="9"/>
      <c r="O7" s="38"/>
      <c r="P7" s="37"/>
      <c r="Z7" s="9">
        <v>44641</v>
      </c>
    </row>
    <row r="8" spans="2:26" x14ac:dyDescent="0.25">
      <c r="D8" s="39"/>
      <c r="E8" s="40"/>
      <c r="F8" s="39"/>
      <c r="G8" s="40"/>
      <c r="H8" s="40"/>
      <c r="I8" s="43"/>
      <c r="J8" s="39"/>
      <c r="K8" s="44"/>
      <c r="L8" s="36"/>
      <c r="M8" s="45"/>
      <c r="N8" s="9"/>
      <c r="O8" s="38"/>
      <c r="P8" s="45"/>
      <c r="Z8" s="9">
        <v>44665</v>
      </c>
    </row>
    <row r="9" spans="2:26" x14ac:dyDescent="0.25">
      <c r="D9" s="33"/>
      <c r="E9" s="34"/>
      <c r="F9" s="33"/>
      <c r="G9" s="34"/>
      <c r="H9" s="34"/>
      <c r="I9" s="33"/>
      <c r="J9" s="33"/>
      <c r="K9" s="35"/>
      <c r="L9" s="36"/>
      <c r="M9" s="37"/>
      <c r="N9" s="9"/>
      <c r="O9" s="38"/>
      <c r="P9" s="37"/>
      <c r="Z9" s="9">
        <v>44666</v>
      </c>
    </row>
    <row r="10" spans="2:26" ht="15.75" thickBot="1" x14ac:dyDescent="0.3">
      <c r="C10" s="46"/>
      <c r="D10" s="47"/>
      <c r="E10" s="48"/>
      <c r="F10" s="47"/>
      <c r="G10" s="48"/>
      <c r="H10" s="48"/>
      <c r="I10" s="48"/>
      <c r="J10" s="47"/>
      <c r="K10" s="49"/>
      <c r="L10" s="50"/>
      <c r="M10" s="51"/>
      <c r="N10" s="52"/>
      <c r="O10" s="38"/>
      <c r="P10" s="45"/>
      <c r="Z10" s="9">
        <v>44682</v>
      </c>
    </row>
    <row r="11" spans="2:26" x14ac:dyDescent="0.25">
      <c r="D11" s="18"/>
      <c r="E11" s="18"/>
      <c r="F11" s="18"/>
      <c r="G11" s="18"/>
      <c r="H11" s="18"/>
      <c r="I11" s="18"/>
      <c r="J11" s="18"/>
      <c r="K11" s="18"/>
      <c r="L11" s="18"/>
      <c r="M11" s="18"/>
      <c r="N11" s="18"/>
      <c r="O11" s="18"/>
      <c r="P11" s="18"/>
      <c r="Z11" s="9">
        <v>44711</v>
      </c>
    </row>
    <row r="12" spans="2:26" x14ac:dyDescent="0.25">
      <c r="D12" s="18"/>
      <c r="E12" s="18"/>
      <c r="F12" s="18"/>
      <c r="G12" s="18"/>
      <c r="H12" s="18"/>
      <c r="I12" s="18"/>
      <c r="J12" s="18"/>
      <c r="K12" s="18"/>
      <c r="L12" s="18"/>
      <c r="M12" s="18"/>
      <c r="N12" s="18"/>
      <c r="O12" s="18"/>
      <c r="P12" s="18"/>
      <c r="Z12" s="9">
        <v>44732</v>
      </c>
    </row>
    <row r="13" spans="2:26" x14ac:dyDescent="0.25">
      <c r="D13" s="18"/>
      <c r="E13" s="18"/>
      <c r="F13" s="18"/>
      <c r="G13" s="18"/>
      <c r="H13" s="18"/>
      <c r="I13" s="18"/>
      <c r="J13" s="18"/>
      <c r="K13" s="18"/>
      <c r="L13" s="18"/>
      <c r="M13" s="18"/>
      <c r="N13" s="18"/>
      <c r="O13" s="18"/>
      <c r="P13" s="18"/>
      <c r="Z13" s="9">
        <v>44739</v>
      </c>
    </row>
    <row r="14" spans="2:26" x14ac:dyDescent="0.25">
      <c r="D14" s="18"/>
      <c r="E14" s="18"/>
      <c r="F14" s="18"/>
      <c r="G14" s="18"/>
      <c r="H14" s="18"/>
      <c r="I14" s="18"/>
      <c r="J14" s="18"/>
      <c r="K14" s="18"/>
      <c r="L14" s="18"/>
      <c r="M14" s="18"/>
      <c r="N14" s="18"/>
      <c r="O14" s="18"/>
      <c r="P14" s="18"/>
      <c r="Z14" s="9">
        <v>44746</v>
      </c>
    </row>
    <row r="15" spans="2:26" x14ac:dyDescent="0.25">
      <c r="D15" s="18"/>
      <c r="E15" s="18"/>
      <c r="F15" s="53"/>
      <c r="G15" s="18"/>
      <c r="H15" s="18"/>
      <c r="I15" s="18"/>
      <c r="J15" s="18"/>
      <c r="K15" s="18"/>
      <c r="L15" s="18"/>
      <c r="M15" s="18"/>
      <c r="N15" s="18"/>
      <c r="O15" s="18"/>
      <c r="P15" s="18"/>
      <c r="Z15" s="9">
        <v>44762</v>
      </c>
    </row>
    <row r="16" spans="2:26" x14ac:dyDescent="0.25">
      <c r="D16" s="18"/>
      <c r="E16" s="18"/>
      <c r="F16" s="54"/>
      <c r="G16" s="18"/>
      <c r="H16" s="18"/>
      <c r="I16" s="18"/>
      <c r="J16" s="18"/>
      <c r="K16" s="18"/>
      <c r="L16" s="18"/>
      <c r="M16" s="18"/>
      <c r="N16" s="18"/>
      <c r="O16" s="18"/>
      <c r="P16" s="18"/>
      <c r="Z16" s="9">
        <v>44780</v>
      </c>
    </row>
    <row r="17" spans="4:26" x14ac:dyDescent="0.25">
      <c r="D17" s="18"/>
      <c r="E17" s="18"/>
      <c r="F17" s="18"/>
      <c r="G17" s="18"/>
      <c r="H17" s="18"/>
      <c r="I17" s="18"/>
      <c r="J17" s="18"/>
      <c r="K17" s="18"/>
      <c r="L17" s="18"/>
      <c r="M17" s="18"/>
      <c r="N17" s="18"/>
      <c r="O17" s="18"/>
      <c r="P17" s="18"/>
      <c r="Z17" s="9">
        <v>44788</v>
      </c>
    </row>
    <row r="18" spans="4:26" x14ac:dyDescent="0.25">
      <c r="D18" s="18"/>
      <c r="E18" s="18"/>
      <c r="F18" s="53"/>
      <c r="G18" s="18"/>
      <c r="H18" s="18"/>
      <c r="I18" s="18"/>
      <c r="J18" s="18"/>
      <c r="K18" s="18"/>
      <c r="L18" s="18"/>
      <c r="M18" s="18"/>
      <c r="N18" s="18"/>
      <c r="O18" s="18"/>
      <c r="P18" s="18"/>
      <c r="Z18" s="9">
        <v>44851</v>
      </c>
    </row>
    <row r="19" spans="4:26" x14ac:dyDescent="0.25">
      <c r="D19" s="18"/>
      <c r="E19" s="18"/>
      <c r="F19" s="55"/>
      <c r="G19" s="18"/>
      <c r="H19" s="18"/>
      <c r="I19" s="18"/>
      <c r="J19" s="18"/>
      <c r="K19" s="18"/>
      <c r="L19" s="18"/>
      <c r="M19" s="18"/>
      <c r="N19" s="18"/>
      <c r="O19" s="18"/>
      <c r="P19" s="18"/>
      <c r="Z19" s="9">
        <v>44872</v>
      </c>
    </row>
    <row r="20" spans="4:26" x14ac:dyDescent="0.25">
      <c r="D20" s="18"/>
      <c r="E20" s="18"/>
      <c r="F20" s="18"/>
      <c r="G20" s="18"/>
      <c r="H20" s="18"/>
      <c r="I20" s="18"/>
      <c r="J20" s="18"/>
      <c r="K20" s="18"/>
      <c r="L20" s="18"/>
      <c r="M20" s="18"/>
      <c r="N20" s="18"/>
      <c r="O20" s="18"/>
      <c r="P20" s="18"/>
      <c r="Z20" s="9">
        <v>44879</v>
      </c>
    </row>
    <row r="21" spans="4:26" x14ac:dyDescent="0.25">
      <c r="D21" s="18"/>
      <c r="E21" s="18"/>
      <c r="F21" s="53"/>
      <c r="G21" s="18"/>
      <c r="H21" s="18"/>
      <c r="I21" s="18"/>
      <c r="J21" s="18"/>
      <c r="K21" s="18"/>
      <c r="L21" s="18"/>
      <c r="M21" s="18"/>
      <c r="N21" s="18"/>
      <c r="O21" s="18"/>
      <c r="P21" s="18"/>
      <c r="Z21" s="9">
        <v>44903</v>
      </c>
    </row>
    <row r="22" spans="4:26" x14ac:dyDescent="0.25">
      <c r="D22" s="18"/>
      <c r="E22" s="18"/>
      <c r="F22" s="55"/>
      <c r="G22" s="18"/>
      <c r="H22" s="18"/>
      <c r="I22" s="18"/>
      <c r="J22" s="18"/>
      <c r="K22" s="18"/>
      <c r="L22" s="18"/>
      <c r="M22" s="18"/>
      <c r="N22" s="18"/>
      <c r="O22" s="18"/>
      <c r="P22" s="18"/>
      <c r="Z22" s="9">
        <v>44920</v>
      </c>
    </row>
    <row r="23" spans="4:26" x14ac:dyDescent="0.25">
      <c r="D23" s="18"/>
      <c r="E23" s="18"/>
      <c r="F23" s="18"/>
      <c r="G23" s="18"/>
      <c r="H23" s="18"/>
      <c r="I23" s="18"/>
      <c r="J23" s="18"/>
      <c r="K23" s="18"/>
      <c r="L23" s="18"/>
      <c r="M23" s="18"/>
      <c r="N23" s="18"/>
      <c r="O23" s="18"/>
      <c r="P23" s="18"/>
    </row>
    <row r="24" spans="4:26" x14ac:dyDescent="0.25">
      <c r="D24" s="18"/>
      <c r="E24" s="18"/>
      <c r="F24" s="53"/>
      <c r="G24" s="18"/>
      <c r="H24" s="18"/>
      <c r="I24" s="18"/>
      <c r="J24" s="18"/>
      <c r="K24" s="18"/>
      <c r="L24" s="18"/>
      <c r="M24" s="18"/>
      <c r="N24" s="18"/>
      <c r="O24" s="18"/>
      <c r="P24" s="18"/>
    </row>
    <row r="25" spans="4:26" x14ac:dyDescent="0.25">
      <c r="D25" s="18"/>
      <c r="E25" s="18"/>
      <c r="F25" s="53"/>
      <c r="G25" s="18"/>
      <c r="H25" s="18"/>
      <c r="I25" s="18"/>
      <c r="J25" s="18"/>
      <c r="K25" s="18"/>
      <c r="L25" s="18"/>
      <c r="M25" s="18"/>
      <c r="N25" s="18"/>
      <c r="O25" s="18"/>
      <c r="P25" s="18"/>
    </row>
    <row r="26" spans="4:26" x14ac:dyDescent="0.25">
      <c r="D26" s="18"/>
      <c r="E26" s="18"/>
      <c r="F26" s="53"/>
      <c r="G26" s="18"/>
      <c r="H26" s="18"/>
      <c r="I26" s="18"/>
      <c r="J26" s="18"/>
      <c r="K26" s="18"/>
      <c r="L26" s="18"/>
      <c r="M26" s="18"/>
      <c r="N26" s="18"/>
      <c r="O26" s="18"/>
      <c r="P26" s="18"/>
    </row>
    <row r="27" spans="4:26" x14ac:dyDescent="0.25">
      <c r="F27" s="56"/>
    </row>
    <row r="29" spans="4:26" x14ac:dyDescent="0.25">
      <c r="F29" s="56"/>
    </row>
    <row r="30" spans="4:26" x14ac:dyDescent="0.25">
      <c r="F30" s="57"/>
    </row>
  </sheetData>
  <mergeCells count="1">
    <mergeCell ref="L3:O3"/>
  </mergeCells>
  <phoneticPr fontId="26"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A20" sqref="A20"/>
    </sheetView>
  </sheetViews>
  <sheetFormatPr baseColWidth="10" defaultColWidth="11.42578125" defaultRowHeight="15" customHeight="1" x14ac:dyDescent="0.25"/>
  <cols>
    <col min="1" max="1" width="22.7109375" customWidth="1"/>
    <col min="2" max="2" width="31.7109375" bestFit="1" customWidth="1"/>
    <col min="4" max="4" width="17" customWidth="1"/>
    <col min="5" max="5" width="32.7109375" customWidth="1"/>
    <col min="6" max="6" width="40.28515625" customWidth="1"/>
    <col min="7" max="8" width="32.140625" bestFit="1" customWidth="1"/>
    <col min="9" max="9" width="14.28515625" bestFit="1" customWidth="1"/>
    <col min="10" max="10" width="19.7109375" customWidth="1"/>
    <col min="12" max="12" width="13.5703125" customWidth="1"/>
    <col min="13" max="13" width="19.5703125" customWidth="1"/>
    <col min="14" max="14" width="16.5703125" customWidth="1"/>
    <col min="16" max="16" width="14.7109375" customWidth="1"/>
    <col min="17" max="17" width="22.42578125" customWidth="1"/>
    <col min="18" max="18" width="21.140625" customWidth="1"/>
    <col min="19" max="19" width="21.42578125" customWidth="1"/>
    <col min="21" max="21" width="19.5703125" customWidth="1"/>
    <col min="22" max="22" width="18.85546875" customWidth="1"/>
    <col min="23" max="23" width="12" customWidth="1"/>
    <col min="25" max="25" width="19.42578125" customWidth="1"/>
    <col min="26" max="26" width="21.140625" customWidth="1"/>
    <col min="27" max="27" width="25.140625" customWidth="1"/>
    <col min="29" max="29" width="16.28515625" customWidth="1"/>
    <col min="31" max="31" width="23.85546875" customWidth="1"/>
    <col min="32" max="32" width="19.140625" customWidth="1"/>
    <col min="33" max="33" width="20.85546875" customWidth="1"/>
    <col min="34" max="34" width="21.7109375" customWidth="1"/>
    <col min="35" max="35" width="23.28515625" customWidth="1"/>
    <col min="36" max="36" width="21.7109375" customWidth="1"/>
    <col min="37" max="37" width="33.28515625" customWidth="1"/>
    <col min="38" max="38" width="31.7109375" customWidth="1"/>
    <col min="39" max="39" width="15.28515625" style="9" customWidth="1"/>
    <col min="40" max="40" width="15.5703125" style="9" customWidth="1"/>
    <col min="41" max="41" width="18" style="9" customWidth="1"/>
    <col min="42" max="42" width="22" style="9" customWidth="1"/>
    <col min="43" max="43" width="25.7109375" customWidth="1"/>
    <col min="44" max="44" width="23.5703125" style="9" customWidth="1"/>
    <col min="45" max="45" width="25.5703125" style="9" customWidth="1"/>
    <col min="46" max="46" width="26.42578125" style="9" customWidth="1"/>
    <col min="47" max="47" width="26.7109375" style="9" customWidth="1"/>
    <col min="48" max="48" width="27.5703125" style="9" customWidth="1"/>
    <col min="49" max="49" width="26.5703125" style="9" customWidth="1"/>
    <col min="50" max="50" width="19.85546875" style="9" customWidth="1"/>
    <col min="51" max="51" width="24.85546875" customWidth="1"/>
    <col min="52" max="52" width="24" customWidth="1"/>
    <col min="53" max="53" width="21.85546875" style="9" customWidth="1"/>
    <col min="54" max="54" width="18.85546875" style="9" customWidth="1"/>
    <col min="55" max="55" width="13.85546875" style="9" customWidth="1"/>
    <col min="56" max="56" width="13.85546875" customWidth="1"/>
    <col min="57" max="57" width="18.42578125" customWidth="1"/>
    <col min="59" max="59" width="22.85546875" customWidth="1"/>
    <col min="60" max="60" width="19.5703125" style="9" customWidth="1"/>
    <col min="61" max="61" width="20" customWidth="1"/>
    <col min="62" max="62" width="26.85546875" customWidth="1"/>
    <col min="63" max="63" width="13.5703125" customWidth="1"/>
    <col min="64" max="64" width="16.140625" customWidth="1"/>
    <col min="65" max="65" width="14.5703125" customWidth="1"/>
    <col min="66" max="66" width="20.85546875" customWidth="1"/>
    <col min="67" max="67" width="14" customWidth="1"/>
    <col min="68" max="68" width="17.5703125" customWidth="1"/>
    <col min="69" max="69" width="19.42578125" customWidth="1"/>
    <col min="70" max="70" width="20.28515625" customWidth="1"/>
    <col min="71" max="71" width="21.5703125" customWidth="1"/>
    <col min="72" max="72" width="23.7109375" customWidth="1"/>
    <col min="73" max="73" width="24.85546875" customWidth="1"/>
    <col min="74" max="74" width="30.7109375" customWidth="1"/>
    <col min="75" max="75" width="25.7109375" customWidth="1"/>
    <col min="76" max="76" width="20.5703125" customWidth="1"/>
    <col min="77" max="77" width="32.140625" customWidth="1"/>
    <col min="78" max="78" width="24.28515625" customWidth="1"/>
    <col min="79" max="79" width="19.5703125" customWidth="1"/>
    <col min="80" max="80" width="21.28515625" customWidth="1"/>
    <col min="81" max="81" width="22.140625" customWidth="1"/>
    <col min="82" max="82" width="18.85546875" customWidth="1"/>
    <col min="83" max="83" width="24.140625" customWidth="1"/>
    <col min="84" max="84" width="19.7109375" customWidth="1"/>
    <col min="85" max="85" width="21.140625" customWidth="1"/>
    <col min="86" max="86" width="20.7109375" customWidth="1"/>
    <col min="87" max="87" width="16.7109375" customWidth="1"/>
    <col min="88" max="88" width="17" customWidth="1"/>
    <col min="91" max="91" width="16.7109375" customWidth="1"/>
    <col min="92" max="92" width="20.42578125" customWidth="1"/>
    <col min="93" max="93" width="22.28515625" customWidth="1"/>
    <col min="94" max="94" width="14.140625" customWidth="1"/>
    <col min="95" max="95" width="24.85546875" customWidth="1"/>
    <col min="96" max="96" width="19.7109375" customWidth="1"/>
    <col min="97" max="97" width="21.140625" customWidth="1"/>
    <col min="98" max="98" width="30.140625" customWidth="1"/>
    <col min="99" max="99" width="17.28515625" customWidth="1"/>
  </cols>
  <sheetData>
    <row r="1" spans="1:102" x14ac:dyDescent="0.25">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x14ac:dyDescent="0.25">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9">
        <v>44559</v>
      </c>
      <c r="AN2" s="9">
        <v>44560</v>
      </c>
      <c r="AO2" s="12">
        <v>44559.565995370373</v>
      </c>
      <c r="AP2" s="9">
        <v>44560</v>
      </c>
      <c r="AR2" t="s">
        <v>113</v>
      </c>
      <c r="AS2" t="s">
        <v>113</v>
      </c>
      <c r="AT2" t="s">
        <v>113</v>
      </c>
      <c r="AU2" t="s">
        <v>113</v>
      </c>
      <c r="AV2" t="s">
        <v>113</v>
      </c>
      <c r="AW2" t="s">
        <v>113</v>
      </c>
      <c r="AX2" s="9">
        <v>44588</v>
      </c>
      <c r="AY2">
        <v>20</v>
      </c>
      <c r="BA2" t="s">
        <v>113</v>
      </c>
      <c r="BB2" s="12">
        <v>44559.597314814811</v>
      </c>
      <c r="BC2" t="s">
        <v>113</v>
      </c>
      <c r="BD2">
        <v>1</v>
      </c>
      <c r="BE2">
        <v>0</v>
      </c>
      <c r="BF2" t="s">
        <v>114</v>
      </c>
      <c r="BG2" t="s">
        <v>10</v>
      </c>
      <c r="BH2" s="9">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x14ac:dyDescent="0.25">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9">
        <v>44552</v>
      </c>
      <c r="AN3" s="9">
        <v>44553</v>
      </c>
      <c r="AO3" s="12">
        <v>44552.551435185182</v>
      </c>
      <c r="AP3" s="9">
        <v>44553</v>
      </c>
      <c r="AR3" t="s">
        <v>113</v>
      </c>
      <c r="AS3" t="s">
        <v>113</v>
      </c>
      <c r="AT3" t="s">
        <v>113</v>
      </c>
      <c r="AU3" t="s">
        <v>113</v>
      </c>
      <c r="AV3" t="s">
        <v>113</v>
      </c>
      <c r="AW3" t="s">
        <v>113</v>
      </c>
      <c r="AX3" s="9">
        <v>44581</v>
      </c>
      <c r="AY3">
        <v>20</v>
      </c>
      <c r="BA3" t="s">
        <v>113</v>
      </c>
      <c r="BB3" s="12">
        <v>44552.624745370369</v>
      </c>
      <c r="BC3" s="12">
        <v>44553.465138888889</v>
      </c>
      <c r="BD3">
        <v>1</v>
      </c>
      <c r="BE3">
        <v>0</v>
      </c>
      <c r="BF3" t="s">
        <v>114</v>
      </c>
      <c r="BG3" t="s">
        <v>10</v>
      </c>
      <c r="BH3" s="9">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x14ac:dyDescent="0.25">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9">
        <v>44552</v>
      </c>
      <c r="AN4" s="9">
        <v>44553</v>
      </c>
      <c r="AO4" s="12">
        <v>44552.501643518517</v>
      </c>
      <c r="AP4" s="9">
        <v>44553</v>
      </c>
      <c r="AR4" t="s">
        <v>113</v>
      </c>
      <c r="AS4" t="s">
        <v>113</v>
      </c>
      <c r="AT4" t="s">
        <v>113</v>
      </c>
      <c r="AU4" t="s">
        <v>113</v>
      </c>
      <c r="AV4" t="s">
        <v>113</v>
      </c>
      <c r="AW4" t="s">
        <v>113</v>
      </c>
      <c r="AX4" s="9">
        <v>44581</v>
      </c>
      <c r="AY4">
        <v>20</v>
      </c>
      <c r="BA4" t="s">
        <v>113</v>
      </c>
      <c r="BB4" s="12">
        <v>44552.627986111111</v>
      </c>
      <c r="BC4" t="s">
        <v>113</v>
      </c>
      <c r="BD4">
        <v>1</v>
      </c>
      <c r="BE4">
        <v>0</v>
      </c>
      <c r="BF4" t="s">
        <v>114</v>
      </c>
      <c r="BG4" t="s">
        <v>10</v>
      </c>
      <c r="BH4" s="9">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x14ac:dyDescent="0.25">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9">
        <v>44552</v>
      </c>
      <c r="AN5" s="9">
        <v>44553</v>
      </c>
      <c r="AO5" s="12">
        <v>44561.006863425922</v>
      </c>
      <c r="AP5" s="9">
        <v>44564</v>
      </c>
      <c r="AR5" t="s">
        <v>113</v>
      </c>
      <c r="AS5" t="s">
        <v>113</v>
      </c>
      <c r="AT5" t="s">
        <v>113</v>
      </c>
      <c r="AU5" t="s">
        <v>113</v>
      </c>
      <c r="AV5" t="s">
        <v>113</v>
      </c>
      <c r="AW5" t="s">
        <v>113</v>
      </c>
      <c r="AX5" s="9">
        <v>44592</v>
      </c>
      <c r="AY5">
        <v>20</v>
      </c>
      <c r="BA5" t="s">
        <v>113</v>
      </c>
      <c r="BB5" s="12">
        <v>44561.32303240741</v>
      </c>
      <c r="BC5" t="s">
        <v>113</v>
      </c>
      <c r="BD5">
        <v>1</v>
      </c>
      <c r="BE5">
        <v>0</v>
      </c>
      <c r="BF5" t="s">
        <v>114</v>
      </c>
      <c r="BG5" t="s">
        <v>10</v>
      </c>
      <c r="BH5" s="9">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x14ac:dyDescent="0.25">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9">
        <v>44535</v>
      </c>
      <c r="AN6" s="9">
        <v>44536</v>
      </c>
      <c r="AO6" s="12">
        <v>44536.44630787037</v>
      </c>
      <c r="AP6" s="9">
        <v>44537</v>
      </c>
      <c r="AR6" t="s">
        <v>113</v>
      </c>
      <c r="AS6" t="s">
        <v>113</v>
      </c>
      <c r="AT6" t="s">
        <v>113</v>
      </c>
      <c r="AU6" t="s">
        <v>113</v>
      </c>
      <c r="AV6" t="s">
        <v>113</v>
      </c>
      <c r="AW6" t="s">
        <v>113</v>
      </c>
      <c r="AX6" s="9">
        <v>44565</v>
      </c>
      <c r="AY6">
        <v>20</v>
      </c>
      <c r="BA6" t="s">
        <v>113</v>
      </c>
      <c r="BB6" s="12">
        <v>44536.50372685185</v>
      </c>
      <c r="BC6" t="s">
        <v>113</v>
      </c>
      <c r="BD6">
        <v>1</v>
      </c>
      <c r="BE6">
        <v>0</v>
      </c>
      <c r="BF6" t="s">
        <v>114</v>
      </c>
      <c r="BG6" t="s">
        <v>10</v>
      </c>
      <c r="BH6" s="9">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x14ac:dyDescent="0.25">
      <c r="CX7" s="10"/>
    </row>
    <row r="10" spans="1:102" ht="60.75" customHeight="1" x14ac:dyDescent="0.25">
      <c r="A10" s="6" t="s">
        <v>139</v>
      </c>
      <c r="B10" s="6" t="s">
        <v>140</v>
      </c>
      <c r="C10" s="6" t="s">
        <v>141</v>
      </c>
      <c r="D10" s="6" t="s">
        <v>142</v>
      </c>
      <c r="E10" s="6" t="s">
        <v>143</v>
      </c>
      <c r="F10" s="6" t="s">
        <v>144</v>
      </c>
      <c r="G10" s="6" t="s">
        <v>145</v>
      </c>
      <c r="H10" s="6" t="s">
        <v>146</v>
      </c>
    </row>
    <row r="11" spans="1:102" ht="15" customHeight="1" x14ac:dyDescent="0.25">
      <c r="A11">
        <f>+B2</f>
        <v>4200732021</v>
      </c>
    </row>
    <row r="12" spans="1:102" ht="15" customHeight="1" x14ac:dyDescent="0.25">
      <c r="A12">
        <f t="shared" ref="A12:A15" si="0">+B3</f>
        <v>4139692021</v>
      </c>
    </row>
    <row r="13" spans="1:102" ht="15" customHeight="1" x14ac:dyDescent="0.25">
      <c r="A13">
        <f t="shared" si="0"/>
        <v>4139572021</v>
      </c>
    </row>
    <row r="14" spans="1:102" ht="15" customHeight="1" x14ac:dyDescent="0.25">
      <c r="A14">
        <f t="shared" si="0"/>
        <v>4137232021</v>
      </c>
    </row>
    <row r="15" spans="1:102" ht="15" customHeight="1" x14ac:dyDescent="0.25">
      <c r="A15">
        <f t="shared" si="0"/>
        <v>3941242021</v>
      </c>
    </row>
    <row r="19" spans="1:8" ht="15" customHeight="1" x14ac:dyDescent="0.25">
      <c r="A19" s="11" t="s">
        <v>147</v>
      </c>
      <c r="B19" s="11" t="s">
        <v>5</v>
      </c>
      <c r="C19" s="11" t="s">
        <v>13</v>
      </c>
      <c r="D19" s="11" t="s">
        <v>14</v>
      </c>
      <c r="E19" s="11" t="s">
        <v>16</v>
      </c>
      <c r="F19" s="11" t="s">
        <v>18</v>
      </c>
      <c r="G19" s="11" t="s">
        <v>54</v>
      </c>
      <c r="H19" s="11" t="s">
        <v>93</v>
      </c>
    </row>
    <row r="20" spans="1:8" ht="15" customHeight="1" x14ac:dyDescent="0.25">
      <c r="A20">
        <v>3941242021</v>
      </c>
      <c r="B20" t="s">
        <v>103</v>
      </c>
      <c r="C20" t="s">
        <v>121</v>
      </c>
      <c r="D20" t="s">
        <v>108</v>
      </c>
      <c r="E20" t="s">
        <v>155</v>
      </c>
      <c r="F20" t="s">
        <v>156</v>
      </c>
      <c r="G20">
        <v>1</v>
      </c>
      <c r="H20" t="s">
        <v>120</v>
      </c>
    </row>
    <row r="21" spans="1:8" ht="15" customHeight="1" x14ac:dyDescent="0.25">
      <c r="A21">
        <v>4137232021</v>
      </c>
      <c r="B21" t="s">
        <v>103</v>
      </c>
      <c r="C21" t="s">
        <v>121</v>
      </c>
      <c r="D21" t="s">
        <v>108</v>
      </c>
      <c r="E21" t="s">
        <v>150</v>
      </c>
      <c r="F21" t="s">
        <v>163</v>
      </c>
      <c r="G21">
        <v>1</v>
      </c>
      <c r="H21" t="s">
        <v>152</v>
      </c>
    </row>
    <row r="22" spans="1:8" ht="15" customHeight="1" x14ac:dyDescent="0.25">
      <c r="A22">
        <v>4139572021</v>
      </c>
      <c r="B22" t="s">
        <v>103</v>
      </c>
      <c r="C22" t="s">
        <v>121</v>
      </c>
      <c r="D22" t="s">
        <v>108</v>
      </c>
      <c r="E22" t="s">
        <v>155</v>
      </c>
      <c r="F22" t="s">
        <v>172</v>
      </c>
      <c r="G22">
        <v>1</v>
      </c>
      <c r="H22" t="s">
        <v>120</v>
      </c>
    </row>
    <row r="23" spans="1:8" ht="15" customHeight="1" x14ac:dyDescent="0.25">
      <c r="A23">
        <v>4139692021</v>
      </c>
      <c r="B23" t="s">
        <v>103</v>
      </c>
      <c r="C23" t="s">
        <v>121</v>
      </c>
      <c r="D23" t="s">
        <v>108</v>
      </c>
      <c r="E23" t="s">
        <v>155</v>
      </c>
      <c r="F23" t="s">
        <v>172</v>
      </c>
      <c r="G23">
        <v>1</v>
      </c>
      <c r="H23" t="s">
        <v>120</v>
      </c>
    </row>
    <row r="24" spans="1:8" ht="15" customHeight="1" x14ac:dyDescent="0.25">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Base - Analisis </vt:lpstr>
      <vt:lpstr>solc. acc.info. septiembre</vt:lpstr>
      <vt:lpstr>Comentario</vt:lpstr>
      <vt:lpstr>Análisis</vt:lpstr>
      <vt:lpstr>plantilla formula</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2022-10-24T16:08:28Z</dcterms:modified>
  <cp:category/>
  <cp:contentStatus/>
</cp:coreProperties>
</file>