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always" defaultThemeVersion="124226"/>
  <mc:AlternateContent xmlns:mc="http://schemas.openxmlformats.org/markup-compatibility/2006">
    <mc:Choice Requires="x15">
      <x15ac:absPath xmlns:x15ac="http://schemas.microsoft.com/office/spreadsheetml/2010/11/ac" url="C:\Users\dbejarano\OneDrive - DADEP\INF ACTI\80) JUNIO DADEP 2026\2. DIRECTORIO CONTRATISTAS Y CONTRATACION ADJUDICADA\"/>
    </mc:Choice>
  </mc:AlternateContent>
  <xr:revisionPtr revIDLastSave="2" documentId="13_ncr:1_{93668436-58A2-40C7-B2E6-E00CDD438348}" xr6:coauthVersionLast="36" xr6:coauthVersionMax="47" xr10:uidLastSave="{30A9201F-6BD0-4C2A-98ED-550B7006889B}"/>
  <bookViews>
    <workbookView xWindow="-120" yWindow="-120" windowWidth="29040" windowHeight="15720" tabRatio="477" firstSheet="1" activeTab="1" xr2:uid="{00000000-000D-0000-FFFF-FFFF00000000}"/>
  </bookViews>
  <sheets>
    <sheet name="Directorio Contratistas DADEP" sheetId="1" state="hidden" r:id="rId1"/>
    <sheet name="CONTRATACION ADJUDICADA 2026" sheetId="2" r:id="rId2"/>
  </sheets>
  <definedNames>
    <definedName name="_xlnm._FilterDatabase" localSheetId="0" hidden="1">'Directorio Contratistas DADEP'!#REF!</definedName>
    <definedName name="_xlnm.Print_Area" localSheetId="0">'Directorio Contratistas DADEP'!$B$1:$O$5</definedName>
  </definedNames>
  <calcPr calcId="191029"/>
</workbook>
</file>

<file path=xl/calcChain.xml><?xml version="1.0" encoding="utf-8"?>
<calcChain xmlns="http://schemas.openxmlformats.org/spreadsheetml/2006/main">
  <c r="L5" i="2" l="1"/>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alcChain>
</file>

<file path=xl/sharedStrings.xml><?xml version="1.0" encoding="utf-8"?>
<sst xmlns="http://schemas.openxmlformats.org/spreadsheetml/2006/main" count="2480" uniqueCount="1233">
  <si>
    <t>OBJETO</t>
  </si>
  <si>
    <t>DEPARTAMENTO DE NACIMIENTO</t>
  </si>
  <si>
    <t>EXPERIENCIA LABORAL Y PROFESIONAL</t>
  </si>
  <si>
    <t>DEPENDENCIA A LA QUE PRESTA SUS SERVICIOS</t>
  </si>
  <si>
    <t>HONORARIOS</t>
  </si>
  <si>
    <t>FECHA DE INICIO</t>
  </si>
  <si>
    <t>FECHA DE TERMINACIÓN</t>
  </si>
  <si>
    <t>PAÍS DE NACIMIENTO</t>
  </si>
  <si>
    <t>CORREO ELECTRÓNICO</t>
  </si>
  <si>
    <t>TELÉFONO INSTITUCIONAL</t>
  </si>
  <si>
    <t>N. DE CONTRATO</t>
  </si>
  <si>
    <t>EMPLEO, CARGO O ACTIVAD QUE DESEMPEÑA</t>
  </si>
  <si>
    <t>FORMACIÓN ACADÉMICA</t>
  </si>
  <si>
    <t>LINK SECOP</t>
  </si>
  <si>
    <t xml:space="preserve"> </t>
  </si>
  <si>
    <t>VALOR TOTAL DEL CONTRATO</t>
  </si>
  <si>
    <t>MODIFICACIONES Y/O PRORROGAS</t>
  </si>
  <si>
    <t>RECURSOS PAGADOS</t>
  </si>
  <si>
    <t>RECURSOS PENDIENTES POR EJECUTAR</t>
  </si>
  <si>
    <t>NOMBRES Y APELLIDOS</t>
  </si>
  <si>
    <t>CIUDAD DE NACIMIENTO</t>
  </si>
  <si>
    <t>Directorio Contratistas
DEPARTAMENTO ADMINISTRATIVO DE LA DEFENSORÍA DEL ESPACIO PÚBLICO</t>
  </si>
  <si>
    <t>AREA</t>
  </si>
  <si>
    <t>RUBRO</t>
  </si>
  <si>
    <t>PORCENTAJE DE EJECUCION FISICA</t>
  </si>
  <si>
    <t>FECHA DE SUSCRIPCION</t>
  </si>
  <si>
    <t>SGIEP</t>
  </si>
  <si>
    <t>N/A</t>
  </si>
  <si>
    <t>MARIA FERNANDA MADIEDO SANCHEZ</t>
  </si>
  <si>
    <t>JOSE AGUSTIN AVENDAÑO CHAVES</t>
  </si>
  <si>
    <t>DAVID FRANCISCO NAVARRO PALOMINO</t>
  </si>
  <si>
    <t>SRI</t>
  </si>
  <si>
    <t>DIANA EDITH DIAZ TAMA</t>
  </si>
  <si>
    <t>ANDREA VIVIANA CASAS PEÑA</t>
  </si>
  <si>
    <t>YEISON ESTEEVEN GARCIA RIVERA</t>
  </si>
  <si>
    <t>YESSIKA MARIA VARGAS ORDOÑEZ</t>
  </si>
  <si>
    <t>ISIDRO VELASCO CASTRO</t>
  </si>
  <si>
    <t xml:space="preserve">DIANA CAROLINA CASTRO </t>
  </si>
  <si>
    <t>SGC</t>
  </si>
  <si>
    <t>JOHN STIK QUINTERO RAMIREZ</t>
  </si>
  <si>
    <t>DIANA YESICA GUZMAN MOLINA</t>
  </si>
  <si>
    <t>MARIA FERNANDA CARRILLO PANTOJA</t>
  </si>
  <si>
    <t>MILLER DAVID SAAVEDRA GARCIA</t>
  </si>
  <si>
    <t>NARDY PAOLA CUJAVANTE PATERNINA</t>
  </si>
  <si>
    <t>MARIA PAULA CASTIBLANCO CRUZ</t>
  </si>
  <si>
    <t>HEIDY CRISTINA QUINTO MOSQUERA</t>
  </si>
  <si>
    <t>DIGNORA LOPEZ MONCADA</t>
  </si>
  <si>
    <t>JAMMER SAUL HERNANDEZ RAMIREZ</t>
  </si>
  <si>
    <t>GENARO SALAZAR GONZALEZ</t>
  </si>
  <si>
    <t>MONICA ANDREA BUSTAMANTE PORTELA</t>
  </si>
  <si>
    <t>SANDRA MIREYA RODRIGUEZ BONILLA</t>
  </si>
  <si>
    <t>PAULA KATHERINE GOMEZ CHAPARRO</t>
  </si>
  <si>
    <t>SIXTA TULIA RONCANCIO BARON</t>
  </si>
  <si>
    <t>JENIFFER  SOTO VELOSA</t>
  </si>
  <si>
    <t>SANDRA SORAYA RUBIO QUEVEDO</t>
  </si>
  <si>
    <t>SANDRA YANETH ROMO BENAVIDES</t>
  </si>
  <si>
    <t>EDDA LISSETE BELTRAN ROA</t>
  </si>
  <si>
    <t>JULIETH ALEXANDRA BERMUDEZ PULIDO</t>
  </si>
  <si>
    <t>LEIDY JUDITH CASTRO TORO</t>
  </si>
  <si>
    <t>JHON FREDY SALCEDO RUEDA</t>
  </si>
  <si>
    <t>CAMILO ERNESTO ZAMBRANO ROMAN</t>
  </si>
  <si>
    <t>CLAUDIA TATIANA MORENO PULGA</t>
  </si>
  <si>
    <t>LUISA FERNANDA BERNAL MUÑOZ</t>
  </si>
  <si>
    <t>VIVIANA GARCIA PEREZ</t>
  </si>
  <si>
    <t>VICTOR HUGO AGUILERA PINEDA</t>
  </si>
  <si>
    <t>ARIEL  VILLAVECES BAHAMON</t>
  </si>
  <si>
    <t>LESLY ESMERALDA OBANDO OLAVE</t>
  </si>
  <si>
    <t>MONICA ISABEL TORRES OLAYA</t>
  </si>
  <si>
    <t>CARLOS MAURICIO OVIEDO DIAZ</t>
  </si>
  <si>
    <t>JUAN JOSE RODRIGUEZ PALACIOS</t>
  </si>
  <si>
    <t>DEIVY YAMID BEJARANO VERGARA</t>
  </si>
  <si>
    <t>IVONNE NATALIA OVALLE RAMIREZ</t>
  </si>
  <si>
    <t>OTIC</t>
  </si>
  <si>
    <t>DIANA CAROLINA ROJAS LIEVANO</t>
  </si>
  <si>
    <t>JOHANNA ISABEL CASTAÑEDA LOPEZ</t>
  </si>
  <si>
    <t>LUISA FERNANDA PEREZ GAITAN</t>
  </si>
  <si>
    <t>JUAN CAMILO PEÑA QUIROGA</t>
  </si>
  <si>
    <t>YULAY LICETH SALGADO RUBIANO</t>
  </si>
  <si>
    <t>JULIAN FERNANDO GONZALEZ NIÑO</t>
  </si>
  <si>
    <t>ESTEFANIA QUIJANO GOMEZ</t>
  </si>
  <si>
    <t>YINDRY PEREZ LOPEZ</t>
  </si>
  <si>
    <t>JOHN FREDDY GONZALEZ LOPEZ</t>
  </si>
  <si>
    <t>PATRICIA GUEVARA ISIDRO</t>
  </si>
  <si>
    <t>ELSA PATRICIA GOMEZ RUEDA</t>
  </si>
  <si>
    <t>MANUEL ALEJANDRO PERALTA ACOSTA</t>
  </si>
  <si>
    <t>OMAR FELIPE FLOREZ REAY</t>
  </si>
  <si>
    <t>CINDY MELISSA TORRES ORTIZ</t>
  </si>
  <si>
    <t>JUAN CARLOS ROA ROZO</t>
  </si>
  <si>
    <t>WILLIAM EDWIN MARTINEZ MARIN</t>
  </si>
  <si>
    <t>HERNAN DAVID BAQUERO PERALTA</t>
  </si>
  <si>
    <t>SANDRA YASMIN JEJEN VARGAS</t>
  </si>
  <si>
    <t>LUZ CAROLINA RIVERA DUQUE</t>
  </si>
  <si>
    <t>LINA FERNANDA QUENGUAN LOPEZ</t>
  </si>
  <si>
    <t>VIVIANA MALLERLY ALFONSO GALINDO</t>
  </si>
  <si>
    <t>ALVARO ALEXIS MEDINA ROMERO</t>
  </si>
  <si>
    <t>CHALOT GAVIRIA VELANDIA</t>
  </si>
  <si>
    <t>LUZ ANDREA CARDENAS BENITEZ</t>
  </si>
  <si>
    <t>SANDRA PATRICIA PEÑA ARCINIEGAS</t>
  </si>
  <si>
    <t>JOSE ANTONIO HERRERA ABRIL</t>
  </si>
  <si>
    <t>INGRID PAOLA CASTILLO MEJIA</t>
  </si>
  <si>
    <t>EDNA GISELA GARCIA ROMERO</t>
  </si>
  <si>
    <t>YENNY PAOLA ROA SILVA</t>
  </si>
  <si>
    <t>JULIO CESAR BARAJAS RINCON</t>
  </si>
  <si>
    <t>LINA MARIA MOJICA FRIEDE</t>
  </si>
  <si>
    <t>VILMA INES DOMINGUEZ CUBIDES</t>
  </si>
  <si>
    <t>IVONE IRENE RODRIGUEZ SILVA</t>
  </si>
  <si>
    <t>HELBERT ARBEY BLANCO VALENCIA</t>
  </si>
  <si>
    <t>CRISTHIAN CAMILO MONTAÑA HERNANDEZ</t>
  </si>
  <si>
    <t>JESUS ALBEIRO RIZO GALLARDO</t>
  </si>
  <si>
    <t>LAURA STEFANIA PINZON QUIROGA</t>
  </si>
  <si>
    <t>ELIANA CAROLINA BOHORQUEZ PEDRAOS</t>
  </si>
  <si>
    <t>JUANA VALENTINA CALDERON SANCHEZ</t>
  </si>
  <si>
    <t>NOHEMY VASQUEZ SOLER</t>
  </si>
  <si>
    <t>TATIANA KARINSKAYA ORTIZ ORTIZ</t>
  </si>
  <si>
    <t>JULIAN ANDRES TASCON VALENCIA</t>
  </si>
  <si>
    <t>JOSE MANUEL SANCHEZ PEÑA</t>
  </si>
  <si>
    <t>PABLO ESTEBAN NIÑO DUARTE</t>
  </si>
  <si>
    <t>ADRIANA MARCELA RIVERA ACUÑA</t>
  </si>
  <si>
    <t>JUAN CAMILO BOHORQUEZ SALCEDO</t>
  </si>
  <si>
    <t>JULIAN MARIO HERRERA URREGO</t>
  </si>
  <si>
    <t>WILSON DAVID ATUESTA LEIVA</t>
  </si>
  <si>
    <t>JEISSON FABIAN GARCIA OSTOS</t>
  </si>
  <si>
    <t>DIEGO CAMILO BERNAL GONZALEZ</t>
  </si>
  <si>
    <t>RICARDO GUEVARA LUGO</t>
  </si>
  <si>
    <t>ROSMERY POVEDA ORDUÑA</t>
  </si>
  <si>
    <t>OSCAR JUAN CASTRILLON SUMOZA</t>
  </si>
  <si>
    <t>LADY FARID BLANCO MOJICA</t>
  </si>
  <si>
    <t>MARIA ELIZABETH CONTRERAS DIAZ</t>
  </si>
  <si>
    <t>LUCAS EDUARDO HERNANDEZ</t>
  </si>
  <si>
    <t>RONALD ORLANDO MENDEZ CORTES</t>
  </si>
  <si>
    <t>CARLOS ARTURO GONZALEZ CASTAÑO</t>
  </si>
  <si>
    <t>LINA MARCELA ULLOA GUTIERREZ</t>
  </si>
  <si>
    <t>MARIA FERNANDA CAJAMARCA MUÑOZ</t>
  </si>
  <si>
    <t>DALTON EMILIO PEREA LUNA</t>
  </si>
  <si>
    <t>BRIAN SMITH GARZON CARDENAS</t>
  </si>
  <si>
    <t>JUAN CAMILO MANTILLA GONZALEZ</t>
  </si>
  <si>
    <t>MARCELA QUERUBIN ARIZA</t>
  </si>
  <si>
    <t>JORGE HERNAN ZAMORA MARTINEZ</t>
  </si>
  <si>
    <t>JOSE ANTONIO GONZALEZ GUZMAN</t>
  </si>
  <si>
    <t>ANGHY VIVIANA HIGUERA TOLEDA</t>
  </si>
  <si>
    <t>WILSON ANDRES REINOSO GONZALEZ</t>
  </si>
  <si>
    <t>LUIS ALEJANDRO PORRAS BAEZ</t>
  </si>
  <si>
    <t>NELSON CARDENAS VALENCIA</t>
  </si>
  <si>
    <t>ALVARO DAVID LOPEZ PINILLA</t>
  </si>
  <si>
    <t>HUGO TRIVIÑO ROSADO</t>
  </si>
  <si>
    <t>GERMAN CANTOR GONZALEZ</t>
  </si>
  <si>
    <t>SANDRA CAROLINA LOPEZ VIVEROS</t>
  </si>
  <si>
    <t>LUIS FERNANDO TORRES GARCIA</t>
  </si>
  <si>
    <t>EDGAR GARCIA SANCHEZ</t>
  </si>
  <si>
    <t>YOVANNY FRANCISCO ARIAS GUARIN</t>
  </si>
  <si>
    <t>PAULINA ISABEL PEREZ ESPITIA</t>
  </si>
  <si>
    <t>JOHAN ANDRES ROJAS MONTAÑA</t>
  </si>
  <si>
    <t>MARIA PAULA PEÑA CASALLAS</t>
  </si>
  <si>
    <t>MARIO ALBERTO SOCARRAS NARVAEZ</t>
  </si>
  <si>
    <t>DIEGO ALEJANDRO OLAVE CRUZ</t>
  </si>
  <si>
    <t>NURY RIVERA GARCIA</t>
  </si>
  <si>
    <t>LINA MARIA PINZON SILVA</t>
  </si>
  <si>
    <t>ALEJANDRA JOAQUIN ROJAS GUZMAN</t>
  </si>
  <si>
    <t>DIANA MARGARITA MARENCO RODRIGUEZ</t>
  </si>
  <si>
    <t>OMAR YESID TOLEDO RICAURTE</t>
  </si>
  <si>
    <t>WILLIAM ARNULFO MORENO RODRIGUEZ</t>
  </si>
  <si>
    <t>DIANA MARCELA BERMUDEZ</t>
  </si>
  <si>
    <t>JAIDER ALBERTO SOLANO RAMOS</t>
  </si>
  <si>
    <t>KAREN ANDREA SUAREZ DIAZ</t>
  </si>
  <si>
    <t>FERNANDO ARTURO LIZARAZO BERNAL</t>
  </si>
  <si>
    <t>MARTHA LUCIA GOMEZ GONZALEZ</t>
  </si>
  <si>
    <t>INGRY CATALINA CORDERO CARDENAS</t>
  </si>
  <si>
    <t>ANDREA YASMIN ALBARRACIN REINA</t>
  </si>
  <si>
    <t>ALFONSO MANUEL MORATTO FLOREZ</t>
  </si>
  <si>
    <t>CARLOS ALBERTO RUIZ RUIS</t>
  </si>
  <si>
    <t>DIANA IVONNE CORTES BECERRA</t>
  </si>
  <si>
    <t>LAURA CAROLINA URREA OCHOA</t>
  </si>
  <si>
    <t>MIGUEL EDUARDO ROMERO PARRA</t>
  </si>
  <si>
    <t>LINA MARIA PAULA ORTIZ CHACON</t>
  </si>
  <si>
    <t>EMMA ADRIANA PULIDO TOVAR</t>
  </si>
  <si>
    <t>JAIRO ALBERTO PERDOMO CALDERON</t>
  </si>
  <si>
    <t>DIEGO FERNANDO MARTNEZ MOJICA</t>
  </si>
  <si>
    <t>DANIEL SANTIAGO DUARTE GONZALEZ</t>
  </si>
  <si>
    <t>DANIELA LIZARAZO LAGOS</t>
  </si>
  <si>
    <t>YENNY PAOLA CASTIBLANCO LOPEZ</t>
  </si>
  <si>
    <t>DIEGO RENGIFO CARMONA</t>
  </si>
  <si>
    <t>MIGUEL ANGEL RIVERA CORTES</t>
  </si>
  <si>
    <t>NANCY PATRICIA PATIÑO MARIN</t>
  </si>
  <si>
    <t>CHRISTIAN GABINO MONTENEGRO SARMIENTO</t>
  </si>
  <si>
    <t>ADRIANA PINZON NOVA</t>
  </si>
  <si>
    <t>IVAN ORLANDO POVEDA ZAMBRANO</t>
  </si>
  <si>
    <t>NANCY PATRICIA CASTRO PINTO</t>
  </si>
  <si>
    <t>GINA VALENTINA MONROY ESTUPIÑAN</t>
  </si>
  <si>
    <t>LIZETH JOHANA GOMEZ PATIÑO</t>
  </si>
  <si>
    <t>LAURA LILIANA SUAREZ MOTTA</t>
  </si>
  <si>
    <t>EISEN HAWER BARRAGAN LANCHERO</t>
  </si>
  <si>
    <t>FABIAN ORTIZ GUERRERO</t>
  </si>
  <si>
    <t>ERICK FABIAN GARCIA PELAEZ</t>
  </si>
  <si>
    <t>ELSA AVILA PALACIO</t>
  </si>
  <si>
    <t>CRISTIAN FABIAN GUTIERREZ CABRERA</t>
  </si>
  <si>
    <t>PAOLA ESTEFANY ARDILA RUBIO</t>
  </si>
  <si>
    <t>JAVIER DARIO PATIÑO RODRIGUEZ</t>
  </si>
  <si>
    <t>MAYERLY ALEXANDRA ESPINOSA ALFONSO</t>
  </si>
  <si>
    <t>DIEGO ARMANDO CARVAJAL</t>
  </si>
  <si>
    <t>MARIA CAMILA BUSTAMANTE OLARTE</t>
  </si>
  <si>
    <t>GISELLE VICUÑA SISA</t>
  </si>
  <si>
    <t>CRISTIAN EDUARDO CALDERON GAONA</t>
  </si>
  <si>
    <t>ESTHER LIGIA VILLARRAGA CIFUENTES</t>
  </si>
  <si>
    <t>LUISA FERNANDA GALINDO ALFONSO</t>
  </si>
  <si>
    <t>NORMA CONSTANZA SAAVEDRA CHAPARRO</t>
  </si>
  <si>
    <t>OJ</t>
  </si>
  <si>
    <t>SANDRA LILIANA TRUJILLO ALVAREZ</t>
  </si>
  <si>
    <t>LUISA FERNANDA TERRAZA GONZALEZ</t>
  </si>
  <si>
    <t>ZAIDY VERONICA CASTRO ULLOA</t>
  </si>
  <si>
    <t>YENNIFER ALEXANDRA HERNANDEZ TIQUE</t>
  </si>
  <si>
    <t>LAURA MELISSA PINEDA CABALLERO</t>
  </si>
  <si>
    <t>SIN INICIAR</t>
  </si>
  <si>
    <t>IVAN MAURICIO LUNA NAVARRO</t>
  </si>
  <si>
    <t>PEDRO ALBERTO JURADO PEÑA</t>
  </si>
  <si>
    <t>JORGE ANDRES PACHON GOMEZ</t>
  </si>
  <si>
    <t>RAFAEL ANTONIO ALBA CAMARGO</t>
  </si>
  <si>
    <t>CARLOS WILLIAM DELGADO VANEGAS</t>
  </si>
  <si>
    <t>JIMMY ALBERTO CENDALES MORA</t>
  </si>
  <si>
    <t>YESSICA LORENA CASTILLO ALFONSO</t>
  </si>
  <si>
    <t>ANDRES CAMILO REYNOSA CARRERO</t>
  </si>
  <si>
    <t>NATALIA RIVERA QUINTERO</t>
  </si>
  <si>
    <t>LUZ MARIA SALAMANCA SALAZAR</t>
  </si>
  <si>
    <t>NUBIA ROCIO SANTAMARIA TAMAYO</t>
  </si>
  <si>
    <t>ANGIE DANIELA CABALLERO GORDILLO</t>
  </si>
  <si>
    <t>JOHN FREDY ACOSTA
SABOYA</t>
  </si>
  <si>
    <t>LUCEIDY FLOREZ BERNAL</t>
  </si>
  <si>
    <t>JOAN SEBASTIAN MARQUEZ ROJAS</t>
  </si>
  <si>
    <t>MARIA FERNANDA CRUZ RODRIGUEZ</t>
  </si>
  <si>
    <t>PAOLA CAROLINA ZABALA ALVAREZ</t>
  </si>
  <si>
    <t>LAURA KATHERIN ANZOLA BENAVIDES</t>
  </si>
  <si>
    <t>LUIS FERNANDO CASTILLO DUQUE</t>
  </si>
  <si>
    <t>GERMAN ALEJANDRO RODRIGUEZ PERILLA</t>
  </si>
  <si>
    <t xml:space="preserve"> WILLIAM ANDRES COMAS CHAPARRO</t>
  </si>
  <si>
    <t>ZULMA MILENA AGUILERA IZQUIERDO</t>
  </si>
  <si>
    <t>ERICKA NICOLE ROMERO SANCHEZ</t>
  </si>
  <si>
    <t>JORGE LEONARDO VERA GARCIA</t>
  </si>
  <si>
    <t>RUBEN ALEJANDRO ESCAMILLA TRIANA</t>
  </si>
  <si>
    <t>MOISES DAYAN FRANCISO GOMEZ GUERRERO</t>
  </si>
  <si>
    <t>PAOLA ANDREA ARGUELLO RODRIGUEZ</t>
  </si>
  <si>
    <t xml:space="preserve"> JUAN CARLOS PANTANO SEGURA</t>
  </si>
  <si>
    <t>LUZ DAYANA AMADO LOZADA</t>
  </si>
  <si>
    <t>DEYSA KATHERINE PULIDO VALENZUELA</t>
  </si>
  <si>
    <t>ALVARO ENRIQUE CORRALES HERRERA</t>
  </si>
  <si>
    <t>SEBASTIAN SALAZAR SALAZAR</t>
  </si>
  <si>
    <t>NATALIA VELASQUEZ BUSTACARA</t>
  </si>
  <si>
    <t>NICOLAS BARBOSA MARTINEZ</t>
  </si>
  <si>
    <t>MARTHA ESPERANZA MOJICA LARA</t>
  </si>
  <si>
    <t>RONALD FABIAN ORTIZ REY</t>
  </si>
  <si>
    <t>CLAUDIA GARCIA ECHEVERRI</t>
  </si>
  <si>
    <t>JEAMYV LIZETH DAZA ROMERO</t>
  </si>
  <si>
    <t>LADY CATHERINE JIMENEZ VARGAS</t>
  </si>
  <si>
    <t>MARIO ARTURO SALGADO BOLAÑOS</t>
  </si>
  <si>
    <t>YOHANNA AISLEN MEZA CASTAÑEDA</t>
  </si>
  <si>
    <t>JUAN DANIEL PARDO FONTECHA</t>
  </si>
  <si>
    <t>SEBASTIAN ALEJANDRO HERRERA PEÑA</t>
  </si>
  <si>
    <t>MARIA FERNANDA RODRIGUEZ VELASQUEZ</t>
  </si>
  <si>
    <t>JUAN GUILLERMO LESMES HERNANDEZ</t>
  </si>
  <si>
    <t>JOAQUIN ANDRES RUEDA MUÑOZ</t>
  </si>
  <si>
    <t xml:space="preserve">KARIN DAREYI QUIJANO VANEGAS </t>
  </si>
  <si>
    <t>MARTA CECILIA PARDO PRIETO</t>
  </si>
  <si>
    <t>SANDRA MARCELA VENEGAS PAEZ</t>
  </si>
  <si>
    <t>YEISON ENRIQUE ROMERO CORREDOR</t>
  </si>
  <si>
    <t>NORBERTO ORTIZ MORALES</t>
  </si>
  <si>
    <t>DAVID ERNESTO SANCHEZ RODRIGUEZ</t>
  </si>
  <si>
    <t>INGRID ALEXANDRA BETANCOURT MONTOYA</t>
  </si>
  <si>
    <t>FREDY ROLANDO HERRERA GARCIA</t>
  </si>
  <si>
    <t>JAIRO FERNANDO RUBIO FORERO</t>
  </si>
  <si>
    <t xml:space="preserve">MARIA CAROLINA ZULUAGA MORENO </t>
  </si>
  <si>
    <t>ERNESTO SALGADO CASTAÑO</t>
  </si>
  <si>
    <t>DIANA KELLY CUERVO AGUILAR</t>
  </si>
  <si>
    <t>WILMER STIVEN CARRION GARZON</t>
  </si>
  <si>
    <t>YUDY YURLEYD CASTIBLANCO RUIZ</t>
  </si>
  <si>
    <t>WILLIAM ARMANDO VELA ULLOA</t>
  </si>
  <si>
    <t>FELIPE ANDRES LLANOS FONSECA</t>
  </si>
  <si>
    <t>JULIANA VALENTINA LARROTA TORRES</t>
  </si>
  <si>
    <t>MANUEL ANTONIO NARVAEZ BARRAGAN</t>
  </si>
  <si>
    <t xml:space="preserve">NUBIA ESPERANZA DUARTE SUAREZ </t>
  </si>
  <si>
    <t>MARIA LUZ DARY MUÑOZ BARRETO</t>
  </si>
  <si>
    <t>RUBY CECILIA PORTILLA MEJIA</t>
  </si>
  <si>
    <t xml:space="preserve">LUISA FERNANDA BARRAGAN MARTIN </t>
  </si>
  <si>
    <t xml:space="preserve">JAQUELINE GARCIA OROZCO </t>
  </si>
  <si>
    <t xml:space="preserve">KAREN STEFANIA RODRIGUEZ DUARTE </t>
  </si>
  <si>
    <t>FREDY ANDREY GOMEZ CUBILLOS</t>
  </si>
  <si>
    <t>GUSTAVO ALEXANDER CAMARGO REYES</t>
  </si>
  <si>
    <t xml:space="preserve">ANGIE LORENA CORTES PEREZ </t>
  </si>
  <si>
    <t>ANGIE STEPHANY PORRAS ROMERO</t>
  </si>
  <si>
    <t>GINA PAOLA PINILLA ARDILA</t>
  </si>
  <si>
    <t>JEFERSSON JAVIER CORREA ACEVEDO</t>
  </si>
  <si>
    <t>MONICA ROCIO DOMINGUEZ RESTREPO</t>
  </si>
  <si>
    <t>JENNY ALEXANDRA MORALES HERRERA</t>
  </si>
  <si>
    <t>BRANDON STIVE OSORNO PEREZ</t>
  </si>
  <si>
    <t>YEIMI LICETH MOYANO ALFONSO</t>
  </si>
  <si>
    <t>GEOVANNY ARVEY RUIZ ROMERO</t>
  </si>
  <si>
    <t>YOLIMA SOLIS PAYA</t>
  </si>
  <si>
    <t>JEIMMY MILENA MARTINEZ CABANZO</t>
  </si>
  <si>
    <t>EDILMA SIERRA DURAN</t>
  </si>
  <si>
    <t>JORDIN DAVID VIRGUEZ PULIDO</t>
  </si>
  <si>
    <t>VALERY TATIANA RODRIGUEZ LEON</t>
  </si>
  <si>
    <t>MARIA YULITHZA AREVALO AREVALO</t>
  </si>
  <si>
    <t>JOHANA YANELIS GOMEZ GAMARRA</t>
  </si>
  <si>
    <t>JOHAN ALEXANDER RAMIREZ RINCON</t>
  </si>
  <si>
    <t>JUAN SEBASTIAN HERRERA HERNANDEZ</t>
  </si>
  <si>
    <t>JAIDER ENRIQUE PORRAS DIAZ</t>
  </si>
  <si>
    <t>SERGIO ALEJANDRO GALARZA SARMIENTO</t>
  </si>
  <si>
    <t>PATRICIA BOTIA NUÑEZ</t>
  </si>
  <si>
    <t>MARIA VERONICA ROJAS SERRANO</t>
  </si>
  <si>
    <t>JHON EDISON VASQUEZ CORREA</t>
  </si>
  <si>
    <t>JOHN EDISON GASCA MORENO</t>
  </si>
  <si>
    <t>JOSE MIGUEL CHAPARRO TORRES</t>
  </si>
  <si>
    <t>ANDRES FELIPE PUERTA BENAVIDES</t>
  </si>
  <si>
    <t>MARTHA LYDA ASPRILLA ANDRADE</t>
  </si>
  <si>
    <t>LAURA ALEJANDRA CORREA PEREZ</t>
  </si>
  <si>
    <t>RODOLFO BENITEZ MONROY</t>
  </si>
  <si>
    <t>ESTEFANIA GARCIA ARRIETA</t>
  </si>
  <si>
    <t>YENIFFER LATORRE CASAS</t>
  </si>
  <si>
    <t>CLAUDIA MARINA BORDON GARCIA</t>
  </si>
  <si>
    <t>SARA LUCIA GARCIA CABRALES</t>
  </si>
  <si>
    <t>MARTHA CATALINA MAYORGA GUZMAN</t>
  </si>
  <si>
    <t>PAOLA ANDREA SIERRA VACA</t>
  </si>
  <si>
    <t>NICOLAS DAVID PATIÑO DURAN</t>
  </si>
  <si>
    <t>JESSICA PAULINA SANCHEZ ROJAS</t>
  </si>
  <si>
    <t>ROCIO ELISABETH GOYES MORAN</t>
  </si>
  <si>
    <t>LEIDY ALEJANDRA ROMERO MORALES</t>
  </si>
  <si>
    <t>YEISON ALEJANDRO DIAZ CAMPOS</t>
  </si>
  <si>
    <t>MONICA LIZETTE CALDERON URREGO</t>
  </si>
  <si>
    <t>LEONARDO LOPEZ AYALA</t>
  </si>
  <si>
    <t>MARIA DEL PILAR OLAYA CARVAJAL</t>
  </si>
  <si>
    <t>ALVARO FABIAM FRANCO MORENO</t>
  </si>
  <si>
    <t>LAURA JIMENA NAJAR FONTECHA</t>
  </si>
  <si>
    <t>LUIS FERNANDO MAHECHA SANABRIA</t>
  </si>
  <si>
    <t>CLAUDIA ISLENY SANCHEZ FIGUERO</t>
  </si>
  <si>
    <t>SANDRA MONTERO ARIAS</t>
  </si>
  <si>
    <t>ZURICH COLOMBIA SEGUROS SA</t>
  </si>
  <si>
    <t>LILIANA PATRICIA RUEDA GIRALDO</t>
  </si>
  <si>
    <t>WILLIAM RICARDON RODRIGUEZ VARGAS</t>
  </si>
  <si>
    <t>WARSBERG YUSSIF LEMUS FRANCO</t>
  </si>
  <si>
    <t>OLMA YOLANDA GIRALDO CUARTAS</t>
  </si>
  <si>
    <t>LEIDY JOHANA ROJAS PARRA</t>
  </si>
  <si>
    <t>JORGE ALBERTO MORALES GOMEZ</t>
  </si>
  <si>
    <t>JOHAN MIGUEL LAVERDE VARGAS</t>
  </si>
  <si>
    <t>STEFANY ALEXANDRA LOPEZ BELTRAN</t>
  </si>
  <si>
    <t>HENRRY MORENO MORERA</t>
  </si>
  <si>
    <t>ANDRES MAURICIO VERGARA BARRAGAN</t>
  </si>
  <si>
    <t>CARLOS ANDRES CARDENAS BOHORQUEZ</t>
  </si>
  <si>
    <t>FERNANDO GACIA AGUIRRI</t>
  </si>
  <si>
    <t>PAULA VALENTINA TERRANOVA SALGADO</t>
  </si>
  <si>
    <t>ERIKA FERNANDA FRANCO</t>
  </si>
  <si>
    <t>VICTOR SANTIAGO LIZCANO ROMERO</t>
  </si>
  <si>
    <t>DEISY MARIANA BERNAL PARRA</t>
  </si>
  <si>
    <t>JORGE ARTURO ROZO PRIETO</t>
  </si>
  <si>
    <t>FELIPE RICARDO CAUSIL VIDAL</t>
  </si>
  <si>
    <t>DAVID ORLANDO ORTIZ MARTINEZ</t>
  </si>
  <si>
    <t>CARLOS HOMERO QUIROGA PARDO</t>
  </si>
  <si>
    <t>LUIS EDUARDO LANCHEROS RIBON</t>
  </si>
  <si>
    <t>NIKHOL SOFIA VARGAS PINEDA</t>
  </si>
  <si>
    <t>CARLOS ANDRES GARCIA HERRERA</t>
  </si>
  <si>
    <t>RAUL DARIO PERDOMO RAMIREZ</t>
  </si>
  <si>
    <t>IVAN EDUARDO CASSIANO GUTIRREZ</t>
  </si>
  <si>
    <t>EDUARDO GONZALEZ VILLALOBOS</t>
  </si>
  <si>
    <t>JESMID ALEXANDRA ROMERO ACERO</t>
  </si>
  <si>
    <t>JUAN DAVID BARRIOS CAMACHO</t>
  </si>
  <si>
    <t>FABIAN CAMILO GARZON HERRERA</t>
  </si>
  <si>
    <t>Contratar con una compañía de seguros, la póliza de casco aviación aeronaves no tripuladas drones y el amparo de responsabilidad civil extracontractual, para la adecuada protección de los bienes e intereses patrimoniales de propiedad o por la cual sea responsable, en el desarrollo de las actividades diarias del DADEP.</t>
  </si>
  <si>
    <t>O23011745992024010808031</t>
  </si>
  <si>
    <t>O23011745992024010808028</t>
  </si>
  <si>
    <t>O23011745012024001006008</t>
  </si>
  <si>
    <t>O23011745992024010808023</t>
  </si>
  <si>
    <t>O23011745012024005902008</t>
  </si>
  <si>
    <t>O23011745012024001007008</t>
  </si>
  <si>
    <t>O23011745012024005901008</t>
  </si>
  <si>
    <t>O23011745012024001003046</t>
  </si>
  <si>
    <t>O23011745992024016809018</t>
  </si>
  <si>
    <t>O23011745992024016809005</t>
  </si>
  <si>
    <t>O23011745012024005903045</t>
  </si>
  <si>
    <t>O23011745992024016809007</t>
  </si>
  <si>
    <t>O23011745012024001003026</t>
  </si>
  <si>
    <t>O23011745012024002203045</t>
  </si>
  <si>
    <t>O23011745012024005903046</t>
  </si>
  <si>
    <t>SGC-TH</t>
  </si>
  <si>
    <t>ORACLE COLOMBIA LIMITADA</t>
  </si>
  <si>
    <t>KEIDYS NATHALIA HINOJOSA PRADA</t>
  </si>
  <si>
    <t>YULY ANDREA CARDOZO PAEZ</t>
  </si>
  <si>
    <t>EDWIN MEDINA</t>
  </si>
  <si>
    <t>ANA MARIA DONOZO ROZO</t>
  </si>
  <si>
    <t>IVAN CAMILO DELGADO CAÑON</t>
  </si>
  <si>
    <t>Fecha de actualizacion</t>
  </si>
  <si>
    <t>Prestar los servicios integrales de aseo y cafetería y mantenimiento preventivo y correctivo en las sedes del DADEP.</t>
  </si>
  <si>
    <t>Prestar los servicios de área protegida en salud, para las sedes del DADEP.</t>
  </si>
  <si>
    <t>O21202020080585330</t>
  </si>
  <si>
    <t>HARDWARE ASESORIAS SOFTWARE LTDA</t>
  </si>
  <si>
    <t>CEDIDO //</t>
  </si>
  <si>
    <t>INSTITUTO DISTRITAL DE PROTECCION Y BIENESTAR ANIMAL</t>
  </si>
  <si>
    <t>WISMAN YESID COTRINO GARCIA
CEDIDO A:
ELVIA LUCIA VERA RUBIO</t>
  </si>
  <si>
    <t>ANDREA DIAZ LONDOÑO</t>
  </si>
  <si>
    <t>JUAN DAVID PALOMINO CASTAÑEDA</t>
  </si>
  <si>
    <t>DIRECCION DE BIENESTAR DE LA POLICIA NACIONAL</t>
  </si>
  <si>
    <t>JADY GONZALEZ RODRIGUEZ</t>
  </si>
  <si>
    <t>STEVEN AUGUSTO PALACIOS JIMENEZ</t>
  </si>
  <si>
    <t xml:space="preserve">ERICK FABIAN GARCIA PELAEZ
CEDIDO A:
CARLOS EDUARDO ANZOLA </t>
  </si>
  <si>
    <t>JHOVANY ANDRES GOMEZ SUAREZ</t>
  </si>
  <si>
    <t>ANGELA GRACIELA ARIAS GOMEZ</t>
  </si>
  <si>
    <t>JENNIFER ANDREA MENDEZ RIAÑO</t>
  </si>
  <si>
    <t>MARTHA ESPERANZA REYES JIMENEZ</t>
  </si>
  <si>
    <t>GINETH YHORLAY ROA GANZO
CEDIDO A:
LEYDY TATIANA HERNANDEZ RODRIGUEZ</t>
  </si>
  <si>
    <t>ANDRES DAVID SANDOVAL ESPINOSA
CEDIDO A:
EDWIN HERLEY ROA ROJAS</t>
  </si>
  <si>
    <t>CINDY LORENA AMAYA CONTRERAS</t>
  </si>
  <si>
    <t>MIGUEL ANGEL ULLOA ABRIL
CEDIDO A:
GINETH YHORLAY ROA GANZO</t>
  </si>
  <si>
    <t>AUDREY CAMILA VARGAS FONSECA
CEDIDO A: 
SEBASTIAN PINEDO
GARCIA
CEDIDO A:
SERGIO ERICK LIZARAZO ORTEGA</t>
  </si>
  <si>
    <t>EMILY ANDREA VARGAS RINCON</t>
  </si>
  <si>
    <t>LEONARDO JAVIER DELGADO SANDOVAL
CEDIDO A:
DIANA MARCELA VELANDIA PALACIOS</t>
  </si>
  <si>
    <t>DAVID HERNANDO BARBOSA RAMIREZ</t>
  </si>
  <si>
    <t>LEYDI JISELLA PEÑA RAMIREZ</t>
  </si>
  <si>
    <t>CLARA INES ALBINO RODRIGUEZ</t>
  </si>
  <si>
    <t>JAIME ANTONIO CHACON SUAREZ</t>
  </si>
  <si>
    <t>LUIS FERNANDO ROJAS PINTO</t>
  </si>
  <si>
    <t>JUBER YANETH BARRERA MORALES</t>
  </si>
  <si>
    <t>ALEXIS ADRIAM VARGAS ARDILA
CEDIDO A :
WILLIAN VELASCO QUITIAN</t>
  </si>
  <si>
    <t>MARIA ERIKA AGUIRRE RAMIREZ</t>
  </si>
  <si>
    <t>WILLIAM VELASCO QUITIAN
CEDIDO A:
MONICA ROSNEY DIAZ HERNANDEZ</t>
  </si>
  <si>
    <t>RUTH ESTHER CRUZ DIAZ</t>
  </si>
  <si>
    <t>DAVID ARTURO LEON OROZCO</t>
  </si>
  <si>
    <t>OSCAR IVAN MARTINEZ BAQUERO</t>
  </si>
  <si>
    <t>LEONARDO ORTIZ
MENDIETA</t>
  </si>
  <si>
    <t>DANIEL ESTEBAN BUENO BARRIOS</t>
  </si>
  <si>
    <t>JOSE DANIEL MORENO MAHECHA</t>
  </si>
  <si>
    <t>MAIRA ALEJANDRA TORRES PERDOMO</t>
  </si>
  <si>
    <t>JOHANNA MIREYA
REY</t>
  </si>
  <si>
    <t>JENNY ANGELICA PRIETO ALFONSO</t>
  </si>
  <si>
    <t>FLAMINIO VASQUEZ RAYO</t>
  </si>
  <si>
    <t>YESID EDUARDO PALOMO HERNANDEZ</t>
  </si>
  <si>
    <t>AMISTAD FLORA LLOVIZNA PENAGOS LUZARDO</t>
  </si>
  <si>
    <t>JULIO ANDRES RODRIGUEZ ROJAS
CEDIDO A:
KARLA GISELLA RODRIGUEZ JIMENEZ</t>
  </si>
  <si>
    <t>MIGUEL ANGEL ORTIZ RUANO
CEDIDO A:
CRISTIAN DAVID BOLIVAR BUITRAGO
CEDIDO A: 
LEONARDO DELGADO SANDOVAL</t>
  </si>
  <si>
    <t>GERMAN  DIAZ AMADO</t>
  </si>
  <si>
    <t>PAULA ANDREA MIRANDA MELO</t>
  </si>
  <si>
    <t>EDIGUER ENRIQUE RIAÑO BLANCO</t>
  </si>
  <si>
    <t>JORGE OSWALDO PUENTES
CEDIDO A:
ORLANDO RICO FORERO</t>
  </si>
  <si>
    <t>CARLOS AUGUSTO GONZALEZ LOPEZ</t>
  </si>
  <si>
    <t>KELLY JOHANNA GUIZA ROBLES
CEDIDO A:
EDWAR FABIAN TORRES MATIZ</t>
  </si>
  <si>
    <t>SAUL  TORRES DUEÑAS</t>
  </si>
  <si>
    <t>JOSE LEONARDO ESTRADA SIMBAQUEVA</t>
  </si>
  <si>
    <t>KAREN NATALY GARZON URREGO</t>
  </si>
  <si>
    <t>MONICA ROSNEY DIAZ HERNANDEZ
CEDIDO A:
JENNIFER HERNANDEZ PUENTES</t>
  </si>
  <si>
    <t>BRAYAN PALO BARBOSA CEBDALES
CEDIDO A:
ANGELA DANIELA LEON OROZCO</t>
  </si>
  <si>
    <t>JHON FABER BARBOSA</t>
  </si>
  <si>
    <t>DANIELA YESENIA GUERRERO RAMIREZ</t>
  </si>
  <si>
    <t>MARIA ANGELICA CASTRO GOMEZ</t>
  </si>
  <si>
    <t>CARLOS ANDRES TREJOS OBANDO</t>
  </si>
  <si>
    <t>SARA NICOLL DIAZ VARGAS
CEDIDO A:
JOHANNA PAOLA AVENDAÑO GARCIA</t>
  </si>
  <si>
    <t>MARTIN BENITO VARELA MORENO</t>
  </si>
  <si>
    <t>BRAYAN CAMILO TORRES VILLAMARIN</t>
  </si>
  <si>
    <t>MAURICIO HERMELINDO SALAZAR HERNANDEZ</t>
  </si>
  <si>
    <t>RICHARD DAVID VALDERRAMA BARRAGAN</t>
  </si>
  <si>
    <t>OMAR DAVID LAVERDE CABRERA</t>
  </si>
  <si>
    <t>MELISA ANDREA PEREZ TORRADO</t>
  </si>
  <si>
    <t>LADY TATIANA PAEZ FONSECA</t>
  </si>
  <si>
    <t>KAREN DANIELA BUSTOS NOVOA</t>
  </si>
  <si>
    <t>RICARDO ANDRES GARZON RUIZ</t>
  </si>
  <si>
    <t>JUAN ESTEBAN LEMOS GONZALEZ</t>
  </si>
  <si>
    <t>KARLA MARGARITA GONZALEZ BARRIOS</t>
  </si>
  <si>
    <t>MARLY ALEJANDRA CONDE CABRERA</t>
  </si>
  <si>
    <t>BRAYAN STEVEN RODRIGUEZ RIVEROS
CEDIDO A:
HASBLEYDI VARGAS OSORIO</t>
  </si>
  <si>
    <t>GERARDO ARTURO CLAVIJO
CEDIDO A:
LUDY SELMIRA CELY AYALA</t>
  </si>
  <si>
    <t>ANDREA MILENA GONZALEZ VELASQUEZ</t>
  </si>
  <si>
    <t>WILLIAM  HERNANDEZ LOZANO</t>
  </si>
  <si>
    <t>CAMILO EUGENIO ROMERO MARQUEZ</t>
  </si>
  <si>
    <t>DIANA MARCELA MOJICA URBANO
CEDIDO A:
FREDDY LEONARDO VEGA BASTO</t>
  </si>
  <si>
    <t>MARCELA ALEJANDRA PACHON QUITIAN</t>
  </si>
  <si>
    <t>FABIO ENRIQUE BOTIA DIAZ</t>
  </si>
  <si>
    <t>LEIDY YANETH CUELLAR VALENCIA</t>
  </si>
  <si>
    <t>GUILLERMO ALFONSO RAMIREZ JURADO</t>
  </si>
  <si>
    <t>NATALIA MATILDE ALVARADO OLAYA</t>
  </si>
  <si>
    <t>JUAN DAVID MURILLO ESPITIA</t>
  </si>
  <si>
    <t>SANDRA ISABEL GUIO ROJAS
CEDIDO A:
DARLY NATALIA CUBILLOS VERGARA</t>
  </si>
  <si>
    <t>JEIRSON  MUÑOZ HERNANDEZ</t>
  </si>
  <si>
    <t>FERNANDO  CABALLERO SILVA</t>
  </si>
  <si>
    <t>HUGO ESTEBAN MARTINEZ BAQUERO
CEDIDO A:
ANDRES FELIPE SUAREZ SANCHEZ</t>
  </si>
  <si>
    <t>DIANA CAROLINA ACEVEDO ALMANZA</t>
  </si>
  <si>
    <t>JERRY ANDERSON DIAZ CORTES</t>
  </si>
  <si>
    <t>KAREN ESTEFANIA HURTADO FORERO</t>
  </si>
  <si>
    <t>ANGIE CAMILA HERNANDEZ CANTOR
CEDIDO A:
MARTIN CAMINO BORRERO</t>
  </si>
  <si>
    <t>JUAN DAVID RONDON BARRERA</t>
  </si>
  <si>
    <t>LEYDY JOHANNA PEÑA SANTAMARIA</t>
  </si>
  <si>
    <t>ANGEL SANTIAGO TOLEDO ORTIZ</t>
  </si>
  <si>
    <t>VALERIA TORRES CARRANZA</t>
  </si>
  <si>
    <t>YUDI  BEJARANO DUARTE</t>
  </si>
  <si>
    <t>GISET JOHANA PEDRAZA MONTAÑO</t>
  </si>
  <si>
    <t>EDWIN  VESGA GUALDRON</t>
  </si>
  <si>
    <t>JORGE ANDRES AHUMADA CORTES</t>
  </si>
  <si>
    <t>WILLIAM FERNANDO VIRGUEZ PULIDO</t>
  </si>
  <si>
    <t>EDGAR FELIPE ROBLES ACOSTA</t>
  </si>
  <si>
    <t>ELMER DANIEL RAMIREZ RAMIREZ</t>
  </si>
  <si>
    <t>JUAN CARLOS PARRA GOMEZ</t>
  </si>
  <si>
    <t>LINA PAOLA GALINDO ARGUELLO</t>
  </si>
  <si>
    <t>FABIAN FELIPE GUTIERREZ ALMANZA</t>
  </si>
  <si>
    <t>DAHIANNA STEFANNY ARAMENDIZ MENDEZ</t>
  </si>
  <si>
    <t>JUAN DAVID ACHIPIZ MAZO</t>
  </si>
  <si>
    <t>LUISA FERNANDA RODRIGUEZ CERINZA</t>
  </si>
  <si>
    <t>MANUEL ALEXANDER VELASQUEZ SILVA
CEDIDO A:
OSCAR ALEXANDER GONZALEZ OÑATE</t>
  </si>
  <si>
    <t>LIZ MABEL GONZALEZ ARCE</t>
  </si>
  <si>
    <t>JUAN CARLOS RAMIREZ BELLO
CEDIDO A:
WILSON ANDRES MADERO BELTRAN</t>
  </si>
  <si>
    <t>DEIBYS ALEXANDER VARGAS LEON</t>
  </si>
  <si>
    <t>FRANCISCO  TENJO RODRIGUEZ</t>
  </si>
  <si>
    <t>JUAN SEBASTIAN AYALA LONDOÑO</t>
  </si>
  <si>
    <t>GILBERSON LEANDRO PEREZ URUEÑA
CEDIDO A:
BRAYAN STIVEN PEREZ FULA</t>
  </si>
  <si>
    <t>LUZ AMPARO QUINTANA DIAZ</t>
  </si>
  <si>
    <t>ANA MARIA RINCON RAMIREZ</t>
  </si>
  <si>
    <t>MARIA PAULA URUEÑA LATORRE</t>
  </si>
  <si>
    <t>NORMA ELIZABETH ROJAS GARCIA</t>
  </si>
  <si>
    <t>DIDIER LAUREANO MATALLANA VARGAS
CEDIDO A:
PAULA SOFIA CALEÑO CARDENAS</t>
  </si>
  <si>
    <t>ALCALDIA LOCAL DE PUENTE ARANDA</t>
  </si>
  <si>
    <t>JULIAN EDUARDO ARANA ROJAS</t>
  </si>
  <si>
    <t>BRYAN WEYMAR LARA RODRIGUEZ</t>
  </si>
  <si>
    <t>CLP SOLUCIONES Y SUMINISTROS SAS</t>
  </si>
  <si>
    <t xml:space="preserve">MEGASEGURIDAD LA PROVEEDORA LTDA  </t>
  </si>
  <si>
    <t>INTERNACIONAL DE ARCHIVOS SAS</t>
  </si>
  <si>
    <t>EMERMEDICA S.A SERVICIOS DE AMBULANCIA PREPAGADOS</t>
  </si>
  <si>
    <t>INVERSIONES CESPEDES DUQUE E HIJOS SAS</t>
  </si>
  <si>
    <t>DIRECCION DE SANIDAD DE LA POLICIA NACIONAL DISAN PONAL</t>
  </si>
  <si>
    <t>UNION TEMPORAL CASA BLANCA PARKING</t>
  </si>
  <si>
    <t>ALCALDIA LOCAL DE KENNEDY</t>
  </si>
  <si>
    <t>UNION TEMPORAL ALIANZA TRANSNACIONAL</t>
  </si>
  <si>
    <t>UNION TEMPORAL VIAJANDO POR COLOMBIA</t>
  </si>
  <si>
    <t>ASECOLBAS LTDA</t>
  </si>
  <si>
    <t>INVESAKK SAS</t>
  </si>
  <si>
    <t>UNION TEMPORAL G2C - LIBERTY 2025</t>
  </si>
  <si>
    <t>UNION TEMPORAL DPN 2025</t>
  </si>
  <si>
    <t>CONTRATOS ADJUDICADOS EN LA VIGENCIA 2026 - EJECUCIÓN CONTRACTUAL
DEPARTAMENTO ADMINISTRATIVO DE LA DEFENSORÍA DEL ESPACIO PÚBLICO</t>
  </si>
  <si>
    <t>Prestar servicios profesionales para fortalecer, actualizar y estandarizar los procesos y procedimientos de la Oficina Jurídica, mediante el análisis e implementación de buenas prácticas de gestión. Linea 248</t>
  </si>
  <si>
    <t>Prestar servicios profesionales especializados para coordinar, revisar y acompañar el proceso de gestión contractual de la Oficina Jurídica, garantizando el cumplimiento del marco normativo aplicable. Linea 259</t>
  </si>
  <si>
    <t>Prestar servicios profesionales para realizar la revisión, análisis y acompañamiento jurídico en cada una de las etapas de los procesos contractuales y en los diferentes instrumentos de entrega de bienes definidos por el DADEP. Linea 255</t>
  </si>
  <si>
    <t>Prestar servicios de apoyo a la gestión para adelantar las actividades operativas y administrativas propias de la Oficina Jurídica. Linea 253</t>
  </si>
  <si>
    <t>Prestar servicios profesionales para la ejecución de actividades administrativas y de seguimiento a la gestión a cargo de la Oficina Jurídica. Linea 257</t>
  </si>
  <si>
    <t>Prestar servicios profesionales especializados para realizar la revisión, análisis y acompañamiento jurídico en cada una de las etapas de los procesos contractuales y en los diferentes instrumentos de entrega de bienes definidos por el DADEP. Linea 252</t>
  </si>
  <si>
    <t>Prestar servicios profesionales especializados para liderar y fortalecer la gestión judicial de la entidad, mediante el seguimiento, coordinación y revisión de actuaciones procesales y estrategias de defensa jurídica. Linea 256</t>
  </si>
  <si>
    <t>Prestar servicios profesionales para ejercer la representación judicial y extrajudicial de la entidad y adelantando las actuaciones necesarias para su defensa en los distintos procesos judiciales y administrativos. Línea 258</t>
  </si>
  <si>
    <t>Prestar servicios profesionales especializados para ejercer la representación judicial y extrajudicial de la entidad, desarrollando las actuaciones procesales, estrategias de defensa y trámites requeridos en los procesos judiciales y administrativos que involucren al DADEP. Linea 251</t>
  </si>
  <si>
    <t>Prestar servicios profesionales especializados para realizar el análisis normativo, revisión de conceptos jurídicos y atención a requerimientos de entes de control en la Oficina Jurídica. Linea 260</t>
  </si>
  <si>
    <t>Prestar servicios de apoyo a la gestión para realizar el seguimiento integral a los contratos de la entidad, incluyendo la elaboración de informes y la operación eficiente de las plataformas SECOP I, SECOP II y TVEC. Linea 249</t>
  </si>
  <si>
    <t>Prestar servicios profesionales especializados para ejercer la representación judicial y extrajudicial, apoyando la gestión investigativa y recolección del material probatorio pertinente en los procesos de la entidad. Linea 254</t>
  </si>
  <si>
    <t>Contratar servicios Profesionales en la Oficina de Tecnologías de la Información y las Comunicaciones del DADEP, para el desarrollo de proyectos de software, implementación de nuevas funcionalidades, mantenimiento correctivo, evolutivo y soporte de los sistemas del ERP SICAPITAL. Linea 266</t>
  </si>
  <si>
    <t>Prestar servicios profesionales especializados en arquitectura de software, con el fin de definir lineamientos técnicos, realizar seguimiento a la implementación y asegurar la coherencia técnica de los sistemas de información del DADEP. Linea 267</t>
  </si>
  <si>
    <t>Contratar Servicios Profesionales para la estructuración y ejecución de proyectos de Analítica de datos e IA en la Oficina de Tecnologías de la Información y las Comunicaciones del DADEP. Linea 264</t>
  </si>
  <si>
    <t>Prestar servicios profesionales para la gestión de los procesos precontractual, contractual, postcontractual y seguimiento a los contratos a cargo de La Oficina de Tecnologías de la Información y las Comunicaciones del DADEP. Linea 271</t>
  </si>
  <si>
    <t>Contratar Servicios Profesionales en la Oficina de Tecnologías de la Información y las Comunicaciones del DADEP, para el desarrollo de proyectos de software, implementación de nuevas funcionalidades&lt;(&gt;,&lt;)&gt; mantenimiento correctivo, evolutivo y soporte de los sistemas de información. Linea 265</t>
  </si>
  <si>
    <t>Prestar servicios profesionales especializados para la administración, mantenimiento y optimización de las bases de datos del DADEP, así como para liderar los procesos de interoperabilidad a través de la plataforma X-Road. Linea 274</t>
  </si>
  <si>
    <t>Contratar la prestación de servicios para el soporte técnico y mantenimiento funcional del sistema de personal y nómina PERNO, integrado al ERP SI CAPITAL del DADEP. Linea 263</t>
  </si>
  <si>
    <t>Prestar servicios técnicos para la atención y solución oportuna de las incidencias y requerimientos de soporte técnico en la Oficina de Tecnologías de la Información y las Comunicaciones del DADEP. Linea 275</t>
  </si>
  <si>
    <t>Contratar Servicios Profesionales en la Oficina de Tecnologías de la Información y las Comunicaciones del DADEP, para el desarrollo de proyectos de software, implementación de nuevas funcionalidades, mantenimiento correctivo, evolutivo y soporte de los sistemas de información. Linea 265</t>
  </si>
  <si>
    <t>Prestar servicios profesionales especializados para la administración, gestión y monitoreo de la infraestructura tecnológica, seguridad perimetral y de los servicios de red del DADEP. Linea 268</t>
  </si>
  <si>
    <t>Contratar servicios profesionales para realizar levantamiento de requerimientos, ejecución de pruebas, documentación y soporte de los sistemas de información del DADEP. Linea 262</t>
  </si>
  <si>
    <t>Prestar servicios profesionales especializados para el soporte, mantenimiento e implementación de requerimientos en la plataforma del Sistema de Información Geográfica del DADEP. Linea 269</t>
  </si>
  <si>
    <t>Prestar servicios profesionales para la implementación y actualización del Modelo de Seguridad y Privacidad de la Información (MSPI) del DADEP, en cumplimiento de los lineamientos de la Política de Gobierno Digital. Linea 272</t>
  </si>
  <si>
    <t>Prestar servicios profesionales para apoyar a la Oficina de Tecnologías de la Información y las Comunicaciones del DADEP en la gestión del Gobierno de TI, incluyendo el seguimiento y reporte de información sobre planes y proyectos tecnológicos, así como la planificación, control y articulación de los desarrollos informáticos. Linea 273</t>
  </si>
  <si>
    <t>Prestar servicios de apoyo a la gestión en asuntos administrativos, técnicos y operativos en la Dirección del DADEP. Linea 237</t>
  </si>
  <si>
    <t>Prestar servicios profesionales para realizar seguimiento y acompañamiento a las estrategias distritales relacionadas con el espacio  público. Linea 236</t>
  </si>
  <si>
    <t>Prestar los servicios profesionales especializados a la subdirección de gestión corporativa para gestionar la ejecución y evaluación del plan estratégico de talento humano y demás actividades relacionadas con el diseño e implementación de políticas de talento humano. Linea 226</t>
  </si>
  <si>
    <t>Prestar los servicios profesionales especializados para la realización de auditorías internas y las actividades administrativas requeridas por la Oficina de Control Interno, en el marco del Plan Anual de Auditoría. Linea 220</t>
  </si>
  <si>
    <t>Prestar servicios profesionales para la gestión y las estrategias de comunicación y manejo de imagen, generación de contenidos y acciones de difusión, derivadas de las actividades desarrolladas por la dirección del Departamento Administrativo de la Defensoría del Espacio Público - DADEP. Linea 216</t>
  </si>
  <si>
    <t>Prestar los servicios profesionales especializados necesarios para el desarrollo de las actividades asociadas a la gestión precontractual, contractual y poscontractual, asegurando el cumplimiento de los lineamientos, procedimientos y requisitos establecidos para la adecuada planeación, estructuración y soporte de los procesos contractuales de la entidad. Linea 239</t>
  </si>
  <si>
    <t>Prestar los servicios profesionales necesarios para el desarrollo de las actividades administrativas de la Subdirección de Gestión Corporativa y las asociadas a la gestión precontractual, contractual y poscontractual, asegurando el cumplimiento de los lineamientos, procedimientos y requisitos establecidos para la adecuada planeación, estructuración y soporte de los procesos contractuales de la entidad. Linea 240</t>
  </si>
  <si>
    <t>Prestar servicios de apoyo en la gestión administrativa de la Subdirección de Gestión Corporativa. Linea 230</t>
  </si>
  <si>
    <t>Prestar los servicios profesionales para el desarrollo de las actividades de gestión presupuestal y de pagos, garantizando el cumplimiento de la normativa vigente y el adecuado seguimiento a la ejecución presupuestal de la entidad. Linea 232</t>
  </si>
  <si>
    <t>Prestar los servicios profesionales para realizar el seguimiento a los planes, programas, proyectos y estrategias definidos por el Departamento Administrativo de la Defensoría del Espacio Público – DADEP, con el fin de contribuir a su adecuada implementación, control y evaluación. Linea 229</t>
  </si>
  <si>
    <t>Prestar los servicios profesionales para el desarrollo de las actividades de Atención al Ciudadano y/o usuario, garantizando un servicio oportuno, eficiente y conforme a los lineamientos institucionales. Linea 234</t>
  </si>
  <si>
    <t>Prestar los servicios de apoyo para la gestión documental de la entidad, garantizando el cumplimiento de la normatividad archivística vigente y la adecuada administración de los documentos en todas sus fases. Linea 225</t>
  </si>
  <si>
    <t>Prestar los servicios profesionales especializados para la realización de auditorías internas y las actividades administrativas requeridas por la Oficina de Control Interno, en el marco del Plan Anual de Auditoría. Línea 220</t>
  </si>
  <si>
    <t>Prestar los servicios profesionales para la gestión documental de la entidad, garantizando el cumplimiento de la normatividad archivística vigente y la adecuada administración de los documentos en todas sus fases. Linea 224</t>
  </si>
  <si>
    <t>Prestar los servicios profesionales especializados para la Oficina Asesora de Planeación en el marco del Modelo Integrado de Planeación y Gestión MIPG y el Plan de Desarrollo Distrital. Linea 206</t>
  </si>
  <si>
    <t>Prestar servicios profesionales para desarrollar las actividades jurídicas y administrativas de gestión del Talento Humano en la Subdirección de Gestión Corporativa. Linea 228</t>
  </si>
  <si>
    <t>Prestar los servicios profesionales para la Oficina Asesora de Planeación en el marco del Modelo Integrado de Planeación y Gestión MIPG y el Plan de Desarrollo Distrital. Linea 208</t>
  </si>
  <si>
    <t>Prestar los servicios de apoyo a la gestión en el seguimiento de los planes, programas y proyectos establecidos por el DADEP, en el marco del control político institucional. Linea 238</t>
  </si>
  <si>
    <t>Prestar los servicios profesionales necesarios para el desarrollo de las actividades administrativas de la Subdirección de Gestión Corporativa y las asociadas a la gestión precontractual, contractual y poscontractual, asegurando el cumplimiento de los lineamientos, procedimientos y requisitos establecidos para la adecuada planeación, estructuración y soporte de los procesos contractuales de la entidad. Linea 241</t>
  </si>
  <si>
    <t>Prestar servicios profesionales especializados para el aseguramiento del Sistema de Control Interno, a través del desarrollo de auditorías basadas en riesgos y de los demás trabajos que le sean asignados en el marco del Plan Anual de Auditoría 2026 y los roles de la Oficina de Control Interno. Linea 221</t>
  </si>
  <si>
    <t>Prestar los servicios de apoyo para el desarrollo de las actividades de Atención al Ciudadano y/o usuario, garantizando un servicio oportuno, eficiente y conforme a los lineamientos institucionales. Linea 235</t>
  </si>
  <si>
    <t>Prestar servicios profesionales en la ejecución de las estrategias de comunicación, manejo de medios, cubrimiento de prensa y demás acciones derivadas que requiera la Defensoría del Espacio Público - DADEP. Linea 210</t>
  </si>
  <si>
    <t>Prestar los servicios profesionales para la realización de auditorías internas y las actividades administrativas requeridas por la Oficina de Control Interno, de acuerdo con su plan anual de auditoría. Linea 222</t>
  </si>
  <si>
    <t>Prestar servicios profesionales en el desarrollo de las acciones necesarias para la gestión contable de la entidad de conformidad con la normativa vigente. Linea 231</t>
  </si>
  <si>
    <t>Prestar los servicios profesionales para el desarrollo de las actividades y acciones relacionadas con la Gestión Ambiental del DADEP, orientadas al cumplimiento de la normativa vigente y al fortalecimiento de las estrategias ambientales institucionales. Linea 242</t>
  </si>
  <si>
    <t>Prestar servicios profesionales para el desarrollo de la estrategia audiovisual propuesta por el área de comunicaciones del Departamento Administrativo de la Defensoría del Espacio Público - DADEP. Linea 213</t>
  </si>
  <si>
    <t>Prestar los servicios para apoyar el desarrollo de las actividades de gestión presupuestal y de pagos, garantizando el cumplimiento de la normativa vigente y el adecuado seguimiento a la ejecución presupuestal de la entidad. Linea 233</t>
  </si>
  <si>
    <t>Prestar los servicios profesionales especializados para desarrollar las actividades de gestión del Talento Humano y del Sistema de Seguridad y Salud en el Trabajo en la Subdirección de Gestión Corporativa. Linea 227</t>
  </si>
  <si>
    <t>Prestar servicios profesionales para la elaboración y producción de piezas gráficas que requiera la Oficina Asesora de Comunicaciones del Departamento Administrativo de la Defensoría del Espacio Público - DADEP. Linea 217</t>
  </si>
  <si>
    <t>Prestar servicios profesionales para la ejecución de las estrategias de comunicación interna y externa del Departamento Administrativo de la Defensoría del Espacio Público - DADEP. Línea 211</t>
  </si>
  <si>
    <t>Prestar los servicios profesionales especializados para la Oficina Asesora de Planeación en el marco del Modelo Integrado de Planeación y Gestión MIPG y el Plan de Desarrollo Distrital. Linea 207</t>
  </si>
  <si>
    <t>Prestar servicios de apoyo a la gestión para la ejecución de estrategias de innovación y digitales de comunicación interna y externa que requiera la Defensoría del Espacio Público - DADEP. Linea 215</t>
  </si>
  <si>
    <t>Entregar el uso, goce y administración parcial de los siguientes bienes de uso público, identificados con los RUPI 1252-47 y 1252-48, ubicados en la localidad de Engativá</t>
  </si>
  <si>
    <t>Prestar servicios profesionales para la creación y ejecución de estrategias digitales, y apoyo en el diseño y generación de productos audiovisuales que permitan el fortalecimiento de las redes sociales de la Defensoría del Espacio Público. Linea 214</t>
  </si>
  <si>
    <t>Prestar los servicios de apoyo en la estrategia Defensores del Espacio Público, realizando acciones en territorio que promuevan el uso adecuado, apropiación, recuperación, revitalización y defensa del espacio público. Linea 57</t>
  </si>
  <si>
    <t>Prestar servicios profesionales en la ejecución de las estrategias de comunicación y digitales, manejo de medios, cubrimiento de prensa y demás acciones derivadas que requiera la Defensoría del Espacio Público - DADEP. Linea 219</t>
  </si>
  <si>
    <t>Prestar los servicios de apoyo a la gestión en la estrategia Defensores del Espacio Público, promoviendo y realizando acciones que incentiven el uso adecuado, apropiación, recuperación y defensa del espacio público en el distrito capital. Línea 54</t>
  </si>
  <si>
    <t>Prestar servicios profesionales de carácter jurídico para apoyar el análisis, elaboración, trámite y seguimiento de los instrumentos de administración del espacio público. Línea 97</t>
  </si>
  <si>
    <t>Prestar los servicios de apoyo operativo y organización administrativa en la estrategia Defensores del Espacio Público para la realización de actividades que incentiven el uso adecuado, apropiación, recuperación y defensa del espacio público en el distrito capital. Linea 284</t>
  </si>
  <si>
    <t>Prestar servicios profesionales en el área técnica para gestionar el patrimonio distrital, mediante la realización de visitas, elaboración de informes y emisión conceptos técnicos con la finalidad de mantener, preservar, mejorar y administrar los predios de competencia de la Entidad. Linea 71</t>
  </si>
  <si>
    <t>Prestar los servicios profesionales para apoyar las actividades técnicas, financieras y administrativas requeridas para la defensa, administración y sostenibilidad del Patrimonio Inmobiliario Distrital, incluyendo el acompañamiento a la supervisión de los convenios o contratos asignado. Linea 76</t>
  </si>
  <si>
    <t>Prestar servicios profesionales en el área de ingeniería civil para gestionar el patrimonio distrital, mediante la realización de visitas, elaboración de informes y emisión conceptos técnicos con la finalidad de mantener, preservar, mejorar y administrar los predios de competencia de la Entidad. Linea 70</t>
  </si>
  <si>
    <t>Prestar los servicios profesionales especializados para el seguimiento a la administración del patrimonio inmobiliario distrital y del espacio público del Distrito Capital. Linea 69</t>
  </si>
  <si>
    <t>Prestar apoyo a la gestión administrativa y documental para la administración del Patrimonio Inmobiliario y del Espacio Público de competencia de la Entidad. Línea 77</t>
  </si>
  <si>
    <t>Prestar servicios profesionales en el área técnica para gestionar el patrimonio distrital, mediante la realización de visitas, elaboración de informes y emisión conceptos técnicos con la finalidad de mantener, preservar, mejorar y administrar los predios de competencia de la Entidad. Linea 72</t>
  </si>
  <si>
    <t>Prestar los servicios profesionales en el área del derecho, con la finalidad de realizar actividades jurídicas para la defensa, administración y sostenibilidad del Patrimonio Inmobiliario Distrital. Linea 75</t>
  </si>
  <si>
    <t>Prestar los servicios profesionales especializados desde el componente técnico para realizar la formulación, implementación, seguimiento y evaluación de los instrumentos de administración del espacio público a cargo del DADEP. Línea 90</t>
  </si>
  <si>
    <t>Prestar los servicios profesionales especializados en el componente financiero relacionado con los instrumentos de aprovechamiento del espacio público. Línea 92</t>
  </si>
  <si>
    <t>Prestar los servicios profesionales desde el componente técnico para realizar  la formulación, implementación, seguimiento y evaluación de los instrumentos de administración del espacio público a cargo del DADEP. Línea 91</t>
  </si>
  <si>
    <t>Prestar los servicios profesionales desde el componente técnico para realizar la formulación, implementación, seguimiento y evaluación de los instrumentos de administración del espacio público a cargo del DADEP. Línea 91</t>
  </si>
  <si>
    <t>Prestar los servicios profesionales orientamos a asistir técnica y jurídicamente a las alcaldías locales, autoridades de policía y entidades competentes, en las acciones de recuperación de espacio público. Linea 48</t>
  </si>
  <si>
    <t>Prestar los servicios profesionales especializados orientados a asistir técnica y jurídicamente a las alcaldías locales, autoridades de policía y entidades competentes, en las acciones de recuperación de espacio público. LINEA 291</t>
  </si>
  <si>
    <t>Prestar los servicios profesionales especializados para el desarrollo y seguimiento de los diagnósticos técnicos y sociales sobre Bienes de uso público y fiscales; así como prestar apoyo a la supervisión de contratos o convenios designados. Línea 61</t>
  </si>
  <si>
    <t>Prestar los servicios profesionales  en su componente social para la elaboración de visitas, análisis e informes de caracterización mediante diagnóstico en los bienes a cargo de la Defensoría del espacio Público o los que sean asignados. LINEA 293</t>
  </si>
  <si>
    <t>Prestar los servicios profesionales en su componente técnico para la elaboración de visitas, análisis e informes de diagnóstico predial en los bienes a cargo de la Defensoría del espacio Público o los que sean asignados. Línea 60</t>
  </si>
  <si>
    <t>Prestar los servicios profesionales en su componente social para la elaboración de visitas, análisis e informes de caracterización mediante diagnóstico en los bienes a cargo de la Defensoría del espacio Público o los que sean asignados. Línea 63</t>
  </si>
  <si>
    <t>Prestar los servicios profesionales especializados en el componente técnico para revisión y consolidación de bases de datos de los diagnósticos técnicos y sociales necesarios para la defensa, administración y sostenibilidad del Patrimonio Inmobiliario Distrital sobre Bienes de uso público y fiscales. LINEA 62</t>
  </si>
  <si>
    <t>Prestar los servicios profesionales especializados en su componente social para la elaboración de visitas, análisis e informes de caracterización mediante diagnóstico en los bienes a cargo de la Defensoría del espacio Público o los que sean asignados. LINEA 292</t>
  </si>
  <si>
    <t>Prestar los servicios profesionales especializados desde el componente técnico para realizar la formulación, implementación, seguimiento y evaluación de los instrumentos de administración del espacio público a cargo del DADEP. Línea 94</t>
  </si>
  <si>
    <t>Prestar los servicios profesionales desde el componente técnico para realizar la formulación, implementación, seguimiento y evaluación de los instrumentos de administración del espacio público a cargo del DADEP. Línea 95</t>
  </si>
  <si>
    <t>Prestar servicios de apoyo a la gestión para asistir en la formulación, implementación, seguimiento y control de los instrumentos de administración del espacio público. Línea 98</t>
  </si>
  <si>
    <t>Prestar los servicios profesionales desde el componente técnico para realizar  la formulación, implementación, seguimiento y evaluación de los instrumentos de administración del espacio público a cargo del DADEP. Línea 95</t>
  </si>
  <si>
    <t>Prestar los servicios profesionales para la defensa, recuperación y administración del Patrimonio Inmobiliario Distrital, brindado apoyo transversal a la Subdirección de Gestión Inmobiliaria y del Espacio Público. LINEA 65</t>
  </si>
  <si>
    <t>Prestar los servicios de apoyo a la gestión para la defensa, recuperación y administración del Patrimonio Inmobiliario Distrital, brindado apoyo transversal a la Subdirección de Gestión Inmobiliaria y del Espacio Público. LINEA 68</t>
  </si>
  <si>
    <t>Prestar los servicios profesionales especializados para apoyar, desde el componente jurídico, la defensa, recuperación y administración del Patrimonio Inmobiliario Distrital, mediante el acompañamiento transversal y el apoyo a la supervisión. Línea 66</t>
  </si>
  <si>
    <t>Prestar los servicios profesionales especializados en el componente financiero relacionado con los instrumentos de aprovechamiento del espacio público. Linea 105 Se solicita que el Certificado de Registro Presupuestal (CRP) que se expida como resultado de la presente solicitud reemplace el CRP N.º 130, debido a un error en el Certificado de Disponibilidad Presupuestal (CDP) relacionado. En consecuencia, se aclara que el CDP correcto corresponde al Nº 110.</t>
  </si>
  <si>
    <t>Prestar servicios de apoyo a la gestión para asistir en la formulación, implementación, seguimiento y control de los instrumentos de administración del espacio público. Línea 106</t>
  </si>
  <si>
    <t>Prestar los servicios profesionales en el componente técnico para la formulación de estrategias, diseños, implementación de los instrumentos de entrega y autorización de las iniciativas públicas o privadas en la gestión del Patrimonio Inmobiliario Distrital. Línea 102</t>
  </si>
  <si>
    <t>Prestar los servicios profesionales especializado para la SGIEP en el componente técnico, relacionado con la realización y formulación de  informes hidráulicos que requiera la Subdirección de Gestión Inmobiliaria. LINEA 136</t>
  </si>
  <si>
    <t>Prestar servicios profesionales jurídicos para apoyar la supervisión de los contratos, convenios, actos administrativos y los instrumentos de administración del espacio público, con o sin aprovechamiento económico, que le sean asignados. Línea 108</t>
  </si>
  <si>
    <t>Prestar servicios profesionales especializados de carácter jurídico para apoyar el análisis, elaboración, trámite y seguimiento de los instrumentos de administración del espacio público.  Línea 109</t>
  </si>
  <si>
    <t>Prestar los servicios profesionales en el componente técnico para apoyar al Departamento Administrativo de la Defensoría del Espacio Público DADEP en las gestiones relacionadas con los instrumentos de administración del espacio público. Línea 107</t>
  </si>
  <si>
    <t>Prestar los servicios profesionales en el componente financiero relacionado con los instrumentos de aprovechamiento del espacio público. Línea 111</t>
  </si>
  <si>
    <t>Prestar los servicios profesionales especializados en el componente financiero relacionado con los instrumentos de aprovechamiento del espacio público. Línea 110</t>
  </si>
  <si>
    <t>Prestar servicios de apoyo a la gestión para asistir en la formulación, implementación, seguimiento y control de los instrumentos de administración del espacio público. Línea 112</t>
  </si>
  <si>
    <t>Prestar los servicios profesionales especializados para realizar las actividades requeridas por la Subdirección de Registro Inmobiliario en la elaboración de estudios técnicos y recepción de predios de los bienes de uso público y bienes fiscales del Distrito Capital. LINEA 10</t>
  </si>
  <si>
    <t>Prestar los servicios profesionales en la Subdirección de Registro Inmobiliario para consolidar, organizar, actualizar, y sistematizar la información cartográfica, técnica y jurídica de los bienes de uso público y bienes fiscales del Distrito Capital que hacen parte del Inventario General de Espacio Público. LINEA 13</t>
  </si>
  <si>
    <t>Prestar los servicios profesionales para actualizar la información del Inventario General de Espacio Público y Bienes Fiscales del Distrito Capital mediante la incorporación de las urbanizaciones, predios, linderos, mojones y construcciones en la base geográfica  y cartográfica definida por el DADEP. LINEA 3</t>
  </si>
  <si>
    <t>Prestar los servicios profesionales en el Observatorio Distrital del Espacio Público de Bogotá para el seguimiento, gestión e implementación de  la política Distrital de Espacio Público y las demás que sean requerida. LINEA 44</t>
  </si>
  <si>
    <t>Prestar los servicios profesionales para realizar las actividades requerridas por la Subdirección de Registro Inmobiliario en la elaboración de  estudios técnicos y recepción de predios de los bienes de uso público y bienes fiscales del Distrito Capital. LINEA 11</t>
  </si>
  <si>
    <t>Prestar los servicios profesionales especializados en el Observatorio Distrital del Espacio Público de Bogotá liderando las acciones programadasen el marco de la ejecución de los proyectos de investigación y el seguimiento a la ejecución de la Política Distrital de Espacio Público de Bogotá. LINEA 42.</t>
  </si>
  <si>
    <t>Prestar los servicios profesionales especializados para realizar las actividades requeridas por la Subdirección de Registro Inmobiliario en la elaboración de estudios técnicos y recepción de predios de los bienes de uso público y bienes fiscales del Distrito Capital. LINEA 12</t>
  </si>
  <si>
    <t>Prestar los servicios profesionales especializados para consolidar y actualizar  la información predial y comercial necesaria para la valoración del Inventario General de bienes de uso Público y Bienes Fiscales del DADEP. LINEA 1</t>
  </si>
  <si>
    <t>Prestar los servicios de apoyo en las actividades requeridas por la Subdirección de Registro Inmobiliario en la elaboración de estudios técnicos y recepción de predios de los bienes de uso público y bienes fiscales del Distrito Capital. LINEA 14</t>
  </si>
  <si>
    <t>Prestar servicios profesionales especializados para la gestión, el seguimiento y la implementación de la Política Distrital de Espacio Público (PDEP), así como para apoyar el desarrollo de las investigaciones del Observatorio del Espacio Público. LINEA 43</t>
  </si>
  <si>
    <t>Prestar los servicios profesionales especializados en la Subdirección deRegistro Inmobiliario para realizar las actividades de la gestión financciera  y el seguimiento presupuestal del proyecto de inversión a cargo de la  meta de predios que constituyen el inventario general de espacio público y bienes fiscales público. LINEA 18</t>
  </si>
  <si>
    <t>Prestar los servicios profesionales para desarrollar las actividades jurídicas requeridas en el marco de las labores de enajenación y/o transferencia de los predios,  urbanizaciones y construcciones de los bienes de uso público y bienes fiscales del Distrito Capital que hacen parte del Inventario General de Espacio Público. LINEA 38</t>
  </si>
  <si>
    <t>Prestar los servicios profesionales en la Subdirección de Registro Inmobiliario para adelantar las actividades  requeridas en el marco de las labores de saneamiento de los predios,  urbanizaciones y construcciones delos bienes de uso público y bienes fiscales del Distrito Capital que hacen parte del Inventario General de Espacio Público. LINEA 33</t>
  </si>
  <si>
    <t>Prestar los servicios profesionales especializados en la Subdirección deRegistro Inmobiliario para adelantar las actividades  requeridas en el marco de las labores de saneamiento de los predios,  urbanizaciones y construcciones de los bienes de uso público y bienes fiscales del Distrito Capital que hacen parte del Inventario General de Espacio Público. LINEA 32</t>
  </si>
  <si>
    <t>Prestar los servicios profesionales para adelantar las actividades requeridas frente a la gestión, consolidación, organización, actualización  eincorporación en el SIDEP sobre los predios,  urbanizaciones y construcciones de los bienes de uso público y bienes fiscales del Distrito Capital que hacen parte del Inventario General de Espacio Público. LINEA 22</t>
  </si>
  <si>
    <t>Prestar los servicios profesionales especializados para apoyar las labores necesarias en el desarrollo, implementación y seguimiento a la Política Distrital de Espacio Público y las actividades requeridas  en el marco  de los proyectos de investigación, gestión, desarrollo tecnológico e innovación en el Observatorio del Espacio Público. LINEA 40</t>
  </si>
  <si>
    <t>Prestar los servicios profesionales especializados en la Subdirección deRegistro Inmobiliario para adelantar las actividades  requeridas en el marco de las labores de saneamiento de los predios,  urbanizaciones y construcciones de los bienes de uso público y bienes fiscales del Distrito Capital que hacen parte del Inventario General de Espacio Público. LINEA 35</t>
  </si>
  <si>
    <t>Prestar los servicios profesionales especializados en  el desarrollo de de los proyectos de investigación, seguimiento de indicadores y desarrollo tecnológico e innovación en el Observatorio del Espacio Público y apoyar la gestión, implementación y seguimiento de la Política Distrital deEspacio Público. LINEA 41</t>
  </si>
  <si>
    <t>Prestar los servicios profesionales especializados en la Subdirección deRegistro Inmobiliario para adelantar las actividades  requeridas en el marco de las labores de saneamiento de los predios,  urbanizaciones y construcciones de los bienes de uso público y bienes fiscales del Distrito Capital que hacen parte del Inventario General de Espacio Público. LINEA 26</t>
  </si>
  <si>
    <t>Prestar los servicios profesionales para recopilar, organizar, consolidar y  gestionar la información financiera y el registro contable de los bienes fiscales y de uso público, que conforman el inventario general del patrimonio inmobiliario del Distrito Capital. LINEA 4</t>
  </si>
  <si>
    <t>Prestar los servicios profesionales especializados en la Subdirección deRegistro Inmobiliario para desarrollar las actividades jurídicas relacionadas con el saneamiento, incorporación, depuración de las urbanizaciones, predios y construcciones del Inventario General de Espacio Público y Bienes Fiscales, en cumplimento al plan de mejoramiento establecido en la auditoría financiera y de gestión No. 46 2024 de la Contraloría Distrital de Bogotá. LINEA 25</t>
  </si>
  <si>
    <t>Prestar los servicios profesionales en la ejecución de las actividades requeridas en la revisión y actualización de la información financiera para el registro contable de los predios que conforman el inventario general del patrimonio inmobiliario del Distrito Capital. LINEA 6</t>
  </si>
  <si>
    <t>Prestar los servicios profesionales especializados apoyando técnicamente a la Subdirección de Registro Inmobiliario en los temas referentes a estudios técnicos, saneamiento, titulación y recibo y toma de los bienes de uso público y bienes fiscales. LINEA 9</t>
  </si>
  <si>
    <t>Prestar los servicios profesionales especializados en la Subdirección de Registro Inmobiliario para adelantar las actividades  requeridas en el marco de  la gestión contractual y  administrativa de los procesos a cargo de la subdirección,  en cumplimiento de la  meta de predios que constituyen el inventario general de espacio público y bienes fiscales público. LINEA 16</t>
  </si>
  <si>
    <t>Prestar los servicios profesionales para consolidar, gestionar e incorporar en el sistema SIDEP la información referente al componente financiero de los bienes fiscales y de uso público, que conforman el inventario general del patrimonio inmobiliario del Distrito Capital. LINEA 5</t>
  </si>
  <si>
    <t>Prestar los servicios profesionales especializados para la valoración y análisis financieros de los inmuebles del Inventario General de Bienes Fiscales del DADEP. LINEA 7</t>
  </si>
  <si>
    <t>Prestar los servicios profesionales especializados para actualizar la información del Inventario General de Espacio Público y Bienes Fiscales del Distrito Capital mediante la incorporación de las urbanizaciones, predios, linderos, mojones y construcciones en la base geográfica y cartográfica definida por el DADEP. LINEA 2</t>
  </si>
  <si>
    <t>Prestar los servicios profesionales especializados para apoyar las labores requeridas en la gestión, implementación y seguimiento a la Política Distrital de Espacio Público y las actividades de socialización de los proyectos de investigación, gestión, desarrollo tecnológico e innovaciónen el Observatorio del Espacio Público. LINEA 39</t>
  </si>
  <si>
    <t>Prestar los servicios profesionales especializados en la Subdirección de Registro Inmobiliario para realizar el seguimiento y control de los proyectos  relacionados con la meta de predios que constituyen el inventario general de espacio público y bienes fiscales público. LINEA 17</t>
  </si>
  <si>
    <t>Prestar los servicios profesionales para la ejecución de estrategias persuasivas desde el componente técnico que permitan la restitución voluntaria del Espacio Público indebidamente ocupado en el Distrito Capital. LINEA 51</t>
  </si>
  <si>
    <t>Prestar los servicios profesionales orientados a la asistencia técnica de las alcaldías locales, autoridades de policía y entidades competentes, en el desarrollo de acciones administrativas y operativas para la recuperación del espacio público indebidamente ocupado en el Distrito Capital. LINEA 46</t>
  </si>
  <si>
    <t>Prestar servicios profesionales de carácter jurídico para apoyar el análisis, elaboración, trámite y seguimiento de los instrumentos de administración del espacio público. Línea 93</t>
  </si>
  <si>
    <t>Prestar los servicios profesionales jurídicos necesarios para desarrollar estrategias persuasivas que faciliten la restitución voluntaria del espacio público indebidamente ocupado en el Distrito Capital. Línea 52</t>
  </si>
  <si>
    <t>Prestar servicios de apoyo para ejecutar actividades administrativas y documentales asociadas a los procesos de administración, seguimiento y control del Patrimonio Inmobiliario Distrital y del Espacio Público bajo responsabilidad de la Entidad. Línea 128</t>
  </si>
  <si>
    <t>Prestar los servicios profesionales especializados en el ámbito jurídico para adelantar las actividades requeridas para la administración del Patrimonio Inmobiliario Distrital. Línea 127</t>
  </si>
  <si>
    <t>Prestar los servicios profesionales en el componente técnico para el diseño, formulación y seguimiento de las estrategias e instrumentos de las iniciativas públicas o privadas en la gestión del Patrimonio Inmobiliario Distrital, así como realizar apoyo a la supervisión, seguimiento de contratos o convenios que le sean designados. Línea 134</t>
  </si>
  <si>
    <t>Prestar los servicios de apoyo en la estrategia Defensores del Espacio Público, realizando acciones en territorio que promuevan el uso adecuado, apropiación, recuperación, revitalización y defensa del espacio público en el distrito capital. Linea 55</t>
  </si>
  <si>
    <t>Prestar los servicios profesionales en el ámbito social y creativo para adelantar actividades de investigación y monitoreo del funcionamiento del Laboratorio de Innovación del Espacio Público, orientadas a promover la participación ciudadana y la transparencia institucional, así como para apoyar la supervisión de los convenios y contratos que le sean asignados. LINEA 120</t>
  </si>
  <si>
    <t>Prestar los servicios profesionales en el componente técnico relacionadocon los ejercicios demostrativos de apropiación de predios públicos por  medio de procesos formativos y acciones concretas en sitios críticos impulsando la participación ciudadana para fortalecer el cuidado la rehabilitación y la sostenibilidad del Espacio Público. LINEA 115</t>
  </si>
  <si>
    <t>Prestar los servicios profesionales en el componente administrativo, para promover la pedagogía y el conocimiento en el Espacio Público. Línea 118</t>
  </si>
  <si>
    <t>Prestar los servicios de apoyo a la gestión en el componente administrativo para realizar actividades de gestión para la defensa, administración y sostenibilidad del Patrimonio Inmobiliario Distrital. LINEA 123</t>
  </si>
  <si>
    <t>Prestar los servicios profesionales especializado en el ámbito social y  creativo para adelantar actividades de investigación y monitoreo del funcionamiento del Laboratorio de Innovación del Espacio Público, orientaddas a promover la participación ciudadana y la transparencia institucional, así como para apoyar la supervisión de los convenios y contratos  que le sean asignados.  LINEA 119</t>
  </si>
  <si>
    <t>Prestar los servicios profesionales en el ámbito social y creativo para adelantar actividades de investigación y monitoreo del funcionamiento del Laboratorio de Innovación del Espacio Público, orientadas a promover la participación ciudadana y la transparencia . LINEA 121</t>
  </si>
  <si>
    <t>Prestar los servicios profesionales en el ámbito social y creativo para adelantar actividades de investigación y monitoreo del funcionamiento del Laboratorio de Innovación del Espacio Público, orientadas a promover la participación ciudadana y la transparencia institucional, así como para apoyar la supervisión de los convenios y contratos que le sean asignados. LINEA 122</t>
  </si>
  <si>
    <t>Prestar los servicios profesionales en el componente técnico relacionado con los ejercicios demostrativos de apropiación de predios públicos por medio de procesos formativos y acciones concretas en sitios críticos impulsando la participación ciudadana para fortalecer el cuidado la rehabilitación y la sostenibilidad del Espacio Público. LINEA 117</t>
  </si>
  <si>
    <t>Prestar los servicios de apoyo a la gestión para el diseño, formulación y seguimiento de las estrategias e instrumentos de las iniciativas públicas o privadas en la gestión del Patrimonio Inmobiliario Distrital. Línea 135</t>
  </si>
  <si>
    <t>Prestar los servicios profesionales especializados, con la finalidad de realizar actividades técnicas, financieras y administrativas para la defensa, administración y la sostenibilidad del Patrimonio Inmobiliario Distrital, además de apoyar la supervisión de convenios o contratos que le sean designados. Linea 74</t>
  </si>
  <si>
    <t>Prestar los servicios profesionales en la Subdirección de Registro Inmobiliario para desarrollar las actividades jurídicas relacionadas con el saneamiento, incorporación, depuración de las urbanizaciones, predios y construcciones del Inventario General de Espacio Público y Bienes Fiscales, en cumplimento al plan de mejoramiento establecido en la auditoría financiera y de gestión No. 46 2024 de la Contraloría Distrital de Bogotá. LINEA 28</t>
  </si>
  <si>
    <t>Prestar los servicios profesionales en el componente técnico para la formulación de estrategias, diseños, implementación de los instrumentos de entrega y autorización de las iniciativas públicas o privadas en la gestión del Patrimonio Inmobiliario Distrital. Línea 104</t>
  </si>
  <si>
    <t>Prestar los servicios de apoyo a la gestión para la defensa, recuperación y administración del Patrimonio Inmobiliario Distrital, brindado apoyo administrativo a la Subdirección de Gestión Inmobiliaria y del Espacio Público y del Espacio Público. Línea 49</t>
  </si>
  <si>
    <t>Prestar los servicios profesionales especializados orientamos a asistir técnica y jurídicamente a las alcaldías locales, autoridades de policía y entidades competentes, en las acciones de recuperación de espacio público. LINEA 47</t>
  </si>
  <si>
    <t>Prestar los servicios profesionales para apoyar, desde el componente jurídico, la defensa, recuperación y administración del Patrimonio Inmobiliario Distrital, mediante el acompañamiento transversal y el apoyo a la supervisión. LINEA 67</t>
  </si>
  <si>
    <t>Prestar los servicios profesionales para la ejecucion de estrategias persuasivas desde el componente técnico que permitan la restitución voluntaria del Espacio Público indebidamente ocupado en el Distrito Capital. LINEA 51</t>
  </si>
  <si>
    <t>Prestar los servicios profesionales especializados desde el componente jurídico para la formulación y seguimiento de los diseños, estrategias e instrumentos de las iniciativas públicas o privadas en la gestión del Patrimonio Inmobiliario Distrital, así como realizar apoyo a la supervisión de contratos o convenios que le sean designados. Línea 101</t>
  </si>
  <si>
    <t>Prestar los servicios profesionales en la Subdirección de Registro Inmobiliario para  realizar  las actividades relacionadas con los componentes urbanísticos, arquitectónicos y técnicos para el saneamiento, depuración del inventario correspondiente a los predios de las revelaciones en los estados financieros del Inventario General de los Bienes de Uso Público y Bienes Fiscales del nivel central del Distrito Capital, en cumplimiento al plan de mejoramiento establecido en la auditoría financiera y de gestión No. 46 2024 de la Contraloría Distrital de Bogotá. LINEA 30</t>
  </si>
  <si>
    <t>Prestar los servicios profesionales especializados para desarrollar las actividades jurídicas requeridas en el marco de las labores de enajenación y/o transferencia de los predios,  urbanizaciones y construcciones delos bienes de uso público y bienes fiscales del Distrito Capital que hacen parte del Inventario General de Espacio Público. LINEA 37</t>
  </si>
  <si>
    <t>Prestar los servicios profesionales especializados para desarrollar las actividades relacionadas con la titulación y saneamiento de los predios ,urbanizaciones y construcciones de los bienes de uso público y bienes fiscales del Distrito Capital que hacen parte del Inventario General de Espacio Público. LINEA 31</t>
  </si>
  <si>
    <t>Prestar los servicios profesionales especializados para desarrollar las actividades relacionadas con la titulación y saneamiento de los predios ,urbanizaciones y construcciones de los bienes de uso público y bienes fiscales del Distrito Capital que hacen parte del Inventario General de  Espacio Público. LINEA 34</t>
  </si>
  <si>
    <t>Prestar los servicios profesionales en la Subdirección de Registro Inmobiliario para adelantar las actividades  requeridas en el marco de las labores de saneamiento de los predios,  urbanizaciones y construcciones de los bienes de uso público y bienes fiscales del Distrito Capital que  hacen parte del Inventario General de Espacio Público. LINEA 27</t>
  </si>
  <si>
    <t>Prestar los servicios profesionales especializados para adelantar las actividades requeridas frente a la gestión, consolidación, organización, actualización  e incorporación en el SIDEP sobre los predios,  urbanizaciones y construcciones de los bienes de uso público y bienes fiscales delDistrito Capital que hacen parte del Inventario General de Espacio Público. LINEA 21</t>
  </si>
  <si>
    <t>Prestar los servicios de apoyo administrativo en la Subdirección de Registro Inmobiliario, para el cumplimiento de la meta de predios que constituyen el inventario general de espacio público y bienes fiscales público. LINEA 15</t>
  </si>
  <si>
    <t>Prestar los servicios profesionales especializados en la Subdirección de Registro Inmobiliario para adelantar las actividades requeridas en el marco de las labores de saneamiento de los predios, urbanizaciones y construcciones de los bienes de uso público y bienes fiscales del Distrito Capital que hacen parte del Inventario General de Espacio Público. LINEA 32</t>
  </si>
  <si>
    <t>Prestar los servicios profesionales en la Subdirección de Registro Inmobiliario para desarrollar las actividades relacionadas con el saneamiento, incorporación, depuración de las urbanizaciones, predios y construcciones del Inventario General de Espacio Público y Bienes Fiscales, en cumplimento al plan de mejoramiento establecido en la auditoría financiera yde gestión No. 46 2024 de la Contraloría Distrital de Bogotá. LINEA 29</t>
  </si>
  <si>
    <t>Prestar servicios profesionales para el desarrollo y la ejecución de la estrategia de Comunicación del Departamento Administrativo de la Defensoría del Espacio Público. Línea 218</t>
  </si>
  <si>
    <t>Prestar servicios profesionales especializados para el seguimiento técnico, funcional y metodológico de las acciones misionales a cargo de la Subdirección de Gestión Inmobiliaria y del Espacio Público. LINEA 64</t>
  </si>
  <si>
    <t>Prestar los servicios profesionales en la Subdirección de Registro Inmobiliario para desarrollar las actividades relacionadas con el saneamiento, incorporación, depuración de las urbanizaciones, predios y construcciones del Inventario General de Espacio Público y Bienes Fiscales, en cumplimento al plan de mejoramiento establecido en la auditoría financiera y de gestión No. 46 2024 de la Contraloría Distrital de Bogotá. LINEA 29</t>
  </si>
  <si>
    <t>Prestar los servicios profesionales especializados para desarrollar las actividades relacionadas con la titulación y saneamiento de los predios, urbanizaciones y construcciones de los bienes de uso público y bienes fiscales del Distrito Capital que hacen parte del Inventario General de Espacio Público. LINEA 34</t>
  </si>
  <si>
    <t>Prestar servicios profesionales para la creación y ejecución de estrategias digitales, y apoyo en el diseño y generación de productos audiovisuales que permitan el fortalecimiento de las redes sociales de la Defensoría del Espacio Público. Linea 261</t>
  </si>
  <si>
    <t>Prestar servicios profesionales para el mantenimiento correctivo, evolutivo y desarrollos en los módulos de los sistemas de información que le sean asignados. Línea 270</t>
  </si>
  <si>
    <t>Prestar los servicios profesionales en el ámbito social, pedagógico y creativo para diseñar, desarrollar y acompañar procesos de formación, investigación aplicada y seguimiento al funcionamiento de la Escuela y el Laboratorio del Espacio Público, orientados a fortalecer la apropiación social, la participación ciudadana informada y la transparencia institucional referente al espacio público. Línea 116</t>
  </si>
  <si>
    <t>Prestar los servicios profesionales en la realización de actividades necesarias para la administración del Patrimonio Inmobiliario Distrital y el Espacio Púbico en el Distrito Capital en su componente técnico. Línea 125</t>
  </si>
  <si>
    <t>Renovación del servicio de soporte para el Oracle Database Appliance ODA y del soporte de las licencias Oracle Database Enterprise Edition, Oracle Forms and Reports e Internet Developer Suite, con el fin de garantizar la continuidad, disponibilidad y adecuado desempeño de las bases de datos y aplicaciones del DADEP. Linea 280</t>
  </si>
  <si>
    <t>Prestar servicios profesionales técnicos con la finalidad de administrar, mantener, adecuar y sostener el patrimonio inmobiliario de competencia de la entidad. Línea 73</t>
  </si>
  <si>
    <t>Prestar servicios profesionales jurídicos para apoyar la supervisión de los contratos, convenios, actos administrativos y los instrumentos de administración del espacio público, con o sin aprovechamiento económico, que le sean asignados. Línea 103</t>
  </si>
  <si>
    <t>Prestar servicios profesionales especializados de asistencia técnica ante las alcaldías locales, autoridades de policía y entidades competentes, en la ejecución de acciones para la recuperación del espacio público. Línea 45</t>
  </si>
  <si>
    <t>Prestar los servicios de apoyo en la estrategia Defensores del Espacio Público, realizando acciones en territorio que promuevan el uso adecuado, apropiación, recuperación, revitalización y defensa del espacio público en el distrito capital. Línea 311</t>
  </si>
  <si>
    <t>Prestar los servicios profesionales en el ámbito social y creativo para adelantar actividades de investigación y monitoreo del funcionamiento del Laboratorio de Innovación del Espacio Público, orientadas a promover la participación ciudadana y la transparencia. Línea 114</t>
  </si>
  <si>
    <t>Prestar los servicios de apoyo en la estrategia Defensores del Espacio Público, realizando acciones en territorio que promuevan el uso adecuado, apropiación, recuperación, revitalización y defensa del espacio público.</t>
  </si>
  <si>
    <t>Prestar los servicios de apoyo en la estrategia Defensores del Espacio Público, realizando acciones en territorio que promuevan el uso adecuado, apropiación, recuperación, revitalización y defensa del espacio público en el distrito capital. Línea 56</t>
  </si>
  <si>
    <t>Prestar los servicios profesionales en el componente técnico para realizar la formulación, implementación, seguimiento y evaluación de los instrumentos de administración del espacio público a cargo del DADEP. Línea 100</t>
  </si>
  <si>
    <t>Prestar servicios profesionales de carácter jurídico para apoyar el análisis, elaboración, trámite y seguimiento de los instrumentos de administración del espacio público. Línea 96</t>
  </si>
  <si>
    <t>Entregar el uso, goce y administración de parte del predio de uso público identificado con Registro Único de Patrimonio Inmobiliario - RUPI 470-13, correspondiente a un área de terreno parcial de 457.67m2, sobre el cual se encuentra implantada un edificación con un área construida de 89,8m2 identificada con RUPI 470-13-1. Predio ubicado en la nomenclatura AC 3 38B 5 de la localidad de Puente Aranda.</t>
  </si>
  <si>
    <t>Entregar por parte del Departamento Administrativo de la Defensoria del Espacio Publico - DADEP a BRYAN WEYMAR LARA RODRIGUEZ a tItulo de arrendamiento, el uso y goce del bien fiscal identificado con RUPI 2-1204, corresponde a un local comercial localizado en una edificacion sometida al régimen de propiedad horizontal ubicado en la Diagonal 115 A No. 70 D - 05, Local 10, Conjunto Residencial Torres de Valencia - Etapa I</t>
  </si>
  <si>
    <t>Entregar por parte del Departamento Administrativo de la Defensoría del Espacio Público – DADEP (en adelante, el ARRENDADOR) COMERCIALIZADORA Y SUMINISTROS DE COLOMBIA S.A.S, a través de su representante legal CLAUDIA PATRICIA ESCBOBAR VARGAS (en adelante, el ARRENDATARIO), a título de arrendamiento, el uso y goce de un área parcial del bien fiscal identificado con RUPI 2-501, correspondiente a un área de 61,31 M2 construidos y una huella de terreno de 61,31 M2. (Local 1 piso). Predio ubicado en la KR 9 21 64 identificado con el folio de matrícula inmobiliaria No. 50C-101920, en la localidad de Santafé del Distrito Capital.</t>
  </si>
  <si>
    <t>Adquisición de insumos para los carnets de la entidad.</t>
  </si>
  <si>
    <t>Contratar la Prestación del servicio de vigilancia y seguridad integral para la permanente y adecuada protección de los bienes inmuebles de propiedad del Distrito Capital, por los que el DADEP sea o fuere legalmente responsable y así como de aquellos por los que le correspondiere velar en virtud de disposición legal, contractual o convencional.</t>
  </si>
  <si>
    <t>Prestar los servicios de depósito, almacenamiento, custodia, consulta, préstamos y transporte de los documentos de archivo del Departamento Administrativo de la Defensoría del Espacio Público, de acuerdo con las especificaciones técnicas y normativa vigente</t>
  </si>
  <si>
    <t>EL PROMETIENTE VENDEDOR, promete enajenar a EL PROMETIENTE COMPRADOR y éste a su vez promete adquirir por escritura pública el derecho de dominio, propiedad y posesión que EL PROMETIENTE VENDEDOR tiene y ejerce sobre el siguiente inmueble: 2-1231cuya nomenclatura es La Alborada Vereda San Miguel, ubicado en Cubarral META, en un porcentaje que corresponde al Distrito y es el objeto del presente acto de PROMESA DE COMPRAVENTA que corresponde al 51,2563 %</t>
  </si>
  <si>
    <t>Entregar el uso, goce y administración del predio fiscal identificado con Registro Único de Patrimonio Inmobiliario RUPI 2-20, correspondiente a un área de terreno de 972,4 m², sobre la cual se encuentra implantada una edificación con un área construida de 1.257,8 m², identificada con el RUPI 2-20-1. Predio ubicado en la CL 67 13 18, conforme al Folio de Matrícula Inmobiliaria No. 50C-940227 de la localidad de Chapinero.</t>
  </si>
  <si>
    <t>Entregar el uso, goce y administración del predio de uso público identificado con Registro Único de Patrimonio Inmobiliario - RUPI 1899-8, correspondiente a un área de terreno de 768.50m2, sobre el cual se encuentra implantada una edificación con un área construida de 410,50m2 identificada con RUPI 1899-8-1. Predio ubicado en la conforme al folio de matrícula N° 50S-40364889 de la localidad de Ciudad Bolivar.</t>
  </si>
  <si>
    <t>Entregar en administración la zona de estacionamiento, bahía y/o parqueadero, para el desarrollo de actividades que propendan por su debida administración, operación, preservación, buen uso, disfrute colectivo y sostenibilidad con el RUPI 295-8</t>
  </si>
  <si>
    <t>Entregar el uso,goce y administración del predio público de cesión identificado con el código RUPI 4177-6, localizado en la nomenclatura KR 80C 8 15, correspondiente un área de terreno de 2850,63m², en la Localidad de Kennedy de la ciudad de Bogotá D.C, para el desarrollo de las actividades propias del COMODATARIO, garantizando el cuidado, preservación y uso adecuado del inmueble conforme a la normatividad vigente y las funciones de administración del patrimonio inmobiliario del Distrito Capital</t>
  </si>
  <si>
    <t>Contratar el servicio de transporte terrestre automotor especial, de acuerdo con las condiciones técnicas y operativas requeridas por la entidad. (EL)</t>
  </si>
  <si>
    <t>Contratar el servicio de transporte terrestre automotor especial, de acuerdo con las condiciones técnicas y operativas requeridas por la entidad. (CI)</t>
  </si>
  <si>
    <t>Suministro de materiales e insumos de ferretería requeridos para el desarrollo de intervenciones, recuperación y mejoramiento del espacio público.</t>
  </si>
  <si>
    <t>Contratar los servicios de Infraestructura como Servicio (IaaS) y Plataforma como Servicio (PaaS) en la nube de Microsoft Azure, con el fin de garantizar la continuidad, escalabilidad y operación segura de los servicios informáticos misionales y de apoyo del DADEP.</t>
  </si>
  <si>
    <t>Contratar los servicios de Infraestructura como Servicio (IaaS) y Plataforma como Servicio (PaaS) en la nube de Oracle, con el fin de garantizar la continuidad, escalabilidad y operación segura de los servicios informáticos misionales y de apoyo del DADEP.</t>
  </si>
  <si>
    <t>Adquirir licencias de herramientas de inteligencia artificial y de soluciones colaborativas que permitan fortalecer las capacidades tecnológicas de la entidad.</t>
  </si>
  <si>
    <t>https://community.secop.gov.co/Public/Tendering/OpportunityDetail/Index?noticeUID=CO1.NTC.9432894&amp;isFromPublicArea=True&amp;isModal=true&amp;asPopupView=true</t>
  </si>
  <si>
    <t>https://community.secop.gov.co/Public/Tendering/OpportunityDetail/Index?noticeUID=CO1.NTC.9418251&amp;isFromPublicArea=True&amp;isModal=true&amp;asPopupView=true</t>
  </si>
  <si>
    <t>https://community.secop.gov.co/Public/Tendering/OpportunityDetail/Index?noticeUID=CO1.NTC.9419443&amp;isFromPublicArea=True&amp;isModal=False</t>
  </si>
  <si>
    <t>https://community.secop.gov.co/Public/Tendering/OpportunityDetail/Index?noticeUID=CO1.NTC.9413649&amp;isFromPublicArea=True&amp;isModal=true&amp;asPopupView=true</t>
  </si>
  <si>
    <t>https://community.secop.gov.co/Public/Tendering/OpportunityDetail/Index?noticeUID=CO1.NTC.9412086&amp;isFromPublicArea=True&amp;isModal=true&amp;asPopupView=true</t>
  </si>
  <si>
    <t>https://community.secop.gov.co/Public/Tendering/OpportunityDetail/Index?noticeUID=CO1.NTC.9410441&amp;isFromPublicArea=True&amp;isModal=true&amp;asPopupView=true</t>
  </si>
  <si>
    <t>https://community.secop.gov.co/Public/Tendering/OpportunityDetail/Index?noticeUID=CO1.NTC.9413811&amp;isFromPublicArea=True&amp;isModal=true&amp;asPopupView=true</t>
  </si>
  <si>
    <t>https://community.secop.gov.co/Public/Tendering/OpportunityDetail/Index?noticeUID=CO1.NTC.9418651&amp;isFromPublicArea=True&amp;isModal=true&amp;asPopupView=true</t>
  </si>
  <si>
    <t>https://community.secop.gov.co/Public/Tendering/OpportunityDetail/Index?noticeUID=CO1.NTC.9443254&amp;isFromPublicArea=True&amp;isModal=true&amp;asPopupView=true</t>
  </si>
  <si>
    <t>https://community.secop.gov.co/Public/Tendering/OpportunityDetail/Index?noticeUID=CO1.NTC.9446860&amp;isFromPublicArea=True&amp;isModal=true&amp;asPopupView=true</t>
  </si>
  <si>
    <t>https://community.secop.gov.co/Public/Tendering/OpportunityDetail/Index?noticeUID=CO1.NTC.9411301&amp;isFromPublicArea=True&amp;isModal=true&amp;asPopupView=true</t>
  </si>
  <si>
    <t>https://community.secop.gov.co/Public/Tendering/OpportunityDetail/Index?noticeUID=CO1.NTC.9524123&amp;isFromPublicArea=True&amp;isModal=true&amp;asPopupView=true</t>
  </si>
  <si>
    <t>https://community.secop.gov.co/Public/Tendering/OpportunityDetail/Index?noticeUID=CO1.NTC.9443618&amp;isFromPublicArea=True&amp;isModal=true&amp;asPopupView=true</t>
  </si>
  <si>
    <t>https://community.secop.gov.co/Public/Tendering/OpportunityDetail/Index?noticeUID=CO1.NTC.9411467&amp;isFromPublicArea=True&amp;isModal=true&amp;asPopupView=true</t>
  </si>
  <si>
    <t>https://community.secop.gov.co/Public/Tendering/OpportunityDetail/Index?noticeUID=CO1.NTC.9405151&amp;isFromPublicArea=True&amp;isModal=true&amp;asPopupView=true</t>
  </si>
  <si>
    <t>https://community.secop.gov.co/Public/Tendering/OpportunityDetail/Index?noticeUID=CO1.NTC.9466336&amp;isFromPublicArea=True&amp;isModal=true&amp;asPopupView=true</t>
  </si>
  <si>
    <t>https://community.secop.gov.co/Public/Tendering/OpportunityDetail/Index?noticeUID=CO1.NTC.9390908&amp;isFromPublicArea=True&amp;isModal=true&amp;asPopupView=true</t>
  </si>
  <si>
    <t>https://community.secop.gov.co/Public/Tendering/OpportunityDetail/Index?noticeUID=CO1.NTC.9468668&amp;isFromPublicArea=True&amp;isModal=true&amp;asPopupView=true</t>
  </si>
  <si>
    <t>https://community.secop.gov.co/Public/Tendering/OpportunityDetail/Index?noticeUID=CO1.NTC.9392211&amp;isFromPublicArea=True&amp;isModal=true&amp;asPopupView=true</t>
  </si>
  <si>
    <t>https://community.secop.gov.co/Public/Tendering/OpportunityDetail/Index?noticeUID=CO1.NTC.9445545&amp;isFromPublicArea=True&amp;isModal=true&amp;asPopupView=true</t>
  </si>
  <si>
    <t>https://community.secop.gov.co/Public/Tendering/OpportunityDetail/Index?noticeUID=CO1.NTC.9410594&amp;isFromPublicArea=True&amp;isModal=true&amp;asPopupView=true</t>
  </si>
  <si>
    <t>https://community.secop.gov.co/Public/Tendering/OpportunityDetail/Index?noticeUID=CO1.NTC.9524087&amp;isFromPublicArea=True&amp;isModal=true&amp;asPopupView=true</t>
  </si>
  <si>
    <t>https://community.secop.gov.co/Public/Tendering/OpportunityDetail/Index?noticeUID=CO1.NTC.9464567&amp;isFromPublicArea=True&amp;isModal=true&amp;asPopupView=true</t>
  </si>
  <si>
    <t>https://community.secop.gov.co/Public/Tendering/OpportunityDetail/Index?noticeUID=CO1.NTC.9479422&amp;isFromPublicArea=True&amp;isModal=true&amp;asPopupView=true</t>
  </si>
  <si>
    <t>https://community.secop.gov.co/Public/Tendering/OpportunityDetail/Index?noticeUID=CO1.NTC.9408922&amp;isFromPublicArea=True&amp;isModal=true&amp;asPopupView=true</t>
  </si>
  <si>
    <t>https://community.secop.gov.co/Public/Tendering/OpportunityDetail/Index?noticeUID=CO1.NTC.9481591&amp;isFromPublicArea=True&amp;isModal=true&amp;asPopupView=true</t>
  </si>
  <si>
    <t>https://community.secop.gov.co/Public/Tendering/OpportunityDetail/Index?noticeUID=CO1.NTC.9469334&amp;isFromPublicArea=True&amp;isModal=true&amp;asPopupView=true</t>
  </si>
  <si>
    <t>https://community.secop.gov.co/Public/Tendering/OpportunityDetail/Index?noticeUID=CO1.NTC.9403802&amp;isFromPublicArea=True&amp;isModal=true&amp;asPopupView=true</t>
  </si>
  <si>
    <t>https://community.secop.gov.co/Public/Tendering/OpportunityDetail/Index?noticeUID=CO1.NTC.9393746&amp;isFromPublicArea=True&amp;isModal=true&amp;asPopupView=true</t>
  </si>
  <si>
    <t>https://community.secop.gov.co/Public/Tendering/OpportunityDetail/Index?noticeUID=CO1.NTC.9401601&amp;isFromPublicArea=True&amp;isModal=true&amp;asPopupView=true</t>
  </si>
  <si>
    <t>https://community.secop.gov.co/Public/Tendering/OpportunityDetail/Index?noticeUID=CO1.NTC.9391141&amp;isFromPublicArea=True&amp;isModal=true&amp;asPopupView=true</t>
  </si>
  <si>
    <t>https://community.secop.gov.co/Public/Tendering/OpportunityDetail/Index?noticeUID=CO1.NTC.9459495&amp;isFromPublicArea=True&amp;isModal=true&amp;asPopupView=true</t>
  </si>
  <si>
    <t>https://community.secop.gov.co/Public/Tendering/OpportunityDetail/Index?noticeUID=CO1.NTC.9381073&amp;isFromPublicArea=True&amp;isModal=true&amp;asPopupView=true</t>
  </si>
  <si>
    <t>https://community.secop.gov.co/Public/Tendering/OpportunityDetail/Index?noticeUID=CO1.NTC.9378963&amp;isFromPublicArea=True&amp;isModal=true&amp;asPopupView=true</t>
  </si>
  <si>
    <t>https://community.secop.gov.co/Public/Tendering/OpportunityDetail/Index?noticeUID=CO1.NTC.9470289&amp;isFromPublicArea=True&amp;isModal=true&amp;asPopupView=true</t>
  </si>
  <si>
    <t>https://community.secop.gov.co/Public/Tendering/OpportunityDetail/Index?noticeUID=CO1.NTC.9608748&amp;isFromPublicArea=True&amp;isModal=true&amp;asPopupView=true</t>
  </si>
  <si>
    <t>https://community.secop.gov.co/Public/Tendering/OpportunityDetail/Index?noticeUID=CO1.NTC.9427028&amp;isFromPublicArea=True&amp;isModal=true&amp;asPopupView=true</t>
  </si>
  <si>
    <t>https://community.secop.gov.co/Public/Tendering/OpportunityDetail/Index?noticeUID=CO1.NTC.9474319&amp;isFromPublicArea=True&amp;isModal=true&amp;asPopupView=true</t>
  </si>
  <si>
    <t>https://community.secop.gov.co/Public/Tendering/OpportunityDetail/Index?noticeUID=CO1.NTC.9413836&amp;isFromPublicArea=True&amp;isModal=true&amp;asPopupView=true</t>
  </si>
  <si>
    <t>https://community.secop.gov.co/Public/Tendering/OpportunityDetail/Index?noticeUID=CO1.NTC.9386948&amp;isFromPublicArea=True&amp;isModal=true&amp;asPopupView=true</t>
  </si>
  <si>
    <t>https://community.secop.gov.co/Public/Tendering/OpportunityDetail/Index?noticeUID=CO1.NTC.9613276&amp;isFromPublicArea=True&amp;isModal=true&amp;asPopupView=true</t>
  </si>
  <si>
    <t>https://community.secop.gov.co/Public/Tendering/OpportunityDetail/Index?noticeUID=CO1.NTC.9483054&amp;isFromPublicArea=True&amp;isModal=true&amp;asPopupView=true</t>
  </si>
  <si>
    <t>https://community.secop.gov.co/Public/Tendering/OpportunityDetail/Index?noticeUID=CO1.NTC.9450578&amp;isFromPublicArea=True&amp;isModal=true&amp;asPopupView=true</t>
  </si>
  <si>
    <t>https://community.secop.gov.co/Public/Tendering/OpportunityDetail/Index?noticeUID=CO1.NTC.9472930&amp;isFromPublicArea=True&amp;isModal=true&amp;asPopupView=true</t>
  </si>
  <si>
    <t>https://community.secop.gov.co/Public/Tendering/OpportunityDetail/Index?noticeUID=CO1.NTC.9427653&amp;isFromPublicArea=True&amp;isModal=true&amp;asPopupView=true</t>
  </si>
  <si>
    <t>https://community.secop.gov.co/Public/Tendering/OpportunityDetail/Index?noticeUID=CO1.NTC.9428170&amp;isFromPublicArea=True&amp;isModal=true&amp;asPopupView=true</t>
  </si>
  <si>
    <t>https://community.secop.gov.co/Public/Tendering/OpportunityDetail/Index?noticeUID=CO1.NTC.9402227&amp;isFromPublicArea=True&amp;isModal=true&amp;asPopupView=true</t>
  </si>
  <si>
    <t>https://community.secop.gov.co/Public/Tendering/OpportunityDetail/Index?noticeUID=CO1.NTC.9472148&amp;isFromPublicArea=True&amp;isModal=true&amp;asPopupView=true</t>
  </si>
  <si>
    <t>https://community.secop.gov.co/Public/Tendering/OpportunityDetail/Index?noticeUID=CO1.NTC.9461106&amp;isFromPublicArea=True&amp;isModal=true&amp;asPopupView=true</t>
  </si>
  <si>
    <t>https://community.secop.gov.co/Public/Tendering/OpportunityDetail/Index?noticeUID=CO1.NTC.9463989&amp;isFromPublicArea=True&amp;isModal=true&amp;asPopupView=true</t>
  </si>
  <si>
    <t>https://community.secop.gov.co/Public/Tendering/OpportunityDetail/Index?noticeUID=CO1.NTC.9474627&amp;isFromPublicArea=True&amp;isModal=true&amp;asPopupView=true</t>
  </si>
  <si>
    <t>https://community.secop.gov.co/Public/Tendering/OpportunityDetail/Index?noticeUID=CO1.NTC.9481622&amp;isFromPublicArea=True&amp;isModal=true&amp;asPopupView=true</t>
  </si>
  <si>
    <t>https://community.secop.gov.co/Public/Tendering/OpportunityDetail/Index?noticeUID=CO1.NTC.9473282&amp;isFromPublicArea=True&amp;isModal=true&amp;asPopupView=true</t>
  </si>
  <si>
    <t>https://community.secop.gov.co/Public/Tendering/OpportunityDetail/Index?noticeUID=CO1.NTC.9428448&amp;isFromPublicArea=True&amp;isModal=true&amp;asPopupView=true</t>
  </si>
  <si>
    <t>https://community.secop.gov.co/Public/Tendering/OpportunityDetail/Index?noticeUID=CO1.NTC.9468229&amp;isFromPublicArea=True&amp;isModal=true&amp;asPopupView=true</t>
  </si>
  <si>
    <t>https://community.secop.gov.co/Public/Tendering/OpportunityDetail/Index?noticeUID=CO1.NTC.9401659&amp;isFromPublicArea=True&amp;isModal=true&amp;asPopupView=true</t>
  </si>
  <si>
    <t>https://community.secop.gov.co/Public/Tendering/OpportunityDetail/Index?noticeUID=CO1.NTC.9662158&amp;isFromPublicArea=True&amp;isModal=true&amp;asPopupView=true</t>
  </si>
  <si>
    <t>https://community.secop.gov.co/Public/Tendering/OpportunityDetail/Index?noticeUID=CO1.NTC.9417357&amp;isFromPublicArea=True&amp;isModal=False</t>
  </si>
  <si>
    <t>https://community.secop.gov.co/Public/Tendering/OpportunityDetail/Index?noticeUID=CO1.NTC.9429670&amp;isFromPublicArea=True&amp;isModal=true&amp;asPopupView=true</t>
  </si>
  <si>
    <t>https://community.secop.gov.co/Public/Tendering/OpportunityDetail/Index?noticeUID=CO1.NTC.9473154&amp;isFromPublicArea=True&amp;isModal=true&amp;asPopupView=true</t>
  </si>
  <si>
    <t>https://community.secop.gov.co/Public/Tendering/OpportunityDetail/Index?noticeUID=CO1.NTC.9453659&amp;isFromPublicArea=True&amp;isModal=true&amp;asPopupView=true</t>
  </si>
  <si>
    <t>https://community.secop.gov.co/Public/Tendering/OpportunityDetail/Index?noticeUID=CO1.NTC.9404960&amp;isFromPublicArea=True&amp;isModal=true&amp;asPopupView=true</t>
  </si>
  <si>
    <t>https://community.secop.gov.co/Public/Tendering/OpportunityDetail/Index?noticeUID=CO1.NTC.9474917&amp;isFromPublicArea=True&amp;isModal=true&amp;asPopupView=true</t>
  </si>
  <si>
    <t>https://community.secop.gov.co/Public/Tendering/OpportunityDetail/Index?noticeUID=CO1.NTC.9472622&amp;isFromPublicArea=True&amp;isModal=true&amp;asPopupView=true</t>
  </si>
  <si>
    <t>https://community.secop.gov.co/Public/Tendering/OpportunityDetail/Index?noticeUID=CO1.NTC.9472084&amp;isFromPublicArea=True&amp;isModal=true&amp;asPopupView=true</t>
  </si>
  <si>
    <t>https://community.secop.gov.co/Public/Tendering/OpportunityDetail/Index?noticeUID=CO1.NTC.9443726&amp;isFromPublicArea=True&amp;isModal=true&amp;asPopupView=true</t>
  </si>
  <si>
    <t>https://community.secop.gov.co/Public/Tendering/OpportunityDetail/Index?noticeUID=CO1.NTC.9402433&amp;isFromPublicArea=True&amp;isModal=true&amp;asPopupView=true</t>
  </si>
  <si>
    <t>https://community.secop.gov.co/Public/Tendering/OpportunityDetail/Index?noticeUID=CO1.NTC.9413338&amp;isFromPublicArea=True&amp;isModal=true&amp;asPopupView=true</t>
  </si>
  <si>
    <t>https://community.secop.gov.co/Public/Tendering/OpportunityDetail/Index?noticeUID=CO1.NTC.9460248&amp;isFromPublicArea=True&amp;isModal=true&amp;asPopupView=true</t>
  </si>
  <si>
    <t>https://community.secop.gov.co/Public/Tendering/OpportunityDetail/Index?noticeUID=CO1.NTC.9430301&amp;isFromPublicArea=True&amp;isModal=true&amp;asPopupView=true</t>
  </si>
  <si>
    <t>https://community.secop.gov.co/Public/Tendering/OpportunityDetail/Index?noticeUID=CO1.NTC.9615303&amp;isFromPublicArea=True&amp;isModal=true&amp;asPopupView=true</t>
  </si>
  <si>
    <t>https://community.secop.gov.co/Public/Tendering/OpportunityDetail/Index?noticeUID=CO1.NTC.9462239&amp;isFromPublicArea=True&amp;isModal=true&amp;asPopupView=true</t>
  </si>
  <si>
    <t>https://community.secop.gov.co/Public/Tendering/OpportunityDetail/Index?noticeUID=CO1.NTC.9473787&amp;isFromPublicArea=True&amp;isModal=true&amp;asPopupView=true</t>
  </si>
  <si>
    <t>https://community.secop.gov.co/Public/Tendering/OpportunityDetail/Index?noticeUID=CO1.NTC.9634584&amp;isFromPublicArea=True&amp;isModal=true&amp;asPopupView=true</t>
  </si>
  <si>
    <t>https://community.secop.gov.co/Public/Tendering/OpportunityDetail/Index?noticeUID=CO1.NTC.9475493&amp;isFromPublicArea=True&amp;isModal=true&amp;asPopupView=true</t>
  </si>
  <si>
    <t>https://community.secop.gov.co/Public/Tendering/OpportunityDetail/Index?noticeUID=CO1.NTC.9402018&amp;isFromPublicArea=True&amp;isModal=true&amp;asPopupView=true</t>
  </si>
  <si>
    <t>https://community.secop.gov.co/Public/Tendering/OpportunityDetail/Index?noticeUID=CO1.NTC.9473907&amp;isFromPublicArea=True&amp;isModal=true&amp;asPopupView=true</t>
  </si>
  <si>
    <t>https://community.secop.gov.co/Public/Tendering/OpportunityDetail/Index?noticeUID=CO1.NTC.9466821&amp;isFromPublicArea=True&amp;isModal=true&amp;asPopupView=true</t>
  </si>
  <si>
    <t>https://community.secop.gov.co/Public/Tendering/OpportunityDetail/Index?noticeUID=CO1.NTC.9435072&amp;isFromPublicArea=True&amp;isModal=true&amp;asPopupView=true</t>
  </si>
  <si>
    <t>https://community.secop.gov.co/Public/Tendering/OpportunityDetail/Index?noticeUID=CO1.NTC.9629210&amp;isFromPublicArea=True&amp;isModal=true&amp;asPopupView=true</t>
  </si>
  <si>
    <t>https://community.secop.gov.co/Public/Tendering/OpportunityDetail/Index?noticeUID=CO1.NTC.9469624&amp;isFromPublicArea=True&amp;isModal=true&amp;asPopupView=true</t>
  </si>
  <si>
    <t>https://community.secop.gov.co/Public/Tendering/OpportunityDetail/Index?noticeUID=CO1.NTC.9834942&amp;isFromPublicArea=True&amp;isModal=true&amp;asPopupView=true</t>
  </si>
  <si>
    <t>https://community.secop.gov.co/Public/Tendering/OpportunityDetail/Index?noticeUID=CO1.NTC.9566567&amp;isFromPublicArea=True&amp;isModal=False</t>
  </si>
  <si>
    <t>https://community.secop.gov.co/Public/Tendering/OpportunityDetail/Index?noticeUID=CO1.NTC.9496337&amp;isFromPublicArea=True&amp;isModal=true&amp;asPopupView=true</t>
  </si>
  <si>
    <t>https://community.secop.gov.co/Public/Tendering/OpportunityDetail/Index?noticeUID=CO1.NTC.9377015&amp;isFromPublicArea=True&amp;isModal=true&amp;asPopupView=true</t>
  </si>
  <si>
    <t>https://community.secop.gov.co/Public/Tendering/OpportunityDetail/Index?noticeUID=CO1.NTC.9384304&amp;isFromPublicArea=True&amp;isModal=true&amp;asPopupView=true</t>
  </si>
  <si>
    <t>https://community.secop.gov.co/Public/Tendering/OpportunityDetail/Index?noticeUID=CO1.NTC.9399735&amp;isFromPublicArea=True&amp;isModal=true&amp;asPopupView=true</t>
  </si>
  <si>
    <t>https://community.secop.gov.co/Public/Tendering/OpportunityDetail/Index?noticeUID=CO1.NTC.9441041&amp;isFromPublicArea=True&amp;isModal=true&amp;asPopupView=true</t>
  </si>
  <si>
    <t>https://community.secop.gov.co/Public/Tendering/OpportunityDetail/Index?noticeUID=CO1.NTC.9397965&amp;isFromPublicArea=True&amp;isModal=true&amp;asPopupView=true</t>
  </si>
  <si>
    <t>https://community.secop.gov.co/Public/Tendering/OpportunityDetail/Index?noticeUID=CO1.NTC.9685348&amp;isFromPublicArea=True&amp;isModal=true&amp;asPopupView=true</t>
  </si>
  <si>
    <t>https://community.secop.gov.co/Public/Tendering/OpportunityDetail/Index?noticeUID=CO1.NTC.9411473&amp;isFromPublicArea=True&amp;isModal=true&amp;asPopupView=true</t>
  </si>
  <si>
    <t>https://community.secop.gov.co/Public/Tendering/OpportunityDetail/Index?noticeUID=CO1.NTC.9411261&amp;isFromPublicArea=True&amp;isModal=true&amp;asPopupView=true</t>
  </si>
  <si>
    <t>https://community.secop.gov.co/Public/Tendering/OpportunityDetail/Index?noticeUID=CO1.NTC.9415608&amp;isFromPublicArea=True&amp;isModal=true&amp;asPopupView=true</t>
  </si>
  <si>
    <t>https://community.secop.gov.co/Public/Tendering/OpportunityDetail/Index?noticeUID=CO1.NTC.9402778&amp;isFromPublicArea=True&amp;isModal=true&amp;asPopupView=true</t>
  </si>
  <si>
    <t>https://community.secop.gov.co/Public/Tendering/OpportunityDetail/Index?noticeUID=CO1.NTC.9823125&amp;isFromPublicArea=True&amp;isModal=true&amp;asPopupView=true</t>
  </si>
  <si>
    <t>https://community.secop.gov.co/Public/Tendering/OpportunityDetail/Index?noticeUID=CO1.NTC.9913422&amp;isFromPublicArea=True&amp;isModal=true&amp;asPopupView=true</t>
  </si>
  <si>
    <t>https://community.secop.gov.co/Public/Tendering/OpportunityDetail/Index?noticeUID=CO1.NTC.9534168&amp;isFromPublicArea=True&amp;isModal=true&amp;asPopupView=true</t>
  </si>
  <si>
    <t>https://community.secop.gov.co/Public/Tendering/OpportunityDetail/Index?noticeUID=CO1.NTC.9399246&amp;isFromPublicArea=True&amp;isModal=true&amp;asPopupView=true</t>
  </si>
  <si>
    <t>https://community.secop.gov.co/Public/Tendering/OpportunityDetail/Index?noticeUID=CO1.NTC.9471521&amp;isFromPublicArea=True&amp;isModal=true&amp;asPopupView=true</t>
  </si>
  <si>
    <t>https://community.secop.gov.co/Public/Tendering/OpportunityDetail/Index?noticeUID=CO1.NTC.9413611&amp;isFromPublicArea=True&amp;isModal=true&amp;asPopupView=true</t>
  </si>
  <si>
    <t>https://community.secop.gov.co/Public/Tendering/OpportunityDetail/Index?noticeUID=CO1.NTC.9472921&amp;isFromPublicArea=True&amp;isModal=true&amp;asPopupView=true</t>
  </si>
  <si>
    <t>https://community.secop.gov.co/Public/Tendering/OpportunityDetail/Index?noticeUID=CO1.NTC.9443846&amp;isFromPublicArea=True&amp;isModal=true&amp;asPopupView=true</t>
  </si>
  <si>
    <t>https://community.secop.gov.co/Public/Tendering/OpportunityDetail/Index?noticeUID=CO1.NTC.9498476&amp;isFromPublicArea=True&amp;isModal=true&amp;asPopupView=true</t>
  </si>
  <si>
    <t>https://community.secop.gov.co/Public/Tendering/OpportunityDetail/Index?noticeUID=CO1.NTC.9520698&amp;isFromPublicArea=True&amp;isModal=true&amp;asPopupView=true</t>
  </si>
  <si>
    <t>https://community.secop.gov.co/Public/Tendering/OpportunityDetail/Index?noticeUID=CO1.NTC.9882784&amp;isFromPublicArea=True&amp;isModal=true&amp;asPopupView=true</t>
  </si>
  <si>
    <t>https://community.secop.gov.co/Public/Tendering/OpportunityDetail/Index?noticeUID=CO1.NTC.9535311&amp;isFromPublicArea=True&amp;isModal=true&amp;asPopupView=true</t>
  </si>
  <si>
    <t>https://community.secop.gov.co/Public/Tendering/OpportunityDetail/Index?noticeUID=CO1.NTC.9418530&amp;isFromPublicArea=True&amp;isModal=true&amp;asPopupView=true</t>
  </si>
  <si>
    <t>https://community.secop.gov.co/Public/Tendering/OpportunityDetail/Index?noticeUID=CO1.NTC.9414225&amp;isFromPublicArea=True&amp;isModal=true&amp;asPopupView=true</t>
  </si>
  <si>
    <t>https://community.secop.gov.co/Public/Tendering/OpportunityDetail/Index?noticeUID=CO1.NTC.9544730&amp;isFromPublicArea=True&amp;isModal=true&amp;asPopupView=true</t>
  </si>
  <si>
    <t>https://community.secop.gov.co/Public/Tendering/OpportunityDetail/Index?noticeUID=CO1.NTC.9385513&amp;isFromPublicArea=True&amp;isModal=true&amp;asPopupView=true</t>
  </si>
  <si>
    <t>https://community.secop.gov.co/Public/Tendering/OpportunityDetail/Index?noticeUID=CO1.NTC.9414521&amp;isFromPublicArea=True&amp;isModal=true&amp;asPopupView=true</t>
  </si>
  <si>
    <t>https://community.secop.gov.co/Public/Tendering/OpportunityDetail/Index?noticeUID=CO1.NTC.9475295&amp;isFromPublicArea=True&amp;isModal=true&amp;asPopupView=true</t>
  </si>
  <si>
    <t>https://community.secop.gov.co/Public/Tendering/OpportunityDetail/Index?noticeUID=CO1.NTC.9387889&amp;isFromPublicArea=True&amp;isModal=true&amp;asPopupView=true</t>
  </si>
  <si>
    <t>https://community.secop.gov.co/Public/Tendering/OpportunityDetail/Index?noticeUID=CO1.NTC.9559004&amp;isFromPublicArea=True&amp;isModal=true&amp;asPopupView=true</t>
  </si>
  <si>
    <t>https://community.secop.gov.co/Public/Tendering/OpportunityDetail/Index?noticeUID=CO1.NTC.9474525&amp;isFromPublicArea=True&amp;isModal=true&amp;asPopupView=true</t>
  </si>
  <si>
    <t>https://community.secop.gov.co/Public/Tendering/OpportunityDetail/Index?noticeUID=CO1.NTC.9399285&amp;isFromPublicArea=True&amp;isModal=true&amp;asPopupView=true</t>
  </si>
  <si>
    <t>https://community.secop.gov.co/Public/Tendering/OpportunityDetail/Index?noticeUID=CO1.NTC.9505069&amp;isFromPublicArea=True&amp;isModal=true&amp;asPopupView=true</t>
  </si>
  <si>
    <t>https://community.secop.gov.co/Public/Tendering/OpportunityDetail/Index?noticeUID=CO1.NTC.9383108&amp;isFromPublicArea=True&amp;isModal=true&amp;asPopupView=true</t>
  </si>
  <si>
    <t>https://community.secop.gov.co/Public/Tendering/OpportunityDetail/Index?noticeUID=CO1.NTC.9450227&amp;isFromPublicArea=True&amp;isModal=true&amp;asPopupView=true</t>
  </si>
  <si>
    <t>https://community.secop.gov.co/Public/Tendering/OpportunityDetail/Index?noticeUID=CO1.NTC.9469202&amp;isFromPublicArea=True&amp;isModal=true&amp;asPopupView=true</t>
  </si>
  <si>
    <t>https://community.secop.gov.co/Public/Tendering/OpportunityDetail/Index?noticeUID=CO1.NTC.9437220&amp;isFromPublicArea=True&amp;isModal=true&amp;asPopupView=true</t>
  </si>
  <si>
    <t>https://community.secop.gov.co/Public/Tendering/OpportunityDetail/Index?noticeUID=CO1.NTC.9428712&amp;isFromPublicArea=True&amp;isModal=true&amp;asPopupView=true</t>
  </si>
  <si>
    <t>https://community.secop.gov.co/Public/Tendering/OpportunityDetail/Index?noticeUID=CO1.NTC.9559308&amp;isFromPublicArea=True&amp;isModal=true&amp;asPopupView=true</t>
  </si>
  <si>
    <t>https://community.secop.gov.co/Public/Tendering/OpportunityDetail/Index?noticeUID=CO1.NTC.9385001&amp;isFromPublicArea=True&amp;isModal=true&amp;asPopupView=true</t>
  </si>
  <si>
    <t>https://community.secop.gov.co/Public/Tendering/OpportunityDetail/Index?noticeUID=CO1.NTC.9399259&amp;isFromPublicArea=True&amp;isModal=true&amp;asPopupView=true</t>
  </si>
  <si>
    <t>https://community.secop.gov.co/Public/Tendering/OpportunityDetail/Index?noticeUID=CO1.NTC.9385103&amp;isFromPublicArea=True&amp;isModal=true&amp;asPopupView=true</t>
  </si>
  <si>
    <t>https://community.secop.gov.co/Public/Tendering/OpportunityDetail/Index?noticeUID=CO1.NTC.9382630&amp;isFromPublicArea=True&amp;isModal=true&amp;asPopupView=true</t>
  </si>
  <si>
    <t>https://community.secop.gov.co/Public/Tendering/OpportunityDetail/Index?noticeUID=CO1.NTC.9682183&amp;isFromPublicArea=True&amp;isModal=true&amp;asPopupView=true</t>
  </si>
  <si>
    <t>https://community.secop.gov.co/Public/Tendering/OpportunityDetail/Index?noticeUID=CO1.NTC.9384308&amp;isFromPublicArea=True&amp;isModal=true&amp;asPopupView=true</t>
  </si>
  <si>
    <t>https://community.secop.gov.co/Public/Tendering/OpportunityDetail/Index?noticeUID=CO1.NTC.9499040&amp;isFromPublicArea=True&amp;isModal=true&amp;asPopupView=true</t>
  </si>
  <si>
    <t>https://community.secop.gov.co/Public/Tendering/OpportunityDetail/Index?noticeUID=CO1.NTC.9521392&amp;isFromPublicArea=True&amp;isModal=true&amp;asPopupView=true</t>
  </si>
  <si>
    <t>https://community.secop.gov.co/Public/Tendering/OpportunityDetail/Index?noticeUID=CO1.NTC.9379951&amp;isFromPublicArea=True&amp;isModal=true&amp;asPopupView=true</t>
  </si>
  <si>
    <t>https://community.secop.gov.co/Public/Tendering/OpportunityDetail/Index?noticeUID=CO1.NTC.9396575&amp;isFromPublicArea=True&amp;isModal=true&amp;asPopupView=true</t>
  </si>
  <si>
    <t>https://community.secop.gov.co/Public/Tendering/OpportunityDetail/Index?noticeUID=CO1.NTC.9384919&amp;isFromPublicArea=True&amp;isModal=False</t>
  </si>
  <si>
    <t>https://community.secop.gov.co/Public/Tendering/OpportunityDetail/Index?noticeUID=CO1.NTC.9385105&amp;isFromPublicArea=True&amp;isModal=true&amp;asPopupView=true</t>
  </si>
  <si>
    <t>https://community.secop.gov.co/Public/Tendering/OpportunityDetail/Index?noticeUID=CO1.NTC.9828086&amp;isFromPublicArea=True&amp;isModal=true&amp;asPopupView=true</t>
  </si>
  <si>
    <t>https://community.secop.gov.co/Public/Tendering/OpportunityDetail/Index?noticeUID=CO1.NTC.9393438&amp;isFromPublicArea=True&amp;isModal=true&amp;asPopupView=true</t>
  </si>
  <si>
    <t>https://community.secop.gov.co/Public/Tendering/OpportunityDetail/Index?noticeUID=CO1.NTC.9503888&amp;isFromPublicArea=True&amp;isModal=true&amp;asPopupView=true</t>
  </si>
  <si>
    <t>https://community.secop.gov.co/Public/Tendering/OpportunityDetail/Index?noticeUID=CO1.NTC.9662616&amp;isFromPublicArea=True&amp;isModal=true&amp;asPopupView=true</t>
  </si>
  <si>
    <t>https://community.secop.gov.co/Public/Tendering/OpportunityDetail/Index?noticeUID=CO1.NTC.9521951&amp;isFromPublicArea=True&amp;isModal=true&amp;asPopupView=true</t>
  </si>
  <si>
    <t>https://community.secop.gov.co/Public/Tendering/OpportunityDetail/Index?noticeUID=CO1.NTC.9614109&amp;isFromPublicArea=True&amp;isModal=true&amp;asPopupView=true</t>
  </si>
  <si>
    <t>https://community.secop.gov.co/Public/Tendering/OpportunityDetail/Index?noticeUID=CO1.NTC.9397037&amp;isFromPublicArea=True&amp;isModal=true&amp;asPopupView=true</t>
  </si>
  <si>
    <t>https://community.secop.gov.co/Public/Tendering/OpportunityDetail/Index?noticeUID=CO1.NTC.9598320&amp;isFromPublicArea=True&amp;isModal=true&amp;asPopupView=true</t>
  </si>
  <si>
    <t>https://community.secop.gov.co/Public/Tendering/OpportunityDetail/Index?noticeUID=CO1.NTC.9603708&amp;isFromPublicArea=True&amp;isModal=true&amp;asPopupView=true</t>
  </si>
  <si>
    <t>https://community.secop.gov.co/Public/Tendering/OpportunityDetail/Index?noticeUID=CO1.NTC.9711471&amp;isFromPublicArea=True&amp;isModal=true&amp;asPopupView=true</t>
  </si>
  <si>
    <t>https://community.secop.gov.co/Public/Tendering/OpportunityDetail/Index?noticeUID=CO1.NTC.9521895&amp;isFromPublicArea=True&amp;isModal=true&amp;asPopupView=true</t>
  </si>
  <si>
    <t>https://community.secop.gov.co/Public/Tendering/OpportunityDetail/Index?noticeUID=CO1.NTC.9684393&amp;isFromPublicArea=True&amp;isModal=true&amp;asPopupView=true</t>
  </si>
  <si>
    <t>https://community.secop.gov.co/Public/Tendering/OpportunityDetail/Index?noticeUID=CO1.NTC.9712856&amp;isFromPublicArea=True&amp;isModal=true&amp;asPopupView=true</t>
  </si>
  <si>
    <t>https://community.secop.gov.co/Public/Tendering/OpportunityDetail/Index?noticeUID=CO1.NTC.9622189&amp;isFromPublicArea=True&amp;isModal=true&amp;asPopupView=true</t>
  </si>
  <si>
    <t>https://community.secop.gov.co/Public/Tendering/OpportunityDetail/Index?noticeUID=CO1.NTC.9523787&amp;isFromPublicArea=True&amp;isModal=true&amp;asPopupView=true</t>
  </si>
  <si>
    <t>https://community.secop.gov.co/Public/Tendering/OpportunityDetail/Index?noticeUID=CO1.NTC.9547819&amp;isFromPublicArea=True&amp;isModal=true&amp;asPopupView=true</t>
  </si>
  <si>
    <t>https://community.secop.gov.co/Public/Tendering/OpportunityDetail/Index?noticeUID=CO1.NTC.9539167&amp;isFromPublicArea=True&amp;isModal=true&amp;asPopupView=true</t>
  </si>
  <si>
    <t>https://community.secop.gov.co/Public/Tendering/OpportunityDetail/Index?noticeUID=CO1.NTC.9550680&amp;isFromPublicArea=True&amp;isModal=true&amp;asPopupView=true</t>
  </si>
  <si>
    <t>https://community.secop.gov.co/Public/Tendering/OpportunityDetail/Index?noticeUID=CO1.NTC.9545430&amp;isFromPublicArea=True&amp;isModal=true&amp;asPopupView=true</t>
  </si>
  <si>
    <t>https://community.secop.gov.co/Public/Tendering/OpportunityDetail/Index?noticeUID=CO1.NTC.9640877&amp;isFromPublicArea=True&amp;isModal=true&amp;asPopupView=true</t>
  </si>
  <si>
    <t>https://community.secop.gov.co/Public/Tendering/OpportunityDetail/Index?noticeUID=CO1.NTC.9541295&amp;isFromPublicArea=True&amp;isModal=true&amp;asPopupView=true</t>
  </si>
  <si>
    <t>https://community.secop.gov.co/Public/Tendering/OpportunityDetail/Index?noticeUID=CO1.NTC.9684644&amp;isFromPublicArea=True&amp;isModal=true&amp;asPopupView=true</t>
  </si>
  <si>
    <t>https://community.secop.gov.co/Public/Tendering/OpportunityDetail/Index?noticeUID=CO1.NTC.9795640&amp;isFromPublicArea=True&amp;isModal=true&amp;asPopupView=true</t>
  </si>
  <si>
    <t>https://community.secop.gov.co/Public/Tendering/OpportunityDetail/Index?noticeUID=CO1.NTC.9679758&amp;isFromPublicArea=True&amp;isModal=true&amp;asPopupView=true</t>
  </si>
  <si>
    <t>https://community.secop.gov.co/Public/Tendering/OpportunityDetail/Index?noticeUID=CO1.NTC.9712204&amp;isFromPublicArea=True&amp;isModal=true&amp;asPopupView=true</t>
  </si>
  <si>
    <t>https://community.secop.gov.co/Public/Tendering/OpportunityDetail/Index?noticeUID=CO1.NTC.9675748&amp;isFromPublicArea=True&amp;isModal=true&amp;asPopupView=true</t>
  </si>
  <si>
    <t>https://community.secop.gov.co/Public/Tendering/OpportunityDetail/Index?noticeUID=CO1.NTC.9743005&amp;isFromPublicArea=True&amp;isModal=true&amp;asPopupView=true</t>
  </si>
  <si>
    <t>https://community.secop.gov.co/Public/Tendering/OpportunityDetail/Index?noticeUID=CO1.NTC.9719348&amp;isFromPublicArea=True&amp;isModal=true&amp;asPopupView=true</t>
  </si>
  <si>
    <t>https://community.secop.gov.co/Public/Tendering/OpportunityDetail/Index?noticeUID=CO1.NTC.9718658&amp;isFromPublicArea=True&amp;isModal=true&amp;asPopupView=true</t>
  </si>
  <si>
    <t>https://community.secop.gov.co/Public/Tendering/OpportunityDetail/Index?noticeUID=CO1.NTC.9688121&amp;isFromPublicArea=True&amp;isModal=true&amp;asPopupView=true</t>
  </si>
  <si>
    <t>https://community.secop.gov.co/Public/Tendering/OpportunityDetail/Index?noticeUID=CO1.NTC.9688466&amp;isFromPublicArea=True&amp;isModal=true&amp;asPopupView=true</t>
  </si>
  <si>
    <t>https://community.secop.gov.co/Public/Tendering/OpportunityDetail/Index?noticeUID=CO1.NTC.9685604&amp;isFromPublicArea=True&amp;isModal=true&amp;asPopupView=true</t>
  </si>
  <si>
    <t>https://community.secop.gov.co/Public/Tendering/OpportunityDetail/Index?noticeUID=CO1.NTC.9750037&amp;isFromPublicArea=True&amp;isModal=true&amp;asPopupView=true</t>
  </si>
  <si>
    <t>https://community.secop.gov.co/Public/Tendering/OpportunityDetail/Index?noticeUID=CO1.NTC.9801022&amp;isFromPublicArea=True&amp;isModal=true&amp;asPopupView=true</t>
  </si>
  <si>
    <t>https://community.secop.gov.co/Public/Tendering/OpportunityDetail/Index?noticeUID=CO1.NTC.9508304&amp;isFromPublicArea=True&amp;isModal=true&amp;asPopupView=true</t>
  </si>
  <si>
    <t>https://community.secop.gov.co/Public/Tendering/OpportunityDetail/Index?noticeUID=CO1.NTC.9619836&amp;isFromPublicArea=True&amp;isModal=true&amp;asPopupView=true</t>
  </si>
  <si>
    <t>https://community.secop.gov.co/Public/Tendering/OpportunityDetail/Index?noticeUID=CO1.NTC.9539862&amp;isFromPublicArea=True&amp;isModal=true&amp;asPopupView=true</t>
  </si>
  <si>
    <t>https://community.secop.gov.co/Public/Tendering/OpportunityDetail/Index?noticeUID=CO1.NTC.9607038&amp;isFromPublicArea=True&amp;isModal=true&amp;asPopupView=true</t>
  </si>
  <si>
    <t>https://community.secop.gov.co/Public/Tendering/OpportunityDetail/Index?noticeUID=CO1.NTC.9659235&amp;isFromPublicArea=True&amp;isModal=true&amp;asPopupView=true</t>
  </si>
  <si>
    <t>https://community.secop.gov.co/Public/Tendering/OpportunityDetail/Index?noticeUID=CO1.NTC.9682760&amp;isFromPublicArea=True&amp;isModal=true&amp;asPopupView=true</t>
  </si>
  <si>
    <t>https://community.secop.gov.co/Public/Tendering/OpportunityDetail/Index?noticeUID=CO1.NTC.9859268&amp;isFromPublicArea=True&amp;isModal=true&amp;asPopupView=true</t>
  </si>
  <si>
    <t>https://community.secop.gov.co/Public/Tendering/OpportunityDetail/Index?noticeUID=CO1.NTC.9662666&amp;isFromPublicArea=True&amp;isModal=true&amp;asPopupView=true</t>
  </si>
  <si>
    <t>https://community.secop.gov.co/Public/Tendering/OpportunityDetail/Index?noticeUID=CO1.NTC.9650259&amp;isFromPublicArea=True&amp;isModal=true&amp;asPopupView=true</t>
  </si>
  <si>
    <t>https://community.secop.gov.co/Public/Tendering/OpportunityDetail/Index?noticeUID=CO1.NTC.9509186&amp;isFromPublicArea=True&amp;isModal=true&amp;asPopupView=true</t>
  </si>
  <si>
    <t>https://community.secop.gov.co/Public/Tendering/OpportunityDetail/Index?noticeUID=CO1.NTC.9522355&amp;isFromPublicArea=True&amp;isModal=true&amp;asPopupView=true</t>
  </si>
  <si>
    <t>https://community.secop.gov.co/Public/Tendering/OpportunityDetail/Index?noticeUID=CO1.NTC.9487593&amp;isFromPublicArea=True&amp;isModal=true&amp;asPopupView=true</t>
  </si>
  <si>
    <t>https://community.secop.gov.co/Public/Tendering/OpportunityDetail/Index?noticeUID=CO1.NTC.9774522&amp;isFromPublicArea=True&amp;isModal=true&amp;asPopupView=true</t>
  </si>
  <si>
    <t>https://community.secop.gov.co/Public/Tendering/OpportunityDetail/Index?noticeUID=CO1.NTC.9726342&amp;isFromPublicArea=True&amp;isModal=False</t>
  </si>
  <si>
    <t>https://community.secop.gov.co/Public/Tendering/OpportunityDetail/Index?noticeUID=CO1.NTC.9707185&amp;isFromPublicArea=True&amp;isModal=true&amp;asPopupView=true</t>
  </si>
  <si>
    <t>https://community.secop.gov.co/Public/Tendering/OpportunityDetail/Index?noticeUID=CO1.NTC.9717694&amp;isFromPublicArea=True&amp;isModal=true&amp;asPopupView=true</t>
  </si>
  <si>
    <t>https://community.secop.gov.co/Public/Tendering/OpportunityDetail/Index?noticeUID=CO1.NTC.9780499&amp;isFromPublicArea=True&amp;isModal=true&amp;asPopupView=true</t>
  </si>
  <si>
    <t>https://community.secop.gov.co/Public/Tendering/OpportunityDetail/Index?noticeUID=CO1.NTC.9704923&amp;isFromPublicArea=True&amp;isModal=true&amp;asPopupView=true</t>
  </si>
  <si>
    <t>https://community.secop.gov.co/Public/Tendering/OpportunityDetail/Index?noticeUID=CO1.NTC.9686407&amp;isFromPublicArea=True&amp;isModal=true&amp;asPopupView=true</t>
  </si>
  <si>
    <t>https://community.secop.gov.co/Public/Tendering/OpportunityDetail/Index?noticeUID=CO1.NTC.9861049&amp;isFromPublicArea=True&amp;isModal=true&amp;asPopupView=true</t>
  </si>
  <si>
    <t>https://community.secop.gov.co/Public/Tendering/OpportunityDetail/Index?noticeUID=CO1.NTC.9598178&amp;isFromPublicArea=True&amp;isModal=true&amp;asPopupView=true</t>
  </si>
  <si>
    <t>https://community.secop.gov.co/Public/Tendering/OpportunityDetail/Index?noticeUID=CO1.NTC.9774189&amp;isFromPublicArea=True&amp;isModal=true&amp;asPopupView=true</t>
  </si>
  <si>
    <t>https://community.secop.gov.co/Public/Tendering/OpportunityDetail/Index?noticeUID=CO1.NTC.9673075&amp;isFromPublicArea=True&amp;isModal=true&amp;asPopupView=true</t>
  </si>
  <si>
    <t>https://community.secop.gov.co/Public/Tendering/OpportunityDetail/Index?noticeUID=CO1.NTC.9731220&amp;isFromPublicArea=True&amp;isModal=true&amp;asPopupView=true</t>
  </si>
  <si>
    <t>https://community.secop.gov.co/Public/Tendering/OpportunityDetail/Index?noticeUID=CO1.NTC.9666092&amp;isFromPublicArea=True&amp;isModal=true&amp;asPopupView=true</t>
  </si>
  <si>
    <t>https://community.secop.gov.co/Public/Tendering/OpportunityDetail/Index?noticeUID=CO1.NTC.9666939&amp;isFromPublicArea=True&amp;isModal=true&amp;asPopupView=true</t>
  </si>
  <si>
    <t>https://community.secop.gov.co/Public/Tendering/OpportunityDetail/Index?noticeUID=CO1.NTC.9614648&amp;isFromPublicArea=True&amp;isModal=true&amp;asPopupView=true</t>
  </si>
  <si>
    <t>https://community.secop.gov.co/Public/Tendering/OpportunityDetail/Index?noticeUID=CO1.NTC.9749912&amp;isFromPublicArea=True&amp;isModal=true&amp;asPopupView=true</t>
  </si>
  <si>
    <t>https://community.secop.gov.co/Public/Tendering/OpportunityDetail/Index?noticeUID=CO1.NTC.9648884&amp;isFromPublicArea=True&amp;isModal=true&amp;asPopupView=true</t>
  </si>
  <si>
    <t>https://community.secop.gov.co/Public/Tendering/OpportunityDetail/Index?noticeUID=CO1.NTC.9773595&amp;isFromPublicArea=True&amp;isModal=true&amp;asPopupView=true</t>
  </si>
  <si>
    <t>https://community.secop.gov.co/Public/Tendering/OpportunityDetail/Index?noticeUID=CO1.NTC.9425880&amp;isFromPublicArea=True&amp;isModal=true&amp;asPopupView=true</t>
  </si>
  <si>
    <t>https://community.secop.gov.co/Public/Tendering/OpportunityDetail/Index?noticeUID=CO1.NTC.9548621&amp;isFromPublicArea=True&amp;isModal=true&amp;asPopupView=true</t>
  </si>
  <si>
    <t>https://community.secop.gov.co/Public/Tendering/OpportunityDetail/Index?noticeUID=CO1.NTC.9460374&amp;isFromPublicArea=True&amp;isModal=true&amp;asPopupView=true</t>
  </si>
  <si>
    <t>https://community.secop.gov.co/Public/Tendering/OpportunityDetail/Index?noticeUID=CO1.NTC.9461225&amp;isFromPublicArea=True&amp;isModal=true&amp;asPopupView=true</t>
  </si>
  <si>
    <t>https://community.secop.gov.co/Public/Tendering/OpportunityDetail/Index?noticeUID=CO1.NTC.9472528&amp;isFromPublicArea=True&amp;isModal=true&amp;asPopupView=true</t>
  </si>
  <si>
    <t>https://community.secop.gov.co/Public/Tendering/OpportunityDetail/Index?noticeUID=CO1.NTC.9473847&amp;isFromPublicArea=True&amp;isModal=true&amp;asPopupView=true</t>
  </si>
  <si>
    <t>https://community.secop.gov.co/Public/Tendering/OpportunityDetail/Index?noticeUID=CO1.NTC.9474847&amp;isFromPublicArea=True&amp;isModal=true&amp;asPopupView=true</t>
  </si>
  <si>
    <t>https://community.secop.gov.co/Public/Tendering/OpportunityDetail/Index?noticeUID=CO1.NTC.9447981&amp;isFromPublicArea=True&amp;isModal=true&amp;asPopupView=true</t>
  </si>
  <si>
    <t>https://community.secop.gov.co/Public/Tendering/OpportunityDetail/Index?noticeUID=CO1.NTC.9447679&amp;isFromPublicArea=True&amp;isModal=true&amp;asPopupView=true</t>
  </si>
  <si>
    <t>https://community.secop.gov.co/Public/Tendering/OpportunityDetail/Index?noticeUID=CO1.NTC.9427141&amp;isFromPublicArea=True&amp;isModal=true&amp;asPopupView=true</t>
  </si>
  <si>
    <t>https://community.secop.gov.co/Public/Tendering/OpportunityDetail/Index?noticeUID=CO1.NTC.9662116&amp;isFromPublicArea=True&amp;isModal=true&amp;asPopupView=true</t>
  </si>
  <si>
    <t>https://community.secop.gov.co/Public/Tendering/OpportunityDetail/Index?noticeUID=CO1.NTC.9466757&amp;isFromPublicArea=True&amp;isModal=true&amp;asPopupView=true</t>
  </si>
  <si>
    <t>https://community.secop.gov.co/Public/Tendering/OpportunityDetail/Index?noticeUID=CO1.NTC.9549373&amp;isFromPublicArea=True&amp;isModal=true&amp;asPopupView=true</t>
  </si>
  <si>
    <t>https://community.secop.gov.co/Public/Tendering/OpportunityDetail/Index?noticeUID=CO1.NTC.9422098&amp;isFromPublicArea=True&amp;isModal=true&amp;asPopupView=true</t>
  </si>
  <si>
    <t>https://community.secop.gov.co/Public/Tendering/OpportunityDetail/Index?noticeUID=CO1.NTC.9473248&amp;isFromPublicArea=True&amp;isModal=true&amp;asPopupView=true</t>
  </si>
  <si>
    <t>https://community.secop.gov.co/Public/Tendering/OpportunityDetail/Index?noticeUID=CO1.NTC.9460198&amp;isFromPublicArea=True&amp;isModal=true&amp;asPopupView=true</t>
  </si>
  <si>
    <t>https://community.secop.gov.co/Public/Tendering/OpportunityDetail/Index?noticeUID=CO1.NTC.9472831&amp;isFromPublicArea=True&amp;isModal=true&amp;asPopupView=true</t>
  </si>
  <si>
    <t>https://community.secop.gov.co/Public/Tendering/OpportunityDetail/Index?noticeUID=CO1.NTC.9448988&amp;isFromPublicArea=True&amp;isModal=true&amp;asPopupView=true</t>
  </si>
  <si>
    <t>https://community.secop.gov.co/Public/Tendering/OpportunityDetail/Index?noticeUID=CO1.NTC.9427601&amp;isFromPublicArea=True&amp;isModal=true&amp;asPopupView=true</t>
  </si>
  <si>
    <t>https://community.secop.gov.co/Public/Tendering/OpportunityDetail/Index?noticeUID=CO1.NTC.9549545&amp;isFromPublicArea=True&amp;isModal=true&amp;asPopupView=true</t>
  </si>
  <si>
    <t>https://community.secop.gov.co/Public/Tendering/OpportunityDetail/Index?noticeUID=CO1.NTC.9446609&amp;isFromPublicArea=True&amp;isModal=true&amp;asPopupView=true</t>
  </si>
  <si>
    <t>https://community.secop.gov.co/Public/Tendering/OpportunityDetail/Index?noticeUID=CO1.NTC.9549862&amp;isFromPublicArea=True&amp;isModal=true&amp;asPopupView=true</t>
  </si>
  <si>
    <t>https://community.secop.gov.co/Public/Tendering/OpportunityDetail/Index?noticeUID=CO1.NTC.9466498&amp;isFromPublicArea=True&amp;isModal=true&amp;asPopupView=true</t>
  </si>
  <si>
    <t>https://community.secop.gov.co/Public/Tendering/OpportunityDetail/Index?noticeUID=CO1.NTC.9473480&amp;isFromPublicArea=True&amp;isModal=true&amp;asPopupView=true</t>
  </si>
  <si>
    <t>https://community.secop.gov.co/Public/Tendering/OpportunityDetail/Index?noticeUID=CO1.NTC.9467975&amp;isFromPublicArea=True&amp;isModal=true&amp;asPopupView=true</t>
  </si>
  <si>
    <t>https://community.secop.gov.co/Public/Tendering/OpportunityDetail/Index?noticeUID=CO1.NTC.9468659&amp;isFromPublicArea=True&amp;isModal=true&amp;asPopupView=true</t>
  </si>
  <si>
    <t>https://community.secop.gov.co/Public/Tendering/OpportunityDetail/Index?noticeUID=CO1.NTC.9468754&amp;isFromPublicArea=True&amp;isModal=true&amp;asPopupView=true</t>
  </si>
  <si>
    <t>https://community.secop.gov.co/Public/Tendering/OpportunityDetail/Index?noticeUID=CO1.NTC.9435988&amp;isFromPublicArea=True&amp;isModal=true&amp;asPopupView=true</t>
  </si>
  <si>
    <t>https://community.secop.gov.co/Public/Tendering/OpportunityDetail/Index?noticeUID=CO1.NTC.9488972&amp;isFromPublicArea=True&amp;isModal=true&amp;asPopupView=true</t>
  </si>
  <si>
    <t>https://community.secop.gov.co/Public/Tendering/OpportunityDetail/Index?noticeUID=CO1.NTC.9469017&amp;isFromPublicArea=True&amp;isModal=true&amp;asPopupView=true</t>
  </si>
  <si>
    <t>https://community.secop.gov.co/Public/Tendering/OpportunityDetail/Index?noticeUID=CO1.NTC.9436345&amp;isFromPublicArea=True&amp;isModal=true&amp;asPopupView=true</t>
  </si>
  <si>
    <t>https://community.secop.gov.co/Public/Tendering/OpportunityDetail/Index?noticeUID=CO1.NTC.9467993&amp;isFromPublicArea=True&amp;isModal=true&amp;asPopupView=true</t>
  </si>
  <si>
    <t>https://community.secop.gov.co/Public/Tendering/OpportunityDetail/Index?noticeUID=CO1.NTC.9427746&amp;isFromPublicArea=True&amp;isModal=true&amp;asPopupView=true</t>
  </si>
  <si>
    <t>https://community.secop.gov.co/Public/Tendering/OpportunityDetail/Index?noticeUID=CO1.NTC.9464452&amp;isFromPublicArea=True&amp;isModal=true&amp;asPopupView=true</t>
  </si>
  <si>
    <t>https://community.secop.gov.co/Public/Tendering/OpportunityDetail/Index?noticeUID=CO1.NTC.9460562&amp;isFromPublicArea=True&amp;isModal=true&amp;asPopupView=true</t>
  </si>
  <si>
    <t>https://community.secop.gov.co/Public/Tendering/OpportunityDetail/Index?noticeUID=CO1.NTC.9549469&amp;isFromPublicArea=True&amp;isModal=true&amp;asPopupView=true</t>
  </si>
  <si>
    <t>https://community.secop.gov.co/Public/Tendering/OpportunityDetail/Index?noticeUID=CO1.NTC.9472211&amp;isFromPublicArea=True&amp;isModal=true&amp;asPopupView=true</t>
  </si>
  <si>
    <t>https://community.secop.gov.co/Public/Tendering/OpportunityDetail/Index?noticeUID=CO1.NTC.9473829&amp;isFromPublicArea=True&amp;isModal=true&amp;asPopupView=true</t>
  </si>
  <si>
    <t>https://community.secop.gov.co/Public/Tendering/OpportunityDetail/Index?noticeUID=CO1.NTC.9431508&amp;isFromPublicArea=True&amp;isModal=true&amp;asPopupView=true</t>
  </si>
  <si>
    <t>https://community.secop.gov.co/Public/Tendering/OpportunityDetail/Index?noticeUID=CO1.NTC.9474137&amp;isFromPublicArea=True&amp;isModal=true&amp;asPopupView=true</t>
  </si>
  <si>
    <t>https://community.secop.gov.co/Public/Tendering/OpportunityDetail/Index?noticeUID=CO1.NTC.9616217&amp;isFromPublicArea=True&amp;isModal=true&amp;asPopupView=true</t>
  </si>
  <si>
    <t>https://community.secop.gov.co/Public/Tendering/OpportunityDetail/Index?noticeUID=CO1.NTC.9436090&amp;isFromPublicArea=True&amp;isModal=true&amp;asPopupView=true</t>
  </si>
  <si>
    <t>https://community.secop.gov.co/Public/Tendering/OpportunityDetail/Index?noticeUID=CO1.NTC.9435469&amp;isFromPublicArea=True&amp;isModal=true&amp;asPopupView=true</t>
  </si>
  <si>
    <t>https://community.secop.gov.co/Public/Tendering/OpportunityDetail/Index?noticeUID=CO1.NTC.9461137&amp;isFromPublicArea=True&amp;isModal=true&amp;asPopupView=true</t>
  </si>
  <si>
    <t>https://community.secop.gov.co/Public/Tendering/OpportunityDetail/Index?noticeUID=CO1.NTC.9434805&amp;isFromPublicArea=True&amp;isModal=true&amp;asPopupView=true</t>
  </si>
  <si>
    <t>https://community.secop.gov.co/Public/Tendering/OpportunityDetail/Index?noticeUID=CO1.NTC.9408601&amp;isFromPublicArea=True&amp;isModal=true&amp;asPopupView=true</t>
  </si>
  <si>
    <t>https://community.secop.gov.co/Public/Tendering/OpportunityDetail/Index?noticeUID=CO1.NTC.9392914&amp;isFromPublicArea=True&amp;isModal=true&amp;asPopupView=true</t>
  </si>
  <si>
    <t>https://community.secop.gov.co/Public/Tendering/OpportunityDetail/Index?noticeUID=CO1.NTC.9388433&amp;isFromPublicArea=True&amp;isModal=true&amp;asPopupView=true</t>
  </si>
  <si>
    <t>https://community.secop.gov.co/Public/Tendering/OpportunityDetail/Index?noticeUID=CO1.NTC.9412739&amp;isFromPublicArea=True&amp;isModal=true&amp;asPopupView=true</t>
  </si>
  <si>
    <t>https://community.secop.gov.co/Public/Tendering/OpportunityDetail/Index?noticeUID=CO1.NTC.9410122&amp;isFromPublicArea=True&amp;isModal=true&amp;asPopupView=true</t>
  </si>
  <si>
    <t>https://community.secop.gov.co/Public/Tendering/OpportunityDetail/Index?noticeUID=CO1.NTC.9387272&amp;isFromPublicArea=True&amp;isModal=true&amp;asPopupView=true</t>
  </si>
  <si>
    <t>https://community.secop.gov.co/Public/Tendering/OpportunityDetail/Index?noticeUID=CO1.NTC.9685053&amp;isFromPublicArea=True&amp;isModal=true&amp;asPopupView=true</t>
  </si>
  <si>
    <t>https://community.secop.gov.co/Public/Tendering/OpportunityDetail/Index?noticeUID=CO1.NTC.9881263&amp;isFromPublicArea=True&amp;isModal=true&amp;asPopupView=true</t>
  </si>
  <si>
    <t>https://community.secop.gov.co/Public/Tendering/OpportunityDetail/Index?noticeUID=CO1.NTC.9503731&amp;isFromPublicArea=True&amp;isModal=true&amp;asPopupView=true</t>
  </si>
  <si>
    <t>https://community.secop.gov.co/Public/Tendering/OpportunityDetail/Index?noticeUID=CO1.NTC.9476316&amp;isFromPublicArea=True&amp;isModal=true&amp;asPopupView=true</t>
  </si>
  <si>
    <t>https://community.secop.gov.co/Public/Tendering/OpportunityDetail/Index?noticeUID=CO1.NTC.9477106&amp;isFromPublicArea=True&amp;isModal=true&amp;asPopupView=true</t>
  </si>
  <si>
    <t>https://community.secop.gov.co/Public/Tendering/OpportunityDetail/Index?noticeUID=CO1.NTC.9507224&amp;isFromPublicArea=True&amp;isModal=true&amp;asPopupView=true</t>
  </si>
  <si>
    <t>https://community.secop.gov.co/Public/Tendering/OpportunityDetail/Index?noticeUID=CO1.NTC.9428243&amp;isFromPublicArea=True&amp;isModal=true&amp;asPopupView=true</t>
  </si>
  <si>
    <t>https://community.secop.gov.co/Public/Tendering/OpportunityDetail/Index?noticeUID=CO1.NTC.9437188&amp;isFromPublicArea=True&amp;isModal=true&amp;asPopupView=true</t>
  </si>
  <si>
    <t>https://community.secop.gov.co/Public/Tendering/OpportunityDetail/Index?noticeUID=CO1.NTC.9429811&amp;isFromPublicArea=True&amp;isModal=true&amp;asPopupView=true</t>
  </si>
  <si>
    <t>https://community.secop.gov.co/Public/Tendering/OpportunityDetail/Index?noticeUID=CO1.NTC.9508803&amp;isFromPublicArea=True&amp;isModal=true&amp;asPopupView=true</t>
  </si>
  <si>
    <t>https://community.secop.gov.co/Public/Tendering/OpportunityDetail/Index?noticeUID=CO1.NTC.9683951&amp;isFromPublicArea=True&amp;isModal=true&amp;asPopupView=true</t>
  </si>
  <si>
    <t>https://community.secop.gov.co/Public/Tendering/OpportunityDetail/Index?noticeUID=CO1.NTC.9657025&amp;isFromPublicArea=True&amp;isModal=true&amp;asPopupView=true</t>
  </si>
  <si>
    <t>https://community.secop.gov.co/Public/Tendering/OpportunityDetail/Index?noticeUID=CO1.NTC.9653643&amp;isFromPublicArea=True&amp;isModal=true&amp;asPopupView=true</t>
  </si>
  <si>
    <t>https://community.secop.gov.co/Public/Tendering/OpportunityDetail/Index?noticeUID=CO1.NTC.9721044&amp;isFromPublicArea=True&amp;isModal=true&amp;asPopupView=true</t>
  </si>
  <si>
    <t>https://community.secop.gov.co/Public/Tendering/OpportunityDetail/Index?noticeUID=CO1.NTC.9647799&amp;isFromPublicArea=True&amp;isModal=true&amp;asPopupView=true</t>
  </si>
  <si>
    <t>https://community.secop.gov.co/Public/Tendering/OpportunityDetail/Index?noticeUID=CO1.NTC.9603394&amp;isFromPublicArea=True&amp;isModal=true&amp;asPopupView=true</t>
  </si>
  <si>
    <t>https://community.secop.gov.co/Public/Tendering/OpportunityDetail/Index?noticeUID=CO1.NTC.9470908&amp;isFromPublicArea=True&amp;isModal=true&amp;asPopupView=true</t>
  </si>
  <si>
    <t>https://community.secop.gov.co/Public/Tendering/OpportunityDetail/Index?noticeUID=CO1.NTC.9471541&amp;isFromPublicArea=True&amp;isModal=true&amp;asPopupView=true</t>
  </si>
  <si>
    <t>https://community.secop.gov.co/Public/Tendering/OpportunityDetail/Index?noticeUID=CO1.NTC.9512492&amp;isFromPublicArea=True&amp;isModal=true&amp;asPopupView=true</t>
  </si>
  <si>
    <t>https://community.secop.gov.co/Public/Tendering/OpportunityDetail/Index?noticeUID=CO1.NTC.9776834&amp;isFromPublicArea=True&amp;isModal=true&amp;asPopupView=true</t>
  </si>
  <si>
    <t>https://community.secop.gov.co/Public/Tendering/OpportunityDetail/Index?noticeUID=CO1.NTC.9738286&amp;isFromPublicArea=True&amp;isModal=true&amp;asPopupView=true</t>
  </si>
  <si>
    <t>https://community.secop.gov.co/Public/Tendering/OpportunityDetail/Index?noticeUID=CO1.NTC.9403530&amp;isFromPublicArea=True&amp;isModal=true&amp;asPopupView=true</t>
  </si>
  <si>
    <t>https://community.secop.gov.co/Public/Tendering/OpportunityDetail/Index?noticeUID=CO1.NTC.9403859&amp;isFromPublicArea=True&amp;isModal=true&amp;asPopupView=true</t>
  </si>
  <si>
    <t>https://community.secop.gov.co/Public/Tendering/OpportunityDetail/Index?noticeUID=CO1.NTC.9399372&amp;isFromPublicArea=True&amp;isModal=true&amp;asPopupView=true</t>
  </si>
  <si>
    <t>https://community.secop.gov.co/Public/Tendering/OpportunityDetail/Index?noticeUID=CO1.NTC.9546977&amp;isFromPublicArea=True&amp;isModal=true&amp;asPopupView=true</t>
  </si>
  <si>
    <t>https://community.secop.gov.co/Public/Tendering/OpportunityDetail/Index?noticeUID=CO1.NTC.9471574&amp;isFromPublicArea=True&amp;isModal=true&amp;asPopupView=true</t>
  </si>
  <si>
    <t>https://community.secop.gov.co/Public/Tendering/OpportunityDetail/Index?noticeUID=CO1.NTC.9417326&amp;isFromPublicArea=True&amp;isModal=true&amp;asPopupView=true</t>
  </si>
  <si>
    <t>https://community.secop.gov.co/Public/Tendering/OpportunityDetail/Index?noticeUID=CO1.NTC.9399594&amp;isFromPublicArea=True&amp;isModal=true&amp;asPopupView=true</t>
  </si>
  <si>
    <t>https://community.secop.gov.co/Public/Tendering/OpportunityDetail/Index?noticeUID=CO1.NTC.9540540&amp;isFromPublicArea=True&amp;isModal=true&amp;asPopupView=true</t>
  </si>
  <si>
    <t>https://community.secop.gov.co/Public/Tendering/OpportunityDetail/Index?noticeUID=CO1.NTC.9415740&amp;isFromPublicArea=True&amp;isModal=true&amp;asPopupView=true</t>
  </si>
  <si>
    <t>https://community.secop.gov.co/Public/Tendering/OpportunityDetail/Index?noticeUID=CO1.NTC.9888847&amp;isFromPublicArea=True&amp;isModal=true&amp;asPopupView=true</t>
  </si>
  <si>
    <t>https://community.secop.gov.co/Public/Tendering/OpportunityDetail/Index?noticeUID=CO1.NTC.9376931&amp;isFromPublicArea=True&amp;isModal=true&amp;asPopupView=true</t>
  </si>
  <si>
    <t>https://community.secop.gov.co/Public/Tendering/OpportunityDetail/Index?noticeUID=CO1.NTC.9380031&amp;isFromPublicArea=True&amp;isModal=true&amp;asPopupView=true</t>
  </si>
  <si>
    <t>https://community.secop.gov.co/Public/Tendering/OpportunityDetail/Index?noticeUID=CO1.NTC.9642771&amp;isFromPublicArea=True&amp;isModal=true&amp;asPopupView=true</t>
  </si>
  <si>
    <t>https://community.secop.gov.co/Public/Tendering/OpportunityDetail/Index?noticeUID=CO1.NTC.9522482&amp;isFromPublicArea=True&amp;isModal=true&amp;asPopupView=true</t>
  </si>
  <si>
    <t>https://community.secop.gov.co/Public/Tendering/OpportunityDetail/Index?noticeUID=CO1.NTC.9411448&amp;isFromPublicArea=True&amp;isModal=true&amp;asPopupView=true</t>
  </si>
  <si>
    <t>https://community.secop.gov.co/Public/Tendering/OpportunityDetail/Index?noticeUID=CO1.NTC.9428779&amp;isFromPublicArea=True&amp;isModal=true&amp;asPopupView=true</t>
  </si>
  <si>
    <t>https://community.secop.gov.co/Public/Tendering/OpportunityDetail/Index?noticeUID=CO1.NTC.9774166&amp;isFromPublicArea=True&amp;isModal=true&amp;asPopupView=true</t>
  </si>
  <si>
    <t>https://community.secop.gov.co/Public/Tendering/OpportunityDetail/Index?noticeUID=CO1.NTC.9808564&amp;isFromPublicArea=True&amp;isModal=true&amp;asPopupView=true</t>
  </si>
  <si>
    <t>https://community.secop.gov.co/Public/Tendering/OpportunityDetail/Index?noticeUID=CO1.NTC.9810491&amp;isFromPublicArea=True&amp;isModal=true&amp;asPopupView=true</t>
  </si>
  <si>
    <t>https://community.secop.gov.co/Public/Tendering/OpportunityDetail/Index?noticeUID=CO1.NTC.9720140&amp;isFromPublicArea=True&amp;isModal=true&amp;asPopupView=true</t>
  </si>
  <si>
    <t>https://community.secop.gov.co/Public/Tendering/OpportunityDetail/Index?noticeUID=CO1.NTC.9752573&amp;isFromPublicArea=True&amp;isModal=true&amp;asPopupView=true</t>
  </si>
  <si>
    <t>https://community.secop.gov.co/Public/Tendering/OpportunityDetail/Index?noticeUID=CO1.NTC.9848882&amp;isFromPublicArea=True&amp;isModal=true&amp;asPopupView=true</t>
  </si>
  <si>
    <t>https://community.secop.gov.co/Public/Tendering/OpportunityDetail/Index?noticeUID=CO1.NTC.9750471&amp;isFromPublicArea=True&amp;isModal=true&amp;asPopupView=true</t>
  </si>
  <si>
    <t>https://community.secop.gov.co/Public/Tendering/OpportunityDetail/Index?noticeUID=CO1.NTC.9799357&amp;isFromPublicArea=True&amp;isModal=true&amp;asPopupView=true</t>
  </si>
  <si>
    <t>https://community.secop.gov.co/Public/Tendering/OpportunityDetail/Index?noticeUID=CO1.NTC.9404368&amp;isFromPublicArea=True&amp;isModal=true&amp;asPopupView=true</t>
  </si>
  <si>
    <t>https://community.secop.gov.co/Public/Tendering/OpportunityDetail/Index?noticeUID=CO1.NTC.9411148&amp;isFromPublicArea=True&amp;isModal=true&amp;asPopupView=true</t>
  </si>
  <si>
    <t>https://community.secop.gov.co/Public/Tendering/OpportunityDetail/Index?noticeUID=CO1.NTC.9535589&amp;isFromPublicArea=True&amp;isModal=true&amp;asPopupView=true</t>
  </si>
  <si>
    <t>https://community.secop.gov.co/Public/Tendering/OpportunityDetail/Index?noticeUID=CO1.NTC.9416942&amp;isFromPublicArea=True&amp;isModal=true&amp;asPopupView=true</t>
  </si>
  <si>
    <t>https://community.secop.gov.co/Public/Tendering/OpportunityDetail/Index?noticeUID=CO1.NTC.9494093&amp;isFromPublicArea=True&amp;isModal=true&amp;asPopupView=true</t>
  </si>
  <si>
    <t>https://community.secop.gov.co/Public/Tendering/OpportunityDetail/Index?noticeUID=CO1.NTC.9676433&amp;isFromPublicArea=True&amp;isModal=true&amp;asPopupView=true</t>
  </si>
  <si>
    <t>https://community.secop.gov.co/Public/Tendering/OpportunityDetail/Index?noticeUID=CO1.NTC.9399266&amp;isFromPublicArea=True&amp;isModal=true&amp;asPopupView=true</t>
  </si>
  <si>
    <t>https://community.secop.gov.co/Public/Tendering/OpportunityDetail/Index?noticeUID=CO1.NTC.9720404&amp;isFromPublicArea=True&amp;isModal=true&amp;asPopupView=true</t>
  </si>
  <si>
    <t>https://community.secop.gov.co/Public/Tendering/OpportunityDetail/Index?noticeUID=CO1.NTC.9609778&amp;isFromPublicArea=True&amp;isModal=true&amp;asPopupView=true</t>
  </si>
  <si>
    <t>https://community.secop.gov.co/Public/Tendering/OpportunityDetail/Index?noticeUID=CO1.NTC.9783501&amp;isFromPublicArea=True&amp;isModal=true&amp;asPopupView=true</t>
  </si>
  <si>
    <t>https://community.secop.gov.co/Public/Tendering/OpportunityDetail/Index?noticeUID=CO1.NTC.9794376&amp;isFromPublicArea=True&amp;isModal=true&amp;asPopupView=true</t>
  </si>
  <si>
    <t>https://community.secop.gov.co/Public/Tendering/OpportunityDetail/Index?noticeUID=CO1.NTC.9505725&amp;isFromPublicArea=True&amp;isModal=true&amp;asPopupView=true</t>
  </si>
  <si>
    <t>https://community.secop.gov.co/Public/Tendering/OpportunityDetail/Index?noticeUID=CO1.NTC.9384136&amp;isFromPublicArea=True&amp;isModal=true&amp;asPopupView=true</t>
  </si>
  <si>
    <t>https://community.secop.gov.co/Public/Tendering/OpportunityDetail/Index?noticeUID=CO1.NTC.9429126&amp;isFromPublicArea=True&amp;isModal=true&amp;asPopupView=true</t>
  </si>
  <si>
    <t>https://community.secop.gov.co/Public/Tendering/OpportunityDetail/Index?noticeUID=CO1.NTC.9507269&amp;isFromPublicArea=True&amp;isModal=true&amp;asPopupView=true</t>
  </si>
  <si>
    <t>https://community.secop.gov.co/Public/Tendering/OpportunityDetail/Index?noticeUID=CO1.NTC.9384942&amp;isFromPublicArea=True&amp;isModal=true&amp;asPopupView=true</t>
  </si>
  <si>
    <t>https://community.secop.gov.co/Public/Tendering/OpportunityDetail/Index?noticeUID=CO1.NTC.9392646&amp;isFromPublicArea=True&amp;isModal=true&amp;asPopupView=true</t>
  </si>
  <si>
    <t>https://community.secop.gov.co/Public/Tendering/OpportunityDetail/Index?noticeUID=CO1.NTC.9392554&amp;isFromPublicArea=True&amp;isModal=true&amp;asPopupView=true</t>
  </si>
  <si>
    <t>https://community.secop.gov.co/Public/Tendering/OpportunityDetail/Index?noticeUID=CO1.NTC.9559151&amp;isFromPublicArea=True&amp;isModal=true&amp;asPopupView=true</t>
  </si>
  <si>
    <t>https://community.secop.gov.co/Public/Tendering/OpportunityDetail/Index?noticeUID=CO1.NTC.9505471&amp;isFromPublicArea=True&amp;isModal=true&amp;asPopupView=true</t>
  </si>
  <si>
    <t>https://community.secop.gov.co/Public/Tendering/OpportunityDetail/Index?noticeUID=CO1.NTC.9711292&amp;isFromPublicArea=True&amp;isModal=true&amp;asPopupView=true</t>
  </si>
  <si>
    <t>https://community.secop.gov.co/Public/Tendering/OpportunityDetail/Index?noticeUID=CO1.NTC.9469211&amp;isFromPublicArea=True&amp;isModal=true&amp;asPopupView=true</t>
  </si>
  <si>
    <t>https://community.secop.gov.co/Public/Tendering/OpportunityDetail/Index?noticeUID=CO1.NTC.9786215&amp;isFromPublicArea=True&amp;isModal=true&amp;asPopupView=true</t>
  </si>
  <si>
    <t>https://community.secop.gov.co/Public/Tendering/OpportunityDetail/Index?noticeUID=CO1.NTC.9461146&amp;isFromPublicArea=True&amp;isModal=true&amp;asPopupView=true</t>
  </si>
  <si>
    <t>https://community.secop.gov.co/Public/Tendering/OpportunityDetail/Index?noticeUID=CO1.NTC.9557569&amp;isFromPublicArea=True&amp;isModal=true&amp;asPopupView=true</t>
  </si>
  <si>
    <t>https://community.secop.gov.co/Public/Tendering/OpportunityDetail/Index?noticeUID=CO1.NTC.9474388&amp;isFromPublicArea=True&amp;isModal=true&amp;asPopupView=true</t>
  </si>
  <si>
    <t>https://community.secop.gov.co/Public/Tendering/OpportunityDetail/Index?noticeUID=CO1.NTC.9717852&amp;isFromPublicArea=True&amp;isModal=true&amp;asPopupView=true</t>
  </si>
  <si>
    <t>https://community.secop.gov.co/Public/Tendering/OpportunityDetail/Index?noticeUID=CO1.NTC.9541408&amp;isFromPublicArea=True&amp;isModal=true&amp;asPopupView=true</t>
  </si>
  <si>
    <t>https://community.secop.gov.co/Public/Tendering/OpportunityDetail/Index?noticeUID=CO1.NTC.9704380&amp;isFromPublicArea=True&amp;isModal=true&amp;asPopupView=true</t>
  </si>
  <si>
    <t>https://community.secop.gov.co/Public/Tendering/OpportunityDetail/Index?noticeUID=CO1.NTC.9621994&amp;isFromPublicArea=True&amp;isModal=true&amp;asPopupView=true</t>
  </si>
  <si>
    <t>https://community.secop.gov.co/Public/Tendering/OpportunityDetail/Index?noticeUID=CO1.NTC.9598450&amp;isFromPublicArea=True&amp;isModal=true&amp;asPopupView=true</t>
  </si>
  <si>
    <t>https://community.secop.gov.co/Public/Tendering/OpportunityDetail/Index?noticeUID=CO1.NTC.9668360&amp;isFromPublicArea=True&amp;isModal=true&amp;asPopupView=true</t>
  </si>
  <si>
    <t>https://community.secop.gov.co/Public/Tendering/OpportunityDetail/Index?noticeUID=CO1.NTC.9821288&amp;isFromPublicArea=True&amp;isModal=true&amp;asPopupView=true</t>
  </si>
  <si>
    <t>https://community.secop.gov.co/Public/Tendering/OpportunityDetail/Index?noticeUID=CO1.NTC.9820802&amp;isFromPublicArea=True&amp;isModal=true&amp;asPopupView=true</t>
  </si>
  <si>
    <t>https://community.secop.gov.co/Public/Tendering/OpportunityDetail/Index?noticeUID=CO1.NTC.9791365&amp;isFromPublicArea=True&amp;isModal=true&amp;asPopupView=true</t>
  </si>
  <si>
    <t>https://community.secop.gov.co/Public/Tendering/OpportunityDetail/Index?noticeUID=CO1.NTC.9664513&amp;isFromPublicArea=True&amp;isModal=true&amp;asPopupView=true</t>
  </si>
  <si>
    <t>https://community.secop.gov.co/Public/Tendering/OpportunityDetail/Index?noticeUID=CO1.NTC.9646223&amp;isFromPublicArea=True&amp;isModal=true&amp;asPopupView=true</t>
  </si>
  <si>
    <t>https://community.secop.gov.co/Public/Tendering/OpportunityDetail/Index?noticeUID=CO1.NTC.9718960&amp;isFromPublicArea=True&amp;isModal=true&amp;asPopupView=true</t>
  </si>
  <si>
    <t>https://community.secop.gov.co/Public/Tendering/OpportunityDetail/Index?noticeUID=CO1.NTC.9750004&amp;isFromPublicArea=True&amp;isModal=true&amp;asPopupView=true</t>
  </si>
  <si>
    <t>https://community.secop.gov.co/Public/Tendering/OpportunityDetail/Index?noticeUID=CO1.NTC.9405238&amp;isFromPublicArea=True&amp;isModal=true&amp;asPopupView=true</t>
  </si>
  <si>
    <t>https://community.secop.gov.co/Public/Tendering/OpportunityDetail/Index?noticeUID=CO1.NTC.9403597&amp;isFromPublicArea=True&amp;isModal=true&amp;asPopupView=true</t>
  </si>
  <si>
    <t>https://community.secop.gov.co/Public/Tendering/OpportunityDetail/Index?noticeUID=CO1.NTC.9414248&amp;isFromPublicArea=True&amp;isModal=true&amp;asPopupView=true</t>
  </si>
  <si>
    <t>https://community.secop.gov.co/Public/Tendering/OpportunityDetail/Index?noticeUID=CO1.NTC.9414251&amp;isFromPublicArea=True&amp;isModal=true&amp;asPopupView=true</t>
  </si>
  <si>
    <t>https://community.secop.gov.co/Public/Tendering/OpportunityDetail/Index?noticeUID=CO1.NTC.9426661&amp;isFromPublicArea=True&amp;isModal=true&amp;asPopupView=true</t>
  </si>
  <si>
    <t>https://community.secop.gov.co/Public/Tendering/OpportunityDetail/Index?noticeUID=CO1.NTC.9460952&amp;isFromPublicArea=True&amp;isModal=true&amp;asPopupView=true</t>
  </si>
  <si>
    <t>https://community.secop.gov.co/Public/Tendering/OpportunityDetail/Index?noticeUID=CO1.NTC.9470649&amp;isFromPublicArea=True&amp;isModal=true&amp;asPopupView=true</t>
  </si>
  <si>
    <t>https://community.secop.gov.co/Public/Tendering/OpportunityDetail/Index?noticeUID=CO1.NTC.9427391&amp;isFromPublicArea=True&amp;isModal=true&amp;asPopupView=true</t>
  </si>
  <si>
    <t>https://community.secop.gov.co/Public/Tendering/OpportunityDetail/Index?noticeUID=CO1.NTC.9409834&amp;isFromPublicArea=True&amp;isModal=true&amp;asPopupView=true</t>
  </si>
  <si>
    <t>https://community.secop.gov.co/Public/Tendering/OpportunityDetail/Index?noticeUID=CO1.NTC.9539484&amp;isFromPublicArea=True&amp;isModal=true&amp;asPopupView=true</t>
  </si>
  <si>
    <t>https://community.secop.gov.co/Public/Tendering/OpportunityDetail/Index?noticeUID=CO1.NTC.9610569&amp;isFromPublicArea=True&amp;isModal=true&amp;asPopupView=true</t>
  </si>
  <si>
    <t>https://community.secop.gov.co/Public/Tendering/OpportunityDetail/Index?noticeUID=CO1.NTC.9716861&amp;isFromPublicArea=True&amp;isModal=true&amp;asPopupView=true</t>
  </si>
  <si>
    <t>https://community.secop.gov.co/Public/Tendering/OpportunityDetail/Index?noticeUID=CO1.NTC.9508095&amp;isFromPublicArea=True&amp;isModal=true&amp;asPopupView=true</t>
  </si>
  <si>
    <t>https://community.secop.gov.co/Public/Tendering/OpportunityDetail/Index?noticeUID=CO1.NTC.9399261&amp;isFromPublicArea=True&amp;isModal=true&amp;asPopupView=true</t>
  </si>
  <si>
    <t>https://community.secop.gov.co/Public/Tendering/OpportunityDetail/Index?noticeUID=CO1.NTC.9719749&amp;isFromPublicArea=True&amp;isModal=true&amp;asPopupView=true</t>
  </si>
  <si>
    <t>https://community.secop.gov.co/Public/Tendering/OpportunityDetail/Index?noticeUID=CO1.NTC.9855252&amp;isFromPublicArea=True&amp;isModal=true&amp;asPopupView=true</t>
  </si>
  <si>
    <t>https://community.secop.gov.co/Public/Tendering/OpportunityDetail/Index?noticeUID=CO1.NTC.9651644&amp;isFromPublicArea=True&amp;isModal=true&amp;asPopupView=true</t>
  </si>
  <si>
    <t>https://community.secop.gov.co/Public/Tendering/OpportunityDetail/Index?noticeUID=CO1.NTC.9616014&amp;isFromPublicArea=True&amp;isModal=true&amp;asPopupView=true</t>
  </si>
  <si>
    <t>https://community.secop.gov.co/Public/Tendering/OpportunityDetail/Index?noticeUID=CO1.NTC.9434580&amp;isFromPublicArea=True&amp;isModal=true&amp;asPopupView=true</t>
  </si>
  <si>
    <t>https://community.secop.gov.co/Public/Tendering/OpportunityDetail/Index?noticeUID=CO1.NTC.9456733&amp;isFromPublicArea=True&amp;isModal=true&amp;asPopupView=true</t>
  </si>
  <si>
    <t>https://community.secop.gov.co/Public/Tendering/OpportunityDetail/Index?noticeUID=CO1.NTC.9457613&amp;isFromPublicArea=True&amp;isModal=true&amp;asPopupView=true</t>
  </si>
  <si>
    <t>https://community.secop.gov.co/Public/Tendering/OpportunityDetail/Index?noticeUID=CO1.NTC.9461245&amp;isFromPublicArea=True&amp;isModal=true&amp;asPopupView=true</t>
  </si>
  <si>
    <t>https://community.secop.gov.co/Public/Tendering/OpportunityDetail/Index?noticeUID=CO1.NTC.9467198&amp;isFromPublicArea=True&amp;isModal=true&amp;asPopupView=true</t>
  </si>
  <si>
    <t>https://community.secop.gov.co/Public/Tendering/OpportunityDetail/Index?noticeUID=CO1.NTC.9472458&amp;isFromPublicArea=True&amp;isModal=true&amp;asPopupView=true</t>
  </si>
  <si>
    <t>https://community.secop.gov.co/Public/Tendering/OpportunityDetail/Index?noticeUID=CO1.NTC.9436541&amp;isFromPublicArea=True&amp;isModal=true&amp;asPopupView=true</t>
  </si>
  <si>
    <t>https://community.secop.gov.co/Public/Tendering/OpportunityDetail/Index?noticeUID=CO1.NTC.9520497&amp;isFromPublicArea=True&amp;isModal=true&amp;asPopupView=true</t>
  </si>
  <si>
    <t>https://community.secop.gov.co/Public/Tendering/OpportunityDetail/Index?noticeUID=CO1.NTC.9495715&amp;isFromPublicArea=True&amp;isModal=true&amp;asPopupView=true</t>
  </si>
  <si>
    <t>https://community.secop.gov.co/Public/Tendering/OpportunityDetail/Index?noticeUID=CO1.NTC.9550849&amp;isFromPublicArea=True&amp;isModal=true&amp;asPopupView=true</t>
  </si>
  <si>
    <t>https://community.secop.gov.co/Public/Tendering/OpportunityDetail/Index?noticeUID=CO1.NTC.9436691&amp;isFromPublicArea=True&amp;isModal=true&amp;asPopupView=true</t>
  </si>
  <si>
    <t>https://community.secop.gov.co/Public/Tendering/OpportunityDetail/Index?noticeUID=CO1.NTC.9521060&amp;isFromPublicArea=True&amp;isModal=true&amp;asPopupView=true</t>
  </si>
  <si>
    <t>https://community.secop.gov.co/Public/Tendering/OpportunityDetail/Index?noticeUID=CO1.NTC.9415549&amp;isFromPublicArea=True&amp;isModal=true&amp;asPopupView=true</t>
  </si>
  <si>
    <t>https://community.secop.gov.co/Public/Tendering/OpportunityDetail/Index?noticeUID=CO1.NTC.9474656&amp;isFromPublicArea=True&amp;isModal=true&amp;asPopupView=true</t>
  </si>
  <si>
    <t>https://community.secop.gov.co/Public/Tendering/OpportunityDetail/Index?noticeUID=CO1.NTC.9414180&amp;isFromPublicArea=True&amp;isModal=true&amp;asPopupView=true</t>
  </si>
  <si>
    <t>https://community.secop.gov.co/Public/Tendering/OpportunityDetail/Index?noticeUID=CO1.NTC.9474894&amp;isFromPublicArea=True&amp;isModal=true&amp;asPopupView=true</t>
  </si>
  <si>
    <t>https://community.secop.gov.co/Public/Tendering/OpportunityDetail/Index?noticeUID=CO1.NTC.9409033&amp;isFromPublicArea=True&amp;isModal=true&amp;asPopupView=true</t>
  </si>
  <si>
    <t>https://community.secop.gov.co/Public/Tendering/OpportunityDetail/Index?noticeUID=CO1.NTC.9466578&amp;isFromPublicArea=True&amp;isModal=true&amp;asPopupView=true</t>
  </si>
  <si>
    <t>https://community.secop.gov.co/Public/Tendering/OpportunityDetail/Index?noticeUID=CO1.NTC.9426764&amp;isFromPublicArea=True&amp;isModal=true&amp;asPopupView=true</t>
  </si>
  <si>
    <t>https://community.secop.gov.co/Public/Tendering/OpportunityDetail/Index?noticeUID=CO1.NTC.9429519&amp;isFromPublicArea=True&amp;isModal=true&amp;asPopupView=true</t>
  </si>
  <si>
    <t>https://community.secop.gov.co/Public/Tendering/OpportunityDetail/Index?noticeUID=CO1.NTC.9461259&amp;isFromPublicArea=True&amp;isModal=true&amp;asPopupView=true</t>
  </si>
  <si>
    <t>https://community.secop.gov.co/Public/Tendering/OpportunityDetail/Index?noticeUID=CO1.NTC.9500435&amp;isFromPublicArea=True&amp;isModal=true&amp;asPopupView=true</t>
  </si>
  <si>
    <t>https://community.secop.gov.co/Public/Tendering/OpportunityDetail/Index?noticeUID=CO1.NTC.9579073&amp;isFromPublicArea=True&amp;isModal=true&amp;asPopupView=true</t>
  </si>
  <si>
    <t>https://community.secop.gov.co/Public/Tendering/OpportunityDetail/Index?noticeUID=CO1.NTC.9467372&amp;isFromPublicArea=True&amp;isModal=true&amp;asPopupView=true</t>
  </si>
  <si>
    <t>https://community.secop.gov.co/Public/Tendering/OpportunityDetail/Index?noticeUID=CO1.NTC.9441558&amp;isFromPublicArea=True&amp;isModal=true&amp;asPopupView=true</t>
  </si>
  <si>
    <t>https://community.secop.gov.co/Public/Tendering/OpportunityDetail/Index?noticeUID=CO1.NTC.9497394&amp;isFromPublicArea=True&amp;isModal=true&amp;asPopupView=true</t>
  </si>
  <si>
    <t>https://community.secop.gov.co/Public/Tendering/OpportunityDetail/Index?noticeUID=CO1.NTC.9456830&amp;isFromPublicArea=True&amp;isModal=true&amp;asPopupView=true</t>
  </si>
  <si>
    <t>https://community.secop.gov.co/Public/Tendering/OpportunityDetail/Index?noticeUID=CO1.NTC.9620693&amp;isFromPublicArea=True&amp;isModal=true&amp;asPopupView=true</t>
  </si>
  <si>
    <t>https://community.secop.gov.co/Public/Tendering/OpportunityDetail/Index?noticeUID=CO1.NTC.9524300&amp;isFromPublicArea=True&amp;isModal=true&amp;asPopupView=true</t>
  </si>
  <si>
    <t>https://community.secop.gov.co/Public/Tendering/OpportunityDetail/Index?noticeUID=CO1.NTC.9459682&amp;isFromPublicArea=True&amp;isModal=true&amp;asPopupView=true</t>
  </si>
  <si>
    <t>https://community.secop.gov.co/Public/Tendering/OpportunityDetail/Index?noticeUID=CO1.NTC.9511621&amp;isFromPublicArea=True&amp;isModal=true&amp;asPopupView=true</t>
  </si>
  <si>
    <t>https://community.secop.gov.co/Public/Tendering/OpportunityDetail/Index?noticeUID=CO1.NTC.9497260&amp;isFromPublicArea=True&amp;isModal=true&amp;asPopupView=true</t>
  </si>
  <si>
    <t>https://community.secop.gov.co/Public/Tendering/OpportunityDetail/Index?noticeUID=CO1.NTC.9503233&amp;isFromPublicArea=True&amp;isModal=true&amp;asPopupView=true</t>
  </si>
  <si>
    <t>https://community.secop.gov.co/Public/Tendering/OpportunityDetail/Index?noticeUID=CO1.NTC.9635222&amp;isFromPublicArea=True&amp;isModal=true&amp;asPopupView=true</t>
  </si>
  <si>
    <t>https://community.secop.gov.co/Public/Tendering/OpportunityDetail/Index?noticeUID=CO1.NTC.9556286&amp;isFromPublicArea=True&amp;isModal=true&amp;asPopupView=true</t>
  </si>
  <si>
    <t>https://community.secop.gov.co/Public/Tendering/OpportunityDetail/Index?noticeUID=CO1.NTC.9624020&amp;isFromPublicArea=True&amp;isModal=true&amp;asPopupView=true</t>
  </si>
  <si>
    <t>https://community.secop.gov.co/Public/Tendering/OpportunityDetail/Index?noticeUID=CO1.NTC.9556952&amp;isFromPublicArea=True&amp;isModal=true&amp;asPopupView=true</t>
  </si>
  <si>
    <t>https://community.secop.gov.co/Public/Tendering/OpportunityDetail/Index?noticeUID=CO1.NTC.9579435&amp;isFromPublicArea=True&amp;isModal=true&amp;asPopupView=true</t>
  </si>
  <si>
    <t>https://community.secop.gov.co/Public/Tendering/OpportunityDetail/Index?noticeUID=CO1.NTC.9565666&amp;isFromPublicArea=True&amp;isModal=true&amp;asPopupView=true</t>
  </si>
  <si>
    <t>https://community.secop.gov.co/Public/Tendering/OpportunityDetail/Index?noticeUID=CO1.NTC.9634739&amp;isFromPublicArea=True&amp;isModal=true&amp;asPopupView=true</t>
  </si>
  <si>
    <t>https://community.secop.gov.co/Public/Tendering/OpportunityDetail/Index?noticeUID=CO1.NTC.9738467&amp;isFromPublicArea=True&amp;isModal=true&amp;asPopupView=true</t>
  </si>
  <si>
    <t>https://community.secop.gov.co/Public/Tendering/OpportunityDetail/Index?noticeUID=CO1.NTC.9574161&amp;isFromPublicArea=True&amp;isModal=true&amp;asPopupView=true</t>
  </si>
  <si>
    <t>https://community.secop.gov.co/Public/Tendering/OpportunityDetail/Index?noticeUID=CO1.NTC.9636825&amp;isFromPublicArea=True&amp;isModal=true&amp;asPopupView=true</t>
  </si>
  <si>
    <t>https://community.secop.gov.co/Public/Tendering/OpportunityDetail/Index?noticeUID=CO1.NTC.9788435&amp;isFromPublicArea=True&amp;isModal=true&amp;asPopupView=true</t>
  </si>
  <si>
    <t>https://community.secop.gov.co/Public/Tendering/OpportunityDetail/Index?noticeUID=CO1.NTC.9733362&amp;isFromPublicArea=True&amp;isModal=true&amp;asPopupView=true</t>
  </si>
  <si>
    <t>https://community.secop.gov.co/Public/Tendering/OpportunityDetail/Index?noticeUID=CO1.NTC.9636560&amp;isFromPublicArea=True&amp;isModal=true&amp;asPopupView=true</t>
  </si>
  <si>
    <t>https://community.secop.gov.co/Public/Tendering/OpportunityDetail/Index?noticeUID=CO1.NTC.9746074&amp;isFromPublicArea=True&amp;isModal=true&amp;asPopupView=true</t>
  </si>
  <si>
    <t>https://community.secop.gov.co/Public/Tendering/OpportunityDetail/Index?noticeUID=CO1.NTC.9746667&amp;isFromPublicArea=True&amp;isModal=true&amp;asPopupView=true</t>
  </si>
  <si>
    <t>https://community.secop.gov.co/Public/Tendering/OpportunityDetail/Index?noticeUID=CO1.NTC.9688828&amp;isFromPublicArea=True&amp;isModal=true&amp;asPopupView=true</t>
  </si>
  <si>
    <t>https://community.secop.gov.co/Public/Tendering/OpportunityDetail/Index?noticeUID=CO1.NTC.9729481&amp;isFromPublicArea=True&amp;isModal=true&amp;asPopupView=true</t>
  </si>
  <si>
    <t>https://community.secop.gov.co/Public/Tendering/OpportunityDetail/Index?noticeUID=CO1.NTC.9745939&amp;isFromPublicArea=True&amp;isModal=true&amp;asPopupView=true</t>
  </si>
  <si>
    <t>https://community.secop.gov.co/Public/Tendering/OpportunityDetail/Index?noticeUID=CO1.NTC.9743316&amp;isFromPublicArea=True&amp;isModal=true&amp;asPopupView=true</t>
  </si>
  <si>
    <t>https://community.secop.gov.co/Public/Tendering/OpportunityDetail/Index?noticeUID=CO1.NTC.9733109&amp;isFromPublicArea=True&amp;isModal=true&amp;asPopupView=true</t>
  </si>
  <si>
    <t>https://community.secop.gov.co/Public/Tendering/OpportunityDetail/Index?noticeUID=CO1.NTC.9806266&amp;isFromPublicArea=True&amp;isModal=true&amp;asPopupView=true</t>
  </si>
  <si>
    <t>https://community.secop.gov.co/Public/Tendering/OpportunityDetail/Index?noticeUID=CO1.NTC.9773878&amp;isFromPublicArea=True&amp;isModal=true&amp;asPopupView=true</t>
  </si>
  <si>
    <t>https://community.secop.gov.co/Public/Tendering/OpportunityDetail/Index?noticeUID=CO1.NTC.9810701&amp;isFromPublicArea=True&amp;isModal=true&amp;asPopupView=true</t>
  </si>
  <si>
    <t>https://community.secop.gov.co/Public/Tendering/OpportunityDetail/Index?noticeUID=CO1.NTC.9708908&amp;isFromPublicArea=True&amp;isModal=true&amp;asPopupView=true</t>
  </si>
  <si>
    <t>https://community.secop.gov.co/Public/Tendering/OpportunityDetail/Index?noticeUID=CO1.NTC.9722015&amp;isFromPublicArea=True&amp;isModal=true&amp;asPopupView=true</t>
  </si>
  <si>
    <t>https://community.secop.gov.co/Public/Tendering/OpportunityDetail/Index?noticeUID=CO1.NTC.9849981&amp;isFromPublicArea=True&amp;isModal=true&amp;asPopupView=true</t>
  </si>
  <si>
    <t>https://community.secop.gov.co/Public/Tendering/OpportunityDetail/Index?noticeUID=CO1.NTC.9706017&amp;isFromPublicArea=True&amp;isModal=true&amp;asPopupView=true</t>
  </si>
  <si>
    <t>https://community.secop.gov.co/Public/Tendering/OpportunityDetail/Index?noticeUID=CO1.NTC.9746766&amp;isFromPublicArea=True&amp;isModal=true&amp;asPopupView=true</t>
  </si>
  <si>
    <t>https://community.secop.gov.co/Public/Tendering/OpportunityDetail/Index?noticeUID=CO1.NTC.9743668&amp;isFromPublicArea=True&amp;isModal=true&amp;asPopupView=true</t>
  </si>
  <si>
    <t>https://community.secop.gov.co/Public/Tendering/OpportunityDetail/Index?noticeUID=CO1.NTC.9762116&amp;isFromPublicArea=True&amp;isModal=true&amp;asPopupView=true</t>
  </si>
  <si>
    <t>https://community.secop.gov.co/Public/Tendering/OpportunityDetail/Index?noticeUID=CO1.NTC.9775796&amp;isFromPublicArea=True&amp;isModal=true&amp;asPopupView=true</t>
  </si>
  <si>
    <t>https://community.secop.gov.co/Public/Tendering/OpportunityDetail/Index?noticeUID=CO1.NTC.9790994&amp;isFromPublicArea=True&amp;isModal=true&amp;asPopupView=true</t>
  </si>
  <si>
    <t>https://community.secop.gov.co/Public/Tendering/OpportunityDetail/Index?noticeUID=CO1.NTC.9824211&amp;isFromPublicArea=True&amp;isModal=true&amp;asPopupView=true</t>
  </si>
  <si>
    <t>https://community.secop.gov.co/Public/Tendering/OpportunityDetail/Index?noticeUID=CO1.NTC.9829617&amp;isFromPublicArea=True&amp;isModal=true&amp;asPopupView=true</t>
  </si>
  <si>
    <t>https://community.secop.gov.co/Public/Tendering/OpportunityDetail/Index?noticeUID=CO1.NTC.9819388&amp;isFromPublicArea=True&amp;isModal=true&amp;asPopupView=true</t>
  </si>
  <si>
    <t>https://community.secop.gov.co/Public/Tendering/OpportunityDetail/Index?noticeUID=CO1.NTC.9865094&amp;isFromPublicArea=True&amp;isModal=true&amp;asPopupView=true</t>
  </si>
  <si>
    <t>https://community.secop.gov.co/Public/Tendering/OpportunityDetail/Index?noticeUID=CO1.NTC.9894685&amp;isFromPublicArea=True&amp;isModal=true&amp;asPopupView=true</t>
  </si>
  <si>
    <t>https://community.secop.gov.co/Public/Tendering/OpportunityDetail/Index?noticeUID=CO1.NTC.9897934&amp;isFromPublicArea=True&amp;isModal=true&amp;asPopupView=true</t>
  </si>
  <si>
    <t>https://community.secop.gov.co/Public/Tendering/OpportunityDetail/Index?noticeUID=CO1.NTC.9788649&amp;isFromPublicArea=True&amp;isModal=true&amp;asPopupView=true</t>
  </si>
  <si>
    <t>https://community.secop.gov.co/Public/Tendering/OpportunityDetail/Index?noticeUID=CO1.NTC.9790174&amp;isFromPublicArea=True&amp;isModal=true&amp;asPopupView=true</t>
  </si>
  <si>
    <t>https://community.secop.gov.co/Public/Tendering/OpportunityDetail/Index?noticeUID=CO1.NTC.9791556&amp;isFromPublicArea=True&amp;isModal=true&amp;asPopupView=true</t>
  </si>
  <si>
    <t>https://community.secop.gov.co/Public/Tendering/OpportunityDetail/Index?noticeUID=CO1.NTC.9791868&amp;isFromPublicArea=True&amp;isModal=true&amp;asPopupView=true</t>
  </si>
  <si>
    <t>https://community.secop.gov.co/Public/Tendering/OpportunityDetail/Index?noticeUID=CO1.NTC.9792901&amp;isFromPublicArea=True&amp;isModal=true&amp;asPopupView=true</t>
  </si>
  <si>
    <t>https://community.secop.gov.co/Public/Tendering/OpportunityDetail/Index?noticeUID=CO1.NTC.9793475&amp;isFromPublicArea=True&amp;isModal=true&amp;asPopupView=true</t>
  </si>
  <si>
    <t>https://community.secop.gov.co/Public/Tendering/OpportunityDetail/Index?noticeUID=CO1.NTC.9790029&amp;isFromPublicArea=True&amp;isModal=true&amp;asPopupView=true</t>
  </si>
  <si>
    <t>https://community.secop.gov.co/Public/Tendering/OpportunityDetail/Index?noticeUID=CO1.NTC.9790559&amp;isFromPublicArea=True&amp;isModal=true&amp;asPopupView=true</t>
  </si>
  <si>
    <t>https://community.secop.gov.co/Public/Tendering/OpportunityDetail/Index?noticeUID=CO1.NTC.9776812&amp;isFromPublicArea=True&amp;isModal=true&amp;asPopupView=true</t>
  </si>
  <si>
    <t>https://community.secop.gov.co/Public/Tendering/OpportunityDetail/Index?noticeUID=CO1.NTC.9776802&amp;isFromPublicArea=True&amp;isModal=true&amp;asPopupView=true</t>
  </si>
  <si>
    <t>https://community.secop.gov.co/Public/Tendering/OpportunityDetail/Index?noticeUID=CO1.NTC.9765681&amp;isFromPublicArea=True&amp;isModal=true&amp;asPopupView=true</t>
  </si>
  <si>
    <t>https://community.secop.gov.co/Public/Tendering/OpportunityDetail/Index?noticeUID=CO1.NTC.9765808&amp;isFromPublicArea=True&amp;isModal=true&amp;asPopupView=true</t>
  </si>
  <si>
    <t>https://community.secop.gov.co/Public/Tendering/OpportunityDetail/Index?noticeUID=CO1.NTC.9835040&amp;isFromPublicArea=True&amp;isModal=true&amp;asPopupView=true</t>
  </si>
  <si>
    <t>https://community.secop.gov.co/Public/Tendering/OpportunityDetail/Index?noticeUID=CO1.NTC.9832570&amp;isFromPublicArea=True&amp;isModal=true&amp;asPopupView=true</t>
  </si>
  <si>
    <t>https://community.secop.gov.co/Public/Tendering/OpportunityDetail/Index?noticeUID=CO1.NTC.9836282&amp;isFromPublicArea=True&amp;isModal=true&amp;asPopupView=true</t>
  </si>
  <si>
    <t>https://community.secop.gov.co/Public/Tendering/OpportunityDetail/Index?noticeUID=CO1.NTC.9859464&amp;isFromPublicArea=True&amp;isModal=true&amp;asPopupView=true</t>
  </si>
  <si>
    <t>https://community.secop.gov.co/Public/Tendering/OpportunityDetail/Index?noticeUID=CO1.NTC.9777325&amp;isFromPublicArea=True&amp;isModal=true&amp;asPopupView=true</t>
  </si>
  <si>
    <t>https://community.secop.gov.co/Public/Tendering/OpportunityDetail/Index?noticeUID=CO1.NTC.9787326&amp;isFromPublicArea=True&amp;isModal=true&amp;asPopupView=true</t>
  </si>
  <si>
    <t>https://community.secop.gov.co/Public/Tendering/OpportunityDetail/Index?noticeUID=CO1.NTC.9788853&amp;isFromPublicArea=True&amp;isModal=true&amp;asPopupView=true</t>
  </si>
  <si>
    <t>https://community.secop.gov.co/Public/Tendering/OpportunityDetail/Index?noticeUID=CO1.NTC.9806235&amp;isFromPublicArea=True&amp;isModal=true&amp;asPopupView=true</t>
  </si>
  <si>
    <t>https://community.secop.gov.co/Public/Tendering/OpportunityDetail/Index?noticeUID=CO1.NTC.9834845&amp;isFromPublicArea=True&amp;isModal=true&amp;asPopupView=true</t>
  </si>
  <si>
    <t>https://community.secop.gov.co/Public/Tendering/OpportunityDetail/Index?noticeUID=CO1.NTC.9793836&amp;isFromPublicArea=True&amp;isModal=true&amp;asPopupView=true</t>
  </si>
  <si>
    <t>https://community.secop.gov.co/Public/Tendering/OpportunityDetail/Index?noticeUID=CO1.NTC.9813096&amp;isFromPublicArea=True&amp;isModal=true&amp;asPopupView=true</t>
  </si>
  <si>
    <t>https://community.secop.gov.co/Public/Tendering/OpportunityDetail/Index?noticeUID=CO1.NTC.9819398&amp;isFromPublicArea=True&amp;isModal=true&amp;asPopupView=true</t>
  </si>
  <si>
    <t>https://community.secop.gov.co/Public/Tendering/OpportunityDetail/Index?noticeUID=CO1.NTC.9809758&amp;isFromPublicArea=True&amp;isModal=true&amp;asPopupView=true</t>
  </si>
  <si>
    <t>https://community.secop.gov.co/Public/Tendering/OpportunityDetail/Index?noticeUID=CO1.NTC.9835421&amp;isFromPublicArea=True&amp;isModal=true&amp;asPopupView=true</t>
  </si>
  <si>
    <t>https://community.secop.gov.co/Public/Tendering/OpportunityDetail/Index?noticeUID=CO1.NTC.9832504&amp;isFromPublicArea=True&amp;isModal=true&amp;asPopupView=true</t>
  </si>
  <si>
    <t>https://community.secop.gov.co/Public/Tendering/OpportunityDetail/Index?noticeUID=CO1.NTC.9812086&amp;isFromPublicArea=True&amp;isModal=true&amp;asPopupView=true</t>
  </si>
  <si>
    <t>https://community.secop.gov.co/Public/Tendering/OpportunityDetail/Index?noticeUID=CO1.NTC.9824754&amp;isFromPublicArea=True&amp;isModal=true&amp;asPopupView=true</t>
  </si>
  <si>
    <t>https://community.secop.gov.co/Public/Tendering/OpportunityDetail/Index?noticeUID=CO1.NTC.9826427&amp;isFromPublicArea=True&amp;isModal=true&amp;asPopupView=true</t>
  </si>
  <si>
    <t>https://community.secop.gov.co/Public/Tendering/OpportunityDetail/Index?noticeUID=CO1.NTC.9828914&amp;isFromPublicArea=True&amp;isModal=true&amp;asPopupView=true</t>
  </si>
  <si>
    <t>https://community.secop.gov.co/Public/Tendering/OpportunityDetail/Index?noticeUID=CO1.NTC.9882403&amp;isFromPublicArea=True&amp;isModal=true&amp;asPopupView=true</t>
  </si>
  <si>
    <t>https://community.secop.gov.co/Public/Tendering/OpportunityDetail/Index?noticeUID=CO1.NTC.9929542&amp;isFromPublicArea=True&amp;isModal=true&amp;asPopupView=true</t>
  </si>
  <si>
    <t>https://community.secop.gov.co/Public/Tendering/OpportunityDetail/Index?noticeUID=CO1.NTC.9930968&amp;isFromPublicArea=True&amp;isModal=true&amp;asPopupView=true</t>
  </si>
  <si>
    <t>https://community.secop.gov.co/Public/Tendering/OpportunityDetail/Index?noticeUID=CO1.NTC.10098903&amp;isFromPublicArea=True&amp;isModal=False</t>
  </si>
  <si>
    <t>https://community.secop.gov.co/Public/Tendering/OpportunityDetail/Index?noticeUID=CO1.NTC.10040382&amp;isFromPublicArea=True&amp;isModal=False</t>
  </si>
  <si>
    <t>https://community.secop.gov.co/Public/Tendering/OpportunityDetail/Index?noticeUID=CO1.NTC.10099018&amp;isFromPublicArea=True&amp;isModal=False</t>
  </si>
  <si>
    <t>https://community.secop.gov.co/Public/Tendering/OpportunityDetail/Index?noticeUID=CO1.NTC.10060989&amp;isFromPublicArea=True&amp;isModal=False</t>
  </si>
  <si>
    <t>https://community.secop.gov.co/Public/Tendering/OpportunityDetail/Index?noticeUID=CO1.NTC.10148830&amp;isFromPublicArea=True&amp;isModal=False</t>
  </si>
  <si>
    <t>https://community.secop.gov.co/Public/Tendering/OpportunityDetail/Index?noticeUID=CO1.NTC.9382373&amp;isFromPublicArea=True&amp;isModal=False</t>
  </si>
  <si>
    <t>https://community.secop.gov.co/Public/Tendering/OpportunityDetail/Index?noticeUID=CO1.NTC.9770772&amp;isFromPublicArea=True&amp;isModal=true&amp;asPopupView=true</t>
  </si>
  <si>
    <t>https://community.secop.gov.co/Public/Tendering/OpportunityDetail/Index?noticeUID=CO1.NTC.9726689&amp;isFromPublicArea=True&amp;isModal=true&amp;asPopupView=true</t>
  </si>
  <si>
    <t>https://community.secop.gov.co/Public/Tendering/OpportunityDetail/Index?noticeUID=CO1.NTC.2262322&amp;isFromPublicArea=True&amp;isModal=true&amp;asPopupView=true</t>
  </si>
  <si>
    <t>https://community.secop.gov.co/Public/Tendering/OpportunityDetail/Index?noticeUID=CO1.NTC.9360302&amp;isFromPublicArea=True&amp;isModal=False</t>
  </si>
  <si>
    <t>https://operaciones.colombiacompra.gov.co/tienda-virtual-del-estado-colombiano/ordenes-compra/160608</t>
  </si>
  <si>
    <t>https://operaciones.colombiacompra.gov.co/tienda-virtual-del-estado-colombiano/ordenes-compra/160609</t>
  </si>
  <si>
    <t>https://operaciones.colombiacompra.gov.co/tienda-virtual-del-estado-colombiano/ordenes-compra/161470</t>
  </si>
  <si>
    <t>https://operaciones.colombiacompra.gov.co/tienda-virtual-del-estado-colombiano/ordenes-compra/162918</t>
  </si>
  <si>
    <t>https://operaciones.colombiacompra.gov.co/tienda-virtual-del-estado-colombiano/ordenes-compra/163361</t>
  </si>
  <si>
    <t>https://operaciones.colombiacompra.gov.co/tienda-virtual-del-estado-colombiano/ordenes-compra/163397</t>
  </si>
  <si>
    <t>https://operaciones.colombiacompra.gov.co/tienda-virtual-del-estado-colombiano/ordenes-compra/163747</t>
  </si>
  <si>
    <t>O2120201003063699002</t>
  </si>
  <si>
    <t>O212020200701030571356</t>
  </si>
  <si>
    <t>O23011745012024001007008
O23011745012024001007008
O23011745992024010808031</t>
  </si>
  <si>
    <t>O23011745012024001003046
O23011745012024001006008
O23011745012024002203046</t>
  </si>
  <si>
    <t>O230117459920240168</t>
  </si>
  <si>
    <t>ALBERTO JOSE MARTINEZ PEREIRA
CEDIDO A:
SOLANDRY XIMENA ARCOS CHAPARRO
CEDIDO A:
DANIELA ALEJANDRA BELTRAN ACOSTA</t>
  </si>
  <si>
    <t>COMERCIALIZADORA Y SUMINISTROS DE COLOMBIA SAS</t>
  </si>
  <si>
    <t>SANTOS ANDRADE CONSULTORES SAS</t>
  </si>
  <si>
    <t>AVICOLA MILUC SAS</t>
  </si>
  <si>
    <t>LUBECK SEGURIDAD LTDA</t>
  </si>
  <si>
    <t>UNION TEMPORAL CIB</t>
  </si>
  <si>
    <t>CONSORCIO ORION PLUS</t>
  </si>
  <si>
    <t>REALTIME CONSULTING &amp; SERVICES SAS</t>
  </si>
  <si>
    <t>Prestar los servicios profesionales en el componente técnico para la formulación de estrategias, diseños, implementación de los instrumentos de entrega y autorización de las iniciativas públicas o privadas en la gestión del Patrimonio Inmobiliario Distrital.</t>
  </si>
  <si>
    <t>Contratar la aplicación de la batería de factores de riesgo psicosocial e intervención de los factores de Riesgo Psicosocial.</t>
  </si>
  <si>
    <t>Enajenar de manera directa el inmueble señalado en el Anexo tecnico No 1 mediante el mecanismo de subasta electronica</t>
  </si>
  <si>
    <t>Prestación del servicio de vigilancia y seguridad integral para la permanente y adecuada protección de los bienes muebles e inmuebles ubicados en las instalaciones del DADEP.</t>
  </si>
  <si>
    <t>Contratar la adquisición de uniformes y elementos de protección para los defensores del espacio público.</t>
  </si>
  <si>
    <t>CONTRATAR LA ADQUISICIÓN DE UNIFORMES Y ELEMENTOS DE PROTECCIÓN PARA LOS DEFENSORES DEL ESPACIO PÚBLICO</t>
  </si>
  <si>
    <t>Prestación de servicios para la renovación de los soportes y operación de la seguridad perimetral y fortalecimiento de la plataforma tecnológica integral de conectividad y ciberseguridad.</t>
  </si>
  <si>
    <t>NO INICIO</t>
  </si>
  <si>
    <t>TERMINACION ANTICIPADA //</t>
  </si>
  <si>
    <t>https://community.secop.gov.co/Public/Tendering/OpportunityDetail/Index?noticeUID=CO1.NTC.9622763&amp;isFromPublicArea=True&amp;isModal=true&amp;asPopupView=true</t>
  </si>
  <si>
    <t>https://community.secop.gov.co/Public/Tendering/OpportunityDetail/Index?noticeUID=CO1.NTC.10232165&amp;isFromPublicArea=True&amp;isModal=False</t>
  </si>
  <si>
    <t>https://community.secop.gov.co/Public/Tendering/OpportunityDetail/Index?noticeUID=CO1.NTC.10173909&amp;isFromPublicArea=True&amp;isModal=False</t>
  </si>
  <si>
    <t>https://community.secop.gov.co/Public/Tendering/OpportunityDetail/Index?noticeUID=CO1.NTC.10238019&amp;isFromPublicArea=True&amp;isModal=False</t>
  </si>
  <si>
    <t>https://operaciones.colombiacompra.gov.co/tienda-virtual-del-estado-colombiano/ordenes-compra/164215</t>
  </si>
  <si>
    <t>https://operaciones.colombiacompra.gov.co/tienda-virtual-del-estado-colombiano/ordenes-compra/164216</t>
  </si>
  <si>
    <t>https://operaciones.colombiacompra.gov.co/tienda-virtual-del-estado-colombiano/ordenes-compra/165507</t>
  </si>
  <si>
    <t>O212020200701030471346</t>
  </si>
  <si>
    <t>O21202020080181221</t>
  </si>
  <si>
    <t>O21202020080585250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</si>
</sst>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quot;$&quot;* #,##0.00_-;_-&quot;$&quot;* &quot;-&quot;??_-;_-@_-"/>
    <numFmt numFmtId="165" formatCode="_-&quot;$&quot;* #,##0_-;\-&quot;$&quot;* #,##0_-;_-&quot;$&quot;* &quot;-&quot;??_-;_-@_-"/>
    <numFmt numFmtId="166" formatCode="_(&quot;$&quot;\ * #,##0.00_);_(&quot;$&quot;\ * \(#,##0.00\);_(&quot;$&quot;\ * &quot;-&quot;??_);_(@_)"/>
  </numFmts>
  <fonts count="15"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0"/>
      <color theme="1"/>
      <name val="Calibri"/>
      <family val="2"/>
      <scheme val="minor"/>
    </font>
    <font>
      <u/>
      <sz val="11"/>
      <color theme="10"/>
      <name val="Calibri"/>
      <family val="2"/>
      <scheme val="minor"/>
    </font>
    <font>
      <sz val="8"/>
      <color theme="1"/>
      <name val="Calibri"/>
      <family val="2"/>
      <scheme val="minor"/>
    </font>
    <font>
      <b/>
      <sz val="22"/>
      <color theme="1" tint="0.249977111117893"/>
      <name val="Calibri"/>
      <family val="2"/>
      <scheme val="minor"/>
    </font>
    <font>
      <sz val="11"/>
      <color theme="1" tint="0.249977111117893"/>
      <name val="Calibri"/>
      <family val="2"/>
      <scheme val="minor"/>
    </font>
    <font>
      <sz val="10"/>
      <color theme="1" tint="0.249977111117893"/>
      <name val="Calibri"/>
      <family val="2"/>
      <scheme val="minor"/>
    </font>
    <font>
      <sz val="10"/>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double">
        <color rgb="FFFFC000"/>
      </left>
      <right style="double">
        <color rgb="FFFFC000"/>
      </right>
      <top/>
      <bottom style="double">
        <color rgb="FFFFC000"/>
      </bottom>
      <diagonal/>
    </border>
    <border>
      <left style="double">
        <color rgb="FFFFC000"/>
      </left>
      <right/>
      <top/>
      <bottom style="double">
        <color rgb="FFFFC000"/>
      </bottom>
      <diagonal/>
    </border>
    <border>
      <left style="double">
        <color rgb="FFFFC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6" fillId="0" borderId="0" applyFont="0" applyFill="0" applyBorder="0" applyAlignment="0" applyProtection="0"/>
    <xf numFmtId="0" fontId="8" fillId="0" borderId="0" applyNumberFormat="0" applyFill="0" applyBorder="0" applyAlignment="0" applyProtection="0"/>
    <xf numFmtId="166" fontId="6" fillId="0" borderId="0" applyFont="0" applyFill="0" applyBorder="0" applyAlignment="0" applyProtection="0"/>
    <xf numFmtId="9" fontId="6" fillId="0" borderId="0" applyFont="0" applyFill="0" applyBorder="0" applyAlignment="0" applyProtection="0"/>
  </cellStyleXfs>
  <cellXfs count="73">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15"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0" fillId="2" borderId="0" xfId="0" applyFill="1" applyAlignment="1">
      <alignment horizontal="justify" vertical="center" wrapText="1"/>
    </xf>
    <xf numFmtId="0" fontId="7" fillId="0" borderId="0" xfId="0" applyFont="1" applyAlignment="1">
      <alignment horizontal="justify" vertical="center" wrapText="1"/>
    </xf>
    <xf numFmtId="0" fontId="7"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5" fontId="7" fillId="0" borderId="0" xfId="0" applyNumberFormat="1" applyFont="1" applyAlignment="1">
      <alignment horizontal="justify" vertical="center"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8" fillId="0" borderId="0" xfId="2" applyNumberFormat="1" applyAlignment="1">
      <alignment horizontal="center" vertical="center" wrapText="1"/>
    </xf>
    <xf numFmtId="0" fontId="0" fillId="2" borderId="0" xfId="1" applyNumberFormat="1" applyFont="1" applyFill="1" applyAlignment="1">
      <alignment vertical="center" wrapText="1"/>
    </xf>
    <xf numFmtId="165" fontId="0" fillId="0" borderId="0" xfId="1" applyNumberFormat="1" applyFont="1" applyAlignment="1">
      <alignment horizontal="right" vertical="center" wrapText="1"/>
    </xf>
    <xf numFmtId="165" fontId="0" fillId="2" borderId="0" xfId="1" applyNumberFormat="1" applyFont="1" applyFill="1" applyAlignment="1">
      <alignment vertical="center" wrapText="1"/>
    </xf>
    <xf numFmtId="0" fontId="11" fillId="0" borderId="0" xfId="0" applyFont="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165" fontId="7" fillId="2" borderId="0" xfId="1" applyNumberFormat="1" applyFont="1" applyFill="1" applyAlignment="1">
      <alignment horizontal="center" vertical="center" wrapText="1"/>
    </xf>
    <xf numFmtId="0" fontId="7" fillId="2" borderId="0" xfId="1" applyNumberFormat="1" applyFont="1" applyFill="1" applyAlignment="1">
      <alignment vertical="center" wrapText="1"/>
    </xf>
    <xf numFmtId="0" fontId="12" fillId="0" borderId="1" xfId="0" applyFont="1" applyBorder="1" applyAlignment="1">
      <alignment horizontal="center" vertical="center" wrapText="1"/>
    </xf>
    <xf numFmtId="0" fontId="0" fillId="2" borderId="7" xfId="0"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165"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3" fillId="0" borderId="0" xfId="0" applyFont="1" applyAlignment="1">
      <alignment horizontal="justify" vertical="center" wrapText="1"/>
    </xf>
    <xf numFmtId="0" fontId="5" fillId="0" borderId="0" xfId="0" applyFont="1" applyAlignment="1">
      <alignment horizontal="center" vertical="center" wrapText="1"/>
    </xf>
    <xf numFmtId="165" fontId="5" fillId="0" borderId="0" xfId="1" applyNumberFormat="1" applyFont="1" applyAlignment="1">
      <alignment horizontal="right" vertical="center" wrapText="1"/>
    </xf>
    <xf numFmtId="165" fontId="13" fillId="0" borderId="0" xfId="1" applyNumberFormat="1" applyFont="1" applyAlignment="1">
      <alignment horizontal="right" vertical="center" wrapText="1"/>
    </xf>
    <xf numFmtId="15"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0" borderId="1" xfId="0" applyFont="1" applyBorder="1" applyAlignment="1">
      <alignment horizontal="left" vertical="center"/>
    </xf>
    <xf numFmtId="15" fontId="13" fillId="0" borderId="0" xfId="0" applyNumberFormat="1" applyFont="1" applyAlignment="1">
      <alignment horizontal="left" vertical="center"/>
    </xf>
    <xf numFmtId="165" fontId="7" fillId="2" borderId="0" xfId="1" applyNumberFormat="1" applyFont="1" applyFill="1" applyAlignment="1">
      <alignment horizontal="left" vertical="center"/>
    </xf>
    <xf numFmtId="9" fontId="5" fillId="0" borderId="0" xfId="4" applyFont="1" applyAlignment="1">
      <alignment horizontal="center" vertical="center" wrapText="1"/>
    </xf>
    <xf numFmtId="9" fontId="12" fillId="0" borderId="1" xfId="4" applyFont="1" applyFill="1" applyBorder="1" applyAlignment="1">
      <alignment horizontal="center" vertical="center" wrapText="1"/>
    </xf>
    <xf numFmtId="9" fontId="7" fillId="2" borderId="0" xfId="4" applyFont="1" applyFill="1" applyAlignment="1">
      <alignment horizontal="center" vertical="center" wrapText="1"/>
    </xf>
    <xf numFmtId="165" fontId="5" fillId="0" borderId="0" xfId="1" applyNumberFormat="1" applyFont="1" applyAlignment="1">
      <alignment horizontal="center" vertical="center" wrapText="1"/>
    </xf>
    <xf numFmtId="165" fontId="13" fillId="0" borderId="0" xfId="1" applyNumberFormat="1" applyFont="1" applyAlignment="1">
      <alignment horizontal="center" vertical="center" wrapText="1"/>
    </xf>
    <xf numFmtId="165" fontId="7" fillId="2" borderId="0" xfId="1" applyNumberFormat="1" applyFont="1" applyFill="1" applyAlignment="1">
      <alignment horizontal="justify" vertical="center" wrapText="1"/>
    </xf>
    <xf numFmtId="0" fontId="12" fillId="0" borderId="2" xfId="0" applyFont="1" applyBorder="1" applyAlignment="1">
      <alignment horizontal="left" vertical="center"/>
    </xf>
    <xf numFmtId="15" fontId="12" fillId="0" borderId="2" xfId="0" applyNumberFormat="1" applyFont="1" applyBorder="1" applyAlignment="1">
      <alignment horizontal="center" vertical="center" wrapText="1"/>
    </xf>
    <xf numFmtId="15" fontId="7" fillId="2" borderId="0" xfId="0" applyNumberFormat="1" applyFont="1" applyFill="1" applyAlignment="1">
      <alignment horizontal="justify" vertical="center" wrapText="1"/>
    </xf>
    <xf numFmtId="0" fontId="4" fillId="0" borderId="0" xfId="0" applyFont="1" applyAlignment="1">
      <alignment horizontal="center" vertical="center" wrapText="1"/>
    </xf>
    <xf numFmtId="1" fontId="13" fillId="0" borderId="0" xfId="0" applyNumberFormat="1" applyFont="1" applyAlignment="1">
      <alignment horizontal="left" vertical="center"/>
    </xf>
    <xf numFmtId="0" fontId="3" fillId="2" borderId="0" xfId="0" applyFont="1" applyFill="1" applyAlignment="1">
      <alignment horizontal="justify" vertical="center" wrapText="1"/>
    </xf>
    <xf numFmtId="1" fontId="12" fillId="0" borderId="1" xfId="0" applyNumberFormat="1" applyFont="1" applyBorder="1" applyAlignment="1">
      <alignment horizontal="center" vertical="center" wrapText="1"/>
    </xf>
    <xf numFmtId="1" fontId="5" fillId="0" borderId="0" xfId="0" applyNumberFormat="1" applyFont="1" applyAlignment="1">
      <alignment horizontal="center" vertical="center" wrapText="1"/>
    </xf>
    <xf numFmtId="1" fontId="7" fillId="2" borderId="0" xfId="0" applyNumberFormat="1" applyFont="1" applyFill="1" applyAlignment="1">
      <alignment horizontal="center" vertical="center" wrapText="1"/>
    </xf>
    <xf numFmtId="0" fontId="2" fillId="0" borderId="0" xfId="0" applyFont="1" applyAlignment="1">
      <alignment horizontal="justify" vertical="center" wrapText="1"/>
    </xf>
    <xf numFmtId="1" fontId="2" fillId="0" borderId="0" xfId="0" applyNumberFormat="1" applyFont="1" applyAlignment="1">
      <alignment horizontal="center" vertical="center" wrapText="1"/>
    </xf>
    <xf numFmtId="165" fontId="2" fillId="0" borderId="0" xfId="1" applyNumberFormat="1" applyFont="1" applyAlignment="1">
      <alignment horizontal="right" vertical="center" wrapText="1"/>
    </xf>
    <xf numFmtId="15" fontId="2" fillId="0" borderId="0" xfId="0" applyNumberFormat="1" applyFont="1" applyAlignment="1">
      <alignment horizontal="center" vertical="center" wrapText="1"/>
    </xf>
    <xf numFmtId="0" fontId="2" fillId="0" borderId="0" xfId="0" applyFont="1" applyAlignment="1">
      <alignment horizontal="center" vertical="center" wrapText="1"/>
    </xf>
    <xf numFmtId="15" fontId="2" fillId="0" borderId="0" xfId="0" applyNumberFormat="1" applyFont="1" applyAlignment="1">
      <alignment horizontal="left" vertical="center"/>
    </xf>
    <xf numFmtId="15" fontId="7" fillId="2" borderId="0" xfId="0" applyNumberFormat="1" applyFont="1" applyFill="1" applyAlignment="1">
      <alignment horizontal="center" vertical="center" wrapText="1"/>
    </xf>
    <xf numFmtId="0" fontId="2" fillId="0" borderId="0" xfId="0" applyFont="1" applyAlignment="1">
      <alignment horizontal="left" vertical="center"/>
    </xf>
    <xf numFmtId="0" fontId="7" fillId="2" borderId="0" xfId="0" applyFont="1" applyFill="1" applyAlignment="1">
      <alignment horizontal="left" vertical="center"/>
    </xf>
    <xf numFmtId="15" fontId="1" fillId="0" borderId="0" xfId="0" applyNumberFormat="1" applyFont="1" applyAlignment="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cellXfs>
  <cellStyles count="5">
    <cellStyle name="Hipervínculo" xfId="2" builtinId="8"/>
    <cellStyle name="Moneda" xfId="1" builtinId="4"/>
    <cellStyle name="Moneda 2" xfId="3" xr:uid="{00000000-0005-0000-0000-000002000000}"/>
    <cellStyle name="Normal" xfId="0" builtinId="0"/>
    <cellStyle name="Porcentaje" xfId="4" builtinId="5"/>
  </cellStyles>
  <dxfs count="33">
    <dxf>
      <font>
        <b val="0"/>
        <i val="0"/>
        <strike val="0"/>
        <condense val="0"/>
        <extend val="0"/>
        <outline val="0"/>
        <shadow val="0"/>
        <u val="none"/>
        <vertAlign val="baseline"/>
        <sz val="10"/>
        <color theme="1"/>
        <name val="Calibri"/>
        <scheme val="minor"/>
      </font>
      <numFmt numFmtId="165" formatCode="_-&quot;$&quot;* #,##0_-;\-&quot;$&quot;* #,##0_-;_-&quot;$&quot;* &quot;-&quot;??_-;_-@_-"/>
      <alignment horizontal="center" vertical="center" textRotation="0" wrapText="1" indent="0" justifyLastLine="0" shrinkToFit="0" readingOrder="0"/>
    </dxf>
    <dxf>
      <font>
        <strike val="0"/>
        <outline val="0"/>
        <shadow val="0"/>
        <u val="none"/>
        <vertAlign val="baseline"/>
        <sz val="10"/>
        <name val="Calibri"/>
        <scheme val="minor"/>
      </font>
      <numFmt numFmtId="165" formatCode="_-&quot;$&quot;* #,##0_-;\-&quot;$&quot;* #,##0_-;_-&quot;$&quot;* &quot;-&quot;??_-;_-@_-"/>
      <alignment horizontal="center" vertical="center" textRotation="0" wrapText="1" indent="0" justifyLastLine="0" shrinkToFit="0" readingOrder="0"/>
    </dxf>
    <dxf>
      <font>
        <strike val="0"/>
        <outline val="0"/>
        <shadow val="0"/>
        <u val="none"/>
        <vertAlign val="baseline"/>
        <sz val="10"/>
        <name val="Calibri"/>
        <scheme val="minor"/>
      </font>
      <numFmt numFmtId="20" formatCode="d\-mmm\-yy"/>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20" formatCode="d\-mmm\-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20" formatCode="d\-mmm\-yy"/>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dxf>
    <dxf>
      <font>
        <strike val="0"/>
        <outline val="0"/>
        <shadow val="0"/>
        <u val="none"/>
        <vertAlign val="baseline"/>
        <sz val="10"/>
        <name val="Calibri"/>
        <scheme val="minor"/>
      </font>
      <numFmt numFmtId="20" formatCode="d\-mmm\-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Calibri"/>
        <scheme val="minor"/>
      </font>
      <numFmt numFmtId="20" formatCode="d\-mmm\-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165" formatCode="_-&quot;$&quot;* #,##0_-;\-&quot;$&quot;* #,##0_-;_-&quot;$&quot;* &quot;-&quot;??_-;_-@_-"/>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165" formatCode="_-&quot;$&quot;* #,##0_-;\-&quot;$&quot;* #,##0_-;_-&quot;$&quot;* &quot;-&quot;??_-;_-@_-"/>
      <alignment horizontal="right" vertical="center" textRotation="0" wrapText="1" indent="0" justifyLastLine="0" shrinkToFit="0" readingOrder="0"/>
    </dxf>
    <dxf>
      <font>
        <strike val="0"/>
        <outline val="0"/>
        <shadow val="0"/>
        <u val="none"/>
        <vertAlign val="baseline"/>
        <sz val="1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center" vertical="center" textRotation="0" wrapText="1" indent="0" justifyLastLine="0" shrinkToFit="0" readingOrder="0"/>
    </dxf>
    <dxf>
      <font>
        <strike val="0"/>
        <outline val="0"/>
        <shadow val="0"/>
        <u val="none"/>
        <vertAlign val="baseline"/>
        <sz val="10"/>
        <name val="Calibri"/>
        <scheme val="minor"/>
      </font>
      <numFmt numFmtId="0" formatCode="General"/>
      <alignment horizontal="justify" vertical="center" textRotation="0" wrapText="1" indent="0" justifyLastLine="0" shrinkToFit="0" readingOrder="0"/>
    </dxf>
    <dxf>
      <font>
        <strike val="0"/>
        <outline val="0"/>
        <shadow val="0"/>
        <u val="none"/>
        <vertAlign val="baseline"/>
        <sz val="10"/>
        <name val="Calibri"/>
        <scheme val="minor"/>
      </font>
      <alignment vertical="center" textRotation="0" wrapText="1" indent="0" justifyLastLine="0" shrinkToFit="0" readingOrder="0"/>
    </dxf>
    <dxf>
      <font>
        <strike val="0"/>
        <outline val="0"/>
        <shadow val="0"/>
        <u val="none"/>
        <vertAlign val="baseline"/>
        <sz val="10"/>
        <color theme="1" tint="0.249977111117893"/>
        <name val="Museo Sans Cond 500"/>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minor"/>
      </font>
      <numFmt numFmtId="20" formatCode="d\-mmm\-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quot;$&quot;* #,##0_-;\-&quot;$&quot;* #,##0_-;_-&quot;$&quot;* &quot;-&quot;??_-;_-@_-"/>
      <alignment horizontal="righ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quot;$&quot;* #,##0_-;\-&quot;$&quot;* #,##0_-;_-&quot;$&quot;* &quot;-&quot;??_-;_-@_-"/>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165" formatCode="_-&quot;$&quot;* #,##0_-;\-&quot;$&quot;* #,##0_-;_-&quot;$&quot;* &quot;-&quot;??_-;_-@_-"/>
      <alignment horizontal="right" vertical="center" textRotation="0" wrapText="1" indent="0"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
      <font>
        <strike val="0"/>
        <outline val="0"/>
        <shadow val="0"/>
        <u val="none"/>
        <vertAlign val="baseline"/>
        <sz val="1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1" indent="0" justifyLastLine="0" shrinkToFit="0" readingOrder="0"/>
    </dxf>
    <dxf>
      <font>
        <strike val="0"/>
        <outline val="0"/>
        <shadow val="0"/>
        <u val="none"/>
        <vertAlign val="baseline"/>
        <sz val="11"/>
        <name val="Calibri"/>
        <scheme val="minor"/>
      </font>
      <numFmt numFmtId="20" formatCode="d\-mmm\-yy"/>
      <alignment horizontal="center" vertical="center" textRotation="0" wrapText="1" indent="0" justifyLastLine="0" shrinkToFit="0" readingOrder="0"/>
    </dxf>
    <dxf>
      <font>
        <strike val="0"/>
        <outline val="0"/>
        <shadow val="0"/>
        <u val="none"/>
        <vertAlign val="baseline"/>
        <sz val="10"/>
        <color theme="1"/>
        <name val="Calibri"/>
        <scheme val="minor"/>
      </font>
      <numFmt numFmtId="20" formatCode="d\-mmm\-yy"/>
      <alignment horizontal="justify" vertical="center" textRotation="0" wrapText="1" indent="0" justifyLastLine="0" shrinkToFit="0" readingOrder="0"/>
    </dxf>
    <dxf>
      <font>
        <strike val="0"/>
        <outline val="0"/>
        <shadow val="0"/>
        <u val="none"/>
        <vertAlign val="baseline"/>
        <sz val="8"/>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justify"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justify"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justify" vertical="center" textRotation="0" wrapText="1" indent="0" justifyLastLine="0" shrinkToFit="0" readingOrder="0"/>
    </dxf>
    <dxf>
      <font>
        <strike val="0"/>
        <outline val="0"/>
        <shadow val="0"/>
        <u val="none"/>
        <vertAlign val="baseline"/>
        <sz val="11"/>
        <name val="Calibri"/>
        <scheme val="minor"/>
      </font>
      <numFmt numFmtId="0" formatCode="General"/>
      <alignment horizontal="justify" vertical="center" textRotation="0" wrapText="1" indent="0" justifyLastLine="0" shrinkToFit="0" readingOrder="0"/>
    </dxf>
    <dxf>
      <font>
        <strike val="0"/>
        <outline val="0"/>
        <shadow val="0"/>
        <u val="none"/>
        <vertAlign val="baseline"/>
        <sz val="11"/>
        <name val="Calibri"/>
        <scheme val="minor"/>
      </font>
      <alignment vertical="center" textRotation="0" wrapText="1" indent="0" justifyLastLine="0" shrinkToFit="0" readingOrder="0"/>
    </dxf>
    <dxf>
      <font>
        <strike val="0"/>
        <outline val="0"/>
        <shadow val="0"/>
        <u val="none"/>
        <vertAlign val="baseline"/>
        <sz val="11"/>
        <color theme="1" tint="0.249977111117893"/>
        <name val="Calibri"/>
        <scheme val="minor"/>
      </font>
      <fill>
        <patternFill patternType="none">
          <fgColor indexed="64"/>
          <bgColor auto="1"/>
        </patternFill>
      </fill>
      <alignment horizontal="center" vertical="center" textRotation="0" wrapText="1" indent="0" justifyLastLine="0" shrinkToFit="0" readingOrder="0"/>
    </dxf>
  </dxfs>
  <tableStyles count="1" defaultTableStyle="TableStyleMedium2" defaultPivotStyle="PivotStyleLight16">
    <tableStyle name="Invisible" pivot="0" table="0" count="0" xr9:uid="{00000000-0011-0000-FFFF-FFFF00000000}"/>
  </tableStyles>
  <colors>
    <mruColors>
      <color rgb="FFE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57317</xdr:colOff>
      <xdr:row>0</xdr:row>
      <xdr:rowOff>265076</xdr:rowOff>
    </xdr:from>
    <xdr:to>
      <xdr:col>2</xdr:col>
      <xdr:colOff>135500</xdr:colOff>
      <xdr:row>3</xdr:row>
      <xdr:rowOff>156108</xdr:rowOff>
    </xdr:to>
    <xdr:pic>
      <xdr:nvPicPr>
        <xdr:cNvPr id="4" name="Imagen 3">
          <a:extLst>
            <a:ext uri="{FF2B5EF4-FFF2-40B4-BE49-F238E27FC236}">
              <a16:creationId xmlns:a16="http://schemas.microsoft.com/office/drawing/2014/main" id="{AEBE33EE-A876-4814-BBF2-54CDB12D9C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228"/>
        <a:stretch/>
      </xdr:blipFill>
      <xdr:spPr>
        <a:xfrm>
          <a:off x="177748" y="265076"/>
          <a:ext cx="2092666" cy="1686549"/>
        </a:xfrm>
        <a:prstGeom prst="rect">
          <a:avLst/>
        </a:prstGeom>
      </xdr:spPr>
    </xdr:pic>
    <xdr:clientData/>
  </xdr:twoCellAnchor>
  <xdr:twoCellAnchor editAs="oneCell">
    <xdr:from>
      <xdr:col>11</xdr:col>
      <xdr:colOff>1486903</xdr:colOff>
      <xdr:row>0</xdr:row>
      <xdr:rowOff>0</xdr:rowOff>
    </xdr:from>
    <xdr:to>
      <xdr:col>14</xdr:col>
      <xdr:colOff>883837</xdr:colOff>
      <xdr:row>2</xdr:row>
      <xdr:rowOff>546128</xdr:rowOff>
    </xdr:to>
    <xdr:pic>
      <xdr:nvPicPr>
        <xdr:cNvPr id="8" name="Imagen 7">
          <a:extLst>
            <a:ext uri="{FF2B5EF4-FFF2-40B4-BE49-F238E27FC236}">
              <a16:creationId xmlns:a16="http://schemas.microsoft.com/office/drawing/2014/main" id="{E89829F8-95DA-4023-B8AB-E2D284469F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31903" y="0"/>
          <a:ext cx="2977020" cy="1575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121584</xdr:colOff>
      <xdr:row>0</xdr:row>
      <xdr:rowOff>81804</xdr:rowOff>
    </xdr:from>
    <xdr:to>
      <xdr:col>1</xdr:col>
      <xdr:colOff>1257300</xdr:colOff>
      <xdr:row>2</xdr:row>
      <xdr:rowOff>438151</xdr:rowOff>
    </xdr:to>
    <xdr:pic>
      <xdr:nvPicPr>
        <xdr:cNvPr id="2" name="Imagen 1">
          <a:extLst>
            <a:ext uri="{FF2B5EF4-FFF2-40B4-BE49-F238E27FC236}">
              <a16:creationId xmlns:a16="http://schemas.microsoft.com/office/drawing/2014/main" id="{7328783A-4E4F-43CD-832E-EDD8A216B3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228"/>
        <a:stretch/>
      </xdr:blipFill>
      <xdr:spPr>
        <a:xfrm>
          <a:off x="121584" y="81804"/>
          <a:ext cx="1259541" cy="918322"/>
        </a:xfrm>
        <a:prstGeom prst="rect">
          <a:avLst/>
        </a:prstGeom>
      </xdr:spPr>
    </xdr:pic>
    <xdr:clientData/>
  </xdr:twoCellAnchor>
  <xdr:twoCellAnchor editAs="oneCell">
    <xdr:from>
      <xdr:col>13</xdr:col>
      <xdr:colOff>411367</xdr:colOff>
      <xdr:row>0</xdr:row>
      <xdr:rowOff>104775</xdr:rowOff>
    </xdr:from>
    <xdr:to>
      <xdr:col>14</xdr:col>
      <xdr:colOff>510540</xdr:colOff>
      <xdr:row>2</xdr:row>
      <xdr:rowOff>317793</xdr:rowOff>
    </xdr:to>
    <xdr:pic>
      <xdr:nvPicPr>
        <xdr:cNvPr id="3" name="Imagen 2">
          <a:extLst>
            <a:ext uri="{FF2B5EF4-FFF2-40B4-BE49-F238E27FC236}">
              <a16:creationId xmlns:a16="http://schemas.microsoft.com/office/drawing/2014/main" id="{B41F8C9C-B7D8-4A07-9E51-F38CD2D171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94067" y="104775"/>
          <a:ext cx="1442198" cy="7749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O5" insertRow="1" totalsRowShown="0" headerRowDxfId="32" dataDxfId="31">
  <tableColumns count="14">
    <tableColumn id="1" xr3:uid="{00000000-0010-0000-0000-000001000000}" name="NOMBRES Y APELLIDOS" dataDxfId="30"/>
    <tableColumn id="17" xr3:uid="{00000000-0010-0000-0000-000011000000}" name="PAÍS DE NACIMIENTO" dataDxfId="29"/>
    <tableColumn id="16" xr3:uid="{00000000-0010-0000-0000-000010000000}" name="DEPARTAMENTO DE NACIMIENTO" dataDxfId="28"/>
    <tableColumn id="15" xr3:uid="{00000000-0010-0000-0000-00000F000000}" name="CIUDAD DE NACIMIENTO" dataDxfId="27"/>
    <tableColumn id="2" xr3:uid="{00000000-0010-0000-0000-000002000000}" name="FORMACIÓN ACADÉMICA" dataDxfId="26"/>
    <tableColumn id="4" xr3:uid="{00000000-0010-0000-0000-000004000000}" name="EXPERIENCIA LABORAL Y PROFESIONAL" dataDxfId="25"/>
    <tableColumn id="5" xr3:uid="{00000000-0010-0000-0000-000005000000}" name="EMPLEO, CARGO O ACTIVAD QUE DESEMPEÑA" dataDxfId="24"/>
    <tableColumn id="6" xr3:uid="{00000000-0010-0000-0000-000006000000}" name="DEPENDENCIA A LA QUE PRESTA SUS SERVICIOS" dataDxfId="23" dataCellStyle="Moneda"/>
    <tableColumn id="7" xr3:uid="{00000000-0010-0000-0000-000007000000}" name="CORREO ELECTRÓNICO" dataDxfId="22" dataCellStyle="Hipervínculo"/>
    <tableColumn id="8" xr3:uid="{00000000-0010-0000-0000-000008000000}" name="TELÉFONO INSTITUCIONAL" dataDxfId="21"/>
    <tableColumn id="14" xr3:uid="{00000000-0010-0000-0000-00000E000000}" name="VALOR TOTAL DEL CONTRATO" dataDxfId="20" dataCellStyle="Moneda"/>
    <tableColumn id="12" xr3:uid="{00000000-0010-0000-0000-00000C000000}" name="HONORARIOS" dataDxfId="19" dataCellStyle="Moneda"/>
    <tableColumn id="27" xr3:uid="{00000000-0010-0000-0000-00001B000000}" name="OBJETO" dataDxfId="18" dataCellStyle="Moneda"/>
    <tableColumn id="10" xr3:uid="{00000000-0010-0000-0000-00000A000000}" name="LINK SECOP"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B4:P485" totalsRowShown="0" headerRowDxfId="16" dataDxfId="15">
  <autoFilter ref="B4:P485" xr:uid="{00000000-0009-0000-0100-000002000000}"/>
  <tableColumns count="15">
    <tableColumn id="1" xr3:uid="{00000000-0010-0000-0100-000001000000}" name="NOMBRES Y APELLIDOS" dataDxfId="14"/>
    <tableColumn id="24" xr3:uid="{00000000-0010-0000-0100-000018000000}" name="N. DE CONTRATO" dataDxfId="13"/>
    <tableColumn id="9" xr3:uid="{00000000-0010-0000-0100-000009000000}" name="OBJETO" dataDxfId="12"/>
    <tableColumn id="14" xr3:uid="{00000000-0010-0000-0100-00000E000000}" name="VALOR TOTAL DEL CONTRATO" dataDxfId="11" dataCellStyle="Moneda"/>
    <tableColumn id="12" xr3:uid="{00000000-0010-0000-0100-00000C000000}" name="HONORARIOS" dataDxfId="10" dataCellStyle="Moneda"/>
    <tableColumn id="10" xr3:uid="{00000000-0010-0000-0100-00000A000000}" name="FECHA DE INICIO" dataDxfId="9"/>
    <tableColumn id="11" xr3:uid="{00000000-0010-0000-0100-00000B000000}" name="FECHA DE TERMINACIÓN" dataDxfId="8"/>
    <tableColumn id="13" xr3:uid="{00000000-0010-0000-0100-00000D000000}" name="MODIFICACIONES Y/O PRORROGAS" dataDxfId="7"/>
    <tableColumn id="21" xr3:uid="{00000000-0010-0000-0100-000015000000}" name="PORCENTAJE DE EJECUCION FISICA" dataDxfId="6" dataCellStyle="Porcentaje"/>
    <tableColumn id="25" xr3:uid="{00000000-0010-0000-0100-000019000000}" name="RECURSOS PAGADOS" dataDxfId="0" dataCellStyle="Moneda"/>
    <tableColumn id="3" xr3:uid="{00000000-0010-0000-0100-000003000000}" name="RECURSOS PENDIENTES POR EJECUTAR" dataDxfId="1" dataCellStyle="Moneda">
      <calculatedColumnFormula>+Tabla13[[#This Row],[VALOR TOTAL DEL CONTRATO]]-Tabla13[[#This Row],[RECURSOS PAGADOS]]</calculatedColumnFormula>
    </tableColumn>
    <tableColumn id="4" xr3:uid="{00000000-0010-0000-0100-000004000000}" name="LINK SECOP" dataDxfId="5"/>
    <tableColumn id="2" xr3:uid="{00000000-0010-0000-0100-000002000000}" name="AREA" dataDxfId="4"/>
    <tableColumn id="15" xr3:uid="{00000000-0010-0000-0100-00000F000000}" name="FECHA DE SUSCRIPCION" dataDxfId="3"/>
    <tableColumn id="18" xr3:uid="{00000000-0010-0000-0100-000012000000}" name="RUBRO" dataDxfId="2"/>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P5"/>
  <sheetViews>
    <sheetView zoomScale="87" zoomScaleNormal="87" workbookViewId="0">
      <pane xSplit="2" ySplit="4" topLeftCell="F5" activePane="bottomRight" state="frozen"/>
      <selection activeCell="B5" sqref="B4:B5"/>
      <selection pane="topRight" activeCell="B5" sqref="B4:B5"/>
      <selection pane="bottomLeft" activeCell="B5" sqref="B4:B5"/>
      <selection pane="bottomRight" activeCell="H13" sqref="H13"/>
    </sheetView>
  </sheetViews>
  <sheetFormatPr baseColWidth="10" defaultColWidth="11.42578125" defaultRowHeight="15" x14ac:dyDescent="0.25"/>
  <cols>
    <col min="1" max="1" width="1.85546875" style="1" customWidth="1"/>
    <col min="2" max="2" width="30.140625" style="6" customWidth="1"/>
    <col min="3" max="3" width="18" style="2" customWidth="1"/>
    <col min="4" max="4" width="21.7109375" style="2" customWidth="1"/>
    <col min="5" max="5" width="22.5703125" style="2" customWidth="1"/>
    <col min="6" max="6" width="15.140625" style="12" customWidth="1"/>
    <col min="7" max="7" width="45.140625" style="6" customWidth="1"/>
    <col min="8" max="8" width="27" style="2" customWidth="1"/>
    <col min="9" max="9" width="24.42578125" style="9" customWidth="1"/>
    <col min="10" max="10" width="28.7109375" style="14" customWidth="1"/>
    <col min="11" max="11" width="22.42578125" style="2" customWidth="1"/>
    <col min="12" max="12" width="23.42578125" style="8" customWidth="1"/>
    <col min="13" max="14" width="15.140625" style="16" customWidth="1"/>
    <col min="15" max="15" width="41.7109375" style="4" customWidth="1"/>
    <col min="16" max="16384" width="11.42578125" style="1"/>
  </cols>
  <sheetData>
    <row r="1" spans="2:16" ht="42.75" customHeight="1" x14ac:dyDescent="0.25">
      <c r="B1" s="64" t="s">
        <v>21</v>
      </c>
      <c r="C1" s="65"/>
      <c r="D1" s="65"/>
      <c r="E1" s="65"/>
      <c r="F1" s="65"/>
      <c r="G1" s="65"/>
      <c r="H1" s="65"/>
      <c r="I1" s="65"/>
      <c r="J1" s="65"/>
      <c r="K1" s="65"/>
      <c r="L1" s="65"/>
      <c r="M1" s="65"/>
      <c r="N1" s="65"/>
      <c r="O1" s="66"/>
    </row>
    <row r="2" spans="2:16" ht="38.25" customHeight="1" x14ac:dyDescent="0.25">
      <c r="B2" s="67"/>
      <c r="C2" s="68"/>
      <c r="D2" s="68"/>
      <c r="E2" s="68"/>
      <c r="F2" s="68"/>
      <c r="G2" s="68"/>
      <c r="H2" s="68"/>
      <c r="I2" s="68"/>
      <c r="J2" s="68"/>
      <c r="K2" s="68"/>
      <c r="L2" s="68"/>
      <c r="M2" s="68"/>
      <c r="N2" s="68"/>
      <c r="O2" s="69"/>
    </row>
    <row r="3" spans="2:16" ht="60.75" customHeight="1" x14ac:dyDescent="0.25">
      <c r="B3" s="70"/>
      <c r="C3" s="71"/>
      <c r="D3" s="71"/>
      <c r="E3" s="71"/>
      <c r="F3" s="71"/>
      <c r="G3" s="71"/>
      <c r="H3" s="71"/>
      <c r="I3" s="71"/>
      <c r="J3" s="71"/>
      <c r="K3" s="71"/>
      <c r="L3" s="71"/>
      <c r="M3" s="71"/>
      <c r="N3" s="71"/>
      <c r="O3" s="72"/>
    </row>
    <row r="4" spans="2:16" s="2" customFormat="1" ht="30.75" thickBot="1" x14ac:dyDescent="0.3">
      <c r="B4" s="24" t="s">
        <v>19</v>
      </c>
      <c r="C4" s="24" t="s">
        <v>7</v>
      </c>
      <c r="D4" s="17" t="s">
        <v>1</v>
      </c>
      <c r="E4" s="25" t="s">
        <v>20</v>
      </c>
      <c r="F4" s="25" t="s">
        <v>12</v>
      </c>
      <c r="G4" s="25" t="s">
        <v>2</v>
      </c>
      <c r="H4" s="25" t="s">
        <v>11</v>
      </c>
      <c r="I4" s="26" t="s">
        <v>3</v>
      </c>
      <c r="J4" s="27" t="s">
        <v>8</v>
      </c>
      <c r="K4" s="28" t="s">
        <v>9</v>
      </c>
      <c r="L4" s="26" t="s">
        <v>15</v>
      </c>
      <c r="M4" s="26" t="s">
        <v>4</v>
      </c>
      <c r="N4" s="26" t="s">
        <v>0</v>
      </c>
      <c r="O4" s="26" t="s">
        <v>13</v>
      </c>
      <c r="P4" s="23" t="s">
        <v>14</v>
      </c>
    </row>
    <row r="5" spans="2:16" ht="15.75" thickTop="1" x14ac:dyDescent="0.25">
      <c r="B5" s="5"/>
      <c r="C5" s="7"/>
      <c r="D5" s="7"/>
      <c r="E5" s="7"/>
      <c r="F5" s="11"/>
      <c r="G5" s="10"/>
      <c r="H5" s="3"/>
      <c r="I5" s="11"/>
      <c r="J5" s="13"/>
      <c r="K5" s="4"/>
      <c r="L5" s="15"/>
      <c r="M5" s="15"/>
      <c r="N5" s="15"/>
      <c r="O5" s="3"/>
    </row>
  </sheetData>
  <mergeCells count="1">
    <mergeCell ref="B1:O3"/>
  </mergeCells>
  <pageMargins left="0.7" right="0.7" top="0.75" bottom="0.75" header="0.3" footer="0.3"/>
  <pageSetup scale="2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87"/>
  <sheetViews>
    <sheetView tabSelected="1" zoomScaleNormal="100" workbookViewId="0">
      <pane xSplit="1" ySplit="4" topLeftCell="C5" activePane="bottomRight" state="frozen"/>
      <selection pane="topRight" activeCell="B1" sqref="B1"/>
      <selection pane="bottomLeft" activeCell="A5" sqref="A5"/>
      <selection pane="bottomRight" activeCell="K5" sqref="K5"/>
    </sheetView>
  </sheetViews>
  <sheetFormatPr baseColWidth="10" defaultColWidth="11.42578125" defaultRowHeight="12.75" x14ac:dyDescent="0.25"/>
  <cols>
    <col min="1" max="1" width="1.85546875" style="18" customWidth="1"/>
    <col min="2" max="2" width="25.28515625" style="8" customWidth="1"/>
    <col min="3" max="3" width="12.5703125" style="53" customWidth="1"/>
    <col min="4" max="4" width="18.85546875" style="62" customWidth="1"/>
    <col min="5" max="5" width="17.5703125" style="8" customWidth="1"/>
    <col min="6" max="6" width="13.42578125" style="19" customWidth="1"/>
    <col min="7" max="7" width="16.140625" style="20" customWidth="1"/>
    <col min="8" max="8" width="15.42578125" style="21" customWidth="1"/>
    <col min="9" max="9" width="17.7109375" style="19" customWidth="1"/>
    <col min="10" max="10" width="16.85546875" style="41" customWidth="1"/>
    <col min="11" max="11" width="17.42578125" style="44" customWidth="1"/>
    <col min="12" max="12" width="20.140625" style="44" customWidth="1"/>
    <col min="13" max="14" width="20.140625" style="8" customWidth="1"/>
    <col min="15" max="15" width="20.140625" style="47" customWidth="1"/>
    <col min="16" max="16" width="27.7109375" style="38" customWidth="1"/>
    <col min="17" max="16384" width="11.42578125" style="18"/>
  </cols>
  <sheetData>
    <row r="1" spans="2:16" ht="35.450000000000003" customHeight="1" x14ac:dyDescent="0.25">
      <c r="B1" s="64" t="s">
        <v>527</v>
      </c>
      <c r="C1" s="65"/>
      <c r="D1" s="65"/>
      <c r="E1" s="65"/>
      <c r="F1" s="65"/>
      <c r="G1" s="65"/>
      <c r="H1" s="65"/>
      <c r="I1" s="65"/>
      <c r="J1" s="65"/>
      <c r="K1" s="65"/>
      <c r="L1" s="65"/>
      <c r="M1" s="65"/>
      <c r="N1" s="65"/>
      <c r="O1" s="65"/>
      <c r="P1" s="66"/>
    </row>
    <row r="2" spans="2:16" ht="9" customHeight="1" x14ac:dyDescent="0.25">
      <c r="B2" s="67"/>
      <c r="C2" s="68"/>
      <c r="D2" s="68"/>
      <c r="E2" s="68"/>
      <c r="F2" s="68"/>
      <c r="G2" s="68"/>
      <c r="H2" s="68"/>
      <c r="I2" s="68"/>
      <c r="J2" s="68"/>
      <c r="K2" s="68"/>
      <c r="L2" s="68"/>
      <c r="M2" s="68"/>
      <c r="N2" s="68"/>
      <c r="O2" s="68"/>
      <c r="P2" s="69"/>
    </row>
    <row r="3" spans="2:16" ht="39" customHeight="1" x14ac:dyDescent="0.25">
      <c r="B3" s="70"/>
      <c r="C3" s="71"/>
      <c r="D3" s="71"/>
      <c r="E3" s="71"/>
      <c r="F3" s="71"/>
      <c r="G3" s="71"/>
      <c r="H3" s="71"/>
      <c r="I3" s="71"/>
      <c r="J3" s="71"/>
      <c r="K3" s="71"/>
      <c r="L3" s="71"/>
      <c r="M3" s="71"/>
      <c r="N3" s="71"/>
      <c r="O3" s="71"/>
      <c r="P3" s="72"/>
    </row>
    <row r="4" spans="2:16" ht="26.25" thickBot="1" x14ac:dyDescent="0.3">
      <c r="B4" s="22" t="s">
        <v>19</v>
      </c>
      <c r="C4" s="51" t="s">
        <v>10</v>
      </c>
      <c r="D4" s="36" t="s">
        <v>0</v>
      </c>
      <c r="E4" s="22" t="s">
        <v>15</v>
      </c>
      <c r="F4" s="22" t="s">
        <v>4</v>
      </c>
      <c r="G4" s="22" t="s">
        <v>5</v>
      </c>
      <c r="H4" s="22" t="s">
        <v>6</v>
      </c>
      <c r="I4" s="22" t="s">
        <v>16</v>
      </c>
      <c r="J4" s="40" t="s">
        <v>24</v>
      </c>
      <c r="K4" s="40" t="s">
        <v>17</v>
      </c>
      <c r="L4" s="40" t="s">
        <v>18</v>
      </c>
      <c r="M4" s="36" t="s">
        <v>13</v>
      </c>
      <c r="N4" s="22" t="s">
        <v>22</v>
      </c>
      <c r="O4" s="46" t="s">
        <v>25</v>
      </c>
      <c r="P4" s="45" t="s">
        <v>23</v>
      </c>
    </row>
    <row r="5" spans="2:16" ht="26.25" thickTop="1" x14ac:dyDescent="0.25">
      <c r="B5" s="29" t="s">
        <v>219</v>
      </c>
      <c r="C5" s="52">
        <v>1</v>
      </c>
      <c r="D5" s="35" t="s">
        <v>528</v>
      </c>
      <c r="E5" s="31">
        <v>94600000</v>
      </c>
      <c r="F5" s="32">
        <v>8600000</v>
      </c>
      <c r="G5" s="33">
        <v>46035</v>
      </c>
      <c r="H5" s="33">
        <v>46368</v>
      </c>
      <c r="I5" s="58"/>
      <c r="J5" s="39">
        <v>0.46546546546546547</v>
      </c>
      <c r="K5" s="42">
        <v>30960000</v>
      </c>
      <c r="L5" s="43">
        <f>+Tabla13[[#This Row],[VALOR TOTAL DEL CONTRATO]]-Tabla13[[#This Row],[RECURSOS PAGADOS]]</f>
        <v>63640000</v>
      </c>
      <c r="M5" s="37" t="s">
        <v>727</v>
      </c>
      <c r="N5" s="34" t="s">
        <v>205</v>
      </c>
      <c r="O5" s="33">
        <v>46031</v>
      </c>
      <c r="P5" s="37" t="s">
        <v>364</v>
      </c>
    </row>
    <row r="6" spans="2:16" ht="25.5" x14ac:dyDescent="0.25">
      <c r="B6" s="29" t="s">
        <v>212</v>
      </c>
      <c r="C6" s="52">
        <v>2</v>
      </c>
      <c r="D6" s="35" t="s">
        <v>529</v>
      </c>
      <c r="E6" s="31">
        <v>121770000</v>
      </c>
      <c r="F6" s="32">
        <v>11070000</v>
      </c>
      <c r="G6" s="33">
        <v>46032</v>
      </c>
      <c r="H6" s="33">
        <v>46365</v>
      </c>
      <c r="I6" s="58"/>
      <c r="J6" s="39">
        <v>0.47447447447447449</v>
      </c>
      <c r="K6" s="42">
        <v>40959000</v>
      </c>
      <c r="L6" s="43">
        <f>+Tabla13[[#This Row],[VALOR TOTAL DEL CONTRATO]]-Tabla13[[#This Row],[RECURSOS PAGADOS]]</f>
        <v>80811000</v>
      </c>
      <c r="M6" s="37" t="s">
        <v>728</v>
      </c>
      <c r="N6" s="34" t="s">
        <v>205</v>
      </c>
      <c r="O6" s="33">
        <v>46030</v>
      </c>
      <c r="P6" s="37" t="s">
        <v>364</v>
      </c>
    </row>
    <row r="7" spans="2:16" x14ac:dyDescent="0.25">
      <c r="B7" s="29" t="s">
        <v>76</v>
      </c>
      <c r="C7" s="52">
        <v>3</v>
      </c>
      <c r="D7" s="35" t="s">
        <v>530</v>
      </c>
      <c r="E7" s="31">
        <v>69300000</v>
      </c>
      <c r="F7" s="32">
        <v>6300000</v>
      </c>
      <c r="G7" s="33">
        <v>46032</v>
      </c>
      <c r="H7" s="33">
        <v>46365</v>
      </c>
      <c r="I7" s="30"/>
      <c r="J7" s="39">
        <v>0.47447447447447449</v>
      </c>
      <c r="K7" s="42">
        <v>23310000</v>
      </c>
      <c r="L7" s="43">
        <f>+Tabla13[[#This Row],[VALOR TOTAL DEL CONTRATO]]-Tabla13[[#This Row],[RECURSOS PAGADOS]]</f>
        <v>45990000</v>
      </c>
      <c r="M7" s="37" t="s">
        <v>729</v>
      </c>
      <c r="N7" s="34" t="s">
        <v>205</v>
      </c>
      <c r="O7" s="33">
        <v>46030</v>
      </c>
      <c r="P7" s="63" t="s">
        <v>364</v>
      </c>
    </row>
    <row r="8" spans="2:16" x14ac:dyDescent="0.25">
      <c r="B8" s="29" t="s">
        <v>188</v>
      </c>
      <c r="C8" s="52">
        <v>4</v>
      </c>
      <c r="D8" s="35" t="s">
        <v>531</v>
      </c>
      <c r="E8" s="31">
        <v>41800000</v>
      </c>
      <c r="F8" s="32">
        <v>3800000</v>
      </c>
      <c r="G8" s="33">
        <v>46032</v>
      </c>
      <c r="H8" s="33">
        <v>46365</v>
      </c>
      <c r="I8" s="30"/>
      <c r="J8" s="39">
        <v>0.47447447447447449</v>
      </c>
      <c r="K8" s="42">
        <v>14060000</v>
      </c>
      <c r="L8" s="43">
        <f>+Tabla13[[#This Row],[VALOR TOTAL DEL CONTRATO]]-Tabla13[[#This Row],[RECURSOS PAGADOS]]</f>
        <v>27740000</v>
      </c>
      <c r="M8" s="37" t="s">
        <v>730</v>
      </c>
      <c r="N8" s="34" t="s">
        <v>205</v>
      </c>
      <c r="O8" s="33">
        <v>46030</v>
      </c>
      <c r="P8" s="37" t="s">
        <v>364</v>
      </c>
    </row>
    <row r="9" spans="2:16" x14ac:dyDescent="0.25">
      <c r="B9" s="29" t="s">
        <v>152</v>
      </c>
      <c r="C9" s="52">
        <v>5</v>
      </c>
      <c r="D9" s="35" t="s">
        <v>532</v>
      </c>
      <c r="E9" s="31">
        <v>59400000</v>
      </c>
      <c r="F9" s="32">
        <v>5400000</v>
      </c>
      <c r="G9" s="33">
        <v>46032</v>
      </c>
      <c r="H9" s="33">
        <v>46365</v>
      </c>
      <c r="I9" s="30"/>
      <c r="J9" s="39">
        <v>0.47447447447447449</v>
      </c>
      <c r="K9" s="42">
        <v>19980000</v>
      </c>
      <c r="L9" s="43">
        <f>+Tabla13[[#This Row],[VALOR TOTAL DEL CONTRATO]]-Tabla13[[#This Row],[RECURSOS PAGADOS]]</f>
        <v>39420000</v>
      </c>
      <c r="M9" s="37" t="s">
        <v>731</v>
      </c>
      <c r="N9" s="34" t="s">
        <v>205</v>
      </c>
      <c r="O9" s="33">
        <v>46030</v>
      </c>
      <c r="P9" s="37" t="s">
        <v>364</v>
      </c>
    </row>
    <row r="10" spans="2:16" ht="25.5" x14ac:dyDescent="0.25">
      <c r="B10" s="29" t="s">
        <v>51</v>
      </c>
      <c r="C10" s="52">
        <v>6</v>
      </c>
      <c r="D10" s="35" t="s">
        <v>533</v>
      </c>
      <c r="E10" s="31">
        <v>94600000</v>
      </c>
      <c r="F10" s="32">
        <v>8600000</v>
      </c>
      <c r="G10" s="33">
        <v>46032</v>
      </c>
      <c r="H10" s="33">
        <v>46365</v>
      </c>
      <c r="I10" s="30"/>
      <c r="J10" s="39">
        <v>0.47447447447447449</v>
      </c>
      <c r="K10" s="42">
        <v>31820000</v>
      </c>
      <c r="L10" s="43">
        <f>+Tabla13[[#This Row],[VALOR TOTAL DEL CONTRATO]]-Tabla13[[#This Row],[RECURSOS PAGADOS]]</f>
        <v>62780000</v>
      </c>
      <c r="M10" s="37" t="s">
        <v>732</v>
      </c>
      <c r="N10" s="34" t="s">
        <v>205</v>
      </c>
      <c r="O10" s="33">
        <v>46030</v>
      </c>
      <c r="P10" s="37" t="s">
        <v>364</v>
      </c>
    </row>
    <row r="11" spans="2:16" ht="25.5" x14ac:dyDescent="0.25">
      <c r="B11" s="29" t="s">
        <v>55</v>
      </c>
      <c r="C11" s="52">
        <v>7</v>
      </c>
      <c r="D11" s="35" t="s">
        <v>533</v>
      </c>
      <c r="E11" s="31">
        <v>94600000</v>
      </c>
      <c r="F11" s="32">
        <v>8600000</v>
      </c>
      <c r="G11" s="33">
        <v>46032</v>
      </c>
      <c r="H11" s="33">
        <v>46365</v>
      </c>
      <c r="I11" s="30"/>
      <c r="J11" s="39">
        <v>0.47447447447447449</v>
      </c>
      <c r="K11" s="42">
        <v>31820000</v>
      </c>
      <c r="L11" s="43">
        <f>+Tabla13[[#This Row],[VALOR TOTAL DEL CONTRATO]]-Tabla13[[#This Row],[RECURSOS PAGADOS]]</f>
        <v>62780000</v>
      </c>
      <c r="M11" s="37" t="s">
        <v>733</v>
      </c>
      <c r="N11" s="34" t="s">
        <v>205</v>
      </c>
      <c r="O11" s="33">
        <v>46030</v>
      </c>
      <c r="P11" s="37" t="s">
        <v>364</v>
      </c>
    </row>
    <row r="12" spans="2:16" ht="25.5" x14ac:dyDescent="0.25">
      <c r="B12" s="29" t="s">
        <v>52</v>
      </c>
      <c r="C12" s="52">
        <v>8</v>
      </c>
      <c r="D12" s="35" t="s">
        <v>533</v>
      </c>
      <c r="E12" s="31">
        <v>94600000</v>
      </c>
      <c r="F12" s="32">
        <v>8600000</v>
      </c>
      <c r="G12" s="33">
        <v>46032</v>
      </c>
      <c r="H12" s="33">
        <v>46365</v>
      </c>
      <c r="I12" s="30"/>
      <c r="J12" s="39">
        <v>0.47447447447447449</v>
      </c>
      <c r="K12" s="42">
        <v>31820000</v>
      </c>
      <c r="L12" s="43">
        <f>+Tabla13[[#This Row],[VALOR TOTAL DEL CONTRATO]]-Tabla13[[#This Row],[RECURSOS PAGADOS]]</f>
        <v>62780000</v>
      </c>
      <c r="M12" s="37" t="s">
        <v>734</v>
      </c>
      <c r="N12" s="34" t="s">
        <v>205</v>
      </c>
      <c r="O12" s="33">
        <v>46030</v>
      </c>
      <c r="P12" s="37" t="s">
        <v>364</v>
      </c>
    </row>
    <row r="13" spans="2:16" x14ac:dyDescent="0.25">
      <c r="B13" s="29" t="s">
        <v>59</v>
      </c>
      <c r="C13" s="52">
        <v>9</v>
      </c>
      <c r="D13" s="35" t="s">
        <v>533</v>
      </c>
      <c r="E13" s="31">
        <v>94600000</v>
      </c>
      <c r="F13" s="32">
        <v>8600000</v>
      </c>
      <c r="G13" s="33">
        <v>46035</v>
      </c>
      <c r="H13" s="33">
        <v>46368</v>
      </c>
      <c r="I13" s="30"/>
      <c r="J13" s="39">
        <v>0.46546546546546547</v>
      </c>
      <c r="K13" s="42">
        <v>30960000</v>
      </c>
      <c r="L13" s="43">
        <f>+Tabla13[[#This Row],[VALOR TOTAL DEL CONTRATO]]-Tabla13[[#This Row],[RECURSOS PAGADOS]]</f>
        <v>63640000</v>
      </c>
      <c r="M13" s="37" t="s">
        <v>735</v>
      </c>
      <c r="N13" s="34" t="s">
        <v>205</v>
      </c>
      <c r="O13" s="33">
        <v>46031</v>
      </c>
      <c r="P13" s="37" t="s">
        <v>364</v>
      </c>
    </row>
    <row r="14" spans="2:16" x14ac:dyDescent="0.25">
      <c r="B14" s="29" t="s">
        <v>198</v>
      </c>
      <c r="C14" s="52">
        <v>10</v>
      </c>
      <c r="D14" s="35" t="s">
        <v>533</v>
      </c>
      <c r="E14" s="31">
        <v>94600000</v>
      </c>
      <c r="F14" s="32">
        <v>8600000</v>
      </c>
      <c r="G14" s="33">
        <v>46036</v>
      </c>
      <c r="H14" s="33">
        <v>46369</v>
      </c>
      <c r="I14" s="30"/>
      <c r="J14" s="39">
        <v>0.46246246246246248</v>
      </c>
      <c r="K14" s="42">
        <v>30673333</v>
      </c>
      <c r="L14" s="43">
        <f>+Tabla13[[#This Row],[VALOR TOTAL DEL CONTRATO]]-Tabla13[[#This Row],[RECURSOS PAGADOS]]</f>
        <v>63926667</v>
      </c>
      <c r="M14" s="37" t="s">
        <v>736</v>
      </c>
      <c r="N14" s="34" t="s">
        <v>205</v>
      </c>
      <c r="O14" s="33">
        <v>46035</v>
      </c>
      <c r="P14" s="37" t="s">
        <v>364</v>
      </c>
    </row>
    <row r="15" spans="2:16" ht="25.5" x14ac:dyDescent="0.25">
      <c r="B15" s="29" t="s">
        <v>78</v>
      </c>
      <c r="C15" s="52">
        <v>11</v>
      </c>
      <c r="D15" s="35" t="s">
        <v>534</v>
      </c>
      <c r="E15" s="31">
        <v>121770000</v>
      </c>
      <c r="F15" s="32">
        <v>11070000</v>
      </c>
      <c r="G15" s="33">
        <v>46032</v>
      </c>
      <c r="H15" s="33">
        <v>46365</v>
      </c>
      <c r="I15" s="30"/>
      <c r="J15" s="39">
        <v>0.47447447447447449</v>
      </c>
      <c r="K15" s="42">
        <v>40959000</v>
      </c>
      <c r="L15" s="43">
        <f>+Tabla13[[#This Row],[VALOR TOTAL DEL CONTRATO]]-Tabla13[[#This Row],[RECURSOS PAGADOS]]</f>
        <v>80811000</v>
      </c>
      <c r="M15" s="37" t="s">
        <v>737</v>
      </c>
      <c r="N15" s="34" t="s">
        <v>205</v>
      </c>
      <c r="O15" s="33">
        <v>46030</v>
      </c>
      <c r="P15" s="37" t="s">
        <v>364</v>
      </c>
    </row>
    <row r="16" spans="2:16" ht="25.5" x14ac:dyDescent="0.25">
      <c r="B16" s="29" t="s">
        <v>311</v>
      </c>
      <c r="C16" s="52">
        <v>12</v>
      </c>
      <c r="D16" s="35" t="s">
        <v>535</v>
      </c>
      <c r="E16" s="31">
        <v>69300000</v>
      </c>
      <c r="F16" s="32">
        <v>6300000</v>
      </c>
      <c r="G16" s="33">
        <v>46038</v>
      </c>
      <c r="H16" s="33">
        <v>46371</v>
      </c>
      <c r="I16" s="30"/>
      <c r="J16" s="39">
        <v>0.45645645645645644</v>
      </c>
      <c r="K16" s="42">
        <v>22050000</v>
      </c>
      <c r="L16" s="43">
        <f>+Tabla13[[#This Row],[VALOR TOTAL DEL CONTRATO]]-Tabla13[[#This Row],[RECURSOS PAGADOS]]</f>
        <v>47250000</v>
      </c>
      <c r="M16" s="37" t="s">
        <v>738</v>
      </c>
      <c r="N16" s="34" t="s">
        <v>205</v>
      </c>
      <c r="O16" s="33">
        <v>46037</v>
      </c>
      <c r="P16" s="37" t="s">
        <v>364</v>
      </c>
    </row>
    <row r="17" spans="2:16" ht="25.5" x14ac:dyDescent="0.25">
      <c r="B17" s="29" t="s">
        <v>229</v>
      </c>
      <c r="C17" s="52">
        <v>13</v>
      </c>
      <c r="D17" s="35" t="s">
        <v>533</v>
      </c>
      <c r="E17" s="31">
        <v>94600000</v>
      </c>
      <c r="F17" s="32">
        <v>8600000</v>
      </c>
      <c r="G17" s="33">
        <v>46036</v>
      </c>
      <c r="H17" s="33">
        <v>46369</v>
      </c>
      <c r="I17" s="30"/>
      <c r="J17" s="39">
        <v>0.46246246246246248</v>
      </c>
      <c r="K17" s="42">
        <v>30673333</v>
      </c>
      <c r="L17" s="43">
        <f>+Tabla13[[#This Row],[VALOR TOTAL DEL CONTRATO]]-Tabla13[[#This Row],[RECURSOS PAGADOS]]</f>
        <v>63926667</v>
      </c>
      <c r="M17" s="37" t="s">
        <v>739</v>
      </c>
      <c r="N17" s="34" t="s">
        <v>205</v>
      </c>
      <c r="O17" s="33">
        <v>46032</v>
      </c>
      <c r="P17" s="37" t="s">
        <v>364</v>
      </c>
    </row>
    <row r="18" spans="2:16" ht="25.5" x14ac:dyDescent="0.25">
      <c r="B18" s="29" t="s">
        <v>77</v>
      </c>
      <c r="C18" s="52">
        <v>14</v>
      </c>
      <c r="D18" s="35" t="s">
        <v>533</v>
      </c>
      <c r="E18" s="31">
        <v>94600000</v>
      </c>
      <c r="F18" s="32">
        <v>8600000</v>
      </c>
      <c r="G18" s="33">
        <v>46034</v>
      </c>
      <c r="H18" s="33">
        <v>46367</v>
      </c>
      <c r="I18" s="58"/>
      <c r="J18" s="39">
        <v>0.46846846846846846</v>
      </c>
      <c r="K18" s="42">
        <v>31246667</v>
      </c>
      <c r="L18" s="43">
        <f>+Tabla13[[#This Row],[VALOR TOTAL DEL CONTRATO]]-Tabla13[[#This Row],[RECURSOS PAGADOS]]</f>
        <v>63353333</v>
      </c>
      <c r="M18" s="37" t="s">
        <v>740</v>
      </c>
      <c r="N18" s="34" t="s">
        <v>205</v>
      </c>
      <c r="O18" s="33">
        <v>46030</v>
      </c>
      <c r="P18" s="37" t="s">
        <v>364</v>
      </c>
    </row>
    <row r="19" spans="2:16" x14ac:dyDescent="0.25">
      <c r="B19" s="29" t="s">
        <v>48</v>
      </c>
      <c r="C19" s="52">
        <v>15</v>
      </c>
      <c r="D19" s="35" t="s">
        <v>536</v>
      </c>
      <c r="E19" s="31">
        <v>94600000</v>
      </c>
      <c r="F19" s="32">
        <v>8600000</v>
      </c>
      <c r="G19" s="33">
        <v>46036</v>
      </c>
      <c r="H19" s="33">
        <v>46369</v>
      </c>
      <c r="I19" s="58"/>
      <c r="J19" s="39">
        <v>0.46246246246246248</v>
      </c>
      <c r="K19" s="42">
        <v>30673333</v>
      </c>
      <c r="L19" s="43">
        <f>+Tabla13[[#This Row],[VALOR TOTAL DEL CONTRATO]]-Tabla13[[#This Row],[RECURSOS PAGADOS]]</f>
        <v>63926667</v>
      </c>
      <c r="M19" s="37" t="s">
        <v>741</v>
      </c>
      <c r="N19" s="34" t="s">
        <v>205</v>
      </c>
      <c r="O19" s="33">
        <v>46030</v>
      </c>
      <c r="P19" s="37" t="s">
        <v>364</v>
      </c>
    </row>
    <row r="20" spans="2:16" x14ac:dyDescent="0.25">
      <c r="B20" s="29" t="s">
        <v>225</v>
      </c>
      <c r="C20" s="52">
        <v>16</v>
      </c>
      <c r="D20" s="35" t="s">
        <v>530</v>
      </c>
      <c r="E20" s="31">
        <v>69300000</v>
      </c>
      <c r="F20" s="32">
        <v>6300000</v>
      </c>
      <c r="G20" s="33">
        <v>46036</v>
      </c>
      <c r="H20" s="33">
        <v>46369</v>
      </c>
      <c r="I20" s="58"/>
      <c r="J20" s="39">
        <v>0.46246246246246248</v>
      </c>
      <c r="K20" s="42">
        <v>22470000</v>
      </c>
      <c r="L20" s="43">
        <f>+Tabla13[[#This Row],[VALOR TOTAL DEL CONTRATO]]-Tabla13[[#This Row],[RECURSOS PAGADOS]]</f>
        <v>46830000</v>
      </c>
      <c r="M20" s="37" t="s">
        <v>742</v>
      </c>
      <c r="N20" s="34" t="s">
        <v>205</v>
      </c>
      <c r="O20" s="33">
        <v>46035</v>
      </c>
      <c r="P20" s="37" t="s">
        <v>364</v>
      </c>
    </row>
    <row r="21" spans="2:16" x14ac:dyDescent="0.25">
      <c r="B21" s="29" t="s">
        <v>75</v>
      </c>
      <c r="C21" s="52">
        <v>17</v>
      </c>
      <c r="D21" s="35" t="s">
        <v>537</v>
      </c>
      <c r="E21" s="31">
        <v>94600000</v>
      </c>
      <c r="F21" s="32">
        <v>8600000</v>
      </c>
      <c r="G21" s="33">
        <v>46031</v>
      </c>
      <c r="H21" s="33">
        <v>46364</v>
      </c>
      <c r="I21" s="58"/>
      <c r="J21" s="39">
        <v>0.47747747747747749</v>
      </c>
      <c r="K21" s="42">
        <v>32106667</v>
      </c>
      <c r="L21" s="43">
        <f>+Tabla13[[#This Row],[VALOR TOTAL DEL CONTRATO]]-Tabla13[[#This Row],[RECURSOS PAGADOS]]</f>
        <v>62493333</v>
      </c>
      <c r="M21" s="37" t="s">
        <v>743</v>
      </c>
      <c r="N21" s="34" t="s">
        <v>205</v>
      </c>
      <c r="O21" s="33">
        <v>46029</v>
      </c>
      <c r="P21" s="37" t="s">
        <v>364</v>
      </c>
    </row>
    <row r="22" spans="2:16" ht="25.5" x14ac:dyDescent="0.25">
      <c r="B22" s="29" t="s">
        <v>221</v>
      </c>
      <c r="C22" s="52">
        <v>18</v>
      </c>
      <c r="D22" s="35" t="s">
        <v>530</v>
      </c>
      <c r="E22" s="31">
        <v>69300000</v>
      </c>
      <c r="F22" s="32">
        <v>6300000</v>
      </c>
      <c r="G22" s="33">
        <v>46037</v>
      </c>
      <c r="H22" s="33">
        <v>46370</v>
      </c>
      <c r="I22" s="30"/>
      <c r="J22" s="39">
        <v>0.45945945945945948</v>
      </c>
      <c r="K22" s="42">
        <v>22260000</v>
      </c>
      <c r="L22" s="43">
        <f>+Tabla13[[#This Row],[VALOR TOTAL DEL CONTRATO]]-Tabla13[[#This Row],[RECURSOS PAGADOS]]</f>
        <v>47040000</v>
      </c>
      <c r="M22" s="37" t="s">
        <v>744</v>
      </c>
      <c r="N22" s="34" t="s">
        <v>205</v>
      </c>
      <c r="O22" s="33">
        <v>46035</v>
      </c>
      <c r="P22" s="37" t="s">
        <v>364</v>
      </c>
    </row>
    <row r="23" spans="2:16" ht="25.5" x14ac:dyDescent="0.25">
      <c r="B23" s="29" t="s">
        <v>227</v>
      </c>
      <c r="C23" s="52">
        <v>19</v>
      </c>
      <c r="D23" s="35" t="s">
        <v>536</v>
      </c>
      <c r="E23" s="31">
        <v>94600000</v>
      </c>
      <c r="F23" s="32">
        <v>8600000</v>
      </c>
      <c r="G23" s="33">
        <v>46030</v>
      </c>
      <c r="H23" s="33">
        <v>46363</v>
      </c>
      <c r="I23" s="30"/>
      <c r="J23" s="39">
        <v>0.48048048048048048</v>
      </c>
      <c r="K23" s="42">
        <v>32393333</v>
      </c>
      <c r="L23" s="43">
        <f>+Tabla13[[#This Row],[VALOR TOTAL DEL CONTRATO]]-Tabla13[[#This Row],[RECURSOS PAGADOS]]</f>
        <v>62206667</v>
      </c>
      <c r="M23" s="37" t="s">
        <v>745</v>
      </c>
      <c r="N23" s="34" t="s">
        <v>205</v>
      </c>
      <c r="O23" s="33">
        <v>46029</v>
      </c>
      <c r="P23" s="37" t="s">
        <v>364</v>
      </c>
    </row>
    <row r="24" spans="2:16" ht="25.5" x14ac:dyDescent="0.25">
      <c r="B24" s="29" t="s">
        <v>28</v>
      </c>
      <c r="C24" s="52">
        <v>20</v>
      </c>
      <c r="D24" s="35" t="s">
        <v>536</v>
      </c>
      <c r="E24" s="31">
        <v>94600000</v>
      </c>
      <c r="F24" s="32">
        <v>8600000</v>
      </c>
      <c r="G24" s="33">
        <v>46037</v>
      </c>
      <c r="H24" s="33">
        <v>46370</v>
      </c>
      <c r="I24" s="30"/>
      <c r="J24" s="39">
        <v>0.45945945945945948</v>
      </c>
      <c r="K24" s="42">
        <v>30386667</v>
      </c>
      <c r="L24" s="43">
        <f>+Tabla13[[#This Row],[VALOR TOTAL DEL CONTRATO]]-Tabla13[[#This Row],[RECURSOS PAGADOS]]</f>
        <v>64213333</v>
      </c>
      <c r="M24" s="37" t="s">
        <v>746</v>
      </c>
      <c r="N24" s="34" t="s">
        <v>205</v>
      </c>
      <c r="O24" s="33">
        <v>46036</v>
      </c>
      <c r="P24" s="37" t="s">
        <v>364</v>
      </c>
    </row>
    <row r="25" spans="2:16" ht="25.5" x14ac:dyDescent="0.25">
      <c r="B25" s="29" t="s">
        <v>226</v>
      </c>
      <c r="C25" s="52">
        <v>21</v>
      </c>
      <c r="D25" s="35" t="s">
        <v>536</v>
      </c>
      <c r="E25" s="31">
        <v>94600000</v>
      </c>
      <c r="F25" s="32">
        <v>8600000</v>
      </c>
      <c r="G25" s="33">
        <v>46032</v>
      </c>
      <c r="H25" s="33">
        <v>46365</v>
      </c>
      <c r="I25" s="30"/>
      <c r="J25" s="39">
        <v>0.47447447447447449</v>
      </c>
      <c r="K25" s="42">
        <v>31820000</v>
      </c>
      <c r="L25" s="43">
        <f>+Tabla13[[#This Row],[VALOR TOTAL DEL CONTRATO]]-Tabla13[[#This Row],[RECURSOS PAGADOS]]</f>
        <v>62780000</v>
      </c>
      <c r="M25" s="37" t="s">
        <v>747</v>
      </c>
      <c r="N25" s="34" t="s">
        <v>205</v>
      </c>
      <c r="O25" s="33">
        <v>46030</v>
      </c>
      <c r="P25" s="37" t="s">
        <v>364</v>
      </c>
    </row>
    <row r="26" spans="2:16" ht="25.5" x14ac:dyDescent="0.25">
      <c r="B26" s="29" t="s">
        <v>153</v>
      </c>
      <c r="C26" s="52">
        <v>22</v>
      </c>
      <c r="D26" s="35" t="s">
        <v>535</v>
      </c>
      <c r="E26" s="31">
        <v>59400000</v>
      </c>
      <c r="F26" s="32">
        <v>5400000</v>
      </c>
      <c r="G26" s="33">
        <v>46038</v>
      </c>
      <c r="H26" s="33">
        <v>46371</v>
      </c>
      <c r="I26" s="30"/>
      <c r="J26" s="39">
        <v>0.45645645645645644</v>
      </c>
      <c r="K26" s="42">
        <v>18900000</v>
      </c>
      <c r="L26" s="43">
        <f>+Tabla13[[#This Row],[VALOR TOTAL DEL CONTRATO]]-Tabla13[[#This Row],[RECURSOS PAGADOS]]</f>
        <v>40500000</v>
      </c>
      <c r="M26" s="37" t="s">
        <v>748</v>
      </c>
      <c r="N26" s="34" t="s">
        <v>205</v>
      </c>
      <c r="O26" s="33">
        <v>46037</v>
      </c>
      <c r="P26" s="37" t="s">
        <v>364</v>
      </c>
    </row>
    <row r="27" spans="2:16" ht="25.5" x14ac:dyDescent="0.25">
      <c r="B27" s="29" t="s">
        <v>204</v>
      </c>
      <c r="C27" s="52">
        <v>23</v>
      </c>
      <c r="D27" s="35" t="s">
        <v>530</v>
      </c>
      <c r="E27" s="31">
        <v>69300000</v>
      </c>
      <c r="F27" s="32">
        <v>6300000</v>
      </c>
      <c r="G27" s="33">
        <v>46037</v>
      </c>
      <c r="H27" s="33">
        <v>46370</v>
      </c>
      <c r="I27" s="30"/>
      <c r="J27" s="39">
        <v>0.45945945945945948</v>
      </c>
      <c r="K27" s="42">
        <v>22260000</v>
      </c>
      <c r="L27" s="43">
        <f>+Tabla13[[#This Row],[VALOR TOTAL DEL CONTRATO]]-Tabla13[[#This Row],[RECURSOS PAGADOS]]</f>
        <v>47040000</v>
      </c>
      <c r="M27" s="37" t="s">
        <v>749</v>
      </c>
      <c r="N27" s="34" t="s">
        <v>205</v>
      </c>
      <c r="O27" s="33">
        <v>46035</v>
      </c>
      <c r="P27" s="37" t="s">
        <v>364</v>
      </c>
    </row>
    <row r="28" spans="2:16" ht="25.5" x14ac:dyDescent="0.25">
      <c r="B28" s="29" t="s">
        <v>70</v>
      </c>
      <c r="C28" s="52">
        <v>24</v>
      </c>
      <c r="D28" s="35" t="s">
        <v>538</v>
      </c>
      <c r="E28" s="31">
        <v>57200000</v>
      </c>
      <c r="F28" s="32">
        <v>5200000</v>
      </c>
      <c r="G28" s="33">
        <v>46036</v>
      </c>
      <c r="H28" s="33">
        <v>46369</v>
      </c>
      <c r="I28" s="58"/>
      <c r="J28" s="39">
        <v>0.46246246246246248</v>
      </c>
      <c r="K28" s="42">
        <v>18546667</v>
      </c>
      <c r="L28" s="43">
        <f>+Tabla13[[#This Row],[VALOR TOTAL DEL CONTRATO]]-Tabla13[[#This Row],[RECURSOS PAGADOS]]</f>
        <v>38653333</v>
      </c>
      <c r="M28" s="37" t="s">
        <v>750</v>
      </c>
      <c r="N28" s="34" t="s">
        <v>205</v>
      </c>
      <c r="O28" s="33">
        <v>46035</v>
      </c>
      <c r="P28" s="37" t="s">
        <v>364</v>
      </c>
    </row>
    <row r="29" spans="2:16" ht="25.5" x14ac:dyDescent="0.25">
      <c r="B29" s="29" t="s">
        <v>47</v>
      </c>
      <c r="C29" s="52">
        <v>25</v>
      </c>
      <c r="D29" s="35" t="s">
        <v>536</v>
      </c>
      <c r="E29" s="31">
        <v>94600000</v>
      </c>
      <c r="F29" s="32">
        <v>8600000</v>
      </c>
      <c r="G29" s="33">
        <v>46035</v>
      </c>
      <c r="H29" s="33">
        <v>46368</v>
      </c>
      <c r="I29" s="30"/>
      <c r="J29" s="39">
        <v>0.46546546546546547</v>
      </c>
      <c r="K29" s="42">
        <v>30960000</v>
      </c>
      <c r="L29" s="43">
        <f>+Tabla13[[#This Row],[VALOR TOTAL DEL CONTRATO]]-Tabla13[[#This Row],[RECURSOS PAGADOS]]</f>
        <v>63640000</v>
      </c>
      <c r="M29" s="37" t="s">
        <v>751</v>
      </c>
      <c r="N29" s="34" t="s">
        <v>205</v>
      </c>
      <c r="O29" s="33">
        <v>46030</v>
      </c>
      <c r="P29" s="37" t="s">
        <v>364</v>
      </c>
    </row>
    <row r="30" spans="2:16" ht="25.5" x14ac:dyDescent="0.25">
      <c r="B30" s="29" t="s">
        <v>29</v>
      </c>
      <c r="C30" s="52">
        <v>26</v>
      </c>
      <c r="D30" s="35" t="s">
        <v>539</v>
      </c>
      <c r="E30" s="31">
        <v>94600000</v>
      </c>
      <c r="F30" s="32">
        <v>8600000</v>
      </c>
      <c r="G30" s="33">
        <v>46037</v>
      </c>
      <c r="H30" s="33">
        <v>46370</v>
      </c>
      <c r="I30" s="30"/>
      <c r="J30" s="39">
        <v>0.45945945945945948</v>
      </c>
      <c r="K30" s="42">
        <v>30386667</v>
      </c>
      <c r="L30" s="43">
        <f>+Tabla13[[#This Row],[VALOR TOTAL DEL CONTRATO]]-Tabla13[[#This Row],[RECURSOS PAGADOS]]</f>
        <v>64213333</v>
      </c>
      <c r="M30" s="37" t="s">
        <v>752</v>
      </c>
      <c r="N30" s="34" t="s">
        <v>205</v>
      </c>
      <c r="O30" s="33">
        <v>46035</v>
      </c>
      <c r="P30" s="37" t="s">
        <v>364</v>
      </c>
    </row>
    <row r="31" spans="2:16" ht="25.5" x14ac:dyDescent="0.25">
      <c r="B31" s="29" t="s">
        <v>168</v>
      </c>
      <c r="C31" s="52">
        <v>27</v>
      </c>
      <c r="D31" s="35" t="s">
        <v>540</v>
      </c>
      <c r="E31" s="31">
        <v>85824500</v>
      </c>
      <c r="F31" s="32">
        <v>7463000</v>
      </c>
      <c r="G31" s="33">
        <v>46037</v>
      </c>
      <c r="H31" s="33">
        <v>46385</v>
      </c>
      <c r="I31" s="30"/>
      <c r="J31" s="39">
        <v>0.43965517241379309</v>
      </c>
      <c r="K31" s="42">
        <v>26369267</v>
      </c>
      <c r="L31" s="43">
        <f>+Tabla13[[#This Row],[VALOR TOTAL DEL CONTRATO]]-Tabla13[[#This Row],[RECURSOS PAGADOS]]</f>
        <v>59455233</v>
      </c>
      <c r="M31" s="37" t="s">
        <v>753</v>
      </c>
      <c r="N31" s="34" t="s">
        <v>72</v>
      </c>
      <c r="O31" s="33">
        <v>46035</v>
      </c>
      <c r="P31" s="37" t="s">
        <v>372</v>
      </c>
    </row>
    <row r="32" spans="2:16" x14ac:dyDescent="0.25">
      <c r="B32" s="29" t="s">
        <v>143</v>
      </c>
      <c r="C32" s="52">
        <v>28</v>
      </c>
      <c r="D32" s="35" t="s">
        <v>541</v>
      </c>
      <c r="E32" s="31">
        <v>116472000</v>
      </c>
      <c r="F32" s="32">
        <v>10128000</v>
      </c>
      <c r="G32" s="33">
        <v>46045</v>
      </c>
      <c r="H32" s="33">
        <v>46394</v>
      </c>
      <c r="I32" s="30"/>
      <c r="J32" s="39">
        <v>0.41547277936962751</v>
      </c>
      <c r="K32" s="42">
        <v>33084800</v>
      </c>
      <c r="L32" s="43">
        <f>+Tabla13[[#This Row],[VALOR TOTAL DEL CONTRATO]]-Tabla13[[#This Row],[RECURSOS PAGADOS]]</f>
        <v>83387200</v>
      </c>
      <c r="M32" s="37" t="s">
        <v>754</v>
      </c>
      <c r="N32" s="34" t="s">
        <v>72</v>
      </c>
      <c r="O32" s="33">
        <v>46041</v>
      </c>
      <c r="P32" s="37" t="s">
        <v>372</v>
      </c>
    </row>
    <row r="33" spans="2:16" ht="25.5" x14ac:dyDescent="0.25">
      <c r="B33" s="29" t="s">
        <v>355</v>
      </c>
      <c r="C33" s="52">
        <v>29</v>
      </c>
      <c r="D33" s="35" t="s">
        <v>542</v>
      </c>
      <c r="E33" s="31">
        <v>73645000</v>
      </c>
      <c r="F33" s="32">
        <v>6695000</v>
      </c>
      <c r="G33" s="33">
        <v>46049</v>
      </c>
      <c r="H33" s="33">
        <v>46382</v>
      </c>
      <c r="I33" s="30"/>
      <c r="J33" s="39">
        <v>0.42342342342342343</v>
      </c>
      <c r="K33" s="42">
        <v>20977667</v>
      </c>
      <c r="L33" s="43">
        <f>+Tabla13[[#This Row],[VALOR TOTAL DEL CONTRATO]]-Tabla13[[#This Row],[RECURSOS PAGADOS]]</f>
        <v>52667333</v>
      </c>
      <c r="M33" s="37" t="s">
        <v>755</v>
      </c>
      <c r="N33" s="34" t="s">
        <v>72</v>
      </c>
      <c r="O33" s="33">
        <v>46028</v>
      </c>
      <c r="P33" s="37" t="s">
        <v>372</v>
      </c>
    </row>
    <row r="34" spans="2:16" ht="25.5" x14ac:dyDescent="0.25">
      <c r="B34" s="29" t="s">
        <v>228</v>
      </c>
      <c r="C34" s="52">
        <v>30</v>
      </c>
      <c r="D34" s="35" t="s">
        <v>543</v>
      </c>
      <c r="E34" s="31">
        <v>85824500</v>
      </c>
      <c r="F34" s="32">
        <v>7463000</v>
      </c>
      <c r="G34" s="33">
        <v>46041</v>
      </c>
      <c r="H34" s="33">
        <v>46390</v>
      </c>
      <c r="I34" s="30"/>
      <c r="J34" s="39">
        <v>0.42693409742120342</v>
      </c>
      <c r="K34" s="42">
        <v>25374200</v>
      </c>
      <c r="L34" s="43">
        <f>+Tabla13[[#This Row],[VALOR TOTAL DEL CONTRATO]]-Tabla13[[#This Row],[RECURSOS PAGADOS]]</f>
        <v>60450300</v>
      </c>
      <c r="M34" s="37" t="s">
        <v>756</v>
      </c>
      <c r="N34" s="34" t="s">
        <v>72</v>
      </c>
      <c r="O34" s="33">
        <v>46030</v>
      </c>
      <c r="P34" s="37" t="s">
        <v>371</v>
      </c>
    </row>
    <row r="35" spans="2:16" ht="25.5" x14ac:dyDescent="0.25">
      <c r="B35" s="29" t="s">
        <v>201</v>
      </c>
      <c r="C35" s="52">
        <v>31</v>
      </c>
      <c r="D35" s="35" t="s">
        <v>544</v>
      </c>
      <c r="E35" s="31">
        <v>82093000</v>
      </c>
      <c r="F35" s="32">
        <v>7463000</v>
      </c>
      <c r="G35" s="33">
        <v>46037</v>
      </c>
      <c r="H35" s="33">
        <v>46370</v>
      </c>
      <c r="I35" s="30"/>
      <c r="J35" s="39">
        <v>0.45945945945945948</v>
      </c>
      <c r="K35" s="42">
        <v>26369267</v>
      </c>
      <c r="L35" s="43">
        <f>+Tabla13[[#This Row],[VALOR TOTAL DEL CONTRATO]]-Tabla13[[#This Row],[RECURSOS PAGADOS]]</f>
        <v>55723733</v>
      </c>
      <c r="M35" s="37" t="s">
        <v>757</v>
      </c>
      <c r="N35" s="34" t="s">
        <v>72</v>
      </c>
      <c r="O35" s="33">
        <v>46030</v>
      </c>
      <c r="P35" s="37" t="s">
        <v>372</v>
      </c>
    </row>
    <row r="36" spans="2:16" x14ac:dyDescent="0.25">
      <c r="B36" s="29" t="s">
        <v>148</v>
      </c>
      <c r="C36" s="52">
        <v>32</v>
      </c>
      <c r="D36" s="35" t="s">
        <v>545</v>
      </c>
      <c r="E36" s="31">
        <v>111408000</v>
      </c>
      <c r="F36" s="32">
        <v>10128000</v>
      </c>
      <c r="G36" s="33">
        <v>46041</v>
      </c>
      <c r="H36" s="33">
        <v>46374</v>
      </c>
      <c r="I36" s="30"/>
      <c r="J36" s="39">
        <v>0.44744744744744747</v>
      </c>
      <c r="K36" s="42">
        <v>34435200</v>
      </c>
      <c r="L36" s="43">
        <f>+Tabla13[[#This Row],[VALOR TOTAL DEL CONTRATO]]-Tabla13[[#This Row],[RECURSOS PAGADOS]]</f>
        <v>76972800</v>
      </c>
      <c r="M36" s="37" t="s">
        <v>758</v>
      </c>
      <c r="N36" s="34" t="s">
        <v>72</v>
      </c>
      <c r="O36" s="33">
        <v>46037</v>
      </c>
      <c r="P36" s="37" t="s">
        <v>374</v>
      </c>
    </row>
    <row r="37" spans="2:16" ht="25.5" x14ac:dyDescent="0.25">
      <c r="B37" s="29" t="s">
        <v>202</v>
      </c>
      <c r="C37" s="52">
        <v>33</v>
      </c>
      <c r="D37" s="35" t="s">
        <v>546</v>
      </c>
      <c r="E37" s="31">
        <v>57860000</v>
      </c>
      <c r="F37" s="32">
        <v>5260000</v>
      </c>
      <c r="G37" s="33">
        <v>46036</v>
      </c>
      <c r="H37" s="33">
        <v>46369</v>
      </c>
      <c r="I37" s="30"/>
      <c r="J37" s="39">
        <v>0.46246246246246248</v>
      </c>
      <c r="K37" s="42">
        <v>18760667</v>
      </c>
      <c r="L37" s="43">
        <f>+Tabla13[[#This Row],[VALOR TOTAL DEL CONTRATO]]-Tabla13[[#This Row],[RECURSOS PAGADOS]]</f>
        <v>39099333</v>
      </c>
      <c r="M37" s="37" t="s">
        <v>759</v>
      </c>
      <c r="N37" s="34" t="s">
        <v>72</v>
      </c>
      <c r="O37" s="33">
        <v>46028</v>
      </c>
      <c r="P37" s="37" t="s">
        <v>372</v>
      </c>
    </row>
    <row r="38" spans="2:16" x14ac:dyDescent="0.25">
      <c r="B38" s="29" t="s">
        <v>191</v>
      </c>
      <c r="C38" s="52">
        <v>34</v>
      </c>
      <c r="D38" s="35" t="s">
        <v>547</v>
      </c>
      <c r="E38" s="31">
        <v>51635000</v>
      </c>
      <c r="F38" s="32">
        <v>4490000</v>
      </c>
      <c r="G38" s="33">
        <v>46041</v>
      </c>
      <c r="H38" s="33">
        <v>46390</v>
      </c>
      <c r="I38" s="30"/>
      <c r="J38" s="39">
        <v>0.42693409742120342</v>
      </c>
      <c r="K38" s="42">
        <v>15266000</v>
      </c>
      <c r="L38" s="43">
        <f>+Tabla13[[#This Row],[VALOR TOTAL DEL CONTRATO]]-Tabla13[[#This Row],[RECURSOS PAGADOS]]</f>
        <v>36369000</v>
      </c>
      <c r="M38" s="37" t="s">
        <v>760</v>
      </c>
      <c r="N38" s="34" t="s">
        <v>72</v>
      </c>
      <c r="O38" s="33">
        <v>46030</v>
      </c>
      <c r="P38" s="37" t="s">
        <v>374</v>
      </c>
    </row>
    <row r="39" spans="2:16" x14ac:dyDescent="0.25">
      <c r="B39" s="29" t="s">
        <v>384</v>
      </c>
      <c r="C39" s="52">
        <v>35</v>
      </c>
      <c r="D39" s="35" t="s">
        <v>548</v>
      </c>
      <c r="E39" s="31">
        <v>82093000</v>
      </c>
      <c r="F39" s="32">
        <v>7463000</v>
      </c>
      <c r="G39" s="33">
        <v>46055</v>
      </c>
      <c r="H39" s="33">
        <v>46388</v>
      </c>
      <c r="I39" s="30"/>
      <c r="J39" s="39">
        <v>0.40540540540540543</v>
      </c>
      <c r="K39" s="42">
        <v>22140233</v>
      </c>
      <c r="L39" s="43">
        <f>+Tabla13[[#This Row],[VALOR TOTAL DEL CONTRATO]]-Tabla13[[#This Row],[RECURSOS PAGADOS]]</f>
        <v>59952767</v>
      </c>
      <c r="M39" s="37" t="s">
        <v>761</v>
      </c>
      <c r="N39" s="34" t="s">
        <v>72</v>
      </c>
      <c r="O39" s="33">
        <v>46037</v>
      </c>
      <c r="P39" s="37" t="s">
        <v>372</v>
      </c>
    </row>
    <row r="40" spans="2:16" ht="25.5" x14ac:dyDescent="0.25">
      <c r="B40" s="29" t="s">
        <v>185</v>
      </c>
      <c r="C40" s="52">
        <v>36</v>
      </c>
      <c r="D40" s="35" t="s">
        <v>549</v>
      </c>
      <c r="E40" s="31">
        <v>111408000</v>
      </c>
      <c r="F40" s="32">
        <v>10128000</v>
      </c>
      <c r="G40" s="33">
        <v>46042</v>
      </c>
      <c r="H40" s="33">
        <v>46375</v>
      </c>
      <c r="I40" s="30"/>
      <c r="J40" s="39">
        <v>0.44444444444444442</v>
      </c>
      <c r="K40" s="42">
        <v>34097600</v>
      </c>
      <c r="L40" s="43">
        <f>+Tabla13[[#This Row],[VALOR TOTAL DEL CONTRATO]]-Tabla13[[#This Row],[RECURSOS PAGADOS]]</f>
        <v>77310400</v>
      </c>
      <c r="M40" s="37" t="s">
        <v>762</v>
      </c>
      <c r="N40" s="34" t="s">
        <v>72</v>
      </c>
      <c r="O40" s="33">
        <v>46041</v>
      </c>
      <c r="P40" s="37" t="s">
        <v>372</v>
      </c>
    </row>
    <row r="41" spans="2:16" x14ac:dyDescent="0.25">
      <c r="B41" s="29" t="s">
        <v>121</v>
      </c>
      <c r="C41" s="52">
        <v>37</v>
      </c>
      <c r="D41" s="35" t="s">
        <v>550</v>
      </c>
      <c r="E41" s="31">
        <v>82093000</v>
      </c>
      <c r="F41" s="32">
        <v>7463000</v>
      </c>
      <c r="G41" s="33">
        <v>46041</v>
      </c>
      <c r="H41" s="33">
        <v>46374</v>
      </c>
      <c r="I41" s="30"/>
      <c r="J41" s="39">
        <v>0.44744744744744747</v>
      </c>
      <c r="K41" s="42">
        <v>25374200</v>
      </c>
      <c r="L41" s="43">
        <f>+Tabla13[[#This Row],[VALOR TOTAL DEL CONTRATO]]-Tabla13[[#This Row],[RECURSOS PAGADOS]]</f>
        <v>56718800</v>
      </c>
      <c r="M41" s="37" t="s">
        <v>763</v>
      </c>
      <c r="N41" s="34" t="s">
        <v>72</v>
      </c>
      <c r="O41" s="33">
        <v>46037</v>
      </c>
      <c r="P41" s="37" t="s">
        <v>372</v>
      </c>
    </row>
    <row r="42" spans="2:16" ht="25.5" x14ac:dyDescent="0.25">
      <c r="B42" s="29" t="s">
        <v>151</v>
      </c>
      <c r="C42" s="52">
        <v>38</v>
      </c>
      <c r="D42" s="35" t="s">
        <v>548</v>
      </c>
      <c r="E42" s="31">
        <v>82093000</v>
      </c>
      <c r="F42" s="32">
        <v>7463000</v>
      </c>
      <c r="G42" s="33">
        <v>46041</v>
      </c>
      <c r="H42" s="33">
        <v>46374</v>
      </c>
      <c r="I42" s="30"/>
      <c r="J42" s="39">
        <v>0.44744744744744747</v>
      </c>
      <c r="K42" s="42">
        <v>25374200</v>
      </c>
      <c r="L42" s="43">
        <f>+Tabla13[[#This Row],[VALOR TOTAL DEL CONTRATO]]-Tabla13[[#This Row],[RECURSOS PAGADOS]]</f>
        <v>56718800</v>
      </c>
      <c r="M42" s="37" t="s">
        <v>764</v>
      </c>
      <c r="N42" s="34" t="s">
        <v>72</v>
      </c>
      <c r="O42" s="33">
        <v>46036</v>
      </c>
      <c r="P42" s="37" t="s">
        <v>372</v>
      </c>
    </row>
    <row r="43" spans="2:16" ht="25.5" x14ac:dyDescent="0.25">
      <c r="B43" s="29" t="s">
        <v>255</v>
      </c>
      <c r="C43" s="52">
        <v>39</v>
      </c>
      <c r="D43" s="35" t="s">
        <v>551</v>
      </c>
      <c r="E43" s="31">
        <v>82093000</v>
      </c>
      <c r="F43" s="32">
        <v>7463000</v>
      </c>
      <c r="G43" s="33">
        <v>46038</v>
      </c>
      <c r="H43" s="33">
        <v>46371</v>
      </c>
      <c r="I43" s="30"/>
      <c r="J43" s="39">
        <v>0.45645645645645644</v>
      </c>
      <c r="K43" s="42">
        <v>26120500</v>
      </c>
      <c r="L43" s="43">
        <f>+Tabla13[[#This Row],[VALOR TOTAL DEL CONTRATO]]-Tabla13[[#This Row],[RECURSOS PAGADOS]]</f>
        <v>55972500</v>
      </c>
      <c r="M43" s="37" t="s">
        <v>765</v>
      </c>
      <c r="N43" s="34" t="s">
        <v>72</v>
      </c>
      <c r="O43" s="33">
        <v>46037</v>
      </c>
      <c r="P43" s="37" t="s">
        <v>372</v>
      </c>
    </row>
    <row r="44" spans="2:16" ht="25.5" x14ac:dyDescent="0.25">
      <c r="B44" s="29" t="s">
        <v>260</v>
      </c>
      <c r="C44" s="52">
        <v>40</v>
      </c>
      <c r="D44" s="35" t="s">
        <v>552</v>
      </c>
      <c r="E44" s="31">
        <v>82093000</v>
      </c>
      <c r="F44" s="32">
        <v>7463000</v>
      </c>
      <c r="G44" s="33">
        <v>46041</v>
      </c>
      <c r="H44" s="33">
        <v>46374</v>
      </c>
      <c r="I44" s="30"/>
      <c r="J44" s="39">
        <v>0.44744744744744747</v>
      </c>
      <c r="K44" s="42">
        <v>25374200</v>
      </c>
      <c r="L44" s="43">
        <f>+Tabla13[[#This Row],[VALOR TOTAL DEL CONTRATO]]-Tabla13[[#This Row],[RECURSOS PAGADOS]]</f>
        <v>56718800</v>
      </c>
      <c r="M44" s="37" t="s">
        <v>766</v>
      </c>
      <c r="N44" s="34" t="s">
        <v>72</v>
      </c>
      <c r="O44" s="33">
        <v>46037</v>
      </c>
      <c r="P44" s="37" t="s">
        <v>371</v>
      </c>
    </row>
    <row r="45" spans="2:16" ht="25.5" x14ac:dyDescent="0.25">
      <c r="B45" s="29" t="s">
        <v>233</v>
      </c>
      <c r="C45" s="52">
        <v>41</v>
      </c>
      <c r="D45" s="35" t="s">
        <v>553</v>
      </c>
      <c r="E45" s="31">
        <v>85824500</v>
      </c>
      <c r="F45" s="32">
        <v>7463000</v>
      </c>
      <c r="G45" s="33">
        <v>46042</v>
      </c>
      <c r="H45" s="33">
        <v>46391</v>
      </c>
      <c r="I45" s="30"/>
      <c r="J45" s="39">
        <v>0.42406876790830944</v>
      </c>
      <c r="K45" s="42">
        <v>25125433</v>
      </c>
      <c r="L45" s="43">
        <f>+Tabla13[[#This Row],[VALOR TOTAL DEL CONTRATO]]-Tabla13[[#This Row],[RECURSOS PAGADOS]]</f>
        <v>60699067</v>
      </c>
      <c r="M45" s="37" t="s">
        <v>767</v>
      </c>
      <c r="N45" s="34" t="s">
        <v>72</v>
      </c>
      <c r="O45" s="33">
        <v>46041</v>
      </c>
      <c r="P45" s="37" t="s">
        <v>371</v>
      </c>
    </row>
    <row r="46" spans="2:16" ht="25.5" x14ac:dyDescent="0.25">
      <c r="B46" s="29" t="s">
        <v>106</v>
      </c>
      <c r="C46" s="52">
        <v>42</v>
      </c>
      <c r="D46" s="35" t="s">
        <v>548</v>
      </c>
      <c r="E46" s="31">
        <v>57794000</v>
      </c>
      <c r="F46" s="32">
        <v>5254000</v>
      </c>
      <c r="G46" s="33">
        <v>46041</v>
      </c>
      <c r="H46" s="33">
        <v>46374</v>
      </c>
      <c r="I46" s="30"/>
      <c r="J46" s="39">
        <v>0.44744744744744747</v>
      </c>
      <c r="K46" s="42">
        <v>17863600</v>
      </c>
      <c r="L46" s="43">
        <f>+Tabla13[[#This Row],[VALOR TOTAL DEL CONTRATO]]-Tabla13[[#This Row],[RECURSOS PAGADOS]]</f>
        <v>39930400</v>
      </c>
      <c r="M46" s="37" t="s">
        <v>768</v>
      </c>
      <c r="N46" s="34" t="s">
        <v>72</v>
      </c>
      <c r="O46" s="33">
        <v>46037</v>
      </c>
      <c r="P46" s="37" t="s">
        <v>372</v>
      </c>
    </row>
    <row r="47" spans="2:16" ht="25.5" x14ac:dyDescent="0.25">
      <c r="B47" s="29" t="s">
        <v>206</v>
      </c>
      <c r="C47" s="52">
        <v>43</v>
      </c>
      <c r="D47" s="35" t="s">
        <v>554</v>
      </c>
      <c r="E47" s="31">
        <v>57750000</v>
      </c>
      <c r="F47" s="32">
        <v>5250000</v>
      </c>
      <c r="G47" s="33">
        <v>46037</v>
      </c>
      <c r="H47" s="33">
        <v>46370</v>
      </c>
      <c r="I47" s="30"/>
      <c r="J47" s="39">
        <v>0.45945945945945948</v>
      </c>
      <c r="K47" s="42">
        <v>18550000</v>
      </c>
      <c r="L47" s="43">
        <f>+Tabla13[[#This Row],[VALOR TOTAL DEL CONTRATO]]-Tabla13[[#This Row],[RECURSOS PAGADOS]]</f>
        <v>39200000</v>
      </c>
      <c r="M47" s="37" t="s">
        <v>769</v>
      </c>
      <c r="N47" s="34" t="s">
        <v>38</v>
      </c>
      <c r="O47" s="33">
        <v>46034</v>
      </c>
      <c r="P47" s="37" t="s">
        <v>363</v>
      </c>
    </row>
    <row r="48" spans="2:16" ht="25.5" x14ac:dyDescent="0.25">
      <c r="B48" s="29" t="s">
        <v>267</v>
      </c>
      <c r="C48" s="52">
        <v>44</v>
      </c>
      <c r="D48" s="35" t="s">
        <v>555</v>
      </c>
      <c r="E48" s="31">
        <v>68200000</v>
      </c>
      <c r="F48" s="32">
        <v>6200000</v>
      </c>
      <c r="G48" s="33">
        <v>46043</v>
      </c>
      <c r="H48" s="33">
        <v>46376</v>
      </c>
      <c r="I48" s="30"/>
      <c r="J48" s="39">
        <v>0.44144144144144143</v>
      </c>
      <c r="K48" s="42">
        <v>20666667</v>
      </c>
      <c r="L48" s="43">
        <f>+Tabla13[[#This Row],[VALOR TOTAL DEL CONTRATO]]-Tabla13[[#This Row],[RECURSOS PAGADOS]]</f>
        <v>47533333</v>
      </c>
      <c r="M48" s="37" t="s">
        <v>770</v>
      </c>
      <c r="N48" s="34" t="s">
        <v>38</v>
      </c>
      <c r="O48" s="33">
        <v>46035</v>
      </c>
      <c r="P48" s="37" t="s">
        <v>363</v>
      </c>
    </row>
    <row r="49" spans="2:16" ht="25.5" x14ac:dyDescent="0.25">
      <c r="B49" s="29" t="s">
        <v>207</v>
      </c>
      <c r="C49" s="52">
        <v>45</v>
      </c>
      <c r="D49" s="35" t="s">
        <v>556</v>
      </c>
      <c r="E49" s="31">
        <v>116600000</v>
      </c>
      <c r="F49" s="32">
        <v>10600000</v>
      </c>
      <c r="G49" s="33">
        <v>46037</v>
      </c>
      <c r="H49" s="33">
        <v>46370</v>
      </c>
      <c r="I49" s="30"/>
      <c r="J49" s="39">
        <v>0.45945945945945948</v>
      </c>
      <c r="K49" s="42">
        <v>37453333</v>
      </c>
      <c r="L49" s="43">
        <f>+Tabla13[[#This Row],[VALOR TOTAL DEL CONTRATO]]-Tabla13[[#This Row],[RECURSOS PAGADOS]]</f>
        <v>79146667</v>
      </c>
      <c r="M49" s="37" t="s">
        <v>771</v>
      </c>
      <c r="N49" s="34" t="s">
        <v>38</v>
      </c>
      <c r="O49" s="33">
        <v>46032</v>
      </c>
      <c r="P49" s="37" t="s">
        <v>363</v>
      </c>
    </row>
    <row r="50" spans="2:16" ht="25.5" x14ac:dyDescent="0.25">
      <c r="B50" s="29" t="s">
        <v>96</v>
      </c>
      <c r="C50" s="52">
        <v>46</v>
      </c>
      <c r="D50" s="35" t="s">
        <v>557</v>
      </c>
      <c r="E50" s="31">
        <v>105600000</v>
      </c>
      <c r="F50" s="32">
        <v>9600000</v>
      </c>
      <c r="G50" s="33">
        <v>46038</v>
      </c>
      <c r="H50" s="33">
        <v>46371</v>
      </c>
      <c r="I50" s="30"/>
      <c r="J50" s="39">
        <v>0.45645645645645644</v>
      </c>
      <c r="K50" s="42">
        <v>33600000</v>
      </c>
      <c r="L50" s="43">
        <f>+Tabla13[[#This Row],[VALOR TOTAL DEL CONTRATO]]-Tabla13[[#This Row],[RECURSOS PAGADOS]]</f>
        <v>72000000</v>
      </c>
      <c r="M50" s="37" t="s">
        <v>772</v>
      </c>
      <c r="N50" s="34" t="s">
        <v>38</v>
      </c>
      <c r="O50" s="33">
        <v>46031</v>
      </c>
      <c r="P50" s="37" t="s">
        <v>366</v>
      </c>
    </row>
    <row r="51" spans="2:16" ht="25.5" x14ac:dyDescent="0.25">
      <c r="B51" s="29" t="s">
        <v>223</v>
      </c>
      <c r="C51" s="52">
        <v>47</v>
      </c>
      <c r="D51" s="35" t="s">
        <v>558</v>
      </c>
      <c r="E51" s="31">
        <v>71500000</v>
      </c>
      <c r="F51" s="32">
        <v>6500000</v>
      </c>
      <c r="G51" s="33">
        <v>46037</v>
      </c>
      <c r="H51" s="33">
        <v>46370</v>
      </c>
      <c r="I51" s="30"/>
      <c r="J51" s="39">
        <v>0.45945945945945948</v>
      </c>
      <c r="K51" s="42">
        <v>22956666</v>
      </c>
      <c r="L51" s="43">
        <f>+Tabla13[[#This Row],[VALOR TOTAL DEL CONTRATO]]-Tabla13[[#This Row],[RECURSOS PAGADOS]]</f>
        <v>48543334</v>
      </c>
      <c r="M51" s="37" t="s">
        <v>773</v>
      </c>
      <c r="N51" s="34" t="s">
        <v>38</v>
      </c>
      <c r="O51" s="33">
        <v>46030</v>
      </c>
      <c r="P51" s="37" t="s">
        <v>366</v>
      </c>
    </row>
    <row r="52" spans="2:16" ht="25.5" x14ac:dyDescent="0.25">
      <c r="B52" s="29" t="s">
        <v>71</v>
      </c>
      <c r="C52" s="52">
        <v>48</v>
      </c>
      <c r="D52" s="35" t="s">
        <v>559</v>
      </c>
      <c r="E52" s="31">
        <v>103400000</v>
      </c>
      <c r="F52" s="32">
        <v>9400000</v>
      </c>
      <c r="G52" s="33">
        <v>46037</v>
      </c>
      <c r="H52" s="33">
        <v>46370</v>
      </c>
      <c r="I52" s="30"/>
      <c r="J52" s="39">
        <v>0.45945945945945948</v>
      </c>
      <c r="K52" s="42">
        <v>33213333</v>
      </c>
      <c r="L52" s="43">
        <f>+Tabla13[[#This Row],[VALOR TOTAL DEL CONTRATO]]-Tabla13[[#This Row],[RECURSOS PAGADOS]]</f>
        <v>70186667</v>
      </c>
      <c r="M52" s="37" t="s">
        <v>774</v>
      </c>
      <c r="N52" s="34" t="s">
        <v>38</v>
      </c>
      <c r="O52" s="33">
        <v>46035</v>
      </c>
      <c r="P52" s="37" t="s">
        <v>363</v>
      </c>
    </row>
    <row r="53" spans="2:16" x14ac:dyDescent="0.25">
      <c r="B53" s="29" t="s">
        <v>105</v>
      </c>
      <c r="C53" s="52">
        <v>49</v>
      </c>
      <c r="D53" s="35" t="s">
        <v>560</v>
      </c>
      <c r="E53" s="31">
        <v>81400000</v>
      </c>
      <c r="F53" s="32">
        <v>7400000</v>
      </c>
      <c r="G53" s="33">
        <v>46037</v>
      </c>
      <c r="H53" s="33">
        <v>46370</v>
      </c>
      <c r="I53" s="30"/>
      <c r="J53" s="39">
        <v>0.45945945945945948</v>
      </c>
      <c r="K53" s="42">
        <v>26146667</v>
      </c>
      <c r="L53" s="43">
        <f>+Tabla13[[#This Row],[VALOR TOTAL DEL CONTRATO]]-Tabla13[[#This Row],[RECURSOS PAGADOS]]</f>
        <v>55253333</v>
      </c>
      <c r="M53" s="37" t="s">
        <v>775</v>
      </c>
      <c r="N53" s="34" t="s">
        <v>38</v>
      </c>
      <c r="O53" s="33">
        <v>46033</v>
      </c>
      <c r="P53" s="37" t="s">
        <v>363</v>
      </c>
    </row>
    <row r="54" spans="2:16" ht="25.5" x14ac:dyDescent="0.25">
      <c r="B54" s="29" t="s">
        <v>164</v>
      </c>
      <c r="C54" s="52">
        <v>50</v>
      </c>
      <c r="D54" s="35" t="s">
        <v>561</v>
      </c>
      <c r="E54" s="31">
        <v>57750000</v>
      </c>
      <c r="F54" s="32">
        <v>5250000</v>
      </c>
      <c r="G54" s="33">
        <v>46037</v>
      </c>
      <c r="H54" s="33">
        <v>46370</v>
      </c>
      <c r="I54" s="30"/>
      <c r="J54" s="39">
        <v>0.45945945945945948</v>
      </c>
      <c r="K54" s="42">
        <v>18550000</v>
      </c>
      <c r="L54" s="43">
        <f>+Tabla13[[#This Row],[VALOR TOTAL DEL CONTRATO]]-Tabla13[[#This Row],[RECURSOS PAGADOS]]</f>
        <v>39200000</v>
      </c>
      <c r="M54" s="37" t="s">
        <v>776</v>
      </c>
      <c r="N54" s="34" t="s">
        <v>38</v>
      </c>
      <c r="O54" s="33">
        <v>46033</v>
      </c>
      <c r="P54" s="37" t="s">
        <v>363</v>
      </c>
    </row>
    <row r="55" spans="2:16" ht="25.5" x14ac:dyDescent="0.25">
      <c r="B55" s="29" t="s">
        <v>45</v>
      </c>
      <c r="C55" s="52">
        <v>51</v>
      </c>
      <c r="D55" s="35" t="s">
        <v>562</v>
      </c>
      <c r="E55" s="31">
        <v>72600000</v>
      </c>
      <c r="F55" s="32">
        <v>6600000</v>
      </c>
      <c r="G55" s="33">
        <v>46037</v>
      </c>
      <c r="H55" s="33">
        <v>46370</v>
      </c>
      <c r="I55" s="30"/>
      <c r="J55" s="39">
        <v>0.45945945945945948</v>
      </c>
      <c r="K55" s="42">
        <v>23320000</v>
      </c>
      <c r="L55" s="43">
        <f>+Tabla13[[#This Row],[VALOR TOTAL DEL CONTRATO]]-Tabla13[[#This Row],[RECURSOS PAGADOS]]</f>
        <v>49280000</v>
      </c>
      <c r="M55" s="37" t="s">
        <v>777</v>
      </c>
      <c r="N55" s="34" t="s">
        <v>38</v>
      </c>
      <c r="O55" s="33">
        <v>46035</v>
      </c>
      <c r="P55" s="37" t="s">
        <v>363</v>
      </c>
    </row>
    <row r="56" spans="2:16" ht="25.5" x14ac:dyDescent="0.25">
      <c r="B56" s="29" t="s">
        <v>246</v>
      </c>
      <c r="C56" s="52">
        <v>52</v>
      </c>
      <c r="D56" s="35" t="s">
        <v>563</v>
      </c>
      <c r="E56" s="31">
        <v>70400000</v>
      </c>
      <c r="F56" s="32">
        <v>6400000</v>
      </c>
      <c r="G56" s="33">
        <v>46042</v>
      </c>
      <c r="H56" s="33">
        <v>46375</v>
      </c>
      <c r="I56" s="30"/>
      <c r="J56" s="39">
        <v>0.44444444444444442</v>
      </c>
      <c r="K56" s="42">
        <v>21546666</v>
      </c>
      <c r="L56" s="43">
        <f>+Tabla13[[#This Row],[VALOR TOTAL DEL CONTRATO]]-Tabla13[[#This Row],[RECURSOS PAGADOS]]</f>
        <v>48853334</v>
      </c>
      <c r="M56" s="37" t="s">
        <v>778</v>
      </c>
      <c r="N56" s="34" t="s">
        <v>38</v>
      </c>
      <c r="O56" s="33">
        <v>46036</v>
      </c>
      <c r="P56" s="37" t="s">
        <v>363</v>
      </c>
    </row>
    <row r="57" spans="2:16" ht="25.5" x14ac:dyDescent="0.25">
      <c r="B57" s="29" t="s">
        <v>107</v>
      </c>
      <c r="C57" s="52">
        <v>53</v>
      </c>
      <c r="D57" s="35" t="s">
        <v>564</v>
      </c>
      <c r="E57" s="31">
        <v>58850000</v>
      </c>
      <c r="F57" s="32">
        <v>5350000</v>
      </c>
      <c r="G57" s="33">
        <v>46037</v>
      </c>
      <c r="H57" s="33">
        <v>46370</v>
      </c>
      <c r="I57" s="30"/>
      <c r="J57" s="39">
        <v>0.45945945945945948</v>
      </c>
      <c r="K57" s="42">
        <v>18903333</v>
      </c>
      <c r="L57" s="43">
        <f>+Tabla13[[#This Row],[VALOR TOTAL DEL CONTRATO]]-Tabla13[[#This Row],[RECURSOS PAGADOS]]</f>
        <v>39946667</v>
      </c>
      <c r="M57" s="37" t="s">
        <v>779</v>
      </c>
      <c r="N57" s="34" t="s">
        <v>38</v>
      </c>
      <c r="O57" s="33">
        <v>46035</v>
      </c>
      <c r="P57" s="37" t="s">
        <v>363</v>
      </c>
    </row>
    <row r="58" spans="2:16" ht="25.5" x14ac:dyDescent="0.25">
      <c r="B58" s="29" t="s">
        <v>351</v>
      </c>
      <c r="C58" s="52">
        <v>54</v>
      </c>
      <c r="D58" s="35" t="s">
        <v>565</v>
      </c>
      <c r="E58" s="31">
        <v>45100000</v>
      </c>
      <c r="F58" s="32">
        <v>4099999.9999999995</v>
      </c>
      <c r="G58" s="33">
        <v>46041</v>
      </c>
      <c r="H58" s="33">
        <v>46374</v>
      </c>
      <c r="I58" s="30"/>
      <c r="J58" s="39">
        <v>0.44744744744744747</v>
      </c>
      <c r="K58" s="42">
        <v>13940000</v>
      </c>
      <c r="L58" s="43">
        <f>+Tabla13[[#This Row],[VALOR TOTAL DEL CONTRATO]]-Tabla13[[#This Row],[RECURSOS PAGADOS]]</f>
        <v>31160000</v>
      </c>
      <c r="M58" s="37" t="s">
        <v>780</v>
      </c>
      <c r="N58" s="34" t="s">
        <v>38</v>
      </c>
      <c r="O58" s="33">
        <v>46032</v>
      </c>
      <c r="P58" s="37" t="s">
        <v>363</v>
      </c>
    </row>
    <row r="59" spans="2:16" x14ac:dyDescent="0.25">
      <c r="B59" s="29" t="s">
        <v>108</v>
      </c>
      <c r="C59" s="52">
        <v>55</v>
      </c>
      <c r="D59" s="35" t="s">
        <v>566</v>
      </c>
      <c r="E59" s="31">
        <v>100100000</v>
      </c>
      <c r="F59" s="32">
        <v>9100000</v>
      </c>
      <c r="G59" s="33">
        <v>46036</v>
      </c>
      <c r="H59" s="33">
        <v>46369</v>
      </c>
      <c r="I59" s="30"/>
      <c r="J59" s="39">
        <v>0.46246246246246248</v>
      </c>
      <c r="K59" s="42">
        <v>32456667</v>
      </c>
      <c r="L59" s="43">
        <f>+Tabla13[[#This Row],[VALOR TOTAL DEL CONTRATO]]-Tabla13[[#This Row],[RECURSOS PAGADOS]]</f>
        <v>67643333</v>
      </c>
      <c r="M59" s="37" t="s">
        <v>781</v>
      </c>
      <c r="N59" s="34" t="s">
        <v>38</v>
      </c>
      <c r="O59" s="33">
        <v>46035</v>
      </c>
      <c r="P59" s="37" t="s">
        <v>366</v>
      </c>
    </row>
    <row r="60" spans="2:16" ht="25.5" x14ac:dyDescent="0.25">
      <c r="B60" s="29" t="s">
        <v>166</v>
      </c>
      <c r="C60" s="52">
        <v>56</v>
      </c>
      <c r="D60" s="35" t="s">
        <v>565</v>
      </c>
      <c r="E60" s="31">
        <v>51150000</v>
      </c>
      <c r="F60" s="32">
        <v>4650000</v>
      </c>
      <c r="G60" s="33">
        <v>46041</v>
      </c>
      <c r="H60" s="33">
        <v>46374</v>
      </c>
      <c r="I60" s="30"/>
      <c r="J60" s="39">
        <v>0.44744744744744747</v>
      </c>
      <c r="K60" s="42">
        <v>15810000</v>
      </c>
      <c r="L60" s="43">
        <f>+Tabla13[[#This Row],[VALOR TOTAL DEL CONTRATO]]-Tabla13[[#This Row],[RECURSOS PAGADOS]]</f>
        <v>35340000</v>
      </c>
      <c r="M60" s="37" t="s">
        <v>782</v>
      </c>
      <c r="N60" s="34" t="s">
        <v>38</v>
      </c>
      <c r="O60" s="33">
        <v>46031</v>
      </c>
      <c r="P60" s="37" t="s">
        <v>363</v>
      </c>
    </row>
    <row r="61" spans="2:16" x14ac:dyDescent="0.25">
      <c r="B61" s="29" t="s">
        <v>133</v>
      </c>
      <c r="C61" s="52">
        <v>57</v>
      </c>
      <c r="D61" s="35" t="s">
        <v>567</v>
      </c>
      <c r="E61" s="31">
        <v>83475000</v>
      </c>
      <c r="F61" s="32">
        <v>7950000</v>
      </c>
      <c r="G61" s="33">
        <v>46048</v>
      </c>
      <c r="H61" s="33">
        <v>46366</v>
      </c>
      <c r="I61" s="30"/>
      <c r="J61" s="39">
        <v>0.44654088050314467</v>
      </c>
      <c r="K61" s="42">
        <v>25175000</v>
      </c>
      <c r="L61" s="43">
        <f>+Tabla13[[#This Row],[VALOR TOTAL DEL CONTRATO]]-Tabla13[[#This Row],[RECURSOS PAGADOS]]</f>
        <v>58300000</v>
      </c>
      <c r="M61" s="37" t="s">
        <v>783</v>
      </c>
      <c r="N61" s="34" t="s">
        <v>38</v>
      </c>
      <c r="O61" s="33">
        <v>46043</v>
      </c>
      <c r="P61" s="37" t="s">
        <v>363</v>
      </c>
    </row>
    <row r="62" spans="2:16" ht="25.5" x14ac:dyDescent="0.25">
      <c r="B62" s="29" t="s">
        <v>64</v>
      </c>
      <c r="C62" s="52">
        <v>58</v>
      </c>
      <c r="D62" s="35" t="s">
        <v>568</v>
      </c>
      <c r="E62" s="31">
        <v>116600000</v>
      </c>
      <c r="F62" s="32">
        <v>10600000</v>
      </c>
      <c r="G62" s="33">
        <v>46035</v>
      </c>
      <c r="H62" s="33">
        <v>46368</v>
      </c>
      <c r="I62" s="30"/>
      <c r="J62" s="39">
        <v>0.46546546546546547</v>
      </c>
      <c r="K62" s="42">
        <v>38160000</v>
      </c>
      <c r="L62" s="43">
        <f>+Tabla13[[#This Row],[VALOR TOTAL DEL CONTRATO]]-Tabla13[[#This Row],[RECURSOS PAGADOS]]</f>
        <v>78440000</v>
      </c>
      <c r="M62" s="37" t="s">
        <v>784</v>
      </c>
      <c r="N62" s="34" t="s">
        <v>38</v>
      </c>
      <c r="O62" s="33">
        <v>46030</v>
      </c>
      <c r="P62" s="37" t="s">
        <v>366</v>
      </c>
    </row>
    <row r="63" spans="2:16" ht="51" x14ac:dyDescent="0.25">
      <c r="B63" s="29" t="s">
        <v>392</v>
      </c>
      <c r="C63" s="52">
        <v>59</v>
      </c>
      <c r="D63" s="35" t="s">
        <v>568</v>
      </c>
      <c r="E63" s="31">
        <v>116600000</v>
      </c>
      <c r="F63" s="32">
        <v>10600000</v>
      </c>
      <c r="G63" s="33">
        <v>46037</v>
      </c>
      <c r="H63" s="33">
        <v>46370</v>
      </c>
      <c r="I63" s="30" t="s">
        <v>390</v>
      </c>
      <c r="J63" s="39">
        <v>0.45945945945945948</v>
      </c>
      <c r="K63" s="42">
        <v>37453333</v>
      </c>
      <c r="L63" s="43">
        <f>+Tabla13[[#This Row],[VALOR TOTAL DEL CONTRATO]]-Tabla13[[#This Row],[RECURSOS PAGADOS]]</f>
        <v>79146667</v>
      </c>
      <c r="M63" s="37" t="s">
        <v>785</v>
      </c>
      <c r="N63" s="34" t="s">
        <v>38</v>
      </c>
      <c r="O63" s="33">
        <v>46035</v>
      </c>
      <c r="P63" s="37" t="s">
        <v>366</v>
      </c>
    </row>
    <row r="64" spans="2:16" x14ac:dyDescent="0.25">
      <c r="B64" s="29" t="s">
        <v>393</v>
      </c>
      <c r="C64" s="52">
        <v>60</v>
      </c>
      <c r="D64" s="35" t="s">
        <v>569</v>
      </c>
      <c r="E64" s="31">
        <v>82500000</v>
      </c>
      <c r="F64" s="32">
        <v>7500000</v>
      </c>
      <c r="G64" s="33">
        <v>46041</v>
      </c>
      <c r="H64" s="33">
        <v>46374</v>
      </c>
      <c r="I64" s="30"/>
      <c r="J64" s="39">
        <v>0.44744744744744747</v>
      </c>
      <c r="K64" s="42">
        <v>25500000</v>
      </c>
      <c r="L64" s="43">
        <f>+Tabla13[[#This Row],[VALOR TOTAL DEL CONTRATO]]-Tabla13[[#This Row],[RECURSOS PAGADOS]]</f>
        <v>57000000</v>
      </c>
      <c r="M64" s="37" t="s">
        <v>786</v>
      </c>
      <c r="N64" s="34" t="s">
        <v>38</v>
      </c>
      <c r="O64" s="33">
        <v>46035</v>
      </c>
      <c r="P64" s="37" t="s">
        <v>363</v>
      </c>
    </row>
    <row r="65" spans="2:16" ht="25.5" x14ac:dyDescent="0.25">
      <c r="B65" s="29" t="s">
        <v>165</v>
      </c>
      <c r="C65" s="52">
        <v>61</v>
      </c>
      <c r="D65" s="35" t="s">
        <v>565</v>
      </c>
      <c r="E65" s="31">
        <v>45100000</v>
      </c>
      <c r="F65" s="32">
        <v>4099999.9999999995</v>
      </c>
      <c r="G65" s="33">
        <v>46041</v>
      </c>
      <c r="H65" s="33">
        <v>46374</v>
      </c>
      <c r="I65" s="30"/>
      <c r="J65" s="39">
        <v>0.44744744744744747</v>
      </c>
      <c r="K65" s="42">
        <v>13940000</v>
      </c>
      <c r="L65" s="43">
        <f>+Tabla13[[#This Row],[VALOR TOTAL DEL CONTRATO]]-Tabla13[[#This Row],[RECURSOS PAGADOS]]</f>
        <v>31160000</v>
      </c>
      <c r="M65" s="37" t="s">
        <v>787</v>
      </c>
      <c r="N65" s="34" t="s">
        <v>38</v>
      </c>
      <c r="O65" s="33">
        <v>46037</v>
      </c>
      <c r="P65" s="37" t="s">
        <v>363</v>
      </c>
    </row>
    <row r="66" spans="2:16" ht="25.5" x14ac:dyDescent="0.25">
      <c r="B66" s="29" t="s">
        <v>235</v>
      </c>
      <c r="C66" s="52">
        <v>62</v>
      </c>
      <c r="D66" s="35" t="s">
        <v>565</v>
      </c>
      <c r="E66" s="31">
        <v>45100000</v>
      </c>
      <c r="F66" s="32">
        <v>4099999.9999999995</v>
      </c>
      <c r="G66" s="33">
        <v>46041</v>
      </c>
      <c r="H66" s="33">
        <v>46374</v>
      </c>
      <c r="I66" s="30"/>
      <c r="J66" s="39">
        <v>0.44744744744744747</v>
      </c>
      <c r="K66" s="42">
        <v>13940000</v>
      </c>
      <c r="L66" s="43">
        <f>+Tabla13[[#This Row],[VALOR TOTAL DEL CONTRATO]]-Tabla13[[#This Row],[RECURSOS PAGADOS]]</f>
        <v>31160000</v>
      </c>
      <c r="M66" s="37" t="s">
        <v>788</v>
      </c>
      <c r="N66" s="34" t="s">
        <v>38</v>
      </c>
      <c r="O66" s="33">
        <v>46030</v>
      </c>
      <c r="P66" s="37" t="s">
        <v>363</v>
      </c>
    </row>
    <row r="67" spans="2:16" x14ac:dyDescent="0.25">
      <c r="B67" s="29" t="s">
        <v>259</v>
      </c>
      <c r="C67" s="52">
        <v>63</v>
      </c>
      <c r="D67" s="35" t="s">
        <v>565</v>
      </c>
      <c r="E67" s="31">
        <v>51150000</v>
      </c>
      <c r="F67" s="32">
        <v>4650000</v>
      </c>
      <c r="G67" s="33">
        <v>46041</v>
      </c>
      <c r="H67" s="33">
        <v>46374</v>
      </c>
      <c r="I67" s="30"/>
      <c r="J67" s="39">
        <v>0.44744744744744747</v>
      </c>
      <c r="K67" s="42">
        <v>15810000</v>
      </c>
      <c r="L67" s="43">
        <f>+Tabla13[[#This Row],[VALOR TOTAL DEL CONTRATO]]-Tabla13[[#This Row],[RECURSOS PAGADOS]]</f>
        <v>35340000</v>
      </c>
      <c r="M67" s="37" t="s">
        <v>789</v>
      </c>
      <c r="N67" s="34" t="s">
        <v>38</v>
      </c>
      <c r="O67" s="33">
        <v>46035</v>
      </c>
      <c r="P67" s="37" t="s">
        <v>363</v>
      </c>
    </row>
    <row r="68" spans="2:16" x14ac:dyDescent="0.25">
      <c r="B68" s="29" t="s">
        <v>200</v>
      </c>
      <c r="C68" s="52">
        <v>64</v>
      </c>
      <c r="D68" s="35" t="s">
        <v>565</v>
      </c>
      <c r="E68" s="31">
        <v>51150000</v>
      </c>
      <c r="F68" s="32">
        <v>4650000</v>
      </c>
      <c r="G68" s="33">
        <v>46041</v>
      </c>
      <c r="H68" s="33">
        <v>46374</v>
      </c>
      <c r="I68" s="58"/>
      <c r="J68" s="39">
        <v>0.44744744744744747</v>
      </c>
      <c r="K68" s="42">
        <v>15810000</v>
      </c>
      <c r="L68" s="43">
        <f>+Tabla13[[#This Row],[VALOR TOTAL DEL CONTRATO]]-Tabla13[[#This Row],[RECURSOS PAGADOS]]</f>
        <v>35340000</v>
      </c>
      <c r="M68" s="37" t="s">
        <v>790</v>
      </c>
      <c r="N68" s="34" t="s">
        <v>38</v>
      </c>
      <c r="O68" s="33">
        <v>46037</v>
      </c>
      <c r="P68" s="37" t="s">
        <v>363</v>
      </c>
    </row>
    <row r="69" spans="2:16" ht="25.5" x14ac:dyDescent="0.25">
      <c r="B69" s="29" t="s">
        <v>261</v>
      </c>
      <c r="C69" s="52">
        <v>65</v>
      </c>
      <c r="D69" s="35" t="s">
        <v>570</v>
      </c>
      <c r="E69" s="31">
        <v>79200000</v>
      </c>
      <c r="F69" s="32">
        <v>7200000</v>
      </c>
      <c r="G69" s="33">
        <v>46038</v>
      </c>
      <c r="H69" s="33">
        <v>46371</v>
      </c>
      <c r="I69" s="30"/>
      <c r="J69" s="39">
        <v>0.45645645645645644</v>
      </c>
      <c r="K69" s="42">
        <v>25200000</v>
      </c>
      <c r="L69" s="43">
        <f>+Tabla13[[#This Row],[VALOR TOTAL DEL CONTRATO]]-Tabla13[[#This Row],[RECURSOS PAGADOS]]</f>
        <v>54000000</v>
      </c>
      <c r="M69" s="37" t="s">
        <v>791</v>
      </c>
      <c r="N69" s="34" t="s">
        <v>38</v>
      </c>
      <c r="O69" s="33">
        <v>46035</v>
      </c>
      <c r="P69" s="37" t="s">
        <v>366</v>
      </c>
    </row>
    <row r="70" spans="2:16" x14ac:dyDescent="0.25">
      <c r="B70" s="29" t="s">
        <v>220</v>
      </c>
      <c r="C70" s="52">
        <v>66</v>
      </c>
      <c r="D70" s="35" t="s">
        <v>571</v>
      </c>
      <c r="E70" s="31">
        <v>57750000</v>
      </c>
      <c r="F70" s="32">
        <v>5250000</v>
      </c>
      <c r="G70" s="33">
        <v>46037</v>
      </c>
      <c r="H70" s="33">
        <v>46370</v>
      </c>
      <c r="I70" s="30"/>
      <c r="J70" s="39">
        <v>0.45945945945945948</v>
      </c>
      <c r="K70" s="42">
        <v>18550000</v>
      </c>
      <c r="L70" s="43">
        <f>+Tabla13[[#This Row],[VALOR TOTAL DEL CONTRATO]]-Tabla13[[#This Row],[RECURSOS PAGADOS]]</f>
        <v>39200000</v>
      </c>
      <c r="M70" s="37" t="s">
        <v>792</v>
      </c>
      <c r="N70" s="34" t="s">
        <v>38</v>
      </c>
      <c r="O70" s="33">
        <v>46031</v>
      </c>
      <c r="P70" s="37" t="s">
        <v>363</v>
      </c>
    </row>
    <row r="71" spans="2:16" ht="25.5" x14ac:dyDescent="0.25">
      <c r="B71" s="29" t="s">
        <v>265</v>
      </c>
      <c r="C71" s="52">
        <v>67</v>
      </c>
      <c r="D71" s="35" t="s">
        <v>572</v>
      </c>
      <c r="E71" s="31">
        <v>81400000</v>
      </c>
      <c r="F71" s="32">
        <v>7400000</v>
      </c>
      <c r="G71" s="33">
        <v>46037</v>
      </c>
      <c r="H71" s="33">
        <v>46370</v>
      </c>
      <c r="I71" s="30"/>
      <c r="J71" s="39">
        <v>0.45945945945945948</v>
      </c>
      <c r="K71" s="42">
        <v>26146667</v>
      </c>
      <c r="L71" s="43">
        <f>+Tabla13[[#This Row],[VALOR TOTAL DEL CONTRATO]]-Tabla13[[#This Row],[RECURSOS PAGADOS]]</f>
        <v>55253333</v>
      </c>
      <c r="M71" s="37" t="s">
        <v>793</v>
      </c>
      <c r="N71" s="34" t="s">
        <v>38</v>
      </c>
      <c r="O71" s="33">
        <v>46030</v>
      </c>
      <c r="P71" s="37" t="s">
        <v>363</v>
      </c>
    </row>
    <row r="72" spans="2:16" ht="25.5" x14ac:dyDescent="0.25">
      <c r="B72" s="29" t="s">
        <v>49</v>
      </c>
      <c r="C72" s="52">
        <v>68</v>
      </c>
      <c r="D72" s="35" t="s">
        <v>573</v>
      </c>
      <c r="E72" s="31">
        <v>90750000</v>
      </c>
      <c r="F72" s="32">
        <v>8250000</v>
      </c>
      <c r="G72" s="33">
        <v>46032</v>
      </c>
      <c r="H72" s="33">
        <v>46365</v>
      </c>
      <c r="I72" s="58"/>
      <c r="J72" s="39">
        <v>0.47447447447447449</v>
      </c>
      <c r="K72" s="42">
        <v>30525000</v>
      </c>
      <c r="L72" s="43">
        <f>+Tabla13[[#This Row],[VALOR TOTAL DEL CONTRATO]]-Tabla13[[#This Row],[RECURSOS PAGADOS]]</f>
        <v>60225000</v>
      </c>
      <c r="M72" s="37" t="s">
        <v>794</v>
      </c>
      <c r="N72" s="34" t="s">
        <v>38</v>
      </c>
      <c r="O72" s="33">
        <v>46030</v>
      </c>
      <c r="P72" s="37" t="s">
        <v>366</v>
      </c>
    </row>
    <row r="73" spans="2:16" ht="25.5" x14ac:dyDescent="0.25">
      <c r="B73" s="29" t="s">
        <v>330</v>
      </c>
      <c r="C73" s="52">
        <v>69</v>
      </c>
      <c r="D73" s="35" t="s">
        <v>574</v>
      </c>
      <c r="E73" s="31">
        <v>45100000</v>
      </c>
      <c r="F73" s="32">
        <v>4099999.9999999995</v>
      </c>
      <c r="G73" s="33">
        <v>46048</v>
      </c>
      <c r="H73" s="33">
        <v>46381</v>
      </c>
      <c r="I73" s="30"/>
      <c r="J73" s="39">
        <v>0.42642642642642642</v>
      </c>
      <c r="K73" s="42">
        <v>12983333</v>
      </c>
      <c r="L73" s="43">
        <f>+Tabla13[[#This Row],[VALOR TOTAL DEL CONTRATO]]-Tabla13[[#This Row],[RECURSOS PAGADOS]]</f>
        <v>32116667</v>
      </c>
      <c r="M73" s="37" t="s">
        <v>795</v>
      </c>
      <c r="N73" s="34" t="s">
        <v>38</v>
      </c>
      <c r="O73" s="33">
        <v>46033</v>
      </c>
      <c r="P73" s="37" t="s">
        <v>363</v>
      </c>
    </row>
    <row r="74" spans="2:16" ht="25.5" x14ac:dyDescent="0.25">
      <c r="B74" s="29" t="s">
        <v>234</v>
      </c>
      <c r="C74" s="52">
        <v>70</v>
      </c>
      <c r="D74" s="35" t="s">
        <v>575</v>
      </c>
      <c r="E74" s="31">
        <v>82500000</v>
      </c>
      <c r="F74" s="32">
        <v>7500000</v>
      </c>
      <c r="G74" s="33">
        <v>46037</v>
      </c>
      <c r="H74" s="33">
        <v>46370</v>
      </c>
      <c r="I74" s="30"/>
      <c r="J74" s="39">
        <v>0.45945945945945948</v>
      </c>
      <c r="K74" s="42">
        <v>26500000</v>
      </c>
      <c r="L74" s="43">
        <f>+Tabla13[[#This Row],[VALOR TOTAL DEL CONTRATO]]-Tabla13[[#This Row],[RECURSOS PAGADOS]]</f>
        <v>56000000</v>
      </c>
      <c r="M74" s="37" t="s">
        <v>796</v>
      </c>
      <c r="N74" s="34" t="s">
        <v>38</v>
      </c>
      <c r="O74" s="33">
        <v>46031</v>
      </c>
      <c r="P74" s="37" t="s">
        <v>366</v>
      </c>
    </row>
    <row r="75" spans="2:16" x14ac:dyDescent="0.25">
      <c r="B75" s="29" t="s">
        <v>314</v>
      </c>
      <c r="C75" s="52">
        <v>71</v>
      </c>
      <c r="D75" s="35" t="s">
        <v>576</v>
      </c>
      <c r="E75" s="31">
        <v>66000000</v>
      </c>
      <c r="F75" s="32">
        <v>6000000</v>
      </c>
      <c r="G75" s="33">
        <v>46045</v>
      </c>
      <c r="H75" s="33">
        <v>46378</v>
      </c>
      <c r="I75" s="30"/>
      <c r="J75" s="39">
        <v>0.43543543543543545</v>
      </c>
      <c r="K75" s="42">
        <v>19600000</v>
      </c>
      <c r="L75" s="43">
        <f>+Tabla13[[#This Row],[VALOR TOTAL DEL CONTRATO]]-Tabla13[[#This Row],[RECURSOS PAGADOS]]</f>
        <v>46400000</v>
      </c>
      <c r="M75" s="37" t="s">
        <v>797</v>
      </c>
      <c r="N75" s="34" t="s">
        <v>38</v>
      </c>
      <c r="O75" s="33">
        <v>46043</v>
      </c>
      <c r="P75" s="37" t="s">
        <v>366</v>
      </c>
    </row>
    <row r="76" spans="2:16" ht="25.5" x14ac:dyDescent="0.25">
      <c r="B76" s="29" t="s">
        <v>167</v>
      </c>
      <c r="C76" s="52">
        <v>72</v>
      </c>
      <c r="D76" s="35" t="s">
        <v>577</v>
      </c>
      <c r="E76" s="31">
        <v>82500000</v>
      </c>
      <c r="F76" s="32">
        <v>7500000</v>
      </c>
      <c r="G76" s="33">
        <v>46038</v>
      </c>
      <c r="H76" s="33">
        <v>46371</v>
      </c>
      <c r="I76" s="30"/>
      <c r="J76" s="39">
        <v>0.45645645645645644</v>
      </c>
      <c r="K76" s="42">
        <v>26250000</v>
      </c>
      <c r="L76" s="43">
        <f>+Tabla13[[#This Row],[VALOR TOTAL DEL CONTRATO]]-Tabla13[[#This Row],[RECURSOS PAGADOS]]</f>
        <v>56250000</v>
      </c>
      <c r="M76" s="37" t="s">
        <v>798</v>
      </c>
      <c r="N76" s="34" t="s">
        <v>38</v>
      </c>
      <c r="O76" s="33">
        <v>46033</v>
      </c>
      <c r="P76" s="37" t="s">
        <v>363</v>
      </c>
    </row>
    <row r="77" spans="2:16" x14ac:dyDescent="0.25">
      <c r="B77" s="29" t="s">
        <v>56</v>
      </c>
      <c r="C77" s="52">
        <v>73</v>
      </c>
      <c r="D77" s="35" t="s">
        <v>578</v>
      </c>
      <c r="E77" s="31">
        <v>75900000</v>
      </c>
      <c r="F77" s="32">
        <v>6900000</v>
      </c>
      <c r="G77" s="33">
        <v>46041</v>
      </c>
      <c r="H77" s="33">
        <v>46374</v>
      </c>
      <c r="I77" s="30"/>
      <c r="J77" s="39">
        <v>0.44744744744744747</v>
      </c>
      <c r="K77" s="42">
        <v>22080000</v>
      </c>
      <c r="L77" s="43">
        <f>+Tabla13[[#This Row],[VALOR TOTAL DEL CONTRATO]]-Tabla13[[#This Row],[RECURSOS PAGADOS]]</f>
        <v>53820000</v>
      </c>
      <c r="M77" s="37" t="s">
        <v>799</v>
      </c>
      <c r="N77" s="34" t="s">
        <v>38</v>
      </c>
      <c r="O77" s="33">
        <v>46035</v>
      </c>
      <c r="P77" s="37" t="s">
        <v>363</v>
      </c>
    </row>
    <row r="78" spans="2:16" ht="25.5" x14ac:dyDescent="0.25">
      <c r="B78" s="29" t="s">
        <v>129</v>
      </c>
      <c r="C78" s="52">
        <v>74</v>
      </c>
      <c r="D78" s="35" t="s">
        <v>579</v>
      </c>
      <c r="E78" s="31">
        <v>80300000</v>
      </c>
      <c r="F78" s="32">
        <v>7300000</v>
      </c>
      <c r="G78" s="33">
        <v>46044</v>
      </c>
      <c r="H78" s="33">
        <v>46377</v>
      </c>
      <c r="I78" s="30"/>
      <c r="J78" s="39">
        <v>0.43843843843843844</v>
      </c>
      <c r="K78" s="42">
        <v>24090000</v>
      </c>
      <c r="L78" s="43">
        <f>+Tabla13[[#This Row],[VALOR TOTAL DEL CONTRATO]]-Tabla13[[#This Row],[RECURSOS PAGADOS]]</f>
        <v>56210000</v>
      </c>
      <c r="M78" s="37" t="s">
        <v>800</v>
      </c>
      <c r="N78" s="34" t="s">
        <v>38</v>
      </c>
      <c r="O78" s="33">
        <v>46042</v>
      </c>
      <c r="P78" s="37" t="s">
        <v>366</v>
      </c>
    </row>
    <row r="79" spans="2:16" ht="25.5" x14ac:dyDescent="0.25">
      <c r="B79" s="29" t="s">
        <v>44</v>
      </c>
      <c r="C79" s="52">
        <v>75</v>
      </c>
      <c r="D79" s="35" t="s">
        <v>580</v>
      </c>
      <c r="E79" s="31">
        <v>57750000</v>
      </c>
      <c r="F79" s="32">
        <v>5250000</v>
      </c>
      <c r="G79" s="33">
        <v>46037</v>
      </c>
      <c r="H79" s="33">
        <v>46370</v>
      </c>
      <c r="I79" s="58"/>
      <c r="J79" s="39">
        <v>0.45945945945945948</v>
      </c>
      <c r="K79" s="42">
        <v>18550000</v>
      </c>
      <c r="L79" s="43">
        <f>+Tabla13[[#This Row],[VALOR TOTAL DEL CONTRATO]]-Tabla13[[#This Row],[RECURSOS PAGADOS]]</f>
        <v>39200000</v>
      </c>
      <c r="M79" s="37" t="s">
        <v>801</v>
      </c>
      <c r="N79" s="34" t="s">
        <v>38</v>
      </c>
      <c r="O79" s="33">
        <v>46035</v>
      </c>
      <c r="P79" s="37" t="s">
        <v>363</v>
      </c>
    </row>
    <row r="80" spans="2:16" ht="25.5" x14ac:dyDescent="0.25">
      <c r="B80" s="29" t="s">
        <v>57</v>
      </c>
      <c r="C80" s="52">
        <v>76</v>
      </c>
      <c r="D80" s="35" t="s">
        <v>581</v>
      </c>
      <c r="E80" s="31">
        <v>105600000</v>
      </c>
      <c r="F80" s="32">
        <v>9600000</v>
      </c>
      <c r="G80" s="33">
        <v>46038</v>
      </c>
      <c r="H80" s="33">
        <v>46371</v>
      </c>
      <c r="I80" s="58"/>
      <c r="J80" s="39">
        <v>0.45645645645645644</v>
      </c>
      <c r="K80" s="42">
        <v>33600000</v>
      </c>
      <c r="L80" s="43">
        <f>+Tabla13[[#This Row],[VALOR TOTAL DEL CONTRATO]]-Tabla13[[#This Row],[RECURSOS PAGADOS]]</f>
        <v>72000000</v>
      </c>
      <c r="M80" s="37" t="s">
        <v>802</v>
      </c>
      <c r="N80" s="34" t="s">
        <v>38</v>
      </c>
      <c r="O80" s="33">
        <v>46031</v>
      </c>
      <c r="P80" s="37" t="s">
        <v>363</v>
      </c>
    </row>
    <row r="81" spans="2:16" ht="25.5" x14ac:dyDescent="0.25">
      <c r="B81" s="29" t="s">
        <v>186</v>
      </c>
      <c r="C81" s="52">
        <v>77</v>
      </c>
      <c r="D81" s="35" t="s">
        <v>574</v>
      </c>
      <c r="E81" s="31">
        <v>51150000</v>
      </c>
      <c r="F81" s="32">
        <v>4650000</v>
      </c>
      <c r="G81" s="33">
        <v>46041</v>
      </c>
      <c r="H81" s="33">
        <v>46374</v>
      </c>
      <c r="I81" s="58"/>
      <c r="J81" s="39">
        <v>0.44744744744744747</v>
      </c>
      <c r="K81" s="42">
        <v>15810000</v>
      </c>
      <c r="L81" s="43">
        <f>+Tabla13[[#This Row],[VALOR TOTAL DEL CONTRATO]]-Tabla13[[#This Row],[RECURSOS PAGADOS]]</f>
        <v>35340000</v>
      </c>
      <c r="M81" s="37" t="s">
        <v>803</v>
      </c>
      <c r="N81" s="34" t="s">
        <v>38</v>
      </c>
      <c r="O81" s="33">
        <v>46037</v>
      </c>
      <c r="P81" s="37" t="s">
        <v>363</v>
      </c>
    </row>
    <row r="82" spans="2:16" x14ac:dyDescent="0.25">
      <c r="B82" s="29" t="s">
        <v>58</v>
      </c>
      <c r="C82" s="52">
        <v>78</v>
      </c>
      <c r="D82" s="35" t="s">
        <v>565</v>
      </c>
      <c r="E82" s="31">
        <v>51150000</v>
      </c>
      <c r="F82" s="32">
        <v>4650000</v>
      </c>
      <c r="G82" s="33">
        <v>46041</v>
      </c>
      <c r="H82" s="33">
        <v>46374</v>
      </c>
      <c r="I82" s="30"/>
      <c r="J82" s="39">
        <v>0.44744744744744747</v>
      </c>
      <c r="K82" s="42">
        <v>15810000</v>
      </c>
      <c r="L82" s="43">
        <f>+Tabla13[[#This Row],[VALOR TOTAL DEL CONTRATO]]-Tabla13[[#This Row],[RECURSOS PAGADOS]]</f>
        <v>35340000</v>
      </c>
      <c r="M82" s="37" t="s">
        <v>804</v>
      </c>
      <c r="N82" s="34" t="s">
        <v>38</v>
      </c>
      <c r="O82" s="33">
        <v>46037</v>
      </c>
      <c r="P82" s="37" t="s">
        <v>363</v>
      </c>
    </row>
    <row r="83" spans="2:16" ht="25.5" x14ac:dyDescent="0.25">
      <c r="B83" s="29" t="s">
        <v>196</v>
      </c>
      <c r="C83" s="52">
        <v>79</v>
      </c>
      <c r="D83" s="35" t="s">
        <v>582</v>
      </c>
      <c r="E83" s="31">
        <v>72450000</v>
      </c>
      <c r="F83" s="32">
        <v>6300000</v>
      </c>
      <c r="G83" s="33">
        <v>46036</v>
      </c>
      <c r="H83" s="33">
        <v>46384</v>
      </c>
      <c r="I83" s="30"/>
      <c r="J83" s="39">
        <v>0.44252873563218392</v>
      </c>
      <c r="K83" s="42">
        <v>22470000</v>
      </c>
      <c r="L83" s="43">
        <f>+Tabla13[[#This Row],[VALOR TOTAL DEL CONTRATO]]-Tabla13[[#This Row],[RECURSOS PAGADOS]]</f>
        <v>49980000</v>
      </c>
      <c r="M83" s="37" t="s">
        <v>805</v>
      </c>
      <c r="N83" s="34" t="s">
        <v>38</v>
      </c>
      <c r="O83" s="33">
        <v>46033</v>
      </c>
      <c r="P83" s="37" t="s">
        <v>366</v>
      </c>
    </row>
    <row r="84" spans="2:16" x14ac:dyDescent="0.25">
      <c r="B84" s="29" t="s">
        <v>240</v>
      </c>
      <c r="C84" s="52">
        <v>80</v>
      </c>
      <c r="D84" s="35" t="s">
        <v>583</v>
      </c>
      <c r="E84" s="31">
        <v>80300000</v>
      </c>
      <c r="F84" s="32">
        <v>7300000</v>
      </c>
      <c r="G84" s="33">
        <v>46044</v>
      </c>
      <c r="H84" s="33">
        <v>46377</v>
      </c>
      <c r="I84" s="30"/>
      <c r="J84" s="39">
        <v>0.43843843843843844</v>
      </c>
      <c r="K84" s="42">
        <v>24090000</v>
      </c>
      <c r="L84" s="43">
        <f>+Tabla13[[#This Row],[VALOR TOTAL DEL CONTRATO]]-Tabla13[[#This Row],[RECURSOS PAGADOS]]</f>
        <v>56210000</v>
      </c>
      <c r="M84" s="37" t="s">
        <v>806</v>
      </c>
      <c r="N84" s="34" t="s">
        <v>38</v>
      </c>
      <c r="O84" s="33">
        <v>46042</v>
      </c>
      <c r="P84" s="37" t="s">
        <v>366</v>
      </c>
    </row>
    <row r="85" spans="2:16" ht="25.5" x14ac:dyDescent="0.25">
      <c r="B85" s="29" t="s">
        <v>251</v>
      </c>
      <c r="C85" s="52">
        <v>81</v>
      </c>
      <c r="D85" s="35" t="s">
        <v>584</v>
      </c>
      <c r="E85" s="31">
        <v>107625000</v>
      </c>
      <c r="F85" s="32">
        <v>10250000</v>
      </c>
      <c r="G85" s="33">
        <v>46048</v>
      </c>
      <c r="H85" s="33">
        <v>46366</v>
      </c>
      <c r="I85" s="30"/>
      <c r="J85" s="39">
        <v>0.44654088050314467</v>
      </c>
      <c r="K85" s="42">
        <v>32458333</v>
      </c>
      <c r="L85" s="43">
        <f>+Tabla13[[#This Row],[VALOR TOTAL DEL CONTRATO]]-Tabla13[[#This Row],[RECURSOS PAGADOS]]</f>
        <v>75166667</v>
      </c>
      <c r="M85" s="37" t="s">
        <v>807</v>
      </c>
      <c r="N85" s="34" t="s">
        <v>38</v>
      </c>
      <c r="O85" s="33">
        <v>46037</v>
      </c>
      <c r="P85" s="37" t="s">
        <v>366</v>
      </c>
    </row>
    <row r="86" spans="2:16" ht="25.5" x14ac:dyDescent="0.25">
      <c r="B86" s="29" t="s">
        <v>394</v>
      </c>
      <c r="C86" s="52">
        <v>82</v>
      </c>
      <c r="D86" s="35" t="s">
        <v>585</v>
      </c>
      <c r="E86" s="31">
        <v>48400000</v>
      </c>
      <c r="F86" s="32">
        <v>4400000</v>
      </c>
      <c r="G86" s="33">
        <v>46051</v>
      </c>
      <c r="H86" s="33">
        <v>46384</v>
      </c>
      <c r="I86" s="30"/>
      <c r="J86" s="39">
        <v>0.41741741741741739</v>
      </c>
      <c r="K86" s="42">
        <v>13493333</v>
      </c>
      <c r="L86" s="43">
        <f>+Tabla13[[#This Row],[VALOR TOTAL DEL CONTRATO]]-Tabla13[[#This Row],[RECURSOS PAGADOS]]</f>
        <v>34906667</v>
      </c>
      <c r="M86" s="37" t="s">
        <v>808</v>
      </c>
      <c r="N86" s="34" t="s">
        <v>38</v>
      </c>
      <c r="O86" s="33">
        <v>46050</v>
      </c>
      <c r="P86" s="37" t="s">
        <v>366</v>
      </c>
    </row>
    <row r="87" spans="2:16" ht="25.5" x14ac:dyDescent="0.25">
      <c r="B87" s="29" t="s">
        <v>395</v>
      </c>
      <c r="C87" s="52">
        <v>83</v>
      </c>
      <c r="D87" s="35" t="s">
        <v>586</v>
      </c>
      <c r="E87" s="31">
        <v>0</v>
      </c>
      <c r="F87" s="32">
        <v>0</v>
      </c>
      <c r="G87" s="33">
        <v>46058</v>
      </c>
      <c r="H87" s="33">
        <v>47883</v>
      </c>
      <c r="I87" s="30"/>
      <c r="J87" s="39">
        <v>7.2328767123287674E-2</v>
      </c>
      <c r="K87" s="42">
        <v>0</v>
      </c>
      <c r="L87" s="43">
        <f>+Tabla13[[#This Row],[VALOR TOTAL DEL CONTRATO]]-Tabla13[[#This Row],[RECURSOS PAGADOS]]</f>
        <v>0</v>
      </c>
      <c r="M87" s="37" t="s">
        <v>809</v>
      </c>
      <c r="N87" s="34" t="s">
        <v>26</v>
      </c>
      <c r="O87" s="33">
        <v>46052</v>
      </c>
      <c r="P87" s="37" t="s">
        <v>27</v>
      </c>
    </row>
    <row r="88" spans="2:16" x14ac:dyDescent="0.25">
      <c r="B88" s="29" t="s">
        <v>396</v>
      </c>
      <c r="C88" s="52">
        <v>84</v>
      </c>
      <c r="D88" s="35" t="s">
        <v>587</v>
      </c>
      <c r="E88" s="31">
        <v>71500000</v>
      </c>
      <c r="F88" s="32">
        <v>6500000</v>
      </c>
      <c r="G88" s="33">
        <v>46042</v>
      </c>
      <c r="H88" s="33">
        <v>46375</v>
      </c>
      <c r="I88" s="30"/>
      <c r="J88" s="39">
        <v>0.44444444444444442</v>
      </c>
      <c r="K88" s="42">
        <v>21883333</v>
      </c>
      <c r="L88" s="43">
        <f>+Tabla13[[#This Row],[VALOR TOTAL DEL CONTRATO]]-Tabla13[[#This Row],[RECURSOS PAGADOS]]</f>
        <v>49616667</v>
      </c>
      <c r="M88" s="37" t="s">
        <v>810</v>
      </c>
      <c r="N88" s="34" t="s">
        <v>38</v>
      </c>
      <c r="O88" s="33">
        <v>46037</v>
      </c>
      <c r="P88" s="37" t="s">
        <v>366</v>
      </c>
    </row>
    <row r="89" spans="2:16" ht="25.5" x14ac:dyDescent="0.25">
      <c r="B89" s="29" t="s">
        <v>224</v>
      </c>
      <c r="C89" s="52">
        <v>85</v>
      </c>
      <c r="D89" s="35" t="s">
        <v>588</v>
      </c>
      <c r="E89" s="31">
        <v>30800000</v>
      </c>
      <c r="F89" s="32">
        <v>2800000</v>
      </c>
      <c r="G89" s="33">
        <v>46029</v>
      </c>
      <c r="H89" s="33">
        <v>46362</v>
      </c>
      <c r="I89" s="30"/>
      <c r="J89" s="39">
        <v>0.48348348348348347</v>
      </c>
      <c r="K89" s="42">
        <v>10640000</v>
      </c>
      <c r="L89" s="43">
        <f>+Tabla13[[#This Row],[VALOR TOTAL DEL CONTRATO]]-Tabla13[[#This Row],[RECURSOS PAGADOS]]</f>
        <v>20160000</v>
      </c>
      <c r="M89" s="37" t="s">
        <v>811</v>
      </c>
      <c r="N89" s="34" t="s">
        <v>26</v>
      </c>
      <c r="O89" s="33">
        <v>46027</v>
      </c>
      <c r="P89" s="37" t="s">
        <v>365</v>
      </c>
    </row>
    <row r="90" spans="2:16" ht="25.5" x14ac:dyDescent="0.25">
      <c r="B90" s="29" t="s">
        <v>283</v>
      </c>
      <c r="C90" s="52">
        <v>86</v>
      </c>
      <c r="D90" s="35" t="s">
        <v>588</v>
      </c>
      <c r="E90" s="31">
        <v>30800000</v>
      </c>
      <c r="F90" s="32">
        <v>2800000</v>
      </c>
      <c r="G90" s="33">
        <v>46029</v>
      </c>
      <c r="H90" s="33">
        <v>46362</v>
      </c>
      <c r="I90" s="30"/>
      <c r="J90" s="39">
        <v>0.48348348348348347</v>
      </c>
      <c r="K90" s="42">
        <v>10640000</v>
      </c>
      <c r="L90" s="43">
        <f>+Tabla13[[#This Row],[VALOR TOTAL DEL CONTRATO]]-Tabla13[[#This Row],[RECURSOS PAGADOS]]</f>
        <v>20160000</v>
      </c>
      <c r="M90" s="37" t="s">
        <v>812</v>
      </c>
      <c r="N90" s="34" t="s">
        <v>26</v>
      </c>
      <c r="O90" s="33">
        <v>46028</v>
      </c>
      <c r="P90" s="37" t="s">
        <v>365</v>
      </c>
    </row>
    <row r="91" spans="2:16" ht="25.5" x14ac:dyDescent="0.25">
      <c r="B91" s="29" t="s">
        <v>308</v>
      </c>
      <c r="C91" s="52">
        <v>87</v>
      </c>
      <c r="D91" s="35" t="s">
        <v>588</v>
      </c>
      <c r="E91" s="31">
        <v>30800000</v>
      </c>
      <c r="F91" s="32">
        <v>2800000</v>
      </c>
      <c r="G91" s="33">
        <v>46031</v>
      </c>
      <c r="H91" s="33">
        <v>46364</v>
      </c>
      <c r="I91" s="30"/>
      <c r="J91" s="39">
        <v>0.47747747747747749</v>
      </c>
      <c r="K91" s="42">
        <v>10453333</v>
      </c>
      <c r="L91" s="43">
        <f>+Tabla13[[#This Row],[VALOR TOTAL DEL CONTRATO]]-Tabla13[[#This Row],[RECURSOS PAGADOS]]</f>
        <v>20346667</v>
      </c>
      <c r="M91" s="37" t="s">
        <v>813</v>
      </c>
      <c r="N91" s="34" t="s">
        <v>26</v>
      </c>
      <c r="O91" s="33">
        <v>46029</v>
      </c>
      <c r="P91" s="37" t="s">
        <v>365</v>
      </c>
    </row>
    <row r="92" spans="2:16" ht="25.5" x14ac:dyDescent="0.25">
      <c r="B92" s="29" t="s">
        <v>397</v>
      </c>
      <c r="C92" s="52">
        <v>88</v>
      </c>
      <c r="D92" s="35" t="s">
        <v>589</v>
      </c>
      <c r="E92" s="31">
        <v>71500000</v>
      </c>
      <c r="F92" s="32">
        <v>6500000</v>
      </c>
      <c r="G92" s="33">
        <v>46042</v>
      </c>
      <c r="H92" s="33">
        <v>46375</v>
      </c>
      <c r="I92" s="30"/>
      <c r="J92" s="39">
        <v>0.44444444444444442</v>
      </c>
      <c r="K92" s="42">
        <v>21883333</v>
      </c>
      <c r="L92" s="43">
        <f>+Tabla13[[#This Row],[VALOR TOTAL DEL CONTRATO]]-Tabla13[[#This Row],[RECURSOS PAGADOS]]</f>
        <v>49616667</v>
      </c>
      <c r="M92" s="37" t="s">
        <v>814</v>
      </c>
      <c r="N92" s="34" t="s">
        <v>38</v>
      </c>
      <c r="O92" s="33">
        <v>46033</v>
      </c>
      <c r="P92" s="37" t="s">
        <v>366</v>
      </c>
    </row>
    <row r="93" spans="2:16" ht="25.5" x14ac:dyDescent="0.25">
      <c r="B93" s="29" t="s">
        <v>288</v>
      </c>
      <c r="C93" s="52">
        <v>89</v>
      </c>
      <c r="D93" s="35" t="s">
        <v>588</v>
      </c>
      <c r="E93" s="31">
        <v>30800000</v>
      </c>
      <c r="F93" s="32">
        <v>2800000</v>
      </c>
      <c r="G93" s="33">
        <v>46031</v>
      </c>
      <c r="H93" s="33">
        <v>46364</v>
      </c>
      <c r="I93" s="30"/>
      <c r="J93" s="39">
        <v>0.47747747747747749</v>
      </c>
      <c r="K93" s="42">
        <v>10453333</v>
      </c>
      <c r="L93" s="43">
        <f>+Tabla13[[#This Row],[VALOR TOTAL DEL CONTRATO]]-Tabla13[[#This Row],[RECURSOS PAGADOS]]</f>
        <v>20346667</v>
      </c>
      <c r="M93" s="37" t="s">
        <v>815</v>
      </c>
      <c r="N93" s="34" t="s">
        <v>26</v>
      </c>
      <c r="O93" s="33">
        <v>46029</v>
      </c>
      <c r="P93" s="37" t="s">
        <v>365</v>
      </c>
    </row>
    <row r="94" spans="2:16" ht="25.5" x14ac:dyDescent="0.25">
      <c r="B94" s="29" t="s">
        <v>327</v>
      </c>
      <c r="C94" s="52">
        <v>90</v>
      </c>
      <c r="D94" s="35" t="s">
        <v>588</v>
      </c>
      <c r="E94" s="31">
        <v>30800000</v>
      </c>
      <c r="F94" s="32">
        <v>2800000</v>
      </c>
      <c r="G94" s="33">
        <v>46049</v>
      </c>
      <c r="H94" s="33">
        <v>46382</v>
      </c>
      <c r="I94" s="30"/>
      <c r="J94" s="39">
        <v>0.42342342342342343</v>
      </c>
      <c r="K94" s="42">
        <v>8773333</v>
      </c>
      <c r="L94" s="43">
        <f>+Tabla13[[#This Row],[VALOR TOTAL DEL CONTRATO]]-Tabla13[[#This Row],[RECURSOS PAGADOS]]</f>
        <v>22026667</v>
      </c>
      <c r="M94" s="37" t="s">
        <v>816</v>
      </c>
      <c r="N94" s="34" t="s">
        <v>26</v>
      </c>
      <c r="O94" s="33">
        <v>46044</v>
      </c>
      <c r="P94" s="37" t="s">
        <v>365</v>
      </c>
    </row>
    <row r="95" spans="2:16" x14ac:dyDescent="0.25">
      <c r="B95" s="29" t="s">
        <v>346</v>
      </c>
      <c r="C95" s="52">
        <v>91</v>
      </c>
      <c r="D95" s="35" t="s">
        <v>588</v>
      </c>
      <c r="E95" s="31">
        <v>30800000</v>
      </c>
      <c r="F95" s="32">
        <v>2800000</v>
      </c>
      <c r="G95" s="33">
        <v>46031</v>
      </c>
      <c r="H95" s="33">
        <v>46364</v>
      </c>
      <c r="I95" s="30"/>
      <c r="J95" s="39">
        <v>0.47747747747747749</v>
      </c>
      <c r="K95" s="42">
        <v>10453333</v>
      </c>
      <c r="L95" s="43">
        <f>+Tabla13[[#This Row],[VALOR TOTAL DEL CONTRATO]]-Tabla13[[#This Row],[RECURSOS PAGADOS]]</f>
        <v>20346667</v>
      </c>
      <c r="M95" s="37" t="s">
        <v>817</v>
      </c>
      <c r="N95" s="34" t="s">
        <v>26</v>
      </c>
      <c r="O95" s="33">
        <v>46030</v>
      </c>
      <c r="P95" s="37" t="s">
        <v>365</v>
      </c>
    </row>
    <row r="96" spans="2:16" ht="25.5" x14ac:dyDescent="0.25">
      <c r="B96" s="29" t="s">
        <v>203</v>
      </c>
      <c r="C96" s="52">
        <v>92</v>
      </c>
      <c r="D96" s="35" t="s">
        <v>588</v>
      </c>
      <c r="E96" s="31">
        <v>30800000</v>
      </c>
      <c r="F96" s="32">
        <v>2800000</v>
      </c>
      <c r="G96" s="33">
        <v>46035</v>
      </c>
      <c r="H96" s="33">
        <v>46368</v>
      </c>
      <c r="I96" s="58"/>
      <c r="J96" s="39">
        <v>0.46546546546546547</v>
      </c>
      <c r="K96" s="42">
        <v>10080000</v>
      </c>
      <c r="L96" s="43">
        <f>+Tabla13[[#This Row],[VALOR TOTAL DEL CONTRATO]]-Tabla13[[#This Row],[RECURSOS PAGADOS]]</f>
        <v>20720000</v>
      </c>
      <c r="M96" s="37" t="s">
        <v>818</v>
      </c>
      <c r="N96" s="34" t="s">
        <v>26</v>
      </c>
      <c r="O96" s="33">
        <v>46030</v>
      </c>
      <c r="P96" s="37" t="s">
        <v>365</v>
      </c>
    </row>
    <row r="97" spans="2:16" x14ac:dyDescent="0.25">
      <c r="B97" s="29" t="s">
        <v>280</v>
      </c>
      <c r="C97" s="52">
        <v>93</v>
      </c>
      <c r="D97" s="35" t="s">
        <v>588</v>
      </c>
      <c r="E97" s="31">
        <v>30800000</v>
      </c>
      <c r="F97" s="32">
        <v>2800000</v>
      </c>
      <c r="G97" s="33">
        <v>46032</v>
      </c>
      <c r="H97" s="33">
        <v>46365</v>
      </c>
      <c r="I97" s="30"/>
      <c r="J97" s="39">
        <v>0.47447447447447449</v>
      </c>
      <c r="K97" s="42">
        <v>10360000</v>
      </c>
      <c r="L97" s="43">
        <f>+Tabla13[[#This Row],[VALOR TOTAL DEL CONTRATO]]-Tabla13[[#This Row],[RECURSOS PAGADOS]]</f>
        <v>20440000</v>
      </c>
      <c r="M97" s="37" t="s">
        <v>819</v>
      </c>
      <c r="N97" s="34" t="s">
        <v>26</v>
      </c>
      <c r="O97" s="33">
        <v>46030</v>
      </c>
      <c r="P97" s="37" t="s">
        <v>365</v>
      </c>
    </row>
    <row r="98" spans="2:16" ht="38.25" x14ac:dyDescent="0.25">
      <c r="B98" s="29" t="s">
        <v>398</v>
      </c>
      <c r="C98" s="52">
        <v>94</v>
      </c>
      <c r="D98" s="35" t="s">
        <v>588</v>
      </c>
      <c r="E98" s="31">
        <v>30800000</v>
      </c>
      <c r="F98" s="32">
        <v>2800000</v>
      </c>
      <c r="G98" s="33">
        <v>46037</v>
      </c>
      <c r="H98" s="33">
        <v>46370</v>
      </c>
      <c r="I98" s="30" t="s">
        <v>390</v>
      </c>
      <c r="J98" s="39">
        <v>0.45945945945945948</v>
      </c>
      <c r="K98" s="42">
        <v>9893333</v>
      </c>
      <c r="L98" s="43">
        <f>+Tabla13[[#This Row],[VALOR TOTAL DEL CONTRATO]]-Tabla13[[#This Row],[RECURSOS PAGADOS]]</f>
        <v>20906667</v>
      </c>
      <c r="M98" s="37" t="s">
        <v>820</v>
      </c>
      <c r="N98" s="34" t="s">
        <v>26</v>
      </c>
      <c r="O98" s="33">
        <v>46030</v>
      </c>
      <c r="P98" s="37" t="s">
        <v>365</v>
      </c>
    </row>
    <row r="99" spans="2:16" x14ac:dyDescent="0.25">
      <c r="B99" s="29" t="s">
        <v>307</v>
      </c>
      <c r="C99" s="52">
        <v>95</v>
      </c>
      <c r="D99" s="35" t="s">
        <v>590</v>
      </c>
      <c r="E99" s="31">
        <v>44000000</v>
      </c>
      <c r="F99" s="32">
        <v>4000000.0000000005</v>
      </c>
      <c r="G99" s="33">
        <v>46055</v>
      </c>
      <c r="H99" s="33">
        <v>46388</v>
      </c>
      <c r="I99" s="30"/>
      <c r="J99" s="39">
        <v>0.40540540540540543</v>
      </c>
      <c r="K99" s="42">
        <v>11866667</v>
      </c>
      <c r="L99" s="43">
        <f>+Tabla13[[#This Row],[VALOR TOTAL DEL CONTRATO]]-Tabla13[[#This Row],[RECURSOS PAGADOS]]</f>
        <v>32133333</v>
      </c>
      <c r="M99" s="37" t="s">
        <v>821</v>
      </c>
      <c r="N99" s="34" t="s">
        <v>26</v>
      </c>
      <c r="O99" s="33">
        <v>46050</v>
      </c>
      <c r="P99" s="37" t="s">
        <v>365</v>
      </c>
    </row>
    <row r="100" spans="2:16" ht="25.5" x14ac:dyDescent="0.25">
      <c r="B100" s="29" t="s">
        <v>399</v>
      </c>
      <c r="C100" s="52">
        <v>96</v>
      </c>
      <c r="D100" s="35" t="s">
        <v>588</v>
      </c>
      <c r="E100" s="31">
        <v>30800000</v>
      </c>
      <c r="F100" s="32">
        <v>2800000</v>
      </c>
      <c r="G100" s="33">
        <v>46055</v>
      </c>
      <c r="H100" s="33">
        <v>46388</v>
      </c>
      <c r="I100" s="30"/>
      <c r="J100" s="39">
        <v>0.40540540540540543</v>
      </c>
      <c r="K100" s="42">
        <v>8120000</v>
      </c>
      <c r="L100" s="43">
        <f>+Tabla13[[#This Row],[VALOR TOTAL DEL CONTRATO]]-Tabla13[[#This Row],[RECURSOS PAGADOS]]</f>
        <v>22680000</v>
      </c>
      <c r="M100" s="37" t="s">
        <v>822</v>
      </c>
      <c r="N100" s="34" t="s">
        <v>26</v>
      </c>
      <c r="O100" s="33">
        <v>46052</v>
      </c>
      <c r="P100" s="37" t="s">
        <v>365</v>
      </c>
    </row>
    <row r="101" spans="2:16" x14ac:dyDescent="0.25">
      <c r="B101" s="29" t="s">
        <v>123</v>
      </c>
      <c r="C101" s="52">
        <v>97</v>
      </c>
      <c r="D101" s="35" t="s">
        <v>588</v>
      </c>
      <c r="E101" s="31">
        <v>30800000</v>
      </c>
      <c r="F101" s="32">
        <v>2800000</v>
      </c>
      <c r="G101" s="33">
        <v>46044</v>
      </c>
      <c r="H101" s="33">
        <v>46377</v>
      </c>
      <c r="I101" s="30"/>
      <c r="J101" s="39">
        <v>0.43843843843843844</v>
      </c>
      <c r="K101" s="42">
        <v>9240000</v>
      </c>
      <c r="L101" s="43">
        <f>+Tabla13[[#This Row],[VALOR TOTAL DEL CONTRATO]]-Tabla13[[#This Row],[RECURSOS PAGADOS]]</f>
        <v>21560000</v>
      </c>
      <c r="M101" s="37" t="s">
        <v>823</v>
      </c>
      <c r="N101" s="34" t="s">
        <v>26</v>
      </c>
      <c r="O101" s="33">
        <v>46041</v>
      </c>
      <c r="P101" s="37" t="s">
        <v>365</v>
      </c>
    </row>
    <row r="102" spans="2:16" ht="25.5" x14ac:dyDescent="0.25">
      <c r="B102" s="29" t="s">
        <v>380</v>
      </c>
      <c r="C102" s="52">
        <v>98</v>
      </c>
      <c r="D102" s="35" t="s">
        <v>588</v>
      </c>
      <c r="E102" s="31">
        <v>30800000</v>
      </c>
      <c r="F102" s="32">
        <v>2800000</v>
      </c>
      <c r="G102" s="33">
        <v>46032</v>
      </c>
      <c r="H102" s="33">
        <v>46365</v>
      </c>
      <c r="I102" s="30"/>
      <c r="J102" s="39">
        <v>0.47447447447447449</v>
      </c>
      <c r="K102" s="42">
        <v>10360000</v>
      </c>
      <c r="L102" s="43">
        <f>+Tabla13[[#This Row],[VALOR TOTAL DEL CONTRATO]]-Tabla13[[#This Row],[RECURSOS PAGADOS]]</f>
        <v>20440000</v>
      </c>
      <c r="M102" s="37" t="s">
        <v>824</v>
      </c>
      <c r="N102" s="34" t="s">
        <v>26</v>
      </c>
      <c r="O102" s="33">
        <v>46029</v>
      </c>
      <c r="P102" s="37" t="s">
        <v>365</v>
      </c>
    </row>
    <row r="103" spans="2:16" ht="25.5" x14ac:dyDescent="0.25">
      <c r="B103" s="29" t="s">
        <v>250</v>
      </c>
      <c r="C103" s="52">
        <v>99</v>
      </c>
      <c r="D103" s="35" t="s">
        <v>588</v>
      </c>
      <c r="E103" s="31">
        <v>30800000</v>
      </c>
      <c r="F103" s="32">
        <v>2800000</v>
      </c>
      <c r="G103" s="33">
        <v>46044</v>
      </c>
      <c r="H103" s="33">
        <v>46377</v>
      </c>
      <c r="I103" s="30"/>
      <c r="J103" s="39">
        <v>0.43843843843843844</v>
      </c>
      <c r="K103" s="42">
        <v>9240000</v>
      </c>
      <c r="L103" s="43">
        <f>+Tabla13[[#This Row],[VALOR TOTAL DEL CONTRATO]]-Tabla13[[#This Row],[RECURSOS PAGADOS]]</f>
        <v>21560000</v>
      </c>
      <c r="M103" s="37" t="s">
        <v>825</v>
      </c>
      <c r="N103" s="34" t="s">
        <v>26</v>
      </c>
      <c r="O103" s="33">
        <v>46035</v>
      </c>
      <c r="P103" s="37" t="s">
        <v>365</v>
      </c>
    </row>
    <row r="104" spans="2:16" ht="25.5" x14ac:dyDescent="0.25">
      <c r="B104" s="29" t="s">
        <v>274</v>
      </c>
      <c r="C104" s="52">
        <v>100</v>
      </c>
      <c r="D104" s="35" t="s">
        <v>588</v>
      </c>
      <c r="E104" s="31">
        <v>30800000</v>
      </c>
      <c r="F104" s="32">
        <v>2800000</v>
      </c>
      <c r="G104" s="33">
        <v>46031</v>
      </c>
      <c r="H104" s="33">
        <v>46364</v>
      </c>
      <c r="I104" s="30"/>
      <c r="J104" s="39">
        <v>0.47747747747747749</v>
      </c>
      <c r="K104" s="42">
        <v>10453333</v>
      </c>
      <c r="L104" s="43">
        <f>+Tabla13[[#This Row],[VALOR TOTAL DEL CONTRATO]]-Tabla13[[#This Row],[RECURSOS PAGADOS]]</f>
        <v>20346667</v>
      </c>
      <c r="M104" s="37" t="s">
        <v>826</v>
      </c>
      <c r="N104" s="34" t="s">
        <v>26</v>
      </c>
      <c r="O104" s="33">
        <v>46029</v>
      </c>
      <c r="P104" s="37" t="s">
        <v>365</v>
      </c>
    </row>
    <row r="105" spans="2:16" x14ac:dyDescent="0.25">
      <c r="B105" s="29" t="s">
        <v>178</v>
      </c>
      <c r="C105" s="52">
        <v>101</v>
      </c>
      <c r="D105" s="35" t="s">
        <v>588</v>
      </c>
      <c r="E105" s="31">
        <v>30800000</v>
      </c>
      <c r="F105" s="32">
        <v>2800000</v>
      </c>
      <c r="G105" s="33">
        <v>46037</v>
      </c>
      <c r="H105" s="33">
        <v>46370</v>
      </c>
      <c r="I105" s="30"/>
      <c r="J105" s="39">
        <v>0.45945945945945948</v>
      </c>
      <c r="K105" s="42">
        <v>9893333</v>
      </c>
      <c r="L105" s="43">
        <f>+Tabla13[[#This Row],[VALOR TOTAL DEL CONTRATO]]-Tabla13[[#This Row],[RECURSOS PAGADOS]]</f>
        <v>20906667</v>
      </c>
      <c r="M105" s="37" t="s">
        <v>827</v>
      </c>
      <c r="N105" s="34" t="s">
        <v>26</v>
      </c>
      <c r="O105" s="33">
        <v>46035</v>
      </c>
      <c r="P105" s="37" t="s">
        <v>365</v>
      </c>
    </row>
    <row r="106" spans="2:16" ht="25.5" x14ac:dyDescent="0.25">
      <c r="B106" s="29" t="s">
        <v>347</v>
      </c>
      <c r="C106" s="52">
        <v>102</v>
      </c>
      <c r="D106" s="35" t="s">
        <v>588</v>
      </c>
      <c r="E106" s="31">
        <v>30800000</v>
      </c>
      <c r="F106" s="32">
        <v>2800000</v>
      </c>
      <c r="G106" s="33">
        <v>46037</v>
      </c>
      <c r="H106" s="33">
        <v>46370</v>
      </c>
      <c r="I106" s="30"/>
      <c r="J106" s="39">
        <v>0.45945945945945948</v>
      </c>
      <c r="K106" s="42">
        <v>9893333</v>
      </c>
      <c r="L106" s="43">
        <f>+Tabla13[[#This Row],[VALOR TOTAL DEL CONTRATO]]-Tabla13[[#This Row],[RECURSOS PAGADOS]]</f>
        <v>20906667</v>
      </c>
      <c r="M106" s="37" t="s">
        <v>828</v>
      </c>
      <c r="N106" s="34" t="s">
        <v>26</v>
      </c>
      <c r="O106" s="33">
        <v>46031</v>
      </c>
      <c r="P106" s="37" t="s">
        <v>365</v>
      </c>
    </row>
    <row r="107" spans="2:16" ht="25.5" x14ac:dyDescent="0.25">
      <c r="B107" s="29" t="s">
        <v>340</v>
      </c>
      <c r="C107" s="52">
        <v>103</v>
      </c>
      <c r="D107" s="35" t="s">
        <v>588</v>
      </c>
      <c r="E107" s="31">
        <v>30800000</v>
      </c>
      <c r="F107" s="32">
        <v>2800000</v>
      </c>
      <c r="G107" s="33">
        <v>46044</v>
      </c>
      <c r="H107" s="33">
        <v>46377</v>
      </c>
      <c r="I107" s="30"/>
      <c r="J107" s="39">
        <v>0.43843843843843844</v>
      </c>
      <c r="K107" s="42">
        <v>9240000</v>
      </c>
      <c r="L107" s="43">
        <f>+Tabla13[[#This Row],[VALOR TOTAL DEL CONTRATO]]-Tabla13[[#This Row],[RECURSOS PAGADOS]]</f>
        <v>21560000</v>
      </c>
      <c r="M107" s="37" t="s">
        <v>829</v>
      </c>
      <c r="N107" s="34" t="s">
        <v>26</v>
      </c>
      <c r="O107" s="33">
        <v>46037</v>
      </c>
      <c r="P107" s="37" t="s">
        <v>365</v>
      </c>
    </row>
    <row r="108" spans="2:16" ht="25.5" x14ac:dyDescent="0.25">
      <c r="B108" s="29" t="s">
        <v>329</v>
      </c>
      <c r="C108" s="52">
        <v>104</v>
      </c>
      <c r="D108" s="35" t="s">
        <v>588</v>
      </c>
      <c r="E108" s="31">
        <v>30800000</v>
      </c>
      <c r="F108" s="32">
        <v>2800000</v>
      </c>
      <c r="G108" s="33">
        <v>46049</v>
      </c>
      <c r="H108" s="33">
        <v>46382</v>
      </c>
      <c r="I108" s="30"/>
      <c r="J108" s="39">
        <v>0.42342342342342343</v>
      </c>
      <c r="K108" s="42">
        <v>8773333</v>
      </c>
      <c r="L108" s="43">
        <f>+Tabla13[[#This Row],[VALOR TOTAL DEL CONTRATO]]-Tabla13[[#This Row],[RECURSOS PAGADOS]]</f>
        <v>22026667</v>
      </c>
      <c r="M108" s="37" t="s">
        <v>830</v>
      </c>
      <c r="N108" s="34" t="s">
        <v>26</v>
      </c>
      <c r="O108" s="33">
        <v>46043</v>
      </c>
      <c r="P108" s="37" t="s">
        <v>365</v>
      </c>
    </row>
    <row r="109" spans="2:16" ht="25.5" x14ac:dyDescent="0.25">
      <c r="B109" s="29" t="s">
        <v>400</v>
      </c>
      <c r="C109" s="52">
        <v>105</v>
      </c>
      <c r="D109" s="35" t="s">
        <v>588</v>
      </c>
      <c r="E109" s="31">
        <v>30800000</v>
      </c>
      <c r="F109" s="32">
        <v>2800000</v>
      </c>
      <c r="G109" s="33">
        <v>46057</v>
      </c>
      <c r="H109" s="33">
        <v>46390</v>
      </c>
      <c r="I109" s="30"/>
      <c r="J109" s="39">
        <v>0.39939939939939939</v>
      </c>
      <c r="K109" s="42">
        <v>8120000</v>
      </c>
      <c r="L109" s="43">
        <f>+Tabla13[[#This Row],[VALOR TOTAL DEL CONTRATO]]-Tabla13[[#This Row],[RECURSOS PAGADOS]]</f>
        <v>22680000</v>
      </c>
      <c r="M109" s="37" t="s">
        <v>831</v>
      </c>
      <c r="N109" s="34" t="s">
        <v>26</v>
      </c>
      <c r="O109" s="33">
        <v>46052</v>
      </c>
      <c r="P109" s="37" t="s">
        <v>365</v>
      </c>
    </row>
    <row r="110" spans="2:16" x14ac:dyDescent="0.25">
      <c r="B110" s="29" t="s">
        <v>382</v>
      </c>
      <c r="C110" s="52">
        <v>106</v>
      </c>
      <c r="D110" s="35" t="s">
        <v>588</v>
      </c>
      <c r="E110" s="31">
        <v>30800000</v>
      </c>
      <c r="F110" s="32">
        <v>2800000</v>
      </c>
      <c r="G110" s="33">
        <v>46042</v>
      </c>
      <c r="H110" s="33">
        <v>46375</v>
      </c>
      <c r="I110" s="30"/>
      <c r="J110" s="39">
        <v>0.44444444444444442</v>
      </c>
      <c r="K110" s="42">
        <v>9426667</v>
      </c>
      <c r="L110" s="43">
        <f>+Tabla13[[#This Row],[VALOR TOTAL DEL CONTRATO]]-Tabla13[[#This Row],[RECURSOS PAGADOS]]</f>
        <v>21373333</v>
      </c>
      <c r="M110" s="37" t="s">
        <v>832</v>
      </c>
      <c r="N110" s="34" t="s">
        <v>26</v>
      </c>
      <c r="O110" s="33">
        <v>46038</v>
      </c>
      <c r="P110" s="37" t="s">
        <v>365</v>
      </c>
    </row>
    <row r="111" spans="2:16" ht="25.5" x14ac:dyDescent="0.25">
      <c r="B111" s="29" t="s">
        <v>401</v>
      </c>
      <c r="C111" s="52">
        <v>107</v>
      </c>
      <c r="D111" s="35" t="s">
        <v>588</v>
      </c>
      <c r="E111" s="31">
        <v>30800000</v>
      </c>
      <c r="F111" s="32">
        <v>2800000</v>
      </c>
      <c r="G111" s="33">
        <v>46037</v>
      </c>
      <c r="H111" s="33">
        <v>46370</v>
      </c>
      <c r="I111" s="30"/>
      <c r="J111" s="39">
        <v>0.45945945945945948</v>
      </c>
      <c r="K111" s="42">
        <v>9893333</v>
      </c>
      <c r="L111" s="43">
        <f>+Tabla13[[#This Row],[VALOR TOTAL DEL CONTRATO]]-Tabla13[[#This Row],[RECURSOS PAGADOS]]</f>
        <v>20906667</v>
      </c>
      <c r="M111" s="37" t="s">
        <v>833</v>
      </c>
      <c r="N111" s="34" t="s">
        <v>26</v>
      </c>
      <c r="O111" s="33">
        <v>46034</v>
      </c>
      <c r="P111" s="37" t="s">
        <v>365</v>
      </c>
    </row>
    <row r="112" spans="2:16" x14ac:dyDescent="0.25">
      <c r="B112" s="29" t="s">
        <v>331</v>
      </c>
      <c r="C112" s="52">
        <v>108</v>
      </c>
      <c r="D112" s="35" t="s">
        <v>588</v>
      </c>
      <c r="E112" s="31">
        <v>30800000</v>
      </c>
      <c r="F112" s="32">
        <v>2800000</v>
      </c>
      <c r="G112" s="33">
        <v>46048</v>
      </c>
      <c r="H112" s="33">
        <v>46381</v>
      </c>
      <c r="I112" s="30"/>
      <c r="J112" s="39">
        <v>0.42642642642642642</v>
      </c>
      <c r="K112" s="42">
        <v>8866667</v>
      </c>
      <c r="L112" s="43">
        <f>+Tabla13[[#This Row],[VALOR TOTAL DEL CONTRATO]]-Tabla13[[#This Row],[RECURSOS PAGADOS]]</f>
        <v>21933333</v>
      </c>
      <c r="M112" s="37" t="s">
        <v>834</v>
      </c>
      <c r="N112" s="34" t="s">
        <v>26</v>
      </c>
      <c r="O112" s="33">
        <v>46042</v>
      </c>
      <c r="P112" s="37" t="s">
        <v>365</v>
      </c>
    </row>
    <row r="113" spans="2:16" ht="25.5" x14ac:dyDescent="0.25">
      <c r="B113" s="29" t="s">
        <v>160</v>
      </c>
      <c r="C113" s="52">
        <v>109</v>
      </c>
      <c r="D113" s="35" t="s">
        <v>588</v>
      </c>
      <c r="E113" s="31">
        <v>30800000</v>
      </c>
      <c r="F113" s="32">
        <v>2800000</v>
      </c>
      <c r="G113" s="33">
        <v>46041</v>
      </c>
      <c r="H113" s="33">
        <v>46374</v>
      </c>
      <c r="I113" s="30"/>
      <c r="J113" s="39">
        <v>0.44744744744744747</v>
      </c>
      <c r="K113" s="42">
        <v>9520000</v>
      </c>
      <c r="L113" s="43">
        <f>+Tabla13[[#This Row],[VALOR TOTAL DEL CONTRATO]]-Tabla13[[#This Row],[RECURSOS PAGADOS]]</f>
        <v>21280000</v>
      </c>
      <c r="M113" s="37" t="s">
        <v>835</v>
      </c>
      <c r="N113" s="34" t="s">
        <v>26</v>
      </c>
      <c r="O113" s="33">
        <v>46038</v>
      </c>
      <c r="P113" s="37" t="s">
        <v>365</v>
      </c>
    </row>
    <row r="114" spans="2:16" ht="25.5" x14ac:dyDescent="0.25">
      <c r="B114" s="29" t="s">
        <v>277</v>
      </c>
      <c r="C114" s="52">
        <v>110</v>
      </c>
      <c r="D114" s="35" t="s">
        <v>588</v>
      </c>
      <c r="E114" s="31">
        <v>30800000</v>
      </c>
      <c r="F114" s="32">
        <v>2800000</v>
      </c>
      <c r="G114" s="33">
        <v>46029</v>
      </c>
      <c r="H114" s="33">
        <v>46362</v>
      </c>
      <c r="I114" s="30"/>
      <c r="J114" s="39">
        <v>0.48348348348348347</v>
      </c>
      <c r="K114" s="42">
        <v>10640000</v>
      </c>
      <c r="L114" s="43">
        <f>+Tabla13[[#This Row],[VALOR TOTAL DEL CONTRATO]]-Tabla13[[#This Row],[RECURSOS PAGADOS]]</f>
        <v>20160000</v>
      </c>
      <c r="M114" s="37" t="s">
        <v>836</v>
      </c>
      <c r="N114" s="34" t="s">
        <v>26</v>
      </c>
      <c r="O114" s="33">
        <v>46028</v>
      </c>
      <c r="P114" s="37" t="s">
        <v>365</v>
      </c>
    </row>
    <row r="115" spans="2:16" ht="25.5" x14ac:dyDescent="0.25">
      <c r="B115" s="29" t="s">
        <v>275</v>
      </c>
      <c r="C115" s="52">
        <v>111</v>
      </c>
      <c r="D115" s="35" t="s">
        <v>588</v>
      </c>
      <c r="E115" s="31">
        <v>30800000</v>
      </c>
      <c r="F115" s="32">
        <v>2800000</v>
      </c>
      <c r="G115" s="33">
        <v>46032</v>
      </c>
      <c r="H115" s="33">
        <v>46365</v>
      </c>
      <c r="I115" s="30"/>
      <c r="J115" s="39">
        <v>0.47447447447447449</v>
      </c>
      <c r="K115" s="42">
        <v>10360000</v>
      </c>
      <c r="L115" s="43">
        <f>+Tabla13[[#This Row],[VALOR TOTAL DEL CONTRATO]]-Tabla13[[#This Row],[RECURSOS PAGADOS]]</f>
        <v>20440000</v>
      </c>
      <c r="M115" s="37" t="s">
        <v>837</v>
      </c>
      <c r="N115" s="34" t="s">
        <v>26</v>
      </c>
      <c r="O115" s="33">
        <v>46030</v>
      </c>
      <c r="P115" s="37" t="s">
        <v>365</v>
      </c>
    </row>
    <row r="116" spans="2:16" x14ac:dyDescent="0.25">
      <c r="B116" s="29" t="s">
        <v>116</v>
      </c>
      <c r="C116" s="52">
        <v>112</v>
      </c>
      <c r="D116" s="35" t="s">
        <v>588</v>
      </c>
      <c r="E116" s="31">
        <v>30800000</v>
      </c>
      <c r="F116" s="32">
        <v>2800000</v>
      </c>
      <c r="G116" s="33">
        <v>46037</v>
      </c>
      <c r="H116" s="33">
        <v>46370</v>
      </c>
      <c r="I116" s="30"/>
      <c r="J116" s="39">
        <v>0.45945945945945948</v>
      </c>
      <c r="K116" s="42">
        <v>9893333</v>
      </c>
      <c r="L116" s="43">
        <f>+Tabla13[[#This Row],[VALOR TOTAL DEL CONTRATO]]-Tabla13[[#This Row],[RECURSOS PAGADOS]]</f>
        <v>20906667</v>
      </c>
      <c r="M116" s="37" t="s">
        <v>838</v>
      </c>
      <c r="N116" s="34" t="s">
        <v>26</v>
      </c>
      <c r="O116" s="33">
        <v>46035</v>
      </c>
      <c r="P116" s="37" t="s">
        <v>365</v>
      </c>
    </row>
    <row r="117" spans="2:16" ht="25.5" x14ac:dyDescent="0.25">
      <c r="B117" s="29" t="s">
        <v>66</v>
      </c>
      <c r="C117" s="52">
        <v>113</v>
      </c>
      <c r="D117" s="35" t="s">
        <v>588</v>
      </c>
      <c r="E117" s="31">
        <v>30800000</v>
      </c>
      <c r="F117" s="32">
        <v>2800000</v>
      </c>
      <c r="G117" s="33">
        <v>46029</v>
      </c>
      <c r="H117" s="33">
        <v>46362</v>
      </c>
      <c r="I117" s="30"/>
      <c r="J117" s="39">
        <v>0.48348348348348347</v>
      </c>
      <c r="K117" s="42">
        <v>10640000</v>
      </c>
      <c r="L117" s="43">
        <f>+Tabla13[[#This Row],[VALOR TOTAL DEL CONTRATO]]-Tabla13[[#This Row],[RECURSOS PAGADOS]]</f>
        <v>20160000</v>
      </c>
      <c r="M117" s="37" t="s">
        <v>839</v>
      </c>
      <c r="N117" s="34" t="s">
        <v>26</v>
      </c>
      <c r="O117" s="33">
        <v>46028</v>
      </c>
      <c r="P117" s="37" t="s">
        <v>365</v>
      </c>
    </row>
    <row r="118" spans="2:16" ht="25.5" x14ac:dyDescent="0.25">
      <c r="B118" s="29" t="s">
        <v>290</v>
      </c>
      <c r="C118" s="52">
        <v>114</v>
      </c>
      <c r="D118" s="35" t="s">
        <v>588</v>
      </c>
      <c r="E118" s="31">
        <v>30800000</v>
      </c>
      <c r="F118" s="32">
        <v>2800000</v>
      </c>
      <c r="G118" s="33">
        <v>46044</v>
      </c>
      <c r="H118" s="33">
        <v>46377</v>
      </c>
      <c r="I118" s="58"/>
      <c r="J118" s="39">
        <v>0.43843843843843844</v>
      </c>
      <c r="K118" s="42">
        <v>9240000</v>
      </c>
      <c r="L118" s="43">
        <f>+Tabla13[[#This Row],[VALOR TOTAL DEL CONTRATO]]-Tabla13[[#This Row],[RECURSOS PAGADOS]]</f>
        <v>21560000</v>
      </c>
      <c r="M118" s="37" t="s">
        <v>840</v>
      </c>
      <c r="N118" s="34" t="s">
        <v>26</v>
      </c>
      <c r="O118" s="33">
        <v>46038</v>
      </c>
      <c r="P118" s="37" t="s">
        <v>365</v>
      </c>
    </row>
    <row r="119" spans="2:16" ht="25.5" x14ac:dyDescent="0.25">
      <c r="B119" s="29" t="s">
        <v>182</v>
      </c>
      <c r="C119" s="52">
        <v>115</v>
      </c>
      <c r="D119" s="35" t="s">
        <v>588</v>
      </c>
      <c r="E119" s="31">
        <v>30800000</v>
      </c>
      <c r="F119" s="32">
        <v>2800000</v>
      </c>
      <c r="G119" s="33">
        <v>46037</v>
      </c>
      <c r="H119" s="33">
        <v>46370</v>
      </c>
      <c r="I119" s="30"/>
      <c r="J119" s="39">
        <v>0.45945945945945948</v>
      </c>
      <c r="K119" s="42">
        <v>9893333</v>
      </c>
      <c r="L119" s="43">
        <f>+Tabla13[[#This Row],[VALOR TOTAL DEL CONTRATO]]-Tabla13[[#This Row],[RECURSOS PAGADOS]]</f>
        <v>20906667</v>
      </c>
      <c r="M119" s="37" t="s">
        <v>841</v>
      </c>
      <c r="N119" s="34" t="s">
        <v>26</v>
      </c>
      <c r="O119" s="33">
        <v>46035</v>
      </c>
      <c r="P119" s="37" t="s">
        <v>365</v>
      </c>
    </row>
    <row r="120" spans="2:16" ht="25.5" x14ac:dyDescent="0.25">
      <c r="B120" s="29" t="s">
        <v>356</v>
      </c>
      <c r="C120" s="52">
        <v>116</v>
      </c>
      <c r="D120" s="35" t="s">
        <v>588</v>
      </c>
      <c r="E120" s="31">
        <v>30800000</v>
      </c>
      <c r="F120" s="32">
        <v>2800000</v>
      </c>
      <c r="G120" s="33">
        <v>46030</v>
      </c>
      <c r="H120" s="33">
        <v>46363</v>
      </c>
      <c r="I120" s="30"/>
      <c r="J120" s="39">
        <v>0.48048048048048048</v>
      </c>
      <c r="K120" s="42">
        <v>10546667</v>
      </c>
      <c r="L120" s="43">
        <f>+Tabla13[[#This Row],[VALOR TOTAL DEL CONTRATO]]-Tabla13[[#This Row],[RECURSOS PAGADOS]]</f>
        <v>20253333</v>
      </c>
      <c r="M120" s="37" t="s">
        <v>842</v>
      </c>
      <c r="N120" s="34" t="s">
        <v>26</v>
      </c>
      <c r="O120" s="33">
        <v>46029</v>
      </c>
      <c r="P120" s="37" t="s">
        <v>365</v>
      </c>
    </row>
    <row r="121" spans="2:16" ht="25.5" x14ac:dyDescent="0.25">
      <c r="B121" s="29" t="s">
        <v>210</v>
      </c>
      <c r="C121" s="52">
        <v>117</v>
      </c>
      <c r="D121" s="35" t="s">
        <v>588</v>
      </c>
      <c r="E121" s="31">
        <v>30800000</v>
      </c>
      <c r="F121" s="32">
        <v>2800000</v>
      </c>
      <c r="G121" s="33">
        <v>46041</v>
      </c>
      <c r="H121" s="33">
        <v>46374</v>
      </c>
      <c r="I121" s="30"/>
      <c r="J121" s="39">
        <v>0.44744744744744747</v>
      </c>
      <c r="K121" s="42">
        <v>9520000</v>
      </c>
      <c r="L121" s="43">
        <f>+Tabla13[[#This Row],[VALOR TOTAL DEL CONTRATO]]-Tabla13[[#This Row],[RECURSOS PAGADOS]]</f>
        <v>21280000</v>
      </c>
      <c r="M121" s="37" t="s">
        <v>843</v>
      </c>
      <c r="N121" s="34" t="s">
        <v>26</v>
      </c>
      <c r="O121" s="33">
        <v>46036</v>
      </c>
      <c r="P121" s="37" t="s">
        <v>365</v>
      </c>
    </row>
    <row r="122" spans="2:16" x14ac:dyDescent="0.25">
      <c r="B122" s="29" t="s">
        <v>184</v>
      </c>
      <c r="C122" s="52">
        <v>118</v>
      </c>
      <c r="D122" s="35" t="s">
        <v>588</v>
      </c>
      <c r="E122" s="31">
        <v>30800000</v>
      </c>
      <c r="F122" s="32">
        <v>2800000</v>
      </c>
      <c r="G122" s="33">
        <v>46029</v>
      </c>
      <c r="H122" s="33">
        <v>46362</v>
      </c>
      <c r="I122" s="30"/>
      <c r="J122" s="39">
        <v>0.48348348348348347</v>
      </c>
      <c r="K122" s="42">
        <v>10640000</v>
      </c>
      <c r="L122" s="43">
        <f>+Tabla13[[#This Row],[VALOR TOTAL DEL CONTRATO]]-Tabla13[[#This Row],[RECURSOS PAGADOS]]</f>
        <v>20160000</v>
      </c>
      <c r="M122" s="37" t="s">
        <v>844</v>
      </c>
      <c r="N122" s="34" t="s">
        <v>26</v>
      </c>
      <c r="O122" s="33">
        <v>46028</v>
      </c>
      <c r="P122" s="37" t="s">
        <v>365</v>
      </c>
    </row>
    <row r="123" spans="2:16" x14ac:dyDescent="0.25">
      <c r="B123" s="29" t="s">
        <v>141</v>
      </c>
      <c r="C123" s="52">
        <v>119</v>
      </c>
      <c r="D123" s="35" t="s">
        <v>588</v>
      </c>
      <c r="E123" s="31">
        <v>30800000</v>
      </c>
      <c r="F123" s="32">
        <v>2800000</v>
      </c>
      <c r="G123" s="33">
        <v>46037</v>
      </c>
      <c r="H123" s="33">
        <v>46370</v>
      </c>
      <c r="I123" s="30"/>
      <c r="J123" s="39">
        <v>0.45945945945945948</v>
      </c>
      <c r="K123" s="42">
        <v>9893333</v>
      </c>
      <c r="L123" s="43">
        <f>+Tabla13[[#This Row],[VALOR TOTAL DEL CONTRATO]]-Tabla13[[#This Row],[RECURSOS PAGADOS]]</f>
        <v>20906667</v>
      </c>
      <c r="M123" s="37" t="s">
        <v>845</v>
      </c>
      <c r="N123" s="34" t="s">
        <v>26</v>
      </c>
      <c r="O123" s="33">
        <v>46035</v>
      </c>
      <c r="P123" s="37" t="s">
        <v>365</v>
      </c>
    </row>
    <row r="124" spans="2:16" ht="25.5" x14ac:dyDescent="0.25">
      <c r="B124" s="29" t="s">
        <v>285</v>
      </c>
      <c r="C124" s="52">
        <v>120</v>
      </c>
      <c r="D124" s="35" t="s">
        <v>588</v>
      </c>
      <c r="E124" s="31">
        <v>30800000</v>
      </c>
      <c r="F124" s="32">
        <v>2800000</v>
      </c>
      <c r="G124" s="33">
        <v>46037</v>
      </c>
      <c r="H124" s="33">
        <v>46370</v>
      </c>
      <c r="I124" s="30"/>
      <c r="J124" s="39">
        <v>0.45945945945945948</v>
      </c>
      <c r="K124" s="42">
        <v>9893333</v>
      </c>
      <c r="L124" s="43">
        <f>+Tabla13[[#This Row],[VALOR TOTAL DEL CONTRATO]]-Tabla13[[#This Row],[RECURSOS PAGADOS]]</f>
        <v>20906667</v>
      </c>
      <c r="M124" s="37" t="s">
        <v>846</v>
      </c>
      <c r="N124" s="34" t="s">
        <v>26</v>
      </c>
      <c r="O124" s="33">
        <v>46034</v>
      </c>
      <c r="P124" s="37" t="s">
        <v>365</v>
      </c>
    </row>
    <row r="125" spans="2:16" ht="25.5" x14ac:dyDescent="0.25">
      <c r="B125" s="29" t="s">
        <v>309</v>
      </c>
      <c r="C125" s="52">
        <v>121</v>
      </c>
      <c r="D125" s="35" t="s">
        <v>588</v>
      </c>
      <c r="E125" s="31">
        <v>30800000</v>
      </c>
      <c r="F125" s="32">
        <v>2800000</v>
      </c>
      <c r="G125" s="33">
        <v>46037</v>
      </c>
      <c r="H125" s="33">
        <v>46370</v>
      </c>
      <c r="I125" s="30"/>
      <c r="J125" s="39">
        <v>0.45945945945945948</v>
      </c>
      <c r="K125" s="42">
        <v>9893333</v>
      </c>
      <c r="L125" s="43">
        <f>+Tabla13[[#This Row],[VALOR TOTAL DEL CONTRATO]]-Tabla13[[#This Row],[RECURSOS PAGADOS]]</f>
        <v>20906667</v>
      </c>
      <c r="M125" s="37" t="s">
        <v>847</v>
      </c>
      <c r="N125" s="34" t="s">
        <v>26</v>
      </c>
      <c r="O125" s="33">
        <v>46031</v>
      </c>
      <c r="P125" s="37" t="s">
        <v>365</v>
      </c>
    </row>
    <row r="126" spans="2:16" ht="25.5" x14ac:dyDescent="0.25">
      <c r="B126" s="29" t="s">
        <v>352</v>
      </c>
      <c r="C126" s="52">
        <v>122</v>
      </c>
      <c r="D126" s="35" t="s">
        <v>588</v>
      </c>
      <c r="E126" s="31">
        <v>30800000</v>
      </c>
      <c r="F126" s="32">
        <v>2800000</v>
      </c>
      <c r="G126" s="33">
        <v>46037</v>
      </c>
      <c r="H126" s="33">
        <v>46370</v>
      </c>
      <c r="I126" s="30"/>
      <c r="J126" s="39">
        <v>0.45945945945945948</v>
      </c>
      <c r="K126" s="42">
        <v>9893333</v>
      </c>
      <c r="L126" s="43">
        <f>+Tabla13[[#This Row],[VALOR TOTAL DEL CONTRATO]]-Tabla13[[#This Row],[RECURSOS PAGADOS]]</f>
        <v>20906667</v>
      </c>
      <c r="M126" s="37" t="s">
        <v>848</v>
      </c>
      <c r="N126" s="34" t="s">
        <v>26</v>
      </c>
      <c r="O126" s="33">
        <v>46031</v>
      </c>
      <c r="P126" s="37" t="s">
        <v>365</v>
      </c>
    </row>
    <row r="127" spans="2:16" ht="25.5" x14ac:dyDescent="0.25">
      <c r="B127" s="29" t="s">
        <v>300</v>
      </c>
      <c r="C127" s="52">
        <v>123</v>
      </c>
      <c r="D127" s="35" t="s">
        <v>588</v>
      </c>
      <c r="E127" s="31">
        <v>30800000</v>
      </c>
      <c r="F127" s="32">
        <v>2800000</v>
      </c>
      <c r="G127" s="33">
        <v>46044</v>
      </c>
      <c r="H127" s="33">
        <v>46377</v>
      </c>
      <c r="I127" s="30"/>
      <c r="J127" s="39">
        <v>0.43843843843843844</v>
      </c>
      <c r="K127" s="42">
        <v>9240000</v>
      </c>
      <c r="L127" s="43">
        <f>+Tabla13[[#This Row],[VALOR TOTAL DEL CONTRATO]]-Tabla13[[#This Row],[RECURSOS PAGADOS]]</f>
        <v>21560000</v>
      </c>
      <c r="M127" s="37" t="s">
        <v>849</v>
      </c>
      <c r="N127" s="34" t="s">
        <v>26</v>
      </c>
      <c r="O127" s="33">
        <v>46038</v>
      </c>
      <c r="P127" s="37" t="s">
        <v>365</v>
      </c>
    </row>
    <row r="128" spans="2:16" ht="25.5" x14ac:dyDescent="0.25">
      <c r="B128" s="29" t="s">
        <v>402</v>
      </c>
      <c r="C128" s="52">
        <v>124</v>
      </c>
      <c r="D128" s="35" t="s">
        <v>588</v>
      </c>
      <c r="E128" s="31">
        <v>30800000</v>
      </c>
      <c r="F128" s="32">
        <v>2800000</v>
      </c>
      <c r="G128" s="33">
        <v>46029</v>
      </c>
      <c r="H128" s="33">
        <v>46362</v>
      </c>
      <c r="I128" s="30"/>
      <c r="J128" s="39">
        <v>0.48348348348348347</v>
      </c>
      <c r="K128" s="42">
        <v>10640000</v>
      </c>
      <c r="L128" s="43">
        <f>+Tabla13[[#This Row],[VALOR TOTAL DEL CONTRATO]]-Tabla13[[#This Row],[RECURSOS PAGADOS]]</f>
        <v>20160000</v>
      </c>
      <c r="M128" s="37" t="s">
        <v>850</v>
      </c>
      <c r="N128" s="34" t="s">
        <v>26</v>
      </c>
      <c r="O128" s="33">
        <v>46028</v>
      </c>
      <c r="P128" s="37" t="s">
        <v>365</v>
      </c>
    </row>
    <row r="129" spans="2:16" x14ac:dyDescent="0.25">
      <c r="B129" s="29" t="s">
        <v>181</v>
      </c>
      <c r="C129" s="52">
        <v>125</v>
      </c>
      <c r="D129" s="35" t="s">
        <v>588</v>
      </c>
      <c r="E129" s="31">
        <v>30800000</v>
      </c>
      <c r="F129" s="32">
        <v>2800000</v>
      </c>
      <c r="G129" s="33">
        <v>46030</v>
      </c>
      <c r="H129" s="33">
        <v>46363</v>
      </c>
      <c r="I129" s="30"/>
      <c r="J129" s="39">
        <v>0.48048048048048048</v>
      </c>
      <c r="K129" s="42">
        <v>10546667</v>
      </c>
      <c r="L129" s="43">
        <f>+Tabla13[[#This Row],[VALOR TOTAL DEL CONTRATO]]-Tabla13[[#This Row],[RECURSOS PAGADOS]]</f>
        <v>20253333</v>
      </c>
      <c r="M129" s="37" t="s">
        <v>851</v>
      </c>
      <c r="N129" s="34" t="s">
        <v>26</v>
      </c>
      <c r="O129" s="33">
        <v>46029</v>
      </c>
      <c r="P129" s="37" t="s">
        <v>365</v>
      </c>
    </row>
    <row r="130" spans="2:16" ht="51" x14ac:dyDescent="0.25">
      <c r="B130" s="29" t="s">
        <v>403</v>
      </c>
      <c r="C130" s="52">
        <v>126</v>
      </c>
      <c r="D130" s="35" t="s">
        <v>588</v>
      </c>
      <c r="E130" s="31">
        <v>30800000</v>
      </c>
      <c r="F130" s="32">
        <v>2800000</v>
      </c>
      <c r="G130" s="33">
        <v>46029</v>
      </c>
      <c r="H130" s="33">
        <v>46362</v>
      </c>
      <c r="I130" s="30" t="s">
        <v>390</v>
      </c>
      <c r="J130" s="39">
        <v>0.48348348348348347</v>
      </c>
      <c r="K130" s="42">
        <v>10640000</v>
      </c>
      <c r="L130" s="43">
        <f>+Tabla13[[#This Row],[VALOR TOTAL DEL CONTRATO]]-Tabla13[[#This Row],[RECURSOS PAGADOS]]</f>
        <v>20160000</v>
      </c>
      <c r="M130" s="37" t="s">
        <v>852</v>
      </c>
      <c r="N130" s="34" t="s">
        <v>26</v>
      </c>
      <c r="O130" s="33">
        <v>46028</v>
      </c>
      <c r="P130" s="37" t="s">
        <v>365</v>
      </c>
    </row>
    <row r="131" spans="2:16" x14ac:dyDescent="0.25">
      <c r="B131" s="29" t="s">
        <v>337</v>
      </c>
      <c r="C131" s="52">
        <v>127</v>
      </c>
      <c r="D131" s="35" t="s">
        <v>588</v>
      </c>
      <c r="E131" s="31">
        <v>30800000</v>
      </c>
      <c r="F131" s="32">
        <v>2800000</v>
      </c>
      <c r="G131" s="33">
        <v>46029</v>
      </c>
      <c r="H131" s="33">
        <v>46362</v>
      </c>
      <c r="I131" s="30"/>
      <c r="J131" s="39">
        <v>0.48348348348348347</v>
      </c>
      <c r="K131" s="42">
        <v>10640000</v>
      </c>
      <c r="L131" s="43">
        <f>+Tabla13[[#This Row],[VALOR TOTAL DEL CONTRATO]]-Tabla13[[#This Row],[RECURSOS PAGADOS]]</f>
        <v>20160000</v>
      </c>
      <c r="M131" s="37" t="s">
        <v>853</v>
      </c>
      <c r="N131" s="34" t="s">
        <v>26</v>
      </c>
      <c r="O131" s="33">
        <v>46028</v>
      </c>
      <c r="P131" s="37" t="s">
        <v>365</v>
      </c>
    </row>
    <row r="132" spans="2:16" ht="25.5" x14ac:dyDescent="0.25">
      <c r="B132" s="29" t="s">
        <v>305</v>
      </c>
      <c r="C132" s="52">
        <v>128</v>
      </c>
      <c r="D132" s="35" t="s">
        <v>588</v>
      </c>
      <c r="E132" s="31">
        <v>30800000</v>
      </c>
      <c r="F132" s="32">
        <v>2800000</v>
      </c>
      <c r="G132" s="33">
        <v>46049</v>
      </c>
      <c r="H132" s="33">
        <v>46382</v>
      </c>
      <c r="I132" s="30"/>
      <c r="J132" s="39">
        <v>0.42342342342342343</v>
      </c>
      <c r="K132" s="42">
        <v>8773333</v>
      </c>
      <c r="L132" s="43">
        <f>+Tabla13[[#This Row],[VALOR TOTAL DEL CONTRATO]]-Tabla13[[#This Row],[RECURSOS PAGADOS]]</f>
        <v>22026667</v>
      </c>
      <c r="M132" s="37" t="s">
        <v>854</v>
      </c>
      <c r="N132" s="34" t="s">
        <v>26</v>
      </c>
      <c r="O132" s="33">
        <v>46044</v>
      </c>
      <c r="P132" s="37" t="s">
        <v>365</v>
      </c>
    </row>
    <row r="133" spans="2:16" ht="25.5" x14ac:dyDescent="0.25">
      <c r="B133" s="29" t="s">
        <v>333</v>
      </c>
      <c r="C133" s="52">
        <v>129</v>
      </c>
      <c r="D133" s="35" t="s">
        <v>588</v>
      </c>
      <c r="E133" s="31">
        <v>30800000</v>
      </c>
      <c r="F133" s="32">
        <v>2800000</v>
      </c>
      <c r="G133" s="33">
        <v>46030</v>
      </c>
      <c r="H133" s="33">
        <v>46363</v>
      </c>
      <c r="I133" s="30"/>
      <c r="J133" s="39">
        <v>0.48048048048048048</v>
      </c>
      <c r="K133" s="42">
        <v>10546667</v>
      </c>
      <c r="L133" s="43">
        <f>+Tabla13[[#This Row],[VALOR TOTAL DEL CONTRATO]]-Tabla13[[#This Row],[RECURSOS PAGADOS]]</f>
        <v>20253333</v>
      </c>
      <c r="M133" s="37" t="s">
        <v>855</v>
      </c>
      <c r="N133" s="34" t="s">
        <v>26</v>
      </c>
      <c r="O133" s="33">
        <v>46028</v>
      </c>
      <c r="P133" s="37" t="s">
        <v>365</v>
      </c>
    </row>
    <row r="134" spans="2:16" ht="51" x14ac:dyDescent="0.25">
      <c r="B134" s="29" t="s">
        <v>404</v>
      </c>
      <c r="C134" s="52">
        <v>130</v>
      </c>
      <c r="D134" s="35" t="s">
        <v>588</v>
      </c>
      <c r="E134" s="31">
        <v>30800000</v>
      </c>
      <c r="F134" s="32">
        <v>2800000</v>
      </c>
      <c r="G134" s="33">
        <v>46043</v>
      </c>
      <c r="H134" s="33">
        <v>46376</v>
      </c>
      <c r="I134" s="30" t="s">
        <v>390</v>
      </c>
      <c r="J134" s="39">
        <v>0.44144144144144143</v>
      </c>
      <c r="K134" s="42">
        <v>9333333</v>
      </c>
      <c r="L134" s="43">
        <f>+Tabla13[[#This Row],[VALOR TOTAL DEL CONTRATO]]-Tabla13[[#This Row],[RECURSOS PAGADOS]]</f>
        <v>21466667</v>
      </c>
      <c r="M134" s="37" t="s">
        <v>856</v>
      </c>
      <c r="N134" s="34" t="s">
        <v>26</v>
      </c>
      <c r="O134" s="33">
        <v>46037</v>
      </c>
      <c r="P134" s="37" t="s">
        <v>365</v>
      </c>
    </row>
    <row r="135" spans="2:16" x14ac:dyDescent="0.25">
      <c r="B135" s="29" t="s">
        <v>295</v>
      </c>
      <c r="C135" s="52">
        <v>131</v>
      </c>
      <c r="D135" s="35" t="s">
        <v>588</v>
      </c>
      <c r="E135" s="31">
        <v>30800000</v>
      </c>
      <c r="F135" s="32">
        <v>2800000</v>
      </c>
      <c r="G135" s="33">
        <v>46042</v>
      </c>
      <c r="H135" s="33">
        <v>46375</v>
      </c>
      <c r="I135" s="30"/>
      <c r="J135" s="39">
        <v>0.44444444444444442</v>
      </c>
      <c r="K135" s="42">
        <v>9426667</v>
      </c>
      <c r="L135" s="43">
        <f>+Tabla13[[#This Row],[VALOR TOTAL DEL CONTRATO]]-Tabla13[[#This Row],[RECURSOS PAGADOS]]</f>
        <v>21373333</v>
      </c>
      <c r="M135" s="37" t="s">
        <v>857</v>
      </c>
      <c r="N135" s="34" t="s">
        <v>26</v>
      </c>
      <c r="O135" s="33">
        <v>46037</v>
      </c>
      <c r="P135" s="37" t="s">
        <v>365</v>
      </c>
    </row>
    <row r="136" spans="2:16" x14ac:dyDescent="0.25">
      <c r="B136" s="29" t="s">
        <v>318</v>
      </c>
      <c r="C136" s="52">
        <v>132</v>
      </c>
      <c r="D136" s="35" t="s">
        <v>588</v>
      </c>
      <c r="E136" s="31">
        <v>30800000</v>
      </c>
      <c r="F136" s="32">
        <v>2800000</v>
      </c>
      <c r="G136" s="33">
        <v>46030</v>
      </c>
      <c r="H136" s="33">
        <v>46363</v>
      </c>
      <c r="I136" s="30"/>
      <c r="J136" s="39">
        <v>0.48048048048048048</v>
      </c>
      <c r="K136" s="42">
        <v>10546667</v>
      </c>
      <c r="L136" s="43">
        <f>+Tabla13[[#This Row],[VALOR TOTAL DEL CONTRATO]]-Tabla13[[#This Row],[RECURSOS PAGADOS]]</f>
        <v>20253333</v>
      </c>
      <c r="M136" s="37" t="s">
        <v>858</v>
      </c>
      <c r="N136" s="34" t="s">
        <v>26</v>
      </c>
      <c r="O136" s="33">
        <v>46028</v>
      </c>
      <c r="P136" s="37" t="s">
        <v>365</v>
      </c>
    </row>
    <row r="137" spans="2:16" ht="25.5" x14ac:dyDescent="0.25">
      <c r="B137" s="29" t="s">
        <v>162</v>
      </c>
      <c r="C137" s="52">
        <v>133</v>
      </c>
      <c r="D137" s="35" t="s">
        <v>588</v>
      </c>
      <c r="E137" s="31">
        <v>30800000</v>
      </c>
      <c r="F137" s="32">
        <v>2800000</v>
      </c>
      <c r="G137" s="33">
        <v>46031</v>
      </c>
      <c r="H137" s="33">
        <v>46364</v>
      </c>
      <c r="I137" s="30"/>
      <c r="J137" s="39">
        <v>0.47747747747747749</v>
      </c>
      <c r="K137" s="42">
        <v>10453333</v>
      </c>
      <c r="L137" s="43">
        <f>+Tabla13[[#This Row],[VALOR TOTAL DEL CONTRATO]]-Tabla13[[#This Row],[RECURSOS PAGADOS]]</f>
        <v>20346667</v>
      </c>
      <c r="M137" s="37" t="s">
        <v>859</v>
      </c>
      <c r="N137" s="34" t="s">
        <v>26</v>
      </c>
      <c r="O137" s="33">
        <v>46029</v>
      </c>
      <c r="P137" s="37" t="s">
        <v>365</v>
      </c>
    </row>
    <row r="138" spans="2:16" x14ac:dyDescent="0.25">
      <c r="B138" s="29" t="s">
        <v>163</v>
      </c>
      <c r="C138" s="52">
        <v>134</v>
      </c>
      <c r="D138" s="35" t="s">
        <v>588</v>
      </c>
      <c r="E138" s="31">
        <v>30800000</v>
      </c>
      <c r="F138" s="32">
        <v>2800000</v>
      </c>
      <c r="G138" s="33">
        <v>46031</v>
      </c>
      <c r="H138" s="33">
        <v>46364</v>
      </c>
      <c r="I138" s="30"/>
      <c r="J138" s="39">
        <v>0.47747747747747749</v>
      </c>
      <c r="K138" s="42">
        <v>10453333</v>
      </c>
      <c r="L138" s="43">
        <f>+Tabla13[[#This Row],[VALOR TOTAL DEL CONTRATO]]-Tabla13[[#This Row],[RECURSOS PAGADOS]]</f>
        <v>20346667</v>
      </c>
      <c r="M138" s="37" t="s">
        <v>860</v>
      </c>
      <c r="N138" s="34" t="s">
        <v>26</v>
      </c>
      <c r="O138" s="33">
        <v>46028</v>
      </c>
      <c r="P138" s="37" t="s">
        <v>365</v>
      </c>
    </row>
    <row r="139" spans="2:16" x14ac:dyDescent="0.25">
      <c r="B139" s="29" t="s">
        <v>189</v>
      </c>
      <c r="C139" s="52">
        <v>135</v>
      </c>
      <c r="D139" s="35" t="s">
        <v>588</v>
      </c>
      <c r="E139" s="31">
        <v>30800000</v>
      </c>
      <c r="F139" s="32">
        <v>2800000</v>
      </c>
      <c r="G139" s="33">
        <v>46030</v>
      </c>
      <c r="H139" s="33">
        <v>46363</v>
      </c>
      <c r="I139" s="58"/>
      <c r="J139" s="39">
        <v>0.48048048048048048</v>
      </c>
      <c r="K139" s="42">
        <v>10546667</v>
      </c>
      <c r="L139" s="43">
        <f>+Tabla13[[#This Row],[VALOR TOTAL DEL CONTRATO]]-Tabla13[[#This Row],[RECURSOS PAGADOS]]</f>
        <v>20253333</v>
      </c>
      <c r="M139" s="37" t="s">
        <v>861</v>
      </c>
      <c r="N139" s="34" t="s">
        <v>26</v>
      </c>
      <c r="O139" s="33">
        <v>46028</v>
      </c>
      <c r="P139" s="37" t="s">
        <v>365</v>
      </c>
    </row>
    <row r="140" spans="2:16" ht="25.5" x14ac:dyDescent="0.25">
      <c r="B140" s="29" t="s">
        <v>405</v>
      </c>
      <c r="C140" s="52">
        <v>136</v>
      </c>
      <c r="D140" s="35" t="s">
        <v>591</v>
      </c>
      <c r="E140" s="31">
        <v>79310000</v>
      </c>
      <c r="F140" s="32">
        <v>7210000</v>
      </c>
      <c r="G140" s="33">
        <v>46056</v>
      </c>
      <c r="H140" s="33">
        <v>46389</v>
      </c>
      <c r="I140" s="30"/>
      <c r="J140" s="39">
        <v>0.40240240240240238</v>
      </c>
      <c r="K140" s="42">
        <v>21149333</v>
      </c>
      <c r="L140" s="43">
        <f>+Tabla13[[#This Row],[VALOR TOTAL DEL CONTRATO]]-Tabla13[[#This Row],[RECURSOS PAGADOS]]</f>
        <v>58160667</v>
      </c>
      <c r="M140" s="37" t="s">
        <v>862</v>
      </c>
      <c r="N140" s="34" t="s">
        <v>26</v>
      </c>
      <c r="O140" s="33">
        <v>46050</v>
      </c>
      <c r="P140" s="37" t="s">
        <v>368</v>
      </c>
    </row>
    <row r="141" spans="2:16" x14ac:dyDescent="0.25">
      <c r="B141" s="29" t="s">
        <v>67</v>
      </c>
      <c r="C141" s="52">
        <v>137</v>
      </c>
      <c r="D141" s="35" t="s">
        <v>588</v>
      </c>
      <c r="E141" s="31">
        <v>30800000</v>
      </c>
      <c r="F141" s="32">
        <v>2800000</v>
      </c>
      <c r="G141" s="33">
        <v>46030</v>
      </c>
      <c r="H141" s="33">
        <v>46363</v>
      </c>
      <c r="I141" s="30"/>
      <c r="J141" s="39">
        <v>0.48048048048048048</v>
      </c>
      <c r="K141" s="42">
        <v>10546667</v>
      </c>
      <c r="L141" s="43">
        <f>+Tabla13[[#This Row],[VALOR TOTAL DEL CONTRATO]]-Tabla13[[#This Row],[RECURSOS PAGADOS]]</f>
        <v>20253333</v>
      </c>
      <c r="M141" s="37" t="s">
        <v>863</v>
      </c>
      <c r="N141" s="34" t="s">
        <v>26</v>
      </c>
      <c r="O141" s="33">
        <v>46028</v>
      </c>
      <c r="P141" s="37" t="s">
        <v>365</v>
      </c>
    </row>
    <row r="142" spans="2:16" ht="38.25" x14ac:dyDescent="0.25">
      <c r="B142" s="29" t="s">
        <v>406</v>
      </c>
      <c r="C142" s="52">
        <v>138</v>
      </c>
      <c r="D142" s="35" t="s">
        <v>592</v>
      </c>
      <c r="E142" s="31">
        <v>57783000</v>
      </c>
      <c r="F142" s="32">
        <v>5253000</v>
      </c>
      <c r="G142" s="33">
        <v>46037</v>
      </c>
      <c r="H142" s="33">
        <v>46375</v>
      </c>
      <c r="I142" s="58" t="s">
        <v>390</v>
      </c>
      <c r="J142" s="39">
        <v>0.4526627218934911</v>
      </c>
      <c r="K142" s="42">
        <v>17869200</v>
      </c>
      <c r="L142" s="43">
        <f>+Tabla13[[#This Row],[VALOR TOTAL DEL CONTRATO]]-Tabla13[[#This Row],[RECURSOS PAGADOS]]</f>
        <v>39913800</v>
      </c>
      <c r="M142" s="37" t="s">
        <v>864</v>
      </c>
      <c r="N142" s="34" t="s">
        <v>26</v>
      </c>
      <c r="O142" s="33">
        <v>46036</v>
      </c>
      <c r="P142" s="37" t="s">
        <v>365</v>
      </c>
    </row>
    <row r="143" spans="2:16" ht="102" x14ac:dyDescent="0.25">
      <c r="B143" s="29" t="s">
        <v>407</v>
      </c>
      <c r="C143" s="52">
        <v>139</v>
      </c>
      <c r="D143" s="35" t="s">
        <v>588</v>
      </c>
      <c r="E143" s="31">
        <v>30800000</v>
      </c>
      <c r="F143" s="32">
        <v>2800000</v>
      </c>
      <c r="G143" s="33">
        <v>46050</v>
      </c>
      <c r="H143" s="33">
        <v>46383</v>
      </c>
      <c r="I143" s="30" t="s">
        <v>390</v>
      </c>
      <c r="J143" s="39">
        <v>0.42042042042042044</v>
      </c>
      <c r="K143" s="42">
        <v>8680000</v>
      </c>
      <c r="L143" s="43">
        <f>+Tabla13[[#This Row],[VALOR TOTAL DEL CONTRATO]]-Tabla13[[#This Row],[RECURSOS PAGADOS]]</f>
        <v>22120000</v>
      </c>
      <c r="M143" s="37" t="s">
        <v>865</v>
      </c>
      <c r="N143" s="34" t="s">
        <v>26</v>
      </c>
      <c r="O143" s="33">
        <v>46046</v>
      </c>
      <c r="P143" s="37" t="s">
        <v>365</v>
      </c>
    </row>
    <row r="144" spans="2:16" x14ac:dyDescent="0.25">
      <c r="B144" s="29" t="s">
        <v>354</v>
      </c>
      <c r="C144" s="52">
        <v>140</v>
      </c>
      <c r="D144" s="35" t="s">
        <v>588</v>
      </c>
      <c r="E144" s="31">
        <v>30800000</v>
      </c>
      <c r="F144" s="32">
        <v>2800000</v>
      </c>
      <c r="G144" s="33">
        <v>46042</v>
      </c>
      <c r="H144" s="33">
        <v>46375</v>
      </c>
      <c r="I144" s="30"/>
      <c r="J144" s="39">
        <v>0.44444444444444442</v>
      </c>
      <c r="K144" s="42">
        <v>9893333</v>
      </c>
      <c r="L144" s="43">
        <f>+Tabla13[[#This Row],[VALOR TOTAL DEL CONTRATO]]-Tabla13[[#This Row],[RECURSOS PAGADOS]]</f>
        <v>20906667</v>
      </c>
      <c r="M144" s="37" t="s">
        <v>866</v>
      </c>
      <c r="N144" s="34" t="s">
        <v>26</v>
      </c>
      <c r="O144" s="33">
        <v>46037</v>
      </c>
      <c r="P144" s="37" t="s">
        <v>365</v>
      </c>
    </row>
    <row r="145" spans="2:16" ht="25.5" x14ac:dyDescent="0.25">
      <c r="B145" s="29" t="s">
        <v>408</v>
      </c>
      <c r="C145" s="52">
        <v>141</v>
      </c>
      <c r="D145" s="35" t="s">
        <v>588</v>
      </c>
      <c r="E145" s="31">
        <v>30800000</v>
      </c>
      <c r="F145" s="32">
        <v>2800000</v>
      </c>
      <c r="G145" s="33">
        <v>46048</v>
      </c>
      <c r="H145" s="33">
        <v>46381</v>
      </c>
      <c r="I145" s="58"/>
      <c r="J145" s="39">
        <v>0.42642642642642642</v>
      </c>
      <c r="K145" s="42">
        <v>8866667</v>
      </c>
      <c r="L145" s="43">
        <f>+Tabla13[[#This Row],[VALOR TOTAL DEL CONTRATO]]-Tabla13[[#This Row],[RECURSOS PAGADOS]]</f>
        <v>21933333</v>
      </c>
      <c r="M145" s="37" t="s">
        <v>867</v>
      </c>
      <c r="N145" s="34" t="s">
        <v>26</v>
      </c>
      <c r="O145" s="33">
        <v>46043</v>
      </c>
      <c r="P145" s="37" t="s">
        <v>365</v>
      </c>
    </row>
    <row r="146" spans="2:16" ht="25.5" x14ac:dyDescent="0.25">
      <c r="B146" s="29" t="s">
        <v>296</v>
      </c>
      <c r="C146" s="52">
        <v>142</v>
      </c>
      <c r="D146" s="35" t="s">
        <v>588</v>
      </c>
      <c r="E146" s="31">
        <v>30800000</v>
      </c>
      <c r="F146" s="32">
        <v>2800000</v>
      </c>
      <c r="G146" s="33">
        <v>46031</v>
      </c>
      <c r="H146" s="33">
        <v>46364</v>
      </c>
      <c r="I146" s="30"/>
      <c r="J146" s="39">
        <v>0.47747747747747749</v>
      </c>
      <c r="K146" s="42">
        <v>10453333</v>
      </c>
      <c r="L146" s="43">
        <f>+Tabla13[[#This Row],[VALOR TOTAL DEL CONTRATO]]-Tabla13[[#This Row],[RECURSOS PAGADOS]]</f>
        <v>20346667</v>
      </c>
      <c r="M146" s="37" t="s">
        <v>868</v>
      </c>
      <c r="N146" s="34" t="s">
        <v>26</v>
      </c>
      <c r="O146" s="33">
        <v>46029</v>
      </c>
      <c r="P146" s="37" t="s">
        <v>365</v>
      </c>
    </row>
    <row r="147" spans="2:16" x14ac:dyDescent="0.25">
      <c r="B147" s="29" t="s">
        <v>33</v>
      </c>
      <c r="C147" s="52">
        <v>143</v>
      </c>
      <c r="D147" s="35" t="s">
        <v>593</v>
      </c>
      <c r="E147" s="31">
        <v>70246000</v>
      </c>
      <c r="F147" s="32">
        <v>6386000</v>
      </c>
      <c r="G147" s="33">
        <v>46043</v>
      </c>
      <c r="H147" s="33">
        <v>46376</v>
      </c>
      <c r="I147" s="30"/>
      <c r="J147" s="39">
        <v>0.44144144144144143</v>
      </c>
      <c r="K147" s="42">
        <v>21286667</v>
      </c>
      <c r="L147" s="43">
        <f>+Tabla13[[#This Row],[VALOR TOTAL DEL CONTRATO]]-Tabla13[[#This Row],[RECURSOS PAGADOS]]</f>
        <v>48959333</v>
      </c>
      <c r="M147" s="37" t="s">
        <v>869</v>
      </c>
      <c r="N147" s="34" t="s">
        <v>26</v>
      </c>
      <c r="O147" s="33">
        <v>46041</v>
      </c>
      <c r="P147" s="37" t="s">
        <v>368</v>
      </c>
    </row>
    <row r="148" spans="2:16" ht="25.5" x14ac:dyDescent="0.25">
      <c r="B148" s="29" t="s">
        <v>264</v>
      </c>
      <c r="C148" s="52">
        <v>144</v>
      </c>
      <c r="D148" s="35" t="s">
        <v>594</v>
      </c>
      <c r="E148" s="31">
        <v>79310000</v>
      </c>
      <c r="F148" s="32">
        <v>7210000</v>
      </c>
      <c r="G148" s="33">
        <v>46044</v>
      </c>
      <c r="H148" s="33">
        <v>46377</v>
      </c>
      <c r="I148" s="30"/>
      <c r="J148" s="39">
        <v>0.43843843843843844</v>
      </c>
      <c r="K148" s="42">
        <v>23793000</v>
      </c>
      <c r="L148" s="43">
        <f>+Tabla13[[#This Row],[VALOR TOTAL DEL CONTRATO]]-Tabla13[[#This Row],[RECURSOS PAGADOS]]</f>
        <v>55517000</v>
      </c>
      <c r="M148" s="37" t="s">
        <v>870</v>
      </c>
      <c r="N148" s="34" t="s">
        <v>26</v>
      </c>
      <c r="O148" s="33">
        <v>46041</v>
      </c>
      <c r="P148" s="37" t="s">
        <v>368</v>
      </c>
    </row>
    <row r="149" spans="2:16" ht="63.75" x14ac:dyDescent="0.25">
      <c r="B149" s="29" t="s">
        <v>409</v>
      </c>
      <c r="C149" s="52">
        <v>145</v>
      </c>
      <c r="D149" s="35" t="s">
        <v>595</v>
      </c>
      <c r="E149" s="31">
        <v>79310000</v>
      </c>
      <c r="F149" s="32">
        <v>7210000</v>
      </c>
      <c r="G149" s="33">
        <v>46048</v>
      </c>
      <c r="H149" s="33">
        <v>46381</v>
      </c>
      <c r="I149" s="30" t="s">
        <v>390</v>
      </c>
      <c r="J149" s="39">
        <v>0.42642642642642642</v>
      </c>
      <c r="K149" s="42">
        <v>22831667</v>
      </c>
      <c r="L149" s="43">
        <f>+Tabla13[[#This Row],[VALOR TOTAL DEL CONTRATO]]-Tabla13[[#This Row],[RECURSOS PAGADOS]]</f>
        <v>56478333</v>
      </c>
      <c r="M149" s="37" t="s">
        <v>871</v>
      </c>
      <c r="N149" s="34" t="s">
        <v>26</v>
      </c>
      <c r="O149" s="33">
        <v>46045</v>
      </c>
      <c r="P149" s="37" t="s">
        <v>368</v>
      </c>
    </row>
    <row r="150" spans="2:16" ht="25.5" x14ac:dyDescent="0.25">
      <c r="B150" s="29" t="s">
        <v>218</v>
      </c>
      <c r="C150" s="52">
        <v>146</v>
      </c>
      <c r="D150" s="35" t="s">
        <v>596</v>
      </c>
      <c r="E150" s="31">
        <v>84975000</v>
      </c>
      <c r="F150" s="32">
        <v>7725000</v>
      </c>
      <c r="G150" s="33">
        <v>46038</v>
      </c>
      <c r="H150" s="33">
        <v>46371</v>
      </c>
      <c r="I150" s="30"/>
      <c r="J150" s="39">
        <v>0.45645645645645644</v>
      </c>
      <c r="K150" s="42">
        <v>27037500</v>
      </c>
      <c r="L150" s="43">
        <f>+Tabla13[[#This Row],[VALOR TOTAL DEL CONTRATO]]-Tabla13[[#This Row],[RECURSOS PAGADOS]]</f>
        <v>57937500</v>
      </c>
      <c r="M150" s="37" t="s">
        <v>872</v>
      </c>
      <c r="N150" s="34" t="s">
        <v>26</v>
      </c>
      <c r="O150" s="33">
        <v>46037</v>
      </c>
      <c r="P150" s="37" t="s">
        <v>368</v>
      </c>
    </row>
    <row r="151" spans="2:16" ht="25.5" x14ac:dyDescent="0.25">
      <c r="B151" s="29" t="s">
        <v>50</v>
      </c>
      <c r="C151" s="52">
        <v>147</v>
      </c>
      <c r="D151" s="35" t="s">
        <v>597</v>
      </c>
      <c r="E151" s="31">
        <v>46200000</v>
      </c>
      <c r="F151" s="32">
        <v>4200000</v>
      </c>
      <c r="G151" s="33">
        <v>46045</v>
      </c>
      <c r="H151" s="33">
        <v>46378</v>
      </c>
      <c r="I151" s="30"/>
      <c r="J151" s="39">
        <v>0.43543543543543545</v>
      </c>
      <c r="K151" s="42">
        <v>13720000</v>
      </c>
      <c r="L151" s="43">
        <f>+Tabla13[[#This Row],[VALOR TOTAL DEL CONTRATO]]-Tabla13[[#This Row],[RECURSOS PAGADOS]]</f>
        <v>32480000</v>
      </c>
      <c r="M151" s="37" t="s">
        <v>873</v>
      </c>
      <c r="N151" s="34" t="s">
        <v>26</v>
      </c>
      <c r="O151" s="33">
        <v>46044</v>
      </c>
      <c r="P151" s="37" t="s">
        <v>368</v>
      </c>
    </row>
    <row r="152" spans="2:16" ht="25.5" x14ac:dyDescent="0.25">
      <c r="B152" s="29" t="s">
        <v>34</v>
      </c>
      <c r="C152" s="52">
        <v>148</v>
      </c>
      <c r="D152" s="35" t="s">
        <v>598</v>
      </c>
      <c r="E152" s="31">
        <v>70246000</v>
      </c>
      <c r="F152" s="32">
        <v>6386000</v>
      </c>
      <c r="G152" s="33">
        <v>46048</v>
      </c>
      <c r="H152" s="33">
        <v>46381</v>
      </c>
      <c r="I152" s="30"/>
      <c r="J152" s="39">
        <v>0.42642642642642642</v>
      </c>
      <c r="K152" s="42">
        <v>20222333</v>
      </c>
      <c r="L152" s="43">
        <f>+Tabla13[[#This Row],[VALOR TOTAL DEL CONTRATO]]-Tabla13[[#This Row],[RECURSOS PAGADOS]]</f>
        <v>50023667</v>
      </c>
      <c r="M152" s="37" t="s">
        <v>874</v>
      </c>
      <c r="N152" s="34" t="s">
        <v>26</v>
      </c>
      <c r="O152" s="33">
        <v>46045</v>
      </c>
      <c r="P152" s="37" t="s">
        <v>368</v>
      </c>
    </row>
    <row r="153" spans="2:16" ht="25.5" x14ac:dyDescent="0.25">
      <c r="B153" s="29" t="s">
        <v>35</v>
      </c>
      <c r="C153" s="52">
        <v>149</v>
      </c>
      <c r="D153" s="35" t="s">
        <v>599</v>
      </c>
      <c r="E153" s="31">
        <v>79310000</v>
      </c>
      <c r="F153" s="32">
        <v>7210000</v>
      </c>
      <c r="G153" s="33">
        <v>46044</v>
      </c>
      <c r="H153" s="33">
        <v>46377</v>
      </c>
      <c r="I153" s="30"/>
      <c r="J153" s="39">
        <v>0.43843843843843844</v>
      </c>
      <c r="K153" s="42">
        <v>23793000</v>
      </c>
      <c r="L153" s="43">
        <f>+Tabla13[[#This Row],[VALOR TOTAL DEL CONTRATO]]-Tabla13[[#This Row],[RECURSOS PAGADOS]]</f>
        <v>55517000</v>
      </c>
      <c r="M153" s="37" t="s">
        <v>875</v>
      </c>
      <c r="N153" s="34" t="s">
        <v>26</v>
      </c>
      <c r="O153" s="33">
        <v>46041</v>
      </c>
      <c r="P153" s="37" t="s">
        <v>368</v>
      </c>
    </row>
    <row r="154" spans="2:16" ht="25.5" x14ac:dyDescent="0.25">
      <c r="B154" s="29" t="s">
        <v>41</v>
      </c>
      <c r="C154" s="52">
        <v>150</v>
      </c>
      <c r="D154" s="35" t="s">
        <v>600</v>
      </c>
      <c r="E154" s="31">
        <v>122364000</v>
      </c>
      <c r="F154" s="32">
        <v>11124000</v>
      </c>
      <c r="G154" s="33">
        <v>46041</v>
      </c>
      <c r="H154" s="33">
        <v>46396</v>
      </c>
      <c r="I154" s="30"/>
      <c r="J154" s="39">
        <v>0.41971830985915493</v>
      </c>
      <c r="K154" s="42">
        <v>37821600</v>
      </c>
      <c r="L154" s="43">
        <f>+Tabla13[[#This Row],[VALOR TOTAL DEL CONTRATO]]-Tabla13[[#This Row],[RECURSOS PAGADOS]]</f>
        <v>84542400</v>
      </c>
      <c r="M154" s="37" t="s">
        <v>876</v>
      </c>
      <c r="N154" s="34" t="s">
        <v>26</v>
      </c>
      <c r="O154" s="33">
        <v>46037</v>
      </c>
      <c r="P154" s="37" t="s">
        <v>368</v>
      </c>
    </row>
    <row r="155" spans="2:16" ht="25.5" x14ac:dyDescent="0.25">
      <c r="B155" s="29" t="s">
        <v>42</v>
      </c>
      <c r="C155" s="52">
        <v>151</v>
      </c>
      <c r="D155" s="35" t="s">
        <v>601</v>
      </c>
      <c r="E155" s="31">
        <v>112167000</v>
      </c>
      <c r="F155" s="32">
        <v>10197000</v>
      </c>
      <c r="G155" s="33">
        <v>46041</v>
      </c>
      <c r="H155" s="33">
        <v>46374</v>
      </c>
      <c r="I155" s="30"/>
      <c r="J155" s="39">
        <v>0.44744744744744747</v>
      </c>
      <c r="K155" s="42">
        <v>34669800</v>
      </c>
      <c r="L155" s="43">
        <f>+Tabla13[[#This Row],[VALOR TOTAL DEL CONTRATO]]-Tabla13[[#This Row],[RECURSOS PAGADOS]]</f>
        <v>77497200</v>
      </c>
      <c r="M155" s="37" t="s">
        <v>877</v>
      </c>
      <c r="N155" s="34" t="s">
        <v>26</v>
      </c>
      <c r="O155" s="33">
        <v>46038</v>
      </c>
      <c r="P155" s="37" t="s">
        <v>368</v>
      </c>
    </row>
    <row r="156" spans="2:16" ht="25.5" x14ac:dyDescent="0.25">
      <c r="B156" s="29" t="s">
        <v>43</v>
      </c>
      <c r="C156" s="52">
        <v>152</v>
      </c>
      <c r="D156" s="35" t="s">
        <v>602</v>
      </c>
      <c r="E156" s="31">
        <v>79310000</v>
      </c>
      <c r="F156" s="32">
        <v>7210000</v>
      </c>
      <c r="G156" s="33">
        <v>46041</v>
      </c>
      <c r="H156" s="33">
        <v>46374</v>
      </c>
      <c r="I156" s="30"/>
      <c r="J156" s="39">
        <v>0.44744744744744747</v>
      </c>
      <c r="K156" s="42">
        <v>24514000</v>
      </c>
      <c r="L156" s="43">
        <f>+Tabla13[[#This Row],[VALOR TOTAL DEL CONTRATO]]-Tabla13[[#This Row],[RECURSOS PAGADOS]]</f>
        <v>54796000</v>
      </c>
      <c r="M156" s="37" t="s">
        <v>878</v>
      </c>
      <c r="N156" s="34" t="s">
        <v>26</v>
      </c>
      <c r="O156" s="33">
        <v>46037</v>
      </c>
      <c r="P156" s="37" t="s">
        <v>368</v>
      </c>
    </row>
    <row r="157" spans="2:16" ht="25.5" x14ac:dyDescent="0.25">
      <c r="B157" s="29" t="s">
        <v>410</v>
      </c>
      <c r="C157" s="52">
        <v>153</v>
      </c>
      <c r="D157" s="35" t="s">
        <v>603</v>
      </c>
      <c r="E157" s="31">
        <v>79310000</v>
      </c>
      <c r="F157" s="32">
        <v>7210000</v>
      </c>
      <c r="G157" s="33">
        <v>46041</v>
      </c>
      <c r="H157" s="33">
        <v>46374</v>
      </c>
      <c r="I157" s="30"/>
      <c r="J157" s="39">
        <v>0.44744744744744747</v>
      </c>
      <c r="K157" s="42">
        <v>24514000</v>
      </c>
      <c r="L157" s="43">
        <f>+Tabla13[[#This Row],[VALOR TOTAL DEL CONTRATO]]-Tabla13[[#This Row],[RECURSOS PAGADOS]]</f>
        <v>54796000</v>
      </c>
      <c r="M157" s="37" t="s">
        <v>879</v>
      </c>
      <c r="N157" s="34" t="s">
        <v>26</v>
      </c>
      <c r="O157" s="33">
        <v>46038</v>
      </c>
      <c r="P157" s="37" t="s">
        <v>368</v>
      </c>
    </row>
    <row r="158" spans="2:16" ht="25.5" x14ac:dyDescent="0.25">
      <c r="B158" s="29" t="s">
        <v>239</v>
      </c>
      <c r="C158" s="52">
        <v>154</v>
      </c>
      <c r="D158" s="35" t="s">
        <v>604</v>
      </c>
      <c r="E158" s="31">
        <v>79310000</v>
      </c>
      <c r="F158" s="32">
        <v>7210000</v>
      </c>
      <c r="G158" s="33">
        <v>46041</v>
      </c>
      <c r="H158" s="33">
        <v>46374</v>
      </c>
      <c r="I158" s="30"/>
      <c r="J158" s="39">
        <v>0.44744744744744747</v>
      </c>
      <c r="K158" s="42">
        <v>24514000</v>
      </c>
      <c r="L158" s="43">
        <f>+Tabla13[[#This Row],[VALOR TOTAL DEL CONTRATO]]-Tabla13[[#This Row],[RECURSOS PAGADOS]]</f>
        <v>54796000</v>
      </c>
      <c r="M158" s="37" t="s">
        <v>880</v>
      </c>
      <c r="N158" s="34" t="s">
        <v>26</v>
      </c>
      <c r="O158" s="33">
        <v>46038</v>
      </c>
      <c r="P158" s="37" t="s">
        <v>365</v>
      </c>
    </row>
    <row r="159" spans="2:16" ht="25.5" x14ac:dyDescent="0.25">
      <c r="B159" s="29" t="s">
        <v>237</v>
      </c>
      <c r="C159" s="52">
        <v>155</v>
      </c>
      <c r="D159" s="35" t="s">
        <v>605</v>
      </c>
      <c r="E159" s="31">
        <v>84975000</v>
      </c>
      <c r="F159" s="32">
        <v>7725000</v>
      </c>
      <c r="G159" s="33">
        <v>46044</v>
      </c>
      <c r="H159" s="33">
        <v>46377</v>
      </c>
      <c r="I159" s="30"/>
      <c r="J159" s="39">
        <v>0.43843843843843844</v>
      </c>
      <c r="K159" s="42">
        <v>25492500</v>
      </c>
      <c r="L159" s="43">
        <f>+Tabla13[[#This Row],[VALOR TOTAL DEL CONTRATO]]-Tabla13[[#This Row],[RECURSOS PAGADOS]]</f>
        <v>59482500</v>
      </c>
      <c r="M159" s="37" t="s">
        <v>881</v>
      </c>
      <c r="N159" s="34" t="s">
        <v>26</v>
      </c>
      <c r="O159" s="33">
        <v>46042</v>
      </c>
      <c r="P159" s="37" t="s">
        <v>365</v>
      </c>
    </row>
    <row r="160" spans="2:16" ht="25.5" x14ac:dyDescent="0.25">
      <c r="B160" s="29" t="s">
        <v>104</v>
      </c>
      <c r="C160" s="52">
        <v>156</v>
      </c>
      <c r="D160" s="35" t="s">
        <v>604</v>
      </c>
      <c r="E160" s="31">
        <v>79310000</v>
      </c>
      <c r="F160" s="32">
        <v>7210000</v>
      </c>
      <c r="G160" s="33">
        <v>46041</v>
      </c>
      <c r="H160" s="33">
        <v>46374</v>
      </c>
      <c r="I160" s="30"/>
      <c r="J160" s="39">
        <v>0.44744744744744747</v>
      </c>
      <c r="K160" s="42">
        <v>24514000</v>
      </c>
      <c r="L160" s="43">
        <f>+Tabla13[[#This Row],[VALOR TOTAL DEL CONTRATO]]-Tabla13[[#This Row],[RECURSOS PAGADOS]]</f>
        <v>54796000</v>
      </c>
      <c r="M160" s="37" t="s">
        <v>882</v>
      </c>
      <c r="N160" s="34" t="s">
        <v>26</v>
      </c>
      <c r="O160" s="33">
        <v>46037</v>
      </c>
      <c r="P160" s="37" t="s">
        <v>365</v>
      </c>
    </row>
    <row r="161" spans="2:16" x14ac:dyDescent="0.25">
      <c r="B161" s="29" t="s">
        <v>95</v>
      </c>
      <c r="C161" s="52">
        <v>157</v>
      </c>
      <c r="D161" s="35" t="s">
        <v>606</v>
      </c>
      <c r="E161" s="31">
        <v>122364000</v>
      </c>
      <c r="F161" s="32">
        <v>11124000</v>
      </c>
      <c r="G161" s="33">
        <v>46045</v>
      </c>
      <c r="H161" s="33">
        <v>46378</v>
      </c>
      <c r="I161" s="30"/>
      <c r="J161" s="39">
        <v>0.43543543543543545</v>
      </c>
      <c r="K161" s="42">
        <v>36338400</v>
      </c>
      <c r="L161" s="43">
        <f>+Tabla13[[#This Row],[VALOR TOTAL DEL CONTRATO]]-Tabla13[[#This Row],[RECURSOS PAGADOS]]</f>
        <v>86025600</v>
      </c>
      <c r="M161" s="37" t="s">
        <v>883</v>
      </c>
      <c r="N161" s="34" t="s">
        <v>26</v>
      </c>
      <c r="O161" s="33">
        <v>46044</v>
      </c>
      <c r="P161" s="37" t="s">
        <v>365</v>
      </c>
    </row>
    <row r="162" spans="2:16" ht="25.5" x14ac:dyDescent="0.25">
      <c r="B162" s="29" t="s">
        <v>157</v>
      </c>
      <c r="C162" s="52">
        <v>158</v>
      </c>
      <c r="D162" s="35" t="s">
        <v>607</v>
      </c>
      <c r="E162" s="31">
        <v>58850000</v>
      </c>
      <c r="F162" s="32">
        <v>5350000</v>
      </c>
      <c r="G162" s="33">
        <v>46052</v>
      </c>
      <c r="H162" s="33">
        <v>46385</v>
      </c>
      <c r="I162" s="30"/>
      <c r="J162" s="39">
        <v>0.4144144144144144</v>
      </c>
      <c r="K162" s="42">
        <v>16228333</v>
      </c>
      <c r="L162" s="43">
        <f>+Tabla13[[#This Row],[VALOR TOTAL DEL CONTRATO]]-Tabla13[[#This Row],[RECURSOS PAGADOS]]</f>
        <v>42621667</v>
      </c>
      <c r="M162" s="37" t="s">
        <v>884</v>
      </c>
      <c r="N162" s="34" t="s">
        <v>26</v>
      </c>
      <c r="O162" s="33">
        <v>46048</v>
      </c>
      <c r="P162" s="37" t="s">
        <v>365</v>
      </c>
    </row>
    <row r="163" spans="2:16" x14ac:dyDescent="0.25">
      <c r="B163" s="29" t="s">
        <v>169</v>
      </c>
      <c r="C163" s="52">
        <v>159</v>
      </c>
      <c r="D163" s="35" t="s">
        <v>608</v>
      </c>
      <c r="E163" s="31">
        <v>79310000</v>
      </c>
      <c r="F163" s="32">
        <v>7210000</v>
      </c>
      <c r="G163" s="33">
        <v>46048</v>
      </c>
      <c r="H163" s="33">
        <v>46381</v>
      </c>
      <c r="I163" s="30"/>
      <c r="J163" s="39">
        <v>0.42642642642642642</v>
      </c>
      <c r="K163" s="42">
        <v>22831667</v>
      </c>
      <c r="L163" s="43">
        <f>+Tabla13[[#This Row],[VALOR TOTAL DEL CONTRATO]]-Tabla13[[#This Row],[RECURSOS PAGADOS]]</f>
        <v>56478333</v>
      </c>
      <c r="M163" s="37" t="s">
        <v>885</v>
      </c>
      <c r="N163" s="34" t="s">
        <v>26</v>
      </c>
      <c r="O163" s="33">
        <v>46044</v>
      </c>
      <c r="P163" s="37" t="s">
        <v>365</v>
      </c>
    </row>
    <row r="164" spans="2:16" x14ac:dyDescent="0.25">
      <c r="B164" s="29" t="s">
        <v>269</v>
      </c>
      <c r="C164" s="52">
        <v>160</v>
      </c>
      <c r="D164" s="35" t="s">
        <v>609</v>
      </c>
      <c r="E164" s="31">
        <v>79310000</v>
      </c>
      <c r="F164" s="32">
        <v>7210000</v>
      </c>
      <c r="G164" s="33">
        <v>46048</v>
      </c>
      <c r="H164" s="33">
        <v>46381</v>
      </c>
      <c r="I164" s="58"/>
      <c r="J164" s="39">
        <v>0.42642642642642642</v>
      </c>
      <c r="K164" s="42">
        <v>22831667</v>
      </c>
      <c r="L164" s="43">
        <f>+Tabla13[[#This Row],[VALOR TOTAL DEL CONTRATO]]-Tabla13[[#This Row],[RECURSOS PAGADOS]]</f>
        <v>56478333</v>
      </c>
      <c r="M164" s="37" t="s">
        <v>886</v>
      </c>
      <c r="N164" s="34" t="s">
        <v>26</v>
      </c>
      <c r="O164" s="33">
        <v>46045</v>
      </c>
      <c r="P164" s="37" t="s">
        <v>365</v>
      </c>
    </row>
    <row r="165" spans="2:16" ht="25.5" x14ac:dyDescent="0.25">
      <c r="B165" s="29" t="s">
        <v>170</v>
      </c>
      <c r="C165" s="52">
        <v>161</v>
      </c>
      <c r="D165" s="35" t="s">
        <v>610</v>
      </c>
      <c r="E165" s="31">
        <v>84975000</v>
      </c>
      <c r="F165" s="32">
        <v>7725000</v>
      </c>
      <c r="G165" s="33">
        <v>46045</v>
      </c>
      <c r="H165" s="33">
        <v>46378</v>
      </c>
      <c r="I165" s="30"/>
      <c r="J165" s="39">
        <v>0.43543543543543545</v>
      </c>
      <c r="K165" s="42">
        <v>24462500</v>
      </c>
      <c r="L165" s="43">
        <f>+Tabla13[[#This Row],[VALOR TOTAL DEL CONTRATO]]-Tabla13[[#This Row],[RECURSOS PAGADOS]]</f>
        <v>60512500</v>
      </c>
      <c r="M165" s="37" t="s">
        <v>887</v>
      </c>
      <c r="N165" s="34" t="s">
        <v>26</v>
      </c>
      <c r="O165" s="33">
        <v>46044</v>
      </c>
      <c r="P165" s="37" t="s">
        <v>365</v>
      </c>
    </row>
    <row r="166" spans="2:16" x14ac:dyDescent="0.25">
      <c r="B166" s="29" t="s">
        <v>180</v>
      </c>
      <c r="C166" s="52">
        <v>162</v>
      </c>
      <c r="D166" s="35" t="s">
        <v>608</v>
      </c>
      <c r="E166" s="31">
        <v>79310000</v>
      </c>
      <c r="F166" s="32">
        <v>7210000</v>
      </c>
      <c r="G166" s="33">
        <v>46055</v>
      </c>
      <c r="H166" s="33">
        <v>46388</v>
      </c>
      <c r="I166" s="30"/>
      <c r="J166" s="39">
        <v>0.40540540540540543</v>
      </c>
      <c r="K166" s="42">
        <v>21389667</v>
      </c>
      <c r="L166" s="43">
        <f>+Tabla13[[#This Row],[VALOR TOTAL DEL CONTRATO]]-Tabla13[[#This Row],[RECURSOS PAGADOS]]</f>
        <v>57920333</v>
      </c>
      <c r="M166" s="37" t="s">
        <v>888</v>
      </c>
      <c r="N166" s="34" t="s">
        <v>26</v>
      </c>
      <c r="O166" s="33">
        <v>46046</v>
      </c>
      <c r="P166" s="37" t="s">
        <v>365</v>
      </c>
    </row>
    <row r="167" spans="2:16" ht="25.5" x14ac:dyDescent="0.25">
      <c r="B167" s="29" t="s">
        <v>73</v>
      </c>
      <c r="C167" s="52">
        <v>163</v>
      </c>
      <c r="D167" s="35" t="s">
        <v>609</v>
      </c>
      <c r="E167" s="31">
        <v>79310000</v>
      </c>
      <c r="F167" s="32">
        <v>7210000</v>
      </c>
      <c r="G167" s="33">
        <v>46049</v>
      </c>
      <c r="H167" s="33">
        <v>46382</v>
      </c>
      <c r="I167" s="30"/>
      <c r="J167" s="39">
        <v>0.42342342342342343</v>
      </c>
      <c r="K167" s="42">
        <v>22591333</v>
      </c>
      <c r="L167" s="43">
        <f>+Tabla13[[#This Row],[VALOR TOTAL DEL CONTRATO]]-Tabla13[[#This Row],[RECURSOS PAGADOS]]</f>
        <v>56718667</v>
      </c>
      <c r="M167" s="37" t="s">
        <v>889</v>
      </c>
      <c r="N167" s="34" t="s">
        <v>26</v>
      </c>
      <c r="O167" s="33">
        <v>46046</v>
      </c>
      <c r="P167" s="37" t="s">
        <v>365</v>
      </c>
    </row>
    <row r="168" spans="2:16" x14ac:dyDescent="0.25">
      <c r="B168" s="29" t="s">
        <v>100</v>
      </c>
      <c r="C168" s="52">
        <v>164</v>
      </c>
      <c r="D168" s="35" t="s">
        <v>609</v>
      </c>
      <c r="E168" s="31">
        <v>79310000</v>
      </c>
      <c r="F168" s="32">
        <v>7210000</v>
      </c>
      <c r="G168" s="33">
        <v>46049</v>
      </c>
      <c r="H168" s="33">
        <v>46382</v>
      </c>
      <c r="I168" s="30"/>
      <c r="J168" s="39">
        <v>0.42342342342342343</v>
      </c>
      <c r="K168" s="42">
        <v>22591333</v>
      </c>
      <c r="L168" s="43">
        <f>+Tabla13[[#This Row],[VALOR TOTAL DEL CONTRATO]]-Tabla13[[#This Row],[RECURSOS PAGADOS]]</f>
        <v>56718667</v>
      </c>
      <c r="M168" s="37" t="s">
        <v>890</v>
      </c>
      <c r="N168" s="34" t="s">
        <v>26</v>
      </c>
      <c r="O168" s="33">
        <v>46045</v>
      </c>
      <c r="P168" s="37" t="s">
        <v>365</v>
      </c>
    </row>
    <row r="169" spans="2:16" ht="25.5" x14ac:dyDescent="0.25">
      <c r="B169" s="29" t="s">
        <v>74</v>
      </c>
      <c r="C169" s="52">
        <v>165</v>
      </c>
      <c r="D169" s="35" t="s">
        <v>609</v>
      </c>
      <c r="E169" s="31">
        <v>79310000</v>
      </c>
      <c r="F169" s="32">
        <v>7210000</v>
      </c>
      <c r="G169" s="33">
        <v>46048</v>
      </c>
      <c r="H169" s="33">
        <v>46381</v>
      </c>
      <c r="I169" s="30"/>
      <c r="J169" s="39">
        <v>0.42642642642642642</v>
      </c>
      <c r="K169" s="42">
        <v>22831667</v>
      </c>
      <c r="L169" s="43">
        <f>+Tabla13[[#This Row],[VALOR TOTAL DEL CONTRATO]]-Tabla13[[#This Row],[RECURSOS PAGADOS]]</f>
        <v>56478333</v>
      </c>
      <c r="M169" s="37" t="s">
        <v>891</v>
      </c>
      <c r="N169" s="34" t="s">
        <v>26</v>
      </c>
      <c r="O169" s="33">
        <v>46044</v>
      </c>
      <c r="P169" s="37" t="s">
        <v>365</v>
      </c>
    </row>
    <row r="170" spans="2:16" ht="25.5" x14ac:dyDescent="0.25">
      <c r="B170" s="29" t="s">
        <v>171</v>
      </c>
      <c r="C170" s="52">
        <v>166</v>
      </c>
      <c r="D170" s="35" t="s">
        <v>608</v>
      </c>
      <c r="E170" s="31">
        <v>79310000</v>
      </c>
      <c r="F170" s="32">
        <v>7210000</v>
      </c>
      <c r="G170" s="33">
        <v>46048</v>
      </c>
      <c r="H170" s="33">
        <v>46381</v>
      </c>
      <c r="I170" s="30"/>
      <c r="J170" s="39">
        <v>0.42642642642642642</v>
      </c>
      <c r="K170" s="42">
        <v>22831667</v>
      </c>
      <c r="L170" s="43">
        <f>+Tabla13[[#This Row],[VALOR TOTAL DEL CONTRATO]]-Tabla13[[#This Row],[RECURSOS PAGADOS]]</f>
        <v>56478333</v>
      </c>
      <c r="M170" s="37" t="s">
        <v>892</v>
      </c>
      <c r="N170" s="34" t="s">
        <v>26</v>
      </c>
      <c r="O170" s="33">
        <v>46044</v>
      </c>
      <c r="P170" s="37" t="s">
        <v>365</v>
      </c>
    </row>
    <row r="171" spans="2:16" ht="25.5" x14ac:dyDescent="0.25">
      <c r="B171" s="29" t="s">
        <v>172</v>
      </c>
      <c r="C171" s="52">
        <v>167</v>
      </c>
      <c r="D171" s="35" t="s">
        <v>608</v>
      </c>
      <c r="E171" s="31">
        <v>79310000</v>
      </c>
      <c r="F171" s="32">
        <v>7210000</v>
      </c>
      <c r="G171" s="33">
        <v>46048</v>
      </c>
      <c r="H171" s="33">
        <v>46381</v>
      </c>
      <c r="I171" s="30"/>
      <c r="J171" s="39">
        <v>0.42642642642642642</v>
      </c>
      <c r="K171" s="42">
        <v>22831667</v>
      </c>
      <c r="L171" s="43">
        <f>+Tabla13[[#This Row],[VALOR TOTAL DEL CONTRATO]]-Tabla13[[#This Row],[RECURSOS PAGADOS]]</f>
        <v>56478333</v>
      </c>
      <c r="M171" s="37" t="s">
        <v>893</v>
      </c>
      <c r="N171" s="34" t="s">
        <v>26</v>
      </c>
      <c r="O171" s="33">
        <v>46044</v>
      </c>
      <c r="P171" s="37" t="s">
        <v>365</v>
      </c>
    </row>
    <row r="172" spans="2:16" x14ac:dyDescent="0.25">
      <c r="B172" s="29" t="s">
        <v>124</v>
      </c>
      <c r="C172" s="52">
        <v>168</v>
      </c>
      <c r="D172" s="35" t="s">
        <v>608</v>
      </c>
      <c r="E172" s="31">
        <v>79310000</v>
      </c>
      <c r="F172" s="32">
        <v>7210000</v>
      </c>
      <c r="G172" s="33">
        <v>46049</v>
      </c>
      <c r="H172" s="33">
        <v>46382</v>
      </c>
      <c r="I172" s="30"/>
      <c r="J172" s="39">
        <v>0.42342342342342343</v>
      </c>
      <c r="K172" s="42">
        <v>22591333</v>
      </c>
      <c r="L172" s="43">
        <f>+Tabla13[[#This Row],[VALOR TOTAL DEL CONTRATO]]-Tabla13[[#This Row],[RECURSOS PAGADOS]]</f>
        <v>56718667</v>
      </c>
      <c r="M172" s="37" t="s">
        <v>894</v>
      </c>
      <c r="N172" s="34" t="s">
        <v>26</v>
      </c>
      <c r="O172" s="33">
        <v>46046</v>
      </c>
      <c r="P172" s="37" t="s">
        <v>365</v>
      </c>
    </row>
    <row r="173" spans="2:16" ht="25.5" x14ac:dyDescent="0.25">
      <c r="B173" s="29" t="s">
        <v>252</v>
      </c>
      <c r="C173" s="52">
        <v>169</v>
      </c>
      <c r="D173" s="35" t="s">
        <v>611</v>
      </c>
      <c r="E173" s="31">
        <v>84975000</v>
      </c>
      <c r="F173" s="32">
        <v>7725000</v>
      </c>
      <c r="G173" s="33">
        <v>46051</v>
      </c>
      <c r="H173" s="33">
        <v>46384</v>
      </c>
      <c r="I173" s="30"/>
      <c r="J173" s="39">
        <v>0.41741741741741739</v>
      </c>
      <c r="K173" s="42">
        <v>23690000</v>
      </c>
      <c r="L173" s="43">
        <f>+Tabla13[[#This Row],[VALOR TOTAL DEL CONTRATO]]-Tabla13[[#This Row],[RECURSOS PAGADOS]]</f>
        <v>61285000</v>
      </c>
      <c r="M173" s="37" t="s">
        <v>895</v>
      </c>
      <c r="N173" s="34" t="s">
        <v>26</v>
      </c>
      <c r="O173" s="33">
        <v>46049</v>
      </c>
      <c r="P173" s="37" t="s">
        <v>365</v>
      </c>
    </row>
    <row r="174" spans="2:16" ht="25.5" x14ac:dyDescent="0.25">
      <c r="B174" s="29" t="s">
        <v>139</v>
      </c>
      <c r="C174" s="52">
        <v>170</v>
      </c>
      <c r="D174" s="35" t="s">
        <v>591</v>
      </c>
      <c r="E174" s="31">
        <v>79310000</v>
      </c>
      <c r="F174" s="32">
        <v>7210000</v>
      </c>
      <c r="G174" s="33">
        <v>46037</v>
      </c>
      <c r="H174" s="33">
        <v>46370</v>
      </c>
      <c r="I174" s="58"/>
      <c r="J174" s="39">
        <v>0.45945945945945948</v>
      </c>
      <c r="K174" s="42">
        <v>25475333</v>
      </c>
      <c r="L174" s="43">
        <f>+Tabla13[[#This Row],[VALOR TOTAL DEL CONTRATO]]-Tabla13[[#This Row],[RECURSOS PAGADOS]]</f>
        <v>53834667</v>
      </c>
      <c r="M174" s="37" t="s">
        <v>896</v>
      </c>
      <c r="N174" s="34" t="s">
        <v>26</v>
      </c>
      <c r="O174" s="33">
        <v>46036</v>
      </c>
      <c r="P174" s="37" t="s">
        <v>368</v>
      </c>
    </row>
    <row r="175" spans="2:16" x14ac:dyDescent="0.25">
      <c r="B175" s="29" t="s">
        <v>101</v>
      </c>
      <c r="C175" s="52">
        <v>171</v>
      </c>
      <c r="D175" s="35" t="s">
        <v>612</v>
      </c>
      <c r="E175" s="31">
        <v>122364000</v>
      </c>
      <c r="F175" s="32">
        <v>11124000</v>
      </c>
      <c r="G175" s="33">
        <v>46043</v>
      </c>
      <c r="H175" s="33">
        <v>46376</v>
      </c>
      <c r="I175" s="30"/>
      <c r="J175" s="39">
        <v>0.44144144144144143</v>
      </c>
      <c r="K175" s="42">
        <v>37080000</v>
      </c>
      <c r="L175" s="43">
        <f>+Tabla13[[#This Row],[VALOR TOTAL DEL CONTRATO]]-Tabla13[[#This Row],[RECURSOS PAGADOS]]</f>
        <v>85284000</v>
      </c>
      <c r="M175" s="37" t="s">
        <v>897</v>
      </c>
      <c r="N175" s="34" t="s">
        <v>26</v>
      </c>
      <c r="O175" s="33">
        <v>46041</v>
      </c>
      <c r="P175" s="37" t="s">
        <v>368</v>
      </c>
    </row>
    <row r="176" spans="2:16" ht="25.5" x14ac:dyDescent="0.25">
      <c r="B176" s="29" t="s">
        <v>84</v>
      </c>
      <c r="C176" s="52">
        <v>172</v>
      </c>
      <c r="D176" s="35" t="s">
        <v>613</v>
      </c>
      <c r="E176" s="31">
        <v>79310000</v>
      </c>
      <c r="F176" s="32">
        <v>7210000</v>
      </c>
      <c r="G176" s="33">
        <v>46043</v>
      </c>
      <c r="H176" s="33">
        <v>46376</v>
      </c>
      <c r="I176" s="30"/>
      <c r="J176" s="39">
        <v>0.44144144144144143</v>
      </c>
      <c r="K176" s="42">
        <v>24033333</v>
      </c>
      <c r="L176" s="43">
        <f>+Tabla13[[#This Row],[VALOR TOTAL DEL CONTRATO]]-Tabla13[[#This Row],[RECURSOS PAGADOS]]</f>
        <v>55276667</v>
      </c>
      <c r="M176" s="37" t="s">
        <v>898</v>
      </c>
      <c r="N176" s="34" t="s">
        <v>26</v>
      </c>
      <c r="O176" s="33">
        <v>46037</v>
      </c>
      <c r="P176" s="37" t="s">
        <v>368</v>
      </c>
    </row>
    <row r="177" spans="2:16" x14ac:dyDescent="0.25">
      <c r="B177" s="29" t="s">
        <v>85</v>
      </c>
      <c r="C177" s="52">
        <v>173</v>
      </c>
      <c r="D177" s="35" t="s">
        <v>614</v>
      </c>
      <c r="E177" s="31">
        <v>46200000</v>
      </c>
      <c r="F177" s="32">
        <v>4200000</v>
      </c>
      <c r="G177" s="33">
        <v>46048</v>
      </c>
      <c r="H177" s="33">
        <v>46381</v>
      </c>
      <c r="I177" s="30"/>
      <c r="J177" s="39">
        <v>0.42642642642642642</v>
      </c>
      <c r="K177" s="42">
        <v>13300000</v>
      </c>
      <c r="L177" s="43">
        <f>+Tabla13[[#This Row],[VALOR TOTAL DEL CONTRATO]]-Tabla13[[#This Row],[RECURSOS PAGADOS]]</f>
        <v>32900000</v>
      </c>
      <c r="M177" s="37" t="s">
        <v>899</v>
      </c>
      <c r="N177" s="34" t="s">
        <v>26</v>
      </c>
      <c r="O177" s="33">
        <v>46042</v>
      </c>
      <c r="P177" s="37" t="s">
        <v>368</v>
      </c>
    </row>
    <row r="178" spans="2:16" ht="25.5" x14ac:dyDescent="0.25">
      <c r="B178" s="29" t="s">
        <v>336</v>
      </c>
      <c r="C178" s="52">
        <v>174</v>
      </c>
      <c r="D178" s="35" t="s">
        <v>615</v>
      </c>
      <c r="E178" s="31">
        <v>79310000</v>
      </c>
      <c r="F178" s="32">
        <v>7210000</v>
      </c>
      <c r="G178" s="33">
        <v>46048</v>
      </c>
      <c r="H178" s="33">
        <v>46381</v>
      </c>
      <c r="I178" s="30"/>
      <c r="J178" s="39">
        <v>0.42642642642642642</v>
      </c>
      <c r="K178" s="42">
        <v>22831667</v>
      </c>
      <c r="L178" s="43">
        <f>+Tabla13[[#This Row],[VALOR TOTAL DEL CONTRATO]]-Tabla13[[#This Row],[RECURSOS PAGADOS]]</f>
        <v>56478333</v>
      </c>
      <c r="M178" s="37" t="s">
        <v>900</v>
      </c>
      <c r="N178" s="34" t="s">
        <v>26</v>
      </c>
      <c r="O178" s="33">
        <v>46043</v>
      </c>
      <c r="P178" s="37" t="s">
        <v>368</v>
      </c>
    </row>
    <row r="179" spans="2:16" ht="25.5" x14ac:dyDescent="0.25">
      <c r="B179" s="29" t="s">
        <v>236</v>
      </c>
      <c r="C179" s="52">
        <v>175</v>
      </c>
      <c r="D179" s="35" t="s">
        <v>616</v>
      </c>
      <c r="E179" s="31">
        <v>79200000</v>
      </c>
      <c r="F179" s="32">
        <v>7200000</v>
      </c>
      <c r="G179" s="33">
        <v>46048</v>
      </c>
      <c r="H179" s="33">
        <v>46381</v>
      </c>
      <c r="I179" s="30"/>
      <c r="J179" s="39">
        <v>0.42642642642642642</v>
      </c>
      <c r="K179" s="42">
        <v>22800000</v>
      </c>
      <c r="L179" s="43">
        <f>+Tabla13[[#This Row],[VALOR TOTAL DEL CONTRATO]]-Tabla13[[#This Row],[RECURSOS PAGADOS]]</f>
        <v>56400000</v>
      </c>
      <c r="M179" s="37" t="s">
        <v>901</v>
      </c>
      <c r="N179" s="34" t="s">
        <v>26</v>
      </c>
      <c r="O179" s="33">
        <v>46044</v>
      </c>
      <c r="P179" s="37" t="s">
        <v>365</v>
      </c>
    </row>
    <row r="180" spans="2:16" x14ac:dyDescent="0.25">
      <c r="B180" s="29" t="s">
        <v>411</v>
      </c>
      <c r="C180" s="52">
        <v>176</v>
      </c>
      <c r="D180" s="35" t="s">
        <v>588</v>
      </c>
      <c r="E180" s="31">
        <v>30800000</v>
      </c>
      <c r="F180" s="32">
        <v>2800000</v>
      </c>
      <c r="G180" s="33">
        <v>46056</v>
      </c>
      <c r="H180" s="33">
        <v>46389</v>
      </c>
      <c r="I180" s="30"/>
      <c r="J180" s="39">
        <v>0.40240240240240238</v>
      </c>
      <c r="K180" s="42">
        <v>4573333</v>
      </c>
      <c r="L180" s="43">
        <f>+Tabla13[[#This Row],[VALOR TOTAL DEL CONTRATO]]-Tabla13[[#This Row],[RECURSOS PAGADOS]]</f>
        <v>26226667</v>
      </c>
      <c r="M180" s="37" t="s">
        <v>902</v>
      </c>
      <c r="N180" s="34" t="s">
        <v>26</v>
      </c>
      <c r="O180" s="33">
        <v>46052</v>
      </c>
      <c r="P180" s="37" t="s">
        <v>365</v>
      </c>
    </row>
    <row r="181" spans="2:16" ht="25.5" x14ac:dyDescent="0.25">
      <c r="B181" s="29" t="s">
        <v>216</v>
      </c>
      <c r="C181" s="52">
        <v>177</v>
      </c>
      <c r="D181" s="35" t="s">
        <v>617</v>
      </c>
      <c r="E181" s="31">
        <v>42900000</v>
      </c>
      <c r="F181" s="32">
        <v>3900000</v>
      </c>
      <c r="G181" s="33">
        <v>46044</v>
      </c>
      <c r="H181" s="33">
        <v>46377</v>
      </c>
      <c r="I181" s="30"/>
      <c r="J181" s="39">
        <v>0.43843843843843844</v>
      </c>
      <c r="K181" s="42">
        <v>12870000</v>
      </c>
      <c r="L181" s="43">
        <f>+Tabla13[[#This Row],[VALOR TOTAL DEL CONTRATO]]-Tabla13[[#This Row],[RECURSOS PAGADOS]]</f>
        <v>30030000</v>
      </c>
      <c r="M181" s="37" t="s">
        <v>903</v>
      </c>
      <c r="N181" s="34" t="s">
        <v>26</v>
      </c>
      <c r="O181" s="33">
        <v>46043</v>
      </c>
      <c r="P181" s="37" t="s">
        <v>365</v>
      </c>
    </row>
    <row r="182" spans="2:16" ht="25.5" x14ac:dyDescent="0.25">
      <c r="B182" s="29" t="s">
        <v>412</v>
      </c>
      <c r="C182" s="52">
        <v>178</v>
      </c>
      <c r="D182" s="35" t="s">
        <v>618</v>
      </c>
      <c r="E182" s="31">
        <v>107580000</v>
      </c>
      <c r="F182" s="32">
        <v>9780000</v>
      </c>
      <c r="G182" s="33">
        <v>46044</v>
      </c>
      <c r="H182" s="33">
        <v>46377</v>
      </c>
      <c r="I182" s="30"/>
      <c r="J182" s="39">
        <v>0.43843843843843844</v>
      </c>
      <c r="K182" s="42">
        <v>32274000</v>
      </c>
      <c r="L182" s="43">
        <f>+Tabla13[[#This Row],[VALOR TOTAL DEL CONTRATO]]-Tabla13[[#This Row],[RECURSOS PAGADOS]]</f>
        <v>75306000</v>
      </c>
      <c r="M182" s="37" t="s">
        <v>904</v>
      </c>
      <c r="N182" s="34" t="s">
        <v>26</v>
      </c>
      <c r="O182" s="33">
        <v>46043</v>
      </c>
      <c r="P182" s="37" t="s">
        <v>365</v>
      </c>
    </row>
    <row r="183" spans="2:16" ht="25.5" x14ac:dyDescent="0.25">
      <c r="B183" s="29" t="s">
        <v>197</v>
      </c>
      <c r="C183" s="52">
        <v>179</v>
      </c>
      <c r="D183" s="35" t="s">
        <v>616</v>
      </c>
      <c r="E183" s="31">
        <v>61160000</v>
      </c>
      <c r="F183" s="32">
        <v>5560000</v>
      </c>
      <c r="G183" s="33">
        <v>46037</v>
      </c>
      <c r="H183" s="33">
        <v>46380</v>
      </c>
      <c r="I183" s="58" t="s">
        <v>14</v>
      </c>
      <c r="J183" s="39">
        <v>0.44606413994169097</v>
      </c>
      <c r="K183" s="42">
        <v>19645333</v>
      </c>
      <c r="L183" s="43">
        <f>+Tabla13[[#This Row],[VALOR TOTAL DEL CONTRATO]]-Tabla13[[#This Row],[RECURSOS PAGADOS]]</f>
        <v>41514667</v>
      </c>
      <c r="M183" s="37" t="s">
        <v>905</v>
      </c>
      <c r="N183" s="34" t="s">
        <v>26</v>
      </c>
      <c r="O183" s="33">
        <v>46036</v>
      </c>
      <c r="P183" s="37" t="s">
        <v>365</v>
      </c>
    </row>
    <row r="184" spans="2:16" ht="25.5" x14ac:dyDescent="0.25">
      <c r="B184" s="29" t="s">
        <v>413</v>
      </c>
      <c r="C184" s="52">
        <v>180</v>
      </c>
      <c r="D184" s="35" t="s">
        <v>588</v>
      </c>
      <c r="E184" s="31">
        <v>30800000</v>
      </c>
      <c r="F184" s="32">
        <v>2800000</v>
      </c>
      <c r="G184" s="33">
        <v>46044</v>
      </c>
      <c r="H184" s="33">
        <v>46377</v>
      </c>
      <c r="I184" s="30"/>
      <c r="J184" s="39">
        <v>0.43843843843843844</v>
      </c>
      <c r="K184" s="42">
        <v>9240000</v>
      </c>
      <c r="L184" s="43">
        <f>+Tabla13[[#This Row],[VALOR TOTAL DEL CONTRATO]]-Tabla13[[#This Row],[RECURSOS PAGADOS]]</f>
        <v>21560000</v>
      </c>
      <c r="M184" s="37" t="s">
        <v>906</v>
      </c>
      <c r="N184" s="34" t="s">
        <v>26</v>
      </c>
      <c r="O184" s="33">
        <v>46038</v>
      </c>
      <c r="P184" s="37" t="s">
        <v>365</v>
      </c>
    </row>
    <row r="185" spans="2:16" x14ac:dyDescent="0.25">
      <c r="B185" s="29" t="s">
        <v>86</v>
      </c>
      <c r="C185" s="52">
        <v>181</v>
      </c>
      <c r="D185" s="35" t="s">
        <v>619</v>
      </c>
      <c r="E185" s="31">
        <v>84975000</v>
      </c>
      <c r="F185" s="32">
        <v>7725000</v>
      </c>
      <c r="G185" s="33">
        <v>46037</v>
      </c>
      <c r="H185" s="33">
        <v>46370</v>
      </c>
      <c r="I185" s="30"/>
      <c r="J185" s="39">
        <v>0.45945945945945948</v>
      </c>
      <c r="K185" s="42">
        <v>27295000</v>
      </c>
      <c r="L185" s="43">
        <f>+Tabla13[[#This Row],[VALOR TOTAL DEL CONTRATO]]-Tabla13[[#This Row],[RECURSOS PAGADOS]]</f>
        <v>57680000</v>
      </c>
      <c r="M185" s="37" t="s">
        <v>907</v>
      </c>
      <c r="N185" s="34" t="s">
        <v>26</v>
      </c>
      <c r="O185" s="33">
        <v>46035</v>
      </c>
      <c r="P185" s="37" t="s">
        <v>368</v>
      </c>
    </row>
    <row r="186" spans="2:16" ht="25.5" x14ac:dyDescent="0.25">
      <c r="B186" s="29" t="s">
        <v>303</v>
      </c>
      <c r="C186" s="52">
        <v>182</v>
      </c>
      <c r="D186" s="35" t="s">
        <v>620</v>
      </c>
      <c r="E186" s="31">
        <v>30282000</v>
      </c>
      <c r="F186" s="32">
        <v>4326000</v>
      </c>
      <c r="G186" s="33">
        <v>46051</v>
      </c>
      <c r="H186" s="33">
        <v>46262</v>
      </c>
      <c r="I186" s="58"/>
      <c r="J186" s="39">
        <v>0.65876777251184837</v>
      </c>
      <c r="K186" s="42">
        <v>13266400</v>
      </c>
      <c r="L186" s="43">
        <f>+Tabla13[[#This Row],[VALOR TOTAL DEL CONTRATO]]-Tabla13[[#This Row],[RECURSOS PAGADOS]]</f>
        <v>17015600</v>
      </c>
      <c r="M186" s="37" t="s">
        <v>908</v>
      </c>
      <c r="N186" s="34" t="s">
        <v>26</v>
      </c>
      <c r="O186" s="33">
        <v>46047</v>
      </c>
      <c r="P186" s="37" t="s">
        <v>368</v>
      </c>
    </row>
    <row r="187" spans="2:16" x14ac:dyDescent="0.25">
      <c r="B187" s="29" t="s">
        <v>414</v>
      </c>
      <c r="C187" s="52">
        <v>183</v>
      </c>
      <c r="D187" s="35" t="s">
        <v>621</v>
      </c>
      <c r="E187" s="31">
        <v>68310000</v>
      </c>
      <c r="F187" s="32">
        <v>6210000</v>
      </c>
      <c r="G187" s="33">
        <v>46050</v>
      </c>
      <c r="H187" s="33">
        <v>46383</v>
      </c>
      <c r="I187" s="30"/>
      <c r="J187" s="39">
        <v>0.42042042042042044</v>
      </c>
      <c r="K187" s="42">
        <v>19251000</v>
      </c>
      <c r="L187" s="43">
        <f>+Tabla13[[#This Row],[VALOR TOTAL DEL CONTRATO]]-Tabla13[[#This Row],[RECURSOS PAGADOS]]</f>
        <v>49059000</v>
      </c>
      <c r="M187" s="37" t="s">
        <v>909</v>
      </c>
      <c r="N187" s="34" t="s">
        <v>26</v>
      </c>
      <c r="O187" s="33">
        <v>46049</v>
      </c>
      <c r="P187" s="37" t="s">
        <v>368</v>
      </c>
    </row>
    <row r="188" spans="2:16" ht="25.5" x14ac:dyDescent="0.25">
      <c r="B188" s="29" t="s">
        <v>338</v>
      </c>
      <c r="C188" s="52">
        <v>184</v>
      </c>
      <c r="D188" s="35" t="s">
        <v>622</v>
      </c>
      <c r="E188" s="31">
        <v>84986000</v>
      </c>
      <c r="F188" s="32">
        <v>7726000</v>
      </c>
      <c r="G188" s="33">
        <v>46049</v>
      </c>
      <c r="H188" s="33">
        <v>46382</v>
      </c>
      <c r="I188" s="30"/>
      <c r="J188" s="39">
        <v>0.42342342342342343</v>
      </c>
      <c r="K188" s="42">
        <v>24208133</v>
      </c>
      <c r="L188" s="43">
        <f>+Tabla13[[#This Row],[VALOR TOTAL DEL CONTRATO]]-Tabla13[[#This Row],[RECURSOS PAGADOS]]</f>
        <v>60777867</v>
      </c>
      <c r="M188" s="37" t="s">
        <v>910</v>
      </c>
      <c r="N188" s="34" t="s">
        <v>26</v>
      </c>
      <c r="O188" s="33">
        <v>46044</v>
      </c>
      <c r="P188" s="37" t="s">
        <v>376</v>
      </c>
    </row>
    <row r="189" spans="2:16" x14ac:dyDescent="0.25">
      <c r="B189" s="29" t="s">
        <v>248</v>
      </c>
      <c r="C189" s="52">
        <v>185</v>
      </c>
      <c r="D189" s="35" t="s">
        <v>623</v>
      </c>
      <c r="E189" s="31">
        <v>67980000</v>
      </c>
      <c r="F189" s="32">
        <v>6180000</v>
      </c>
      <c r="G189" s="33">
        <v>46049</v>
      </c>
      <c r="H189" s="33">
        <v>46382</v>
      </c>
      <c r="I189" s="30"/>
      <c r="J189" s="39">
        <v>0.42342342342342343</v>
      </c>
      <c r="K189" s="42">
        <v>19364000</v>
      </c>
      <c r="L189" s="43">
        <f>+Tabla13[[#This Row],[VALOR TOTAL DEL CONTRATO]]-Tabla13[[#This Row],[RECURSOS PAGADOS]]</f>
        <v>48616000</v>
      </c>
      <c r="M189" s="37" t="s">
        <v>911</v>
      </c>
      <c r="N189" s="34" t="s">
        <v>26</v>
      </c>
      <c r="O189" s="33">
        <v>46045</v>
      </c>
      <c r="P189" s="37" t="s">
        <v>368</v>
      </c>
    </row>
    <row r="190" spans="2:16" ht="25.5" x14ac:dyDescent="0.25">
      <c r="B190" s="29" t="s">
        <v>194</v>
      </c>
      <c r="C190" s="52">
        <v>186</v>
      </c>
      <c r="D190" s="35" t="s">
        <v>624</v>
      </c>
      <c r="E190" s="31">
        <v>84975000</v>
      </c>
      <c r="F190" s="32">
        <v>7725000</v>
      </c>
      <c r="G190" s="33">
        <v>46056</v>
      </c>
      <c r="H190" s="33">
        <v>46389</v>
      </c>
      <c r="I190" s="58"/>
      <c r="J190" s="39">
        <v>0.40240240240240238</v>
      </c>
      <c r="K190" s="42">
        <v>22660000</v>
      </c>
      <c r="L190" s="43">
        <f>+Tabla13[[#This Row],[VALOR TOTAL DEL CONTRATO]]-Tabla13[[#This Row],[RECURSOS PAGADOS]]</f>
        <v>62315000</v>
      </c>
      <c r="M190" s="37" t="s">
        <v>912</v>
      </c>
      <c r="N190" s="34" t="s">
        <v>26</v>
      </c>
      <c r="O190" s="33">
        <v>46048</v>
      </c>
      <c r="P190" s="37" t="s">
        <v>368</v>
      </c>
    </row>
    <row r="191" spans="2:16" ht="25.5" x14ac:dyDescent="0.25">
      <c r="B191" s="29" t="s">
        <v>231</v>
      </c>
      <c r="C191" s="52">
        <v>187</v>
      </c>
      <c r="D191" s="35" t="s">
        <v>623</v>
      </c>
      <c r="E191" s="31">
        <v>67980000</v>
      </c>
      <c r="F191" s="32">
        <v>6180000</v>
      </c>
      <c r="G191" s="33">
        <v>46056</v>
      </c>
      <c r="H191" s="33">
        <v>46389</v>
      </c>
      <c r="I191" s="30"/>
      <c r="J191" s="39">
        <v>0.40240240240240238</v>
      </c>
      <c r="K191" s="42">
        <v>18128000</v>
      </c>
      <c r="L191" s="43">
        <f>+Tabla13[[#This Row],[VALOR TOTAL DEL CONTRATO]]-Tabla13[[#This Row],[RECURSOS PAGADOS]]</f>
        <v>49852000</v>
      </c>
      <c r="M191" s="37" t="s">
        <v>913</v>
      </c>
      <c r="N191" s="34" t="s">
        <v>26</v>
      </c>
      <c r="O191" s="33">
        <v>46045</v>
      </c>
      <c r="P191" s="37" t="s">
        <v>368</v>
      </c>
    </row>
    <row r="192" spans="2:16" ht="25.5" x14ac:dyDescent="0.25">
      <c r="B192" s="29" t="s">
        <v>320</v>
      </c>
      <c r="C192" s="52">
        <v>188</v>
      </c>
      <c r="D192" s="35" t="s">
        <v>624</v>
      </c>
      <c r="E192" s="31">
        <v>84975000</v>
      </c>
      <c r="F192" s="32">
        <v>7725000</v>
      </c>
      <c r="G192" s="33">
        <v>46049</v>
      </c>
      <c r="H192" s="33">
        <v>46382</v>
      </c>
      <c r="I192" s="30"/>
      <c r="J192" s="39">
        <v>0.42342342342342343</v>
      </c>
      <c r="K192" s="42">
        <v>24205000</v>
      </c>
      <c r="L192" s="43">
        <f>+Tabla13[[#This Row],[VALOR TOTAL DEL CONTRATO]]-Tabla13[[#This Row],[RECURSOS PAGADOS]]</f>
        <v>60770000</v>
      </c>
      <c r="M192" s="37" t="s">
        <v>914</v>
      </c>
      <c r="N192" s="34" t="s">
        <v>26</v>
      </c>
      <c r="O192" s="33">
        <v>46044</v>
      </c>
      <c r="P192" s="37" t="s">
        <v>368</v>
      </c>
    </row>
    <row r="193" spans="2:16" ht="25.5" x14ac:dyDescent="0.25">
      <c r="B193" s="29" t="s">
        <v>415</v>
      </c>
      <c r="C193" s="52">
        <v>189</v>
      </c>
      <c r="D193" s="35" t="s">
        <v>588</v>
      </c>
      <c r="E193" s="31">
        <v>30800000</v>
      </c>
      <c r="F193" s="32">
        <v>2800000</v>
      </c>
      <c r="G193" s="33">
        <v>46054</v>
      </c>
      <c r="H193" s="33">
        <v>46387</v>
      </c>
      <c r="I193" s="30"/>
      <c r="J193" s="39">
        <v>0.40840840840840842</v>
      </c>
      <c r="K193" s="42">
        <v>8400000</v>
      </c>
      <c r="L193" s="43">
        <f>+Tabla13[[#This Row],[VALOR TOTAL DEL CONTRATO]]-Tabla13[[#This Row],[RECURSOS PAGADOS]]</f>
        <v>22400000</v>
      </c>
      <c r="M193" s="37" t="s">
        <v>915</v>
      </c>
      <c r="N193" s="34" t="s">
        <v>26</v>
      </c>
      <c r="O193" s="33">
        <v>46050</v>
      </c>
      <c r="P193" s="37" t="s">
        <v>365</v>
      </c>
    </row>
    <row r="194" spans="2:16" ht="25.5" x14ac:dyDescent="0.25">
      <c r="B194" s="29" t="s">
        <v>256</v>
      </c>
      <c r="C194" s="52">
        <v>190</v>
      </c>
      <c r="D194" s="35" t="s">
        <v>625</v>
      </c>
      <c r="E194" s="31">
        <v>79310000</v>
      </c>
      <c r="F194" s="32">
        <v>7210000</v>
      </c>
      <c r="G194" s="33">
        <v>46048</v>
      </c>
      <c r="H194" s="33">
        <v>46381</v>
      </c>
      <c r="I194" s="58"/>
      <c r="J194" s="39">
        <v>0.42642642642642642</v>
      </c>
      <c r="K194" s="42">
        <v>22831667</v>
      </c>
      <c r="L194" s="43">
        <f>+Tabla13[[#This Row],[VALOR TOTAL DEL CONTRATO]]-Tabla13[[#This Row],[RECURSOS PAGADOS]]</f>
        <v>56478333</v>
      </c>
      <c r="M194" s="37" t="s">
        <v>916</v>
      </c>
      <c r="N194" s="34" t="s">
        <v>26</v>
      </c>
      <c r="O194" s="33">
        <v>46041</v>
      </c>
      <c r="P194" s="37" t="s">
        <v>368</v>
      </c>
    </row>
    <row r="195" spans="2:16" x14ac:dyDescent="0.25">
      <c r="B195" s="29" t="s">
        <v>325</v>
      </c>
      <c r="C195" s="52">
        <v>191</v>
      </c>
      <c r="D195" s="35" t="s">
        <v>623</v>
      </c>
      <c r="E195" s="31">
        <v>79310000</v>
      </c>
      <c r="F195" s="32">
        <v>7210000</v>
      </c>
      <c r="G195" s="33">
        <v>46056</v>
      </c>
      <c r="H195" s="33">
        <v>46389</v>
      </c>
      <c r="I195" s="30"/>
      <c r="J195" s="39">
        <v>0.40240240240240238</v>
      </c>
      <c r="K195" s="42">
        <v>21149333</v>
      </c>
      <c r="L195" s="43">
        <f>+Tabla13[[#This Row],[VALOR TOTAL DEL CONTRATO]]-Tabla13[[#This Row],[RECURSOS PAGADOS]]</f>
        <v>58160667</v>
      </c>
      <c r="M195" s="37" t="s">
        <v>917</v>
      </c>
      <c r="N195" s="34" t="s">
        <v>26</v>
      </c>
      <c r="O195" s="33">
        <v>46048</v>
      </c>
      <c r="P195" s="37" t="s">
        <v>368</v>
      </c>
    </row>
    <row r="196" spans="2:16" ht="25.5" x14ac:dyDescent="0.25">
      <c r="B196" s="29" t="s">
        <v>131</v>
      </c>
      <c r="C196" s="52">
        <v>192</v>
      </c>
      <c r="D196" s="35" t="s">
        <v>626</v>
      </c>
      <c r="E196" s="31">
        <v>79310000</v>
      </c>
      <c r="F196" s="32">
        <v>7210000</v>
      </c>
      <c r="G196" s="33">
        <v>46056</v>
      </c>
      <c r="H196" s="33">
        <v>46389</v>
      </c>
      <c r="I196" s="30"/>
      <c r="J196" s="39">
        <v>0.40240240240240238</v>
      </c>
      <c r="K196" s="42">
        <v>21149333</v>
      </c>
      <c r="L196" s="43">
        <f>+Tabla13[[#This Row],[VALOR TOTAL DEL CONTRATO]]-Tabla13[[#This Row],[RECURSOS PAGADOS]]</f>
        <v>58160667</v>
      </c>
      <c r="M196" s="37" t="s">
        <v>918</v>
      </c>
      <c r="N196" s="34" t="s">
        <v>26</v>
      </c>
      <c r="O196" s="33">
        <v>46045</v>
      </c>
      <c r="P196" s="37" t="s">
        <v>368</v>
      </c>
    </row>
    <row r="197" spans="2:16" ht="25.5" x14ac:dyDescent="0.25">
      <c r="B197" s="29" t="s">
        <v>132</v>
      </c>
      <c r="C197" s="52">
        <v>193</v>
      </c>
      <c r="D197" s="35" t="s">
        <v>627</v>
      </c>
      <c r="E197" s="31">
        <v>84975000</v>
      </c>
      <c r="F197" s="32">
        <v>7725000</v>
      </c>
      <c r="G197" s="33">
        <v>46056</v>
      </c>
      <c r="H197" s="33">
        <v>46389</v>
      </c>
      <c r="I197" s="30"/>
      <c r="J197" s="39">
        <v>0.40240240240240238</v>
      </c>
      <c r="K197" s="42">
        <v>22660000</v>
      </c>
      <c r="L197" s="43">
        <f>+Tabla13[[#This Row],[VALOR TOTAL DEL CONTRATO]]-Tabla13[[#This Row],[RECURSOS PAGADOS]]</f>
        <v>62315000</v>
      </c>
      <c r="M197" s="37" t="s">
        <v>919</v>
      </c>
      <c r="N197" s="34" t="s">
        <v>26</v>
      </c>
      <c r="O197" s="33">
        <v>46045</v>
      </c>
      <c r="P197" s="37" t="s">
        <v>368</v>
      </c>
    </row>
    <row r="198" spans="2:16" ht="25.5" x14ac:dyDescent="0.25">
      <c r="B198" s="29" t="s">
        <v>298</v>
      </c>
      <c r="C198" s="52">
        <v>194</v>
      </c>
      <c r="D198" s="35" t="s">
        <v>625</v>
      </c>
      <c r="E198" s="31">
        <v>61182000</v>
      </c>
      <c r="F198" s="32">
        <v>5562000</v>
      </c>
      <c r="G198" s="33">
        <v>46048</v>
      </c>
      <c r="H198" s="33">
        <v>46381</v>
      </c>
      <c r="I198" s="30"/>
      <c r="J198" s="39">
        <v>0.42642642642642642</v>
      </c>
      <c r="K198" s="42">
        <v>17613000</v>
      </c>
      <c r="L198" s="43">
        <f>+Tabla13[[#This Row],[VALOR TOTAL DEL CONTRATO]]-Tabla13[[#This Row],[RECURSOS PAGADOS]]</f>
        <v>43569000</v>
      </c>
      <c r="M198" s="37" t="s">
        <v>920</v>
      </c>
      <c r="N198" s="34" t="s">
        <v>26</v>
      </c>
      <c r="O198" s="33">
        <v>46045</v>
      </c>
      <c r="P198" s="37" t="s">
        <v>368</v>
      </c>
    </row>
    <row r="199" spans="2:16" x14ac:dyDescent="0.25">
      <c r="B199" s="29" t="s">
        <v>262</v>
      </c>
      <c r="C199" s="52">
        <v>195</v>
      </c>
      <c r="D199" s="35" t="s">
        <v>625</v>
      </c>
      <c r="E199" s="31">
        <v>79310000</v>
      </c>
      <c r="F199" s="32">
        <v>7210000</v>
      </c>
      <c r="G199" s="33">
        <v>46048</v>
      </c>
      <c r="H199" s="33">
        <v>46381</v>
      </c>
      <c r="I199" s="30"/>
      <c r="J199" s="39">
        <v>0.42642642642642642</v>
      </c>
      <c r="K199" s="42">
        <v>22831667</v>
      </c>
      <c r="L199" s="43">
        <f>+Tabla13[[#This Row],[VALOR TOTAL DEL CONTRATO]]-Tabla13[[#This Row],[RECURSOS PAGADOS]]</f>
        <v>56478333</v>
      </c>
      <c r="M199" s="37" t="s">
        <v>921</v>
      </c>
      <c r="N199" s="34" t="s">
        <v>26</v>
      </c>
      <c r="O199" s="33">
        <v>46044</v>
      </c>
      <c r="P199" s="37" t="s">
        <v>368</v>
      </c>
    </row>
    <row r="200" spans="2:16" x14ac:dyDescent="0.25">
      <c r="B200" s="29" t="s">
        <v>195</v>
      </c>
      <c r="C200" s="52">
        <v>196</v>
      </c>
      <c r="D200" s="35" t="s">
        <v>626</v>
      </c>
      <c r="E200" s="31">
        <v>67980000</v>
      </c>
      <c r="F200" s="32">
        <v>6180000</v>
      </c>
      <c r="G200" s="33">
        <v>46043</v>
      </c>
      <c r="H200" s="33">
        <v>46376</v>
      </c>
      <c r="I200" s="30"/>
      <c r="J200" s="39">
        <v>0.44144144144144143</v>
      </c>
      <c r="K200" s="42">
        <v>20600000</v>
      </c>
      <c r="L200" s="43">
        <f>+Tabla13[[#This Row],[VALOR TOTAL DEL CONTRATO]]-Tabla13[[#This Row],[RECURSOS PAGADOS]]</f>
        <v>47380000</v>
      </c>
      <c r="M200" s="37" t="s">
        <v>922</v>
      </c>
      <c r="N200" s="34" t="s">
        <v>26</v>
      </c>
      <c r="O200" s="33">
        <v>46041</v>
      </c>
      <c r="P200" s="37" t="s">
        <v>368</v>
      </c>
    </row>
    <row r="201" spans="2:16" ht="25.5" x14ac:dyDescent="0.25">
      <c r="B201" s="29" t="s">
        <v>97</v>
      </c>
      <c r="C201" s="52">
        <v>197</v>
      </c>
      <c r="D201" s="35" t="s">
        <v>628</v>
      </c>
      <c r="E201" s="31">
        <v>46200000</v>
      </c>
      <c r="F201" s="32">
        <v>4200000</v>
      </c>
      <c r="G201" s="33">
        <v>46048</v>
      </c>
      <c r="H201" s="33">
        <v>46381</v>
      </c>
      <c r="I201" s="58"/>
      <c r="J201" s="39">
        <v>0.42642642642642642</v>
      </c>
      <c r="K201" s="42">
        <v>13300000</v>
      </c>
      <c r="L201" s="43">
        <f>+Tabla13[[#This Row],[VALOR TOTAL DEL CONTRATO]]-Tabla13[[#This Row],[RECURSOS PAGADOS]]</f>
        <v>32900000</v>
      </c>
      <c r="M201" s="37" t="s">
        <v>923</v>
      </c>
      <c r="N201" s="34" t="s">
        <v>26</v>
      </c>
      <c r="O201" s="33">
        <v>46046</v>
      </c>
      <c r="P201" s="37" t="s">
        <v>368</v>
      </c>
    </row>
    <row r="202" spans="2:16" x14ac:dyDescent="0.25">
      <c r="B202" s="29" t="s">
        <v>316</v>
      </c>
      <c r="C202" s="52">
        <v>198</v>
      </c>
      <c r="D202" s="35" t="s">
        <v>625</v>
      </c>
      <c r="E202" s="31">
        <v>79310000</v>
      </c>
      <c r="F202" s="32">
        <v>7210000</v>
      </c>
      <c r="G202" s="33">
        <v>46049</v>
      </c>
      <c r="H202" s="33">
        <v>46382</v>
      </c>
      <c r="I202" s="30"/>
      <c r="J202" s="39">
        <v>0.42342342342342343</v>
      </c>
      <c r="K202" s="42">
        <v>22591333</v>
      </c>
      <c r="L202" s="43">
        <f>+Tabla13[[#This Row],[VALOR TOTAL DEL CONTRATO]]-Tabla13[[#This Row],[RECURSOS PAGADOS]]</f>
        <v>56718667</v>
      </c>
      <c r="M202" s="37" t="s">
        <v>924</v>
      </c>
      <c r="N202" s="34" t="s">
        <v>26</v>
      </c>
      <c r="O202" s="33">
        <v>46043</v>
      </c>
      <c r="P202" s="37" t="s">
        <v>368</v>
      </c>
    </row>
    <row r="203" spans="2:16" x14ac:dyDescent="0.25">
      <c r="B203" s="29" t="s">
        <v>312</v>
      </c>
      <c r="C203" s="52">
        <v>199</v>
      </c>
      <c r="D203" s="35" t="s">
        <v>588</v>
      </c>
      <c r="E203" s="31">
        <v>30800000</v>
      </c>
      <c r="F203" s="32">
        <v>2800000</v>
      </c>
      <c r="G203" s="33">
        <v>46056</v>
      </c>
      <c r="H203" s="33">
        <v>46389</v>
      </c>
      <c r="I203" s="30"/>
      <c r="J203" s="39">
        <v>0.40240240240240238</v>
      </c>
      <c r="K203" s="42">
        <v>8213333</v>
      </c>
      <c r="L203" s="43">
        <f>+Tabla13[[#This Row],[VALOR TOTAL DEL CONTRATO]]-Tabla13[[#This Row],[RECURSOS PAGADOS]]</f>
        <v>22586667</v>
      </c>
      <c r="M203" s="37" t="s">
        <v>925</v>
      </c>
      <c r="N203" s="34" t="s">
        <v>26</v>
      </c>
      <c r="O203" s="33">
        <v>46048</v>
      </c>
      <c r="P203" s="37" t="s">
        <v>365</v>
      </c>
    </row>
    <row r="204" spans="2:16" ht="25.5" x14ac:dyDescent="0.25">
      <c r="B204" s="29" t="s">
        <v>117</v>
      </c>
      <c r="C204" s="52">
        <v>200</v>
      </c>
      <c r="D204" s="35" t="s">
        <v>629</v>
      </c>
      <c r="E204" s="31">
        <v>98348000</v>
      </c>
      <c r="F204" s="32">
        <v>8552000</v>
      </c>
      <c r="G204" s="33">
        <v>46035</v>
      </c>
      <c r="H204" s="33">
        <v>46383</v>
      </c>
      <c r="I204" s="30"/>
      <c r="J204" s="39">
        <v>0.4454022988505747</v>
      </c>
      <c r="K204" s="42">
        <v>30787200</v>
      </c>
      <c r="L204" s="43">
        <f>+Tabla13[[#This Row],[VALOR TOTAL DEL CONTRATO]]-Tabla13[[#This Row],[RECURSOS PAGADOS]]</f>
        <v>67560800</v>
      </c>
      <c r="M204" s="37" t="s">
        <v>926</v>
      </c>
      <c r="N204" s="34" t="s">
        <v>31</v>
      </c>
      <c r="O204" s="33">
        <v>46031</v>
      </c>
      <c r="P204" s="37" t="s">
        <v>367</v>
      </c>
    </row>
    <row r="205" spans="2:16" ht="38.25" x14ac:dyDescent="0.25">
      <c r="B205" s="29" t="s">
        <v>416</v>
      </c>
      <c r="C205" s="52">
        <v>201</v>
      </c>
      <c r="D205" s="35" t="s">
        <v>629</v>
      </c>
      <c r="E205" s="31">
        <v>97336000</v>
      </c>
      <c r="F205" s="32">
        <v>8464000</v>
      </c>
      <c r="G205" s="33">
        <v>46042</v>
      </c>
      <c r="H205" s="33">
        <v>46391</v>
      </c>
      <c r="I205" s="30" t="s">
        <v>390</v>
      </c>
      <c r="J205" s="39">
        <v>0.42406876790830944</v>
      </c>
      <c r="K205" s="42">
        <v>28495467</v>
      </c>
      <c r="L205" s="43">
        <f>+Tabla13[[#This Row],[VALOR TOTAL DEL CONTRATO]]-Tabla13[[#This Row],[RECURSOS PAGADOS]]</f>
        <v>68840533</v>
      </c>
      <c r="M205" s="37" t="s">
        <v>927</v>
      </c>
      <c r="N205" s="34" t="s">
        <v>31</v>
      </c>
      <c r="O205" s="33">
        <v>46038</v>
      </c>
      <c r="P205" s="37" t="s">
        <v>367</v>
      </c>
    </row>
    <row r="206" spans="2:16" x14ac:dyDescent="0.25">
      <c r="B206" s="29" t="s">
        <v>383</v>
      </c>
      <c r="C206" s="52">
        <v>202</v>
      </c>
      <c r="D206" s="35" t="s">
        <v>630</v>
      </c>
      <c r="E206" s="31">
        <v>60444000</v>
      </c>
      <c r="F206" s="32">
        <v>5256000</v>
      </c>
      <c r="G206" s="33">
        <v>46037</v>
      </c>
      <c r="H206" s="33">
        <v>46385</v>
      </c>
      <c r="I206" s="30"/>
      <c r="J206" s="39">
        <v>0.43965517241379309</v>
      </c>
      <c r="K206" s="42">
        <v>18571200</v>
      </c>
      <c r="L206" s="43">
        <f>+Tabla13[[#This Row],[VALOR TOTAL DEL CONTRATO]]-Tabla13[[#This Row],[RECURSOS PAGADOS]]</f>
        <v>41872800</v>
      </c>
      <c r="M206" s="37" t="s">
        <v>928</v>
      </c>
      <c r="N206" s="34" t="s">
        <v>31</v>
      </c>
      <c r="O206" s="33">
        <v>46035</v>
      </c>
      <c r="P206" s="37" t="s">
        <v>367</v>
      </c>
    </row>
    <row r="207" spans="2:16" ht="25.5" x14ac:dyDescent="0.25">
      <c r="B207" s="29" t="s">
        <v>134</v>
      </c>
      <c r="C207" s="52">
        <v>203</v>
      </c>
      <c r="D207" s="35" t="s">
        <v>631</v>
      </c>
      <c r="E207" s="31">
        <v>79304000</v>
      </c>
      <c r="F207" s="32">
        <v>6896000</v>
      </c>
      <c r="G207" s="33">
        <v>46038</v>
      </c>
      <c r="H207" s="33">
        <v>46386</v>
      </c>
      <c r="I207" s="30"/>
      <c r="J207" s="39">
        <v>0.43678160919540232</v>
      </c>
      <c r="K207" s="42">
        <v>24136000</v>
      </c>
      <c r="L207" s="43">
        <f>+Tabla13[[#This Row],[VALOR TOTAL DEL CONTRATO]]-Tabla13[[#This Row],[RECURSOS PAGADOS]]</f>
        <v>55168000</v>
      </c>
      <c r="M207" s="37" t="s">
        <v>929</v>
      </c>
      <c r="N207" s="34" t="s">
        <v>31</v>
      </c>
      <c r="O207" s="33">
        <v>46035</v>
      </c>
      <c r="P207" s="37" t="s">
        <v>367</v>
      </c>
    </row>
    <row r="208" spans="2:16" ht="25.5" x14ac:dyDescent="0.25">
      <c r="B208" s="29" t="s">
        <v>60</v>
      </c>
      <c r="C208" s="52">
        <v>204</v>
      </c>
      <c r="D208" s="35" t="s">
        <v>629</v>
      </c>
      <c r="E208" s="31">
        <v>111044000</v>
      </c>
      <c r="F208" s="32">
        <v>9656000</v>
      </c>
      <c r="G208" s="33">
        <v>46038</v>
      </c>
      <c r="H208" s="33">
        <v>46386</v>
      </c>
      <c r="I208" s="30"/>
      <c r="J208" s="39">
        <v>0.43678160919540232</v>
      </c>
      <c r="K208" s="42">
        <v>33796000</v>
      </c>
      <c r="L208" s="43">
        <f>+Tabla13[[#This Row],[VALOR TOTAL DEL CONTRATO]]-Tabla13[[#This Row],[RECURSOS PAGADOS]]</f>
        <v>77248000</v>
      </c>
      <c r="M208" s="37" t="s">
        <v>930</v>
      </c>
      <c r="N208" s="34" t="s">
        <v>31</v>
      </c>
      <c r="O208" s="33">
        <v>46035</v>
      </c>
      <c r="P208" s="37" t="s">
        <v>367</v>
      </c>
    </row>
    <row r="209" spans="2:16" ht="25.5" x14ac:dyDescent="0.25">
      <c r="B209" s="29" t="s">
        <v>263</v>
      </c>
      <c r="C209" s="52">
        <v>205</v>
      </c>
      <c r="D209" s="35" t="s">
        <v>632</v>
      </c>
      <c r="E209" s="31">
        <v>61594000</v>
      </c>
      <c r="F209" s="32">
        <v>5356000</v>
      </c>
      <c r="G209" s="33">
        <v>46037</v>
      </c>
      <c r="H209" s="33">
        <v>46385</v>
      </c>
      <c r="I209" s="30"/>
      <c r="J209" s="39">
        <v>0.43965517241379309</v>
      </c>
      <c r="K209" s="42">
        <v>18924533</v>
      </c>
      <c r="L209" s="43">
        <f>+Tabla13[[#This Row],[VALOR TOTAL DEL CONTRATO]]-Tabla13[[#This Row],[RECURSOS PAGADOS]]</f>
        <v>42669467</v>
      </c>
      <c r="M209" s="37" t="s">
        <v>931</v>
      </c>
      <c r="N209" s="34" t="s">
        <v>31</v>
      </c>
      <c r="O209" s="33">
        <v>46035</v>
      </c>
      <c r="P209" s="37" t="s">
        <v>373</v>
      </c>
    </row>
    <row r="210" spans="2:16" ht="25.5" x14ac:dyDescent="0.25">
      <c r="B210" s="29" t="s">
        <v>241</v>
      </c>
      <c r="C210" s="52">
        <v>206</v>
      </c>
      <c r="D210" s="35" t="s">
        <v>633</v>
      </c>
      <c r="E210" s="31">
        <v>67850000</v>
      </c>
      <c r="F210" s="32">
        <v>5900000</v>
      </c>
      <c r="G210" s="33">
        <v>46038</v>
      </c>
      <c r="H210" s="33">
        <v>46386</v>
      </c>
      <c r="I210" s="30"/>
      <c r="J210" s="39">
        <v>0.43678160919540232</v>
      </c>
      <c r="K210" s="42">
        <v>20650000</v>
      </c>
      <c r="L210" s="43">
        <f>+Tabla13[[#This Row],[VALOR TOTAL DEL CONTRATO]]-Tabla13[[#This Row],[RECURSOS PAGADOS]]</f>
        <v>47200000</v>
      </c>
      <c r="M210" s="37" t="s">
        <v>932</v>
      </c>
      <c r="N210" s="34" t="s">
        <v>31</v>
      </c>
      <c r="O210" s="33">
        <v>46036</v>
      </c>
      <c r="P210" s="37" t="s">
        <v>367</v>
      </c>
    </row>
    <row r="211" spans="2:16" x14ac:dyDescent="0.25">
      <c r="B211" s="29" t="s">
        <v>154</v>
      </c>
      <c r="C211" s="52">
        <v>207</v>
      </c>
      <c r="D211" s="35" t="s">
        <v>634</v>
      </c>
      <c r="E211" s="31">
        <v>113459000</v>
      </c>
      <c r="F211" s="32">
        <v>9866000</v>
      </c>
      <c r="G211" s="33">
        <v>46037</v>
      </c>
      <c r="H211" s="33">
        <v>46385</v>
      </c>
      <c r="I211" s="30"/>
      <c r="J211" s="39">
        <v>0.43965517241379309</v>
      </c>
      <c r="K211" s="42">
        <v>34859867</v>
      </c>
      <c r="L211" s="43">
        <f>+Tabla13[[#This Row],[VALOR TOTAL DEL CONTRATO]]-Tabla13[[#This Row],[RECURSOS PAGADOS]]</f>
        <v>78599133</v>
      </c>
      <c r="M211" s="37" t="s">
        <v>933</v>
      </c>
      <c r="N211" s="34" t="s">
        <v>31</v>
      </c>
      <c r="O211" s="33">
        <v>46035</v>
      </c>
      <c r="P211" s="37" t="s">
        <v>373</v>
      </c>
    </row>
    <row r="212" spans="2:16" ht="25.5" x14ac:dyDescent="0.25">
      <c r="B212" s="29" t="s">
        <v>110</v>
      </c>
      <c r="C212" s="52">
        <v>208</v>
      </c>
      <c r="D212" s="35" t="s">
        <v>635</v>
      </c>
      <c r="E212" s="31">
        <v>93104000</v>
      </c>
      <c r="F212" s="32">
        <v>8464000</v>
      </c>
      <c r="G212" s="33">
        <v>46037</v>
      </c>
      <c r="H212" s="33">
        <v>46377</v>
      </c>
      <c r="I212" s="30"/>
      <c r="J212" s="39">
        <v>0.45</v>
      </c>
      <c r="K212" s="42">
        <v>27931200</v>
      </c>
      <c r="L212" s="43">
        <f>+Tabla13[[#This Row],[VALOR TOTAL DEL CONTRATO]]-Tabla13[[#This Row],[RECURSOS PAGADOS]]</f>
        <v>65172800</v>
      </c>
      <c r="M212" s="37" t="s">
        <v>934</v>
      </c>
      <c r="N212" s="34" t="s">
        <v>31</v>
      </c>
      <c r="O212" s="33">
        <v>46035</v>
      </c>
      <c r="P212" s="37" t="s">
        <v>367</v>
      </c>
    </row>
    <row r="213" spans="2:16" ht="25.5" x14ac:dyDescent="0.25">
      <c r="B213" s="29" t="s">
        <v>174</v>
      </c>
      <c r="C213" s="52">
        <v>209</v>
      </c>
      <c r="D213" s="35" t="s">
        <v>636</v>
      </c>
      <c r="E213" s="31">
        <v>97336000</v>
      </c>
      <c r="F213" s="32">
        <v>8464000</v>
      </c>
      <c r="G213" s="33">
        <v>46035</v>
      </c>
      <c r="H213" s="33">
        <v>46383</v>
      </c>
      <c r="I213" s="30"/>
      <c r="J213" s="39">
        <v>0.4454022988505747</v>
      </c>
      <c r="K213" s="42">
        <v>29373556</v>
      </c>
      <c r="L213" s="43">
        <f>+Tabla13[[#This Row],[VALOR TOTAL DEL CONTRATO]]-Tabla13[[#This Row],[RECURSOS PAGADOS]]</f>
        <v>67962444</v>
      </c>
      <c r="M213" s="37" t="s">
        <v>935</v>
      </c>
      <c r="N213" s="34" t="s">
        <v>31</v>
      </c>
      <c r="O213" s="33">
        <v>46031</v>
      </c>
      <c r="P213" s="37" t="s">
        <v>367</v>
      </c>
    </row>
    <row r="214" spans="2:16" x14ac:dyDescent="0.25">
      <c r="B214" s="29" t="s">
        <v>313</v>
      </c>
      <c r="C214" s="52">
        <v>210</v>
      </c>
      <c r="D214" s="35" t="s">
        <v>637</v>
      </c>
      <c r="E214" s="31">
        <v>49749000</v>
      </c>
      <c r="F214" s="32">
        <v>4326000</v>
      </c>
      <c r="G214" s="33">
        <v>46045</v>
      </c>
      <c r="H214" s="33">
        <v>46394</v>
      </c>
      <c r="I214" s="30"/>
      <c r="J214" s="39">
        <v>0.41547277936962751</v>
      </c>
      <c r="K214" s="42">
        <v>14131600</v>
      </c>
      <c r="L214" s="43">
        <f>+Tabla13[[#This Row],[VALOR TOTAL DEL CONTRATO]]-Tabla13[[#This Row],[RECURSOS PAGADOS]]</f>
        <v>35617400</v>
      </c>
      <c r="M214" s="37" t="s">
        <v>936</v>
      </c>
      <c r="N214" s="34" t="s">
        <v>31</v>
      </c>
      <c r="O214" s="33">
        <v>46043</v>
      </c>
      <c r="P214" s="37" t="s">
        <v>367</v>
      </c>
    </row>
    <row r="215" spans="2:16" x14ac:dyDescent="0.25">
      <c r="B215" s="29" t="s">
        <v>79</v>
      </c>
      <c r="C215" s="52">
        <v>211</v>
      </c>
      <c r="D215" s="35" t="s">
        <v>629</v>
      </c>
      <c r="E215" s="31">
        <v>97474000</v>
      </c>
      <c r="F215" s="32">
        <v>8476000</v>
      </c>
      <c r="G215" s="33">
        <v>46038</v>
      </c>
      <c r="H215" s="33">
        <v>46386</v>
      </c>
      <c r="I215" s="30"/>
      <c r="J215" s="39">
        <v>0.43678160919540232</v>
      </c>
      <c r="K215" s="42">
        <v>29666000</v>
      </c>
      <c r="L215" s="43">
        <f>+Tabla13[[#This Row],[VALOR TOTAL DEL CONTRATO]]-Tabla13[[#This Row],[RECURSOS PAGADOS]]</f>
        <v>67808000</v>
      </c>
      <c r="M215" s="37" t="s">
        <v>937</v>
      </c>
      <c r="N215" s="34" t="s">
        <v>31</v>
      </c>
      <c r="O215" s="33">
        <v>46035</v>
      </c>
      <c r="P215" s="37" t="s">
        <v>367</v>
      </c>
    </row>
    <row r="216" spans="2:16" x14ac:dyDescent="0.25">
      <c r="B216" s="29" t="s">
        <v>286</v>
      </c>
      <c r="C216" s="52">
        <v>212</v>
      </c>
      <c r="D216" s="35" t="s">
        <v>638</v>
      </c>
      <c r="E216" s="31">
        <v>91816000</v>
      </c>
      <c r="F216" s="32">
        <v>7983999.9999999991</v>
      </c>
      <c r="G216" s="33">
        <v>46042</v>
      </c>
      <c r="H216" s="33">
        <v>46391</v>
      </c>
      <c r="I216" s="30"/>
      <c r="J216" s="39">
        <v>0.42406876790830944</v>
      </c>
      <c r="K216" s="42">
        <v>26879467</v>
      </c>
      <c r="L216" s="43">
        <f>+Tabla13[[#This Row],[VALOR TOTAL DEL CONTRATO]]-Tabla13[[#This Row],[RECURSOS PAGADOS]]</f>
        <v>64936533</v>
      </c>
      <c r="M216" s="37" t="s">
        <v>938</v>
      </c>
      <c r="N216" s="34" t="s">
        <v>31</v>
      </c>
      <c r="O216" s="33">
        <v>46038</v>
      </c>
      <c r="P216" s="37" t="s">
        <v>373</v>
      </c>
    </row>
    <row r="217" spans="2:16" x14ac:dyDescent="0.25">
      <c r="B217" s="29" t="s">
        <v>144</v>
      </c>
      <c r="C217" s="52">
        <v>213</v>
      </c>
      <c r="D217" s="35" t="s">
        <v>639</v>
      </c>
      <c r="E217" s="31">
        <v>104926000</v>
      </c>
      <c r="F217" s="32">
        <v>9124000</v>
      </c>
      <c r="G217" s="33">
        <v>46035</v>
      </c>
      <c r="H217" s="33">
        <v>46383</v>
      </c>
      <c r="I217" s="30"/>
      <c r="J217" s="39">
        <v>0.4454022988505747</v>
      </c>
      <c r="K217" s="42">
        <v>32846400</v>
      </c>
      <c r="L217" s="43">
        <f>+Tabla13[[#This Row],[VALOR TOTAL DEL CONTRATO]]-Tabla13[[#This Row],[RECURSOS PAGADOS]]</f>
        <v>72079600</v>
      </c>
      <c r="M217" s="37" t="s">
        <v>939</v>
      </c>
      <c r="N217" s="34" t="s">
        <v>31</v>
      </c>
      <c r="O217" s="33">
        <v>46031</v>
      </c>
      <c r="P217" s="37" t="s">
        <v>367</v>
      </c>
    </row>
    <row r="218" spans="2:16" ht="25.5" x14ac:dyDescent="0.25">
      <c r="B218" s="29" t="s">
        <v>357</v>
      </c>
      <c r="C218" s="52">
        <v>214</v>
      </c>
      <c r="D218" s="35" t="s">
        <v>640</v>
      </c>
      <c r="E218" s="31">
        <v>69586000</v>
      </c>
      <c r="F218" s="32">
        <v>6326000</v>
      </c>
      <c r="G218" s="33">
        <v>46037</v>
      </c>
      <c r="H218" s="33">
        <v>46370</v>
      </c>
      <c r="I218" s="30"/>
      <c r="J218" s="39">
        <v>0.45945945945945948</v>
      </c>
      <c r="K218" s="42">
        <v>16025867</v>
      </c>
      <c r="L218" s="43">
        <f>+Tabla13[[#This Row],[VALOR TOTAL DEL CONTRATO]]-Tabla13[[#This Row],[RECURSOS PAGADOS]]</f>
        <v>53560133</v>
      </c>
      <c r="M218" s="37" t="s">
        <v>940</v>
      </c>
      <c r="N218" s="34" t="s">
        <v>31</v>
      </c>
      <c r="O218" s="33">
        <v>46035</v>
      </c>
      <c r="P218" s="37" t="s">
        <v>377</v>
      </c>
    </row>
    <row r="219" spans="2:16" ht="25.5" x14ac:dyDescent="0.25">
      <c r="B219" s="29" t="s">
        <v>175</v>
      </c>
      <c r="C219" s="52">
        <v>215</v>
      </c>
      <c r="D219" s="35" t="s">
        <v>629</v>
      </c>
      <c r="E219" s="31">
        <v>111044000</v>
      </c>
      <c r="F219" s="32">
        <v>9656000</v>
      </c>
      <c r="G219" s="33">
        <v>46038</v>
      </c>
      <c r="H219" s="33">
        <v>46386</v>
      </c>
      <c r="I219" s="30"/>
      <c r="J219" s="39">
        <v>0.43678160919540232</v>
      </c>
      <c r="K219" s="42">
        <v>33796000</v>
      </c>
      <c r="L219" s="43">
        <f>+Tabla13[[#This Row],[VALOR TOTAL DEL CONTRATO]]-Tabla13[[#This Row],[RECURSOS PAGADOS]]</f>
        <v>77248000</v>
      </c>
      <c r="M219" s="37" t="s">
        <v>941</v>
      </c>
      <c r="N219" s="34" t="s">
        <v>31</v>
      </c>
      <c r="O219" s="33">
        <v>46035</v>
      </c>
      <c r="P219" s="37" t="s">
        <v>367</v>
      </c>
    </row>
    <row r="220" spans="2:16" ht="25.5" x14ac:dyDescent="0.25">
      <c r="B220" s="29" t="s">
        <v>266</v>
      </c>
      <c r="C220" s="52">
        <v>216</v>
      </c>
      <c r="D220" s="35" t="s">
        <v>636</v>
      </c>
      <c r="E220" s="31">
        <v>97336000</v>
      </c>
      <c r="F220" s="32">
        <v>8464000</v>
      </c>
      <c r="G220" s="33">
        <v>46039</v>
      </c>
      <c r="H220" s="33">
        <v>46388</v>
      </c>
      <c r="I220" s="30"/>
      <c r="J220" s="39">
        <v>0.43266475644699143</v>
      </c>
      <c r="K220" s="42">
        <v>29341867</v>
      </c>
      <c r="L220" s="43">
        <f>+Tabla13[[#This Row],[VALOR TOTAL DEL CONTRATO]]-Tabla13[[#This Row],[RECURSOS PAGADOS]]</f>
        <v>67994133</v>
      </c>
      <c r="M220" s="37" t="s">
        <v>942</v>
      </c>
      <c r="N220" s="34" t="s">
        <v>31</v>
      </c>
      <c r="O220" s="33">
        <v>46035</v>
      </c>
      <c r="P220" s="37" t="s">
        <v>367</v>
      </c>
    </row>
    <row r="221" spans="2:16" x14ac:dyDescent="0.25">
      <c r="B221" s="29" t="s">
        <v>53</v>
      </c>
      <c r="C221" s="52">
        <v>217</v>
      </c>
      <c r="D221" s="35" t="s">
        <v>641</v>
      </c>
      <c r="E221" s="31">
        <v>72979000</v>
      </c>
      <c r="F221" s="32">
        <v>6346000</v>
      </c>
      <c r="G221" s="33">
        <v>46037</v>
      </c>
      <c r="H221" s="33">
        <v>46385</v>
      </c>
      <c r="I221" s="30"/>
      <c r="J221" s="39">
        <v>0.43965517241379309</v>
      </c>
      <c r="K221" s="42">
        <v>22422533</v>
      </c>
      <c r="L221" s="43">
        <f>+Tabla13[[#This Row],[VALOR TOTAL DEL CONTRATO]]-Tabla13[[#This Row],[RECURSOS PAGADOS]]</f>
        <v>50556467</v>
      </c>
      <c r="M221" s="37" t="s">
        <v>943</v>
      </c>
      <c r="N221" s="34" t="s">
        <v>31</v>
      </c>
      <c r="O221" s="33">
        <v>46035</v>
      </c>
      <c r="P221" s="37" t="s">
        <v>369</v>
      </c>
    </row>
    <row r="222" spans="2:16" ht="25.5" x14ac:dyDescent="0.25">
      <c r="B222" s="29" t="s">
        <v>217</v>
      </c>
      <c r="C222" s="52">
        <v>218</v>
      </c>
      <c r="D222" s="35" t="s">
        <v>629</v>
      </c>
      <c r="E222" s="31">
        <v>97336000</v>
      </c>
      <c r="F222" s="32">
        <v>8464000</v>
      </c>
      <c r="G222" s="33">
        <v>46035</v>
      </c>
      <c r="H222" s="33">
        <v>46383</v>
      </c>
      <c r="I222" s="30"/>
      <c r="J222" s="39">
        <v>0.4454022988505747</v>
      </c>
      <c r="K222" s="42">
        <v>30470400</v>
      </c>
      <c r="L222" s="43">
        <f>+Tabla13[[#This Row],[VALOR TOTAL DEL CONTRATO]]-Tabla13[[#This Row],[RECURSOS PAGADOS]]</f>
        <v>66865600</v>
      </c>
      <c r="M222" s="37" t="s">
        <v>944</v>
      </c>
      <c r="N222" s="34" t="s">
        <v>31</v>
      </c>
      <c r="O222" s="33">
        <v>46031</v>
      </c>
      <c r="P222" s="37" t="s">
        <v>367</v>
      </c>
    </row>
    <row r="223" spans="2:16" x14ac:dyDescent="0.25">
      <c r="B223" s="29" t="s">
        <v>81</v>
      </c>
      <c r="C223" s="52">
        <v>219</v>
      </c>
      <c r="D223" s="35" t="s">
        <v>629</v>
      </c>
      <c r="E223" s="31">
        <v>111044000</v>
      </c>
      <c r="F223" s="32">
        <v>9656000</v>
      </c>
      <c r="G223" s="33">
        <v>46042</v>
      </c>
      <c r="H223" s="33">
        <v>46391</v>
      </c>
      <c r="I223" s="30"/>
      <c r="J223" s="39">
        <v>0.42406876790830944</v>
      </c>
      <c r="K223" s="42">
        <v>32508533</v>
      </c>
      <c r="L223" s="43">
        <f>+Tabla13[[#This Row],[VALOR TOTAL DEL CONTRATO]]-Tabla13[[#This Row],[RECURSOS PAGADOS]]</f>
        <v>78535467</v>
      </c>
      <c r="M223" s="37" t="s">
        <v>945</v>
      </c>
      <c r="N223" s="34" t="s">
        <v>31</v>
      </c>
      <c r="O223" s="33">
        <v>46038</v>
      </c>
      <c r="P223" s="37" t="s">
        <v>367</v>
      </c>
    </row>
    <row r="224" spans="2:16" ht="25.5" x14ac:dyDescent="0.25">
      <c r="B224" s="29" t="s">
        <v>214</v>
      </c>
      <c r="C224" s="52">
        <v>220</v>
      </c>
      <c r="D224" s="35" t="s">
        <v>629</v>
      </c>
      <c r="E224" s="31">
        <v>111044000</v>
      </c>
      <c r="F224" s="32">
        <v>9656000</v>
      </c>
      <c r="G224" s="33">
        <v>46041</v>
      </c>
      <c r="H224" s="33">
        <v>46424</v>
      </c>
      <c r="I224" s="30" t="s">
        <v>14</v>
      </c>
      <c r="J224" s="39">
        <v>0.38903394255874674</v>
      </c>
      <c r="K224" s="42">
        <v>23174400</v>
      </c>
      <c r="L224" s="43">
        <f>+Tabla13[[#This Row],[VALOR TOTAL DEL CONTRATO]]-Tabla13[[#This Row],[RECURSOS PAGADOS]]</f>
        <v>87869600</v>
      </c>
      <c r="M224" s="37" t="s">
        <v>946</v>
      </c>
      <c r="N224" s="34" t="s">
        <v>31</v>
      </c>
      <c r="O224" s="33">
        <v>46035</v>
      </c>
      <c r="P224" s="37" t="s">
        <v>367</v>
      </c>
    </row>
    <row r="225" spans="2:16" ht="25.5" x14ac:dyDescent="0.25">
      <c r="B225" s="29" t="s">
        <v>137</v>
      </c>
      <c r="C225" s="52">
        <v>221</v>
      </c>
      <c r="D225" s="35" t="s">
        <v>629</v>
      </c>
      <c r="E225" s="31">
        <v>91816000</v>
      </c>
      <c r="F225" s="32">
        <v>7983999.9999999991</v>
      </c>
      <c r="G225" s="33">
        <v>46043</v>
      </c>
      <c r="H225" s="33">
        <v>46392</v>
      </c>
      <c r="I225" s="30"/>
      <c r="J225" s="39">
        <v>0.42120343839541546</v>
      </c>
      <c r="K225" s="42">
        <v>26613333</v>
      </c>
      <c r="L225" s="43">
        <f>+Tabla13[[#This Row],[VALOR TOTAL DEL CONTRATO]]-Tabla13[[#This Row],[RECURSOS PAGADOS]]</f>
        <v>65202667</v>
      </c>
      <c r="M225" s="37" t="s">
        <v>947</v>
      </c>
      <c r="N225" s="34" t="s">
        <v>31</v>
      </c>
      <c r="O225" s="33">
        <v>46038</v>
      </c>
      <c r="P225" s="37" t="s">
        <v>367</v>
      </c>
    </row>
    <row r="226" spans="2:16" x14ac:dyDescent="0.25">
      <c r="B226" s="29" t="s">
        <v>32</v>
      </c>
      <c r="C226" s="52">
        <v>222</v>
      </c>
      <c r="D226" s="35" t="s">
        <v>642</v>
      </c>
      <c r="E226" s="31">
        <v>111044000</v>
      </c>
      <c r="F226" s="32">
        <v>9656000</v>
      </c>
      <c r="G226" s="33">
        <v>46037</v>
      </c>
      <c r="H226" s="33">
        <v>46385</v>
      </c>
      <c r="I226" s="30"/>
      <c r="J226" s="39">
        <v>0.43965517241379309</v>
      </c>
      <c r="K226" s="42">
        <v>34117867</v>
      </c>
      <c r="L226" s="43">
        <f>+Tabla13[[#This Row],[VALOR TOTAL DEL CONTRATO]]-Tabla13[[#This Row],[RECURSOS PAGADOS]]</f>
        <v>76926133</v>
      </c>
      <c r="M226" s="37" t="s">
        <v>948</v>
      </c>
      <c r="N226" s="34" t="s">
        <v>31</v>
      </c>
      <c r="O226" s="33">
        <v>46035</v>
      </c>
      <c r="P226" s="37" t="s">
        <v>369</v>
      </c>
    </row>
    <row r="227" spans="2:16" ht="25.5" x14ac:dyDescent="0.25">
      <c r="B227" s="29" t="s">
        <v>118</v>
      </c>
      <c r="C227" s="52">
        <v>223</v>
      </c>
      <c r="D227" s="35" t="s">
        <v>643</v>
      </c>
      <c r="E227" s="31">
        <v>79304000</v>
      </c>
      <c r="F227" s="32">
        <v>6896000</v>
      </c>
      <c r="G227" s="33">
        <v>46038</v>
      </c>
      <c r="H227" s="33">
        <v>46386</v>
      </c>
      <c r="I227" s="30"/>
      <c r="J227" s="39">
        <v>0.43678160919540232</v>
      </c>
      <c r="K227" s="42">
        <v>24136000</v>
      </c>
      <c r="L227" s="43">
        <f>+Tabla13[[#This Row],[VALOR TOTAL DEL CONTRATO]]-Tabla13[[#This Row],[RECURSOS PAGADOS]]</f>
        <v>55168000</v>
      </c>
      <c r="M227" s="37" t="s">
        <v>949</v>
      </c>
      <c r="N227" s="34" t="s">
        <v>31</v>
      </c>
      <c r="O227" s="33">
        <v>46035</v>
      </c>
      <c r="P227" s="37" t="s">
        <v>367</v>
      </c>
    </row>
    <row r="228" spans="2:16" ht="25.5" x14ac:dyDescent="0.25">
      <c r="B228" s="29" t="s">
        <v>119</v>
      </c>
      <c r="C228" s="52">
        <v>224</v>
      </c>
      <c r="D228" s="35" t="s">
        <v>644</v>
      </c>
      <c r="E228" s="31">
        <v>97474000</v>
      </c>
      <c r="F228" s="32">
        <v>8476000</v>
      </c>
      <c r="G228" s="33">
        <v>46038</v>
      </c>
      <c r="H228" s="33">
        <v>46386</v>
      </c>
      <c r="I228" s="58"/>
      <c r="J228" s="39">
        <v>0.43678160919540232</v>
      </c>
      <c r="K228" s="42">
        <v>29666000</v>
      </c>
      <c r="L228" s="43">
        <f>+Tabla13[[#This Row],[VALOR TOTAL DEL CONTRATO]]-Tabla13[[#This Row],[RECURSOS PAGADOS]]</f>
        <v>67808000</v>
      </c>
      <c r="M228" s="37" t="s">
        <v>950</v>
      </c>
      <c r="N228" s="34" t="s">
        <v>31</v>
      </c>
      <c r="O228" s="33">
        <v>46035</v>
      </c>
      <c r="P228" s="37" t="s">
        <v>373</v>
      </c>
    </row>
    <row r="229" spans="2:16" x14ac:dyDescent="0.25">
      <c r="B229" s="29" t="s">
        <v>126</v>
      </c>
      <c r="C229" s="52">
        <v>225</v>
      </c>
      <c r="D229" s="35" t="s">
        <v>645</v>
      </c>
      <c r="E229" s="31">
        <v>97474000</v>
      </c>
      <c r="F229" s="32">
        <v>8476000</v>
      </c>
      <c r="G229" s="33">
        <v>46037</v>
      </c>
      <c r="H229" s="33">
        <v>46385</v>
      </c>
      <c r="I229" s="30"/>
      <c r="J229" s="39">
        <v>0.43965517241379309</v>
      </c>
      <c r="K229" s="42">
        <v>29948533</v>
      </c>
      <c r="L229" s="43">
        <f>+Tabla13[[#This Row],[VALOR TOTAL DEL CONTRATO]]-Tabla13[[#This Row],[RECURSOS PAGADOS]]</f>
        <v>67525467</v>
      </c>
      <c r="M229" s="37" t="s">
        <v>951</v>
      </c>
      <c r="N229" s="34" t="s">
        <v>31</v>
      </c>
      <c r="O229" s="33">
        <v>46035</v>
      </c>
      <c r="P229" s="37" t="s">
        <v>369</v>
      </c>
    </row>
    <row r="230" spans="2:16" ht="25.5" x14ac:dyDescent="0.25">
      <c r="B230" s="29" t="s">
        <v>92</v>
      </c>
      <c r="C230" s="52">
        <v>226</v>
      </c>
      <c r="D230" s="35" t="s">
        <v>646</v>
      </c>
      <c r="E230" s="31">
        <v>99751000</v>
      </c>
      <c r="F230" s="32">
        <v>8674000</v>
      </c>
      <c r="G230" s="33">
        <v>46037</v>
      </c>
      <c r="H230" s="33">
        <v>46385</v>
      </c>
      <c r="I230" s="30"/>
      <c r="J230" s="39">
        <v>0.43965517241379309</v>
      </c>
      <c r="K230" s="42">
        <v>30648133</v>
      </c>
      <c r="L230" s="43">
        <f>+Tabla13[[#This Row],[VALOR TOTAL DEL CONTRATO]]-Tabla13[[#This Row],[RECURSOS PAGADOS]]</f>
        <v>69102867</v>
      </c>
      <c r="M230" s="37" t="s">
        <v>952</v>
      </c>
      <c r="N230" s="34" t="s">
        <v>31</v>
      </c>
      <c r="O230" s="33">
        <v>46035</v>
      </c>
      <c r="P230" s="37" t="s">
        <v>373</v>
      </c>
    </row>
    <row r="231" spans="2:16" ht="25.5" x14ac:dyDescent="0.25">
      <c r="B231" s="29" t="s">
        <v>173</v>
      </c>
      <c r="C231" s="52">
        <v>227</v>
      </c>
      <c r="D231" s="35" t="s">
        <v>629</v>
      </c>
      <c r="E231" s="31">
        <v>97336000</v>
      </c>
      <c r="F231" s="32">
        <v>8464000</v>
      </c>
      <c r="G231" s="33">
        <v>46035</v>
      </c>
      <c r="H231" s="33">
        <v>46383</v>
      </c>
      <c r="I231" s="30"/>
      <c r="J231" s="39">
        <v>0.4454022988505747</v>
      </c>
      <c r="K231" s="42">
        <v>29624000</v>
      </c>
      <c r="L231" s="43">
        <f>+Tabla13[[#This Row],[VALOR TOTAL DEL CONTRATO]]-Tabla13[[#This Row],[RECURSOS PAGADOS]]</f>
        <v>67712000</v>
      </c>
      <c r="M231" s="37" t="s">
        <v>953</v>
      </c>
      <c r="N231" s="34" t="s">
        <v>31</v>
      </c>
      <c r="O231" s="33">
        <v>46031</v>
      </c>
      <c r="P231" s="37" t="s">
        <v>367</v>
      </c>
    </row>
    <row r="232" spans="2:16" x14ac:dyDescent="0.25">
      <c r="B232" s="29" t="s">
        <v>156</v>
      </c>
      <c r="C232" s="52">
        <v>228</v>
      </c>
      <c r="D232" s="35" t="s">
        <v>647</v>
      </c>
      <c r="E232" s="31">
        <v>106216000</v>
      </c>
      <c r="F232" s="32">
        <v>9656000</v>
      </c>
      <c r="G232" s="33">
        <v>46037</v>
      </c>
      <c r="H232" s="33">
        <v>46370</v>
      </c>
      <c r="I232" s="30"/>
      <c r="J232" s="39">
        <v>0.45945945945945948</v>
      </c>
      <c r="K232" s="42">
        <v>34117866</v>
      </c>
      <c r="L232" s="43">
        <f>+Tabla13[[#This Row],[VALOR TOTAL DEL CONTRATO]]-Tabla13[[#This Row],[RECURSOS PAGADOS]]</f>
        <v>72098134</v>
      </c>
      <c r="M232" s="37" t="s">
        <v>954</v>
      </c>
      <c r="N232" s="34" t="s">
        <v>31</v>
      </c>
      <c r="O232" s="33">
        <v>46035</v>
      </c>
      <c r="P232" s="37" t="s">
        <v>369</v>
      </c>
    </row>
    <row r="233" spans="2:16" ht="25.5" x14ac:dyDescent="0.25">
      <c r="B233" s="29" t="s">
        <v>147</v>
      </c>
      <c r="C233" s="52">
        <v>229</v>
      </c>
      <c r="D233" s="35" t="s">
        <v>629</v>
      </c>
      <c r="E233" s="31">
        <v>91816000</v>
      </c>
      <c r="F233" s="32">
        <v>7983999.9999999991</v>
      </c>
      <c r="G233" s="33">
        <v>46038</v>
      </c>
      <c r="H233" s="33">
        <v>46386</v>
      </c>
      <c r="I233" s="30"/>
      <c r="J233" s="39">
        <v>0.43678160919540232</v>
      </c>
      <c r="K233" s="42">
        <v>27944000</v>
      </c>
      <c r="L233" s="43">
        <f>+Tabla13[[#This Row],[VALOR TOTAL DEL CONTRATO]]-Tabla13[[#This Row],[RECURSOS PAGADOS]]</f>
        <v>63872000</v>
      </c>
      <c r="M233" s="37" t="s">
        <v>955</v>
      </c>
      <c r="N233" s="34" t="s">
        <v>31</v>
      </c>
      <c r="O233" s="33">
        <v>46035</v>
      </c>
      <c r="P233" s="37" t="s">
        <v>367</v>
      </c>
    </row>
    <row r="234" spans="2:16" x14ac:dyDescent="0.25">
      <c r="B234" s="29" t="s">
        <v>91</v>
      </c>
      <c r="C234" s="52">
        <v>230</v>
      </c>
      <c r="D234" s="35" t="s">
        <v>648</v>
      </c>
      <c r="E234" s="31">
        <v>78867000</v>
      </c>
      <c r="F234" s="32">
        <v>6858000</v>
      </c>
      <c r="G234" s="33">
        <v>46035</v>
      </c>
      <c r="H234" s="33">
        <v>46383</v>
      </c>
      <c r="I234" s="30"/>
      <c r="J234" s="39">
        <v>0.4454022988505747</v>
      </c>
      <c r="K234" s="42">
        <v>24688800</v>
      </c>
      <c r="L234" s="43">
        <f>+Tabla13[[#This Row],[VALOR TOTAL DEL CONTRATO]]-Tabla13[[#This Row],[RECURSOS PAGADOS]]</f>
        <v>54178200</v>
      </c>
      <c r="M234" s="37" t="s">
        <v>956</v>
      </c>
      <c r="N234" s="34" t="s">
        <v>31</v>
      </c>
      <c r="O234" s="33">
        <v>46031</v>
      </c>
      <c r="P234" s="37" t="s">
        <v>367</v>
      </c>
    </row>
    <row r="235" spans="2:16" x14ac:dyDescent="0.25">
      <c r="B235" s="29" t="s">
        <v>136</v>
      </c>
      <c r="C235" s="52">
        <v>231</v>
      </c>
      <c r="D235" s="35" t="s">
        <v>629</v>
      </c>
      <c r="E235" s="31">
        <v>97336000</v>
      </c>
      <c r="F235" s="32">
        <v>8464000</v>
      </c>
      <c r="G235" s="33">
        <v>46038</v>
      </c>
      <c r="H235" s="33">
        <v>46386</v>
      </c>
      <c r="I235" s="30"/>
      <c r="J235" s="39">
        <v>0.43678160919540232</v>
      </c>
      <c r="K235" s="42">
        <v>29624000</v>
      </c>
      <c r="L235" s="43">
        <f>+Tabla13[[#This Row],[VALOR TOTAL DEL CONTRATO]]-Tabla13[[#This Row],[RECURSOS PAGADOS]]</f>
        <v>67712000</v>
      </c>
      <c r="M235" s="37" t="s">
        <v>957</v>
      </c>
      <c r="N235" s="34" t="s">
        <v>31</v>
      </c>
      <c r="O235" s="33">
        <v>46035</v>
      </c>
      <c r="P235" s="37" t="s">
        <v>367</v>
      </c>
    </row>
    <row r="236" spans="2:16" ht="25.5" x14ac:dyDescent="0.25">
      <c r="B236" s="29" t="s">
        <v>326</v>
      </c>
      <c r="C236" s="52">
        <v>232</v>
      </c>
      <c r="D236" s="35" t="s">
        <v>649</v>
      </c>
      <c r="E236" s="31">
        <v>93236000</v>
      </c>
      <c r="F236" s="32">
        <v>8476000</v>
      </c>
      <c r="G236" s="33">
        <v>46035</v>
      </c>
      <c r="H236" s="33">
        <v>46368</v>
      </c>
      <c r="I236" s="58"/>
      <c r="J236" s="39">
        <v>0.46546546546546547</v>
      </c>
      <c r="K236" s="42">
        <v>30513600</v>
      </c>
      <c r="L236" s="43">
        <f>+Tabla13[[#This Row],[VALOR TOTAL DEL CONTRATO]]-Tabla13[[#This Row],[RECURSOS PAGADOS]]</f>
        <v>62722400</v>
      </c>
      <c r="M236" s="37" t="s">
        <v>958</v>
      </c>
      <c r="N236" s="34" t="s">
        <v>31</v>
      </c>
      <c r="O236" s="33">
        <v>46031</v>
      </c>
      <c r="P236" s="37" t="s">
        <v>369</v>
      </c>
    </row>
    <row r="237" spans="2:16" ht="25.5" x14ac:dyDescent="0.25">
      <c r="B237" s="29" t="s">
        <v>417</v>
      </c>
      <c r="C237" s="52">
        <v>233</v>
      </c>
      <c r="D237" s="35" t="s">
        <v>629</v>
      </c>
      <c r="E237" s="31">
        <v>91816000</v>
      </c>
      <c r="F237" s="32">
        <v>7983999.9999999991</v>
      </c>
      <c r="G237" s="33">
        <v>46038</v>
      </c>
      <c r="H237" s="33">
        <v>46386</v>
      </c>
      <c r="I237" s="30"/>
      <c r="J237" s="39">
        <v>0.43678160919540232</v>
      </c>
      <c r="K237" s="42">
        <v>27944000</v>
      </c>
      <c r="L237" s="43">
        <f>+Tabla13[[#This Row],[VALOR TOTAL DEL CONTRATO]]-Tabla13[[#This Row],[RECURSOS PAGADOS]]</f>
        <v>63872000</v>
      </c>
      <c r="M237" s="37" t="s">
        <v>959</v>
      </c>
      <c r="N237" s="34" t="s">
        <v>31</v>
      </c>
      <c r="O237" s="33">
        <v>46035</v>
      </c>
      <c r="P237" s="37" t="s">
        <v>367</v>
      </c>
    </row>
    <row r="238" spans="2:16" ht="25.5" x14ac:dyDescent="0.25">
      <c r="B238" s="29" t="s">
        <v>317</v>
      </c>
      <c r="C238" s="52">
        <v>234</v>
      </c>
      <c r="D238" s="35" t="s">
        <v>631</v>
      </c>
      <c r="E238" s="31">
        <v>60766000</v>
      </c>
      <c r="F238" s="32">
        <v>5284000</v>
      </c>
      <c r="G238" s="33">
        <v>46038</v>
      </c>
      <c r="H238" s="33">
        <v>46386</v>
      </c>
      <c r="I238" s="30"/>
      <c r="J238" s="39">
        <v>0.43678160919540232</v>
      </c>
      <c r="K238" s="42">
        <v>18494000</v>
      </c>
      <c r="L238" s="43">
        <f>+Tabla13[[#This Row],[VALOR TOTAL DEL CONTRATO]]-Tabla13[[#This Row],[RECURSOS PAGADOS]]</f>
        <v>42272000</v>
      </c>
      <c r="M238" s="37" t="s">
        <v>960</v>
      </c>
      <c r="N238" s="34" t="s">
        <v>31</v>
      </c>
      <c r="O238" s="33">
        <v>46035</v>
      </c>
      <c r="P238" s="37" t="s">
        <v>367</v>
      </c>
    </row>
    <row r="239" spans="2:16" x14ac:dyDescent="0.25">
      <c r="B239" s="29" t="s">
        <v>155</v>
      </c>
      <c r="C239" s="52">
        <v>235</v>
      </c>
      <c r="D239" s="35" t="s">
        <v>650</v>
      </c>
      <c r="E239" s="31">
        <v>78867000</v>
      </c>
      <c r="F239" s="32">
        <v>6858000</v>
      </c>
      <c r="G239" s="33">
        <v>46043</v>
      </c>
      <c r="H239" s="33">
        <v>46392</v>
      </c>
      <c r="I239" s="30"/>
      <c r="J239" s="39">
        <v>0.42120343839541546</v>
      </c>
      <c r="K239" s="42">
        <v>22860000</v>
      </c>
      <c r="L239" s="43">
        <f>+Tabla13[[#This Row],[VALOR TOTAL DEL CONTRATO]]-Tabla13[[#This Row],[RECURSOS PAGADOS]]</f>
        <v>56007000</v>
      </c>
      <c r="M239" s="37" t="s">
        <v>961</v>
      </c>
      <c r="N239" s="34" t="s">
        <v>31</v>
      </c>
      <c r="O239" s="33">
        <v>46038</v>
      </c>
      <c r="P239" s="37" t="s">
        <v>367</v>
      </c>
    </row>
    <row r="240" spans="2:16" x14ac:dyDescent="0.25">
      <c r="B240" s="29" t="s">
        <v>82</v>
      </c>
      <c r="C240" s="52">
        <v>236</v>
      </c>
      <c r="D240" s="35" t="s">
        <v>629</v>
      </c>
      <c r="E240" s="31">
        <v>91816000</v>
      </c>
      <c r="F240" s="32">
        <v>7983999.9999999991</v>
      </c>
      <c r="G240" s="33">
        <v>46038</v>
      </c>
      <c r="H240" s="33">
        <v>46386</v>
      </c>
      <c r="I240" s="30"/>
      <c r="J240" s="39">
        <v>0.43678160919540232</v>
      </c>
      <c r="K240" s="42">
        <v>27944000</v>
      </c>
      <c r="L240" s="43">
        <f>+Tabla13[[#This Row],[VALOR TOTAL DEL CONTRATO]]-Tabla13[[#This Row],[RECURSOS PAGADOS]]</f>
        <v>63872000</v>
      </c>
      <c r="M240" s="37" t="s">
        <v>962</v>
      </c>
      <c r="N240" s="34" t="s">
        <v>31</v>
      </c>
      <c r="O240" s="33">
        <v>46035</v>
      </c>
      <c r="P240" s="37" t="s">
        <v>367</v>
      </c>
    </row>
    <row r="241" spans="2:16" x14ac:dyDescent="0.25">
      <c r="B241" s="29" t="s">
        <v>150</v>
      </c>
      <c r="C241" s="52">
        <v>237</v>
      </c>
      <c r="D241" s="35" t="s">
        <v>651</v>
      </c>
      <c r="E241" s="31">
        <v>119623000</v>
      </c>
      <c r="F241" s="32">
        <v>10402000</v>
      </c>
      <c r="G241" s="33">
        <v>46037</v>
      </c>
      <c r="H241" s="33">
        <v>46385</v>
      </c>
      <c r="I241" s="30"/>
      <c r="J241" s="39">
        <v>0.43965517241379309</v>
      </c>
      <c r="K241" s="42">
        <v>36753733</v>
      </c>
      <c r="L241" s="43">
        <f>+Tabla13[[#This Row],[VALOR TOTAL DEL CONTRATO]]-Tabla13[[#This Row],[RECURSOS PAGADOS]]</f>
        <v>82869267</v>
      </c>
      <c r="M241" s="37" t="s">
        <v>963</v>
      </c>
      <c r="N241" s="34" t="s">
        <v>31</v>
      </c>
      <c r="O241" s="33">
        <v>46035</v>
      </c>
      <c r="P241" s="37" t="s">
        <v>367</v>
      </c>
    </row>
    <row r="242" spans="2:16" x14ac:dyDescent="0.25">
      <c r="B242" s="29" t="s">
        <v>213</v>
      </c>
      <c r="C242" s="52">
        <v>238</v>
      </c>
      <c r="D242" s="35" t="s">
        <v>652</v>
      </c>
      <c r="E242" s="31">
        <v>118036000</v>
      </c>
      <c r="F242" s="32">
        <v>10264000</v>
      </c>
      <c r="G242" s="33">
        <v>46036</v>
      </c>
      <c r="H242" s="33">
        <v>46384</v>
      </c>
      <c r="I242" s="30"/>
      <c r="J242" s="39">
        <v>0.44252873563218392</v>
      </c>
      <c r="K242" s="42">
        <v>36608266</v>
      </c>
      <c r="L242" s="43">
        <f>+Tabla13[[#This Row],[VALOR TOTAL DEL CONTRATO]]-Tabla13[[#This Row],[RECURSOS PAGADOS]]</f>
        <v>81427734</v>
      </c>
      <c r="M242" s="37" t="s">
        <v>964</v>
      </c>
      <c r="N242" s="34" t="s">
        <v>31</v>
      </c>
      <c r="O242" s="33">
        <v>46031</v>
      </c>
      <c r="P242" s="37" t="s">
        <v>367</v>
      </c>
    </row>
    <row r="243" spans="2:16" x14ac:dyDescent="0.25">
      <c r="B243" s="29" t="s">
        <v>90</v>
      </c>
      <c r="C243" s="52">
        <v>239</v>
      </c>
      <c r="D243" s="35" t="s">
        <v>653</v>
      </c>
      <c r="E243" s="31">
        <v>78867000</v>
      </c>
      <c r="F243" s="32">
        <v>6858000</v>
      </c>
      <c r="G243" s="33">
        <v>46037</v>
      </c>
      <c r="H243" s="33">
        <v>46385</v>
      </c>
      <c r="I243" s="30"/>
      <c r="J243" s="39">
        <v>0.43965517241379309</v>
      </c>
      <c r="K243" s="42">
        <v>24231600</v>
      </c>
      <c r="L243" s="43">
        <f>+Tabla13[[#This Row],[VALOR TOTAL DEL CONTRATO]]-Tabla13[[#This Row],[RECURSOS PAGADOS]]</f>
        <v>54635400</v>
      </c>
      <c r="M243" s="37" t="s">
        <v>965</v>
      </c>
      <c r="N243" s="34" t="s">
        <v>31</v>
      </c>
      <c r="O243" s="33">
        <v>46035</v>
      </c>
      <c r="P243" s="37" t="s">
        <v>367</v>
      </c>
    </row>
    <row r="244" spans="2:16" x14ac:dyDescent="0.25">
      <c r="B244" s="29" t="s">
        <v>243</v>
      </c>
      <c r="C244" s="52">
        <v>240</v>
      </c>
      <c r="D244" s="35" t="s">
        <v>654</v>
      </c>
      <c r="E244" s="31">
        <v>98348000</v>
      </c>
      <c r="F244" s="32">
        <v>8552000</v>
      </c>
      <c r="G244" s="33">
        <v>46043</v>
      </c>
      <c r="H244" s="33">
        <v>46392</v>
      </c>
      <c r="I244" s="30"/>
      <c r="J244" s="39">
        <v>0.42120343839541546</v>
      </c>
      <c r="K244" s="42">
        <v>28506667</v>
      </c>
      <c r="L244" s="43">
        <f>+Tabla13[[#This Row],[VALOR TOTAL DEL CONTRATO]]-Tabla13[[#This Row],[RECURSOS PAGADOS]]</f>
        <v>69841333</v>
      </c>
      <c r="M244" s="37" t="s">
        <v>966</v>
      </c>
      <c r="N244" s="34" t="s">
        <v>31</v>
      </c>
      <c r="O244" s="33">
        <v>46041</v>
      </c>
      <c r="P244" s="37" t="s">
        <v>367</v>
      </c>
    </row>
    <row r="245" spans="2:16" ht="25.5" x14ac:dyDescent="0.25">
      <c r="B245" s="29" t="s">
        <v>88</v>
      </c>
      <c r="C245" s="52">
        <v>241</v>
      </c>
      <c r="D245" s="35" t="s">
        <v>655</v>
      </c>
      <c r="E245" s="31">
        <v>119623000</v>
      </c>
      <c r="F245" s="32">
        <v>10402000</v>
      </c>
      <c r="G245" s="33">
        <v>46037</v>
      </c>
      <c r="H245" s="33">
        <v>46385</v>
      </c>
      <c r="I245" s="30"/>
      <c r="J245" s="39">
        <v>0.43965517241379309</v>
      </c>
      <c r="K245" s="42">
        <v>36753733</v>
      </c>
      <c r="L245" s="43">
        <f>+Tabla13[[#This Row],[VALOR TOTAL DEL CONTRATO]]-Tabla13[[#This Row],[RECURSOS PAGADOS]]</f>
        <v>82869267</v>
      </c>
      <c r="M245" s="37" t="s">
        <v>967</v>
      </c>
      <c r="N245" s="34" t="s">
        <v>31</v>
      </c>
      <c r="O245" s="33">
        <v>46031</v>
      </c>
      <c r="P245" s="37" t="s">
        <v>367</v>
      </c>
    </row>
    <row r="246" spans="2:16" ht="51" x14ac:dyDescent="0.25">
      <c r="B246" s="29" t="s">
        <v>418</v>
      </c>
      <c r="C246" s="52">
        <v>242</v>
      </c>
      <c r="D246" s="35" t="s">
        <v>629</v>
      </c>
      <c r="E246" s="31">
        <v>91816000</v>
      </c>
      <c r="F246" s="32">
        <v>7983999.9999999991</v>
      </c>
      <c r="G246" s="33">
        <v>46035</v>
      </c>
      <c r="H246" s="33">
        <v>46383</v>
      </c>
      <c r="I246" s="30" t="s">
        <v>390</v>
      </c>
      <c r="J246" s="39">
        <v>0.4454022988505747</v>
      </c>
      <c r="K246" s="42">
        <v>28742400</v>
      </c>
      <c r="L246" s="43">
        <f>+Tabla13[[#This Row],[VALOR TOTAL DEL CONTRATO]]-Tabla13[[#This Row],[RECURSOS PAGADOS]]</f>
        <v>63073600</v>
      </c>
      <c r="M246" s="37" t="s">
        <v>968</v>
      </c>
      <c r="N246" s="34" t="s">
        <v>31</v>
      </c>
      <c r="O246" s="33">
        <v>46031</v>
      </c>
      <c r="P246" s="37" t="s">
        <v>367</v>
      </c>
    </row>
    <row r="247" spans="2:16" x14ac:dyDescent="0.25">
      <c r="B247" s="29" t="s">
        <v>120</v>
      </c>
      <c r="C247" s="52">
        <v>243</v>
      </c>
      <c r="D247" s="35" t="s">
        <v>656</v>
      </c>
      <c r="E247" s="31">
        <v>108836000</v>
      </c>
      <c r="F247" s="32">
        <v>9464000</v>
      </c>
      <c r="G247" s="33">
        <v>46037</v>
      </c>
      <c r="H247" s="33">
        <v>46385</v>
      </c>
      <c r="I247" s="58"/>
      <c r="J247" s="39">
        <v>0.43965517241379309</v>
      </c>
      <c r="K247" s="42">
        <v>33439467</v>
      </c>
      <c r="L247" s="43">
        <f>+Tabla13[[#This Row],[VALOR TOTAL DEL CONTRATO]]-Tabla13[[#This Row],[RECURSOS PAGADOS]]</f>
        <v>75396533</v>
      </c>
      <c r="M247" s="37" t="s">
        <v>969</v>
      </c>
      <c r="N247" s="34" t="s">
        <v>31</v>
      </c>
      <c r="O247" s="33">
        <v>46035</v>
      </c>
      <c r="P247" s="37" t="s">
        <v>373</v>
      </c>
    </row>
    <row r="248" spans="2:16" ht="25.5" x14ac:dyDescent="0.25">
      <c r="B248" s="29" t="s">
        <v>149</v>
      </c>
      <c r="C248" s="52">
        <v>244</v>
      </c>
      <c r="D248" s="35" t="s">
        <v>657</v>
      </c>
      <c r="E248" s="31">
        <v>104926000</v>
      </c>
      <c r="F248" s="32">
        <v>9124000</v>
      </c>
      <c r="G248" s="33">
        <v>46035</v>
      </c>
      <c r="H248" s="33">
        <v>46383</v>
      </c>
      <c r="I248" s="30"/>
      <c r="J248" s="39">
        <v>0.4454022988505747</v>
      </c>
      <c r="K248" s="42">
        <v>32846400</v>
      </c>
      <c r="L248" s="43">
        <f>+Tabla13[[#This Row],[VALOR TOTAL DEL CONTRATO]]-Tabla13[[#This Row],[RECURSOS PAGADOS]]</f>
        <v>72079600</v>
      </c>
      <c r="M248" s="37" t="s">
        <v>970</v>
      </c>
      <c r="N248" s="34" t="s">
        <v>31</v>
      </c>
      <c r="O248" s="33">
        <v>46031</v>
      </c>
      <c r="P248" s="37" t="s">
        <v>367</v>
      </c>
    </row>
    <row r="249" spans="2:16" ht="25.5" x14ac:dyDescent="0.25">
      <c r="B249" s="29" t="s">
        <v>62</v>
      </c>
      <c r="C249" s="52">
        <v>245</v>
      </c>
      <c r="D249" s="35" t="s">
        <v>588</v>
      </c>
      <c r="E249" s="31">
        <v>58916000</v>
      </c>
      <c r="F249" s="32">
        <v>5356000</v>
      </c>
      <c r="G249" s="33">
        <v>46030</v>
      </c>
      <c r="H249" s="33">
        <v>46363</v>
      </c>
      <c r="I249" s="30"/>
      <c r="J249" s="39">
        <v>0.48048048048048048</v>
      </c>
      <c r="K249" s="42">
        <v>20174267</v>
      </c>
      <c r="L249" s="43">
        <f>+Tabla13[[#This Row],[VALOR TOTAL DEL CONTRATO]]-Tabla13[[#This Row],[RECURSOS PAGADOS]]</f>
        <v>38741733</v>
      </c>
      <c r="M249" s="37" t="s">
        <v>971</v>
      </c>
      <c r="N249" s="34" t="s">
        <v>26</v>
      </c>
      <c r="O249" s="33">
        <v>46029</v>
      </c>
      <c r="P249" s="37" t="s">
        <v>365</v>
      </c>
    </row>
    <row r="250" spans="2:16" x14ac:dyDescent="0.25">
      <c r="B250" s="29" t="s">
        <v>348</v>
      </c>
      <c r="C250" s="52">
        <v>246</v>
      </c>
      <c r="D250" s="35" t="s">
        <v>588</v>
      </c>
      <c r="E250" s="31">
        <v>30800000</v>
      </c>
      <c r="F250" s="32">
        <v>2800000</v>
      </c>
      <c r="G250" s="33">
        <v>46030</v>
      </c>
      <c r="H250" s="33">
        <v>46363</v>
      </c>
      <c r="I250" s="58"/>
      <c r="J250" s="39">
        <v>0.48048048048048048</v>
      </c>
      <c r="K250" s="42">
        <v>10546667</v>
      </c>
      <c r="L250" s="43">
        <f>+Tabla13[[#This Row],[VALOR TOTAL DEL CONTRATO]]-Tabla13[[#This Row],[RECURSOS PAGADOS]]</f>
        <v>20253333</v>
      </c>
      <c r="M250" s="37" t="s">
        <v>972</v>
      </c>
      <c r="N250" s="34" t="s">
        <v>26</v>
      </c>
      <c r="O250" s="33">
        <v>46028</v>
      </c>
      <c r="P250" s="37" t="s">
        <v>365</v>
      </c>
    </row>
    <row r="251" spans="2:16" ht="25.5" x14ac:dyDescent="0.25">
      <c r="B251" s="29" t="s">
        <v>343</v>
      </c>
      <c r="C251" s="52">
        <v>247</v>
      </c>
      <c r="D251" s="35" t="s">
        <v>588</v>
      </c>
      <c r="E251" s="31">
        <v>30800000</v>
      </c>
      <c r="F251" s="32">
        <v>2800000</v>
      </c>
      <c r="G251" s="33">
        <v>46030</v>
      </c>
      <c r="H251" s="33">
        <v>46363</v>
      </c>
      <c r="I251" s="30"/>
      <c r="J251" s="39">
        <v>0.48048048048048048</v>
      </c>
      <c r="K251" s="42">
        <v>10546667</v>
      </c>
      <c r="L251" s="43">
        <f>+Tabla13[[#This Row],[VALOR TOTAL DEL CONTRATO]]-Tabla13[[#This Row],[RECURSOS PAGADOS]]</f>
        <v>20253333</v>
      </c>
      <c r="M251" s="37" t="s">
        <v>973</v>
      </c>
      <c r="N251" s="34" t="s">
        <v>26</v>
      </c>
      <c r="O251" s="33">
        <v>46028</v>
      </c>
      <c r="P251" s="37" t="s">
        <v>365</v>
      </c>
    </row>
    <row r="252" spans="2:16" x14ac:dyDescent="0.25">
      <c r="B252" s="29" t="s">
        <v>142</v>
      </c>
      <c r="C252" s="52">
        <v>248</v>
      </c>
      <c r="D252" s="35" t="s">
        <v>588</v>
      </c>
      <c r="E252" s="31">
        <v>30800000</v>
      </c>
      <c r="F252" s="32">
        <v>2800000</v>
      </c>
      <c r="G252" s="33">
        <v>46031</v>
      </c>
      <c r="H252" s="33">
        <v>46364</v>
      </c>
      <c r="I252" s="58"/>
      <c r="J252" s="39">
        <v>0.47747747747747749</v>
      </c>
      <c r="K252" s="42">
        <v>10453333</v>
      </c>
      <c r="L252" s="43">
        <f>+Tabla13[[#This Row],[VALOR TOTAL DEL CONTRATO]]-Tabla13[[#This Row],[RECURSOS PAGADOS]]</f>
        <v>20346667</v>
      </c>
      <c r="M252" s="37" t="s">
        <v>974</v>
      </c>
      <c r="N252" s="34" t="s">
        <v>26</v>
      </c>
      <c r="O252" s="33">
        <v>46029</v>
      </c>
      <c r="P252" s="37" t="s">
        <v>365</v>
      </c>
    </row>
    <row r="253" spans="2:16" ht="25.5" x14ac:dyDescent="0.25">
      <c r="B253" s="29" t="s">
        <v>271</v>
      </c>
      <c r="C253" s="52">
        <v>249</v>
      </c>
      <c r="D253" s="35" t="s">
        <v>588</v>
      </c>
      <c r="E253" s="31">
        <v>30800000</v>
      </c>
      <c r="F253" s="32">
        <v>2800000</v>
      </c>
      <c r="G253" s="33">
        <v>46031</v>
      </c>
      <c r="H253" s="33">
        <v>46364</v>
      </c>
      <c r="I253" s="30"/>
      <c r="J253" s="39">
        <v>0.47747747747747749</v>
      </c>
      <c r="K253" s="42">
        <v>10453333</v>
      </c>
      <c r="L253" s="43">
        <f>+Tabla13[[#This Row],[VALOR TOTAL DEL CONTRATO]]-Tabla13[[#This Row],[RECURSOS PAGADOS]]</f>
        <v>20346667</v>
      </c>
      <c r="M253" s="37" t="s">
        <v>975</v>
      </c>
      <c r="N253" s="34" t="s">
        <v>26</v>
      </c>
      <c r="O253" s="33">
        <v>46029</v>
      </c>
      <c r="P253" s="37" t="s">
        <v>365</v>
      </c>
    </row>
    <row r="254" spans="2:16" ht="25.5" x14ac:dyDescent="0.25">
      <c r="B254" s="29" t="s">
        <v>208</v>
      </c>
      <c r="C254" s="52">
        <v>250</v>
      </c>
      <c r="D254" s="35" t="s">
        <v>588</v>
      </c>
      <c r="E254" s="31">
        <v>30800000</v>
      </c>
      <c r="F254" s="32">
        <v>2800000</v>
      </c>
      <c r="G254" s="33">
        <v>46029</v>
      </c>
      <c r="H254" s="33">
        <v>46362</v>
      </c>
      <c r="I254" s="30"/>
      <c r="J254" s="39">
        <v>0.48348348348348347</v>
      </c>
      <c r="K254" s="42">
        <v>10640000</v>
      </c>
      <c r="L254" s="43">
        <f>+Tabla13[[#This Row],[VALOR TOTAL DEL CONTRATO]]-Tabla13[[#This Row],[RECURSOS PAGADOS]]</f>
        <v>20160000</v>
      </c>
      <c r="M254" s="37" t="s">
        <v>976</v>
      </c>
      <c r="N254" s="34" t="s">
        <v>26</v>
      </c>
      <c r="O254" s="33">
        <v>46028</v>
      </c>
      <c r="P254" s="37" t="s">
        <v>365</v>
      </c>
    </row>
    <row r="255" spans="2:16" ht="25.5" x14ac:dyDescent="0.25">
      <c r="B255" s="29" t="s">
        <v>323</v>
      </c>
      <c r="C255" s="52">
        <v>251</v>
      </c>
      <c r="D255" s="35" t="s">
        <v>588</v>
      </c>
      <c r="E255" s="31">
        <v>30800000</v>
      </c>
      <c r="F255" s="32">
        <v>2800000</v>
      </c>
      <c r="G255" s="33">
        <v>46050</v>
      </c>
      <c r="H255" s="33">
        <v>46383</v>
      </c>
      <c r="I255" s="30"/>
      <c r="J255" s="39">
        <v>0.42042042042042044</v>
      </c>
      <c r="K255" s="42">
        <v>8680000</v>
      </c>
      <c r="L255" s="43">
        <f>+Tabla13[[#This Row],[VALOR TOTAL DEL CONTRATO]]-Tabla13[[#This Row],[RECURSOS PAGADOS]]</f>
        <v>22120000</v>
      </c>
      <c r="M255" s="37" t="s">
        <v>977</v>
      </c>
      <c r="N255" s="34" t="s">
        <v>26</v>
      </c>
      <c r="O255" s="33">
        <v>46045</v>
      </c>
      <c r="P255" s="37" t="s">
        <v>365</v>
      </c>
    </row>
    <row r="256" spans="2:16" x14ac:dyDescent="0.25">
      <c r="B256" s="29" t="s">
        <v>419</v>
      </c>
      <c r="C256" s="52">
        <v>252</v>
      </c>
      <c r="D256" s="35" t="s">
        <v>588</v>
      </c>
      <c r="E256" s="31">
        <v>30800000</v>
      </c>
      <c r="F256" s="32">
        <v>2800000</v>
      </c>
      <c r="G256" s="33">
        <v>46057</v>
      </c>
      <c r="H256" s="33">
        <v>46390</v>
      </c>
      <c r="I256" s="30"/>
      <c r="J256" s="39">
        <v>0.39939939939939939</v>
      </c>
      <c r="K256" s="42">
        <v>8120000</v>
      </c>
      <c r="L256" s="43">
        <f>+Tabla13[[#This Row],[VALOR TOTAL DEL CONTRATO]]-Tabla13[[#This Row],[RECURSOS PAGADOS]]</f>
        <v>22680000</v>
      </c>
      <c r="M256" s="37" t="s">
        <v>978</v>
      </c>
      <c r="N256" s="34" t="s">
        <v>26</v>
      </c>
      <c r="O256" s="33">
        <v>46051</v>
      </c>
      <c r="P256" s="37" t="s">
        <v>365</v>
      </c>
    </row>
    <row r="257" spans="2:16" x14ac:dyDescent="0.25">
      <c r="B257" s="29" t="s">
        <v>249</v>
      </c>
      <c r="C257" s="52">
        <v>253</v>
      </c>
      <c r="D257" s="35" t="s">
        <v>588</v>
      </c>
      <c r="E257" s="31">
        <v>30800000</v>
      </c>
      <c r="F257" s="32">
        <v>2800000</v>
      </c>
      <c r="G257" s="33">
        <v>46044</v>
      </c>
      <c r="H257" s="33">
        <v>46377</v>
      </c>
      <c r="I257" s="30"/>
      <c r="J257" s="39">
        <v>0.43843843843843844</v>
      </c>
      <c r="K257" s="42">
        <v>9240000</v>
      </c>
      <c r="L257" s="43">
        <f>+Tabla13[[#This Row],[VALOR TOTAL DEL CONTRATO]]-Tabla13[[#This Row],[RECURSOS PAGADOS]]</f>
        <v>21560000</v>
      </c>
      <c r="M257" s="37" t="s">
        <v>979</v>
      </c>
      <c r="N257" s="34" t="s">
        <v>26</v>
      </c>
      <c r="O257" s="33">
        <v>46037</v>
      </c>
      <c r="P257" s="37" t="s">
        <v>365</v>
      </c>
    </row>
    <row r="258" spans="2:16" x14ac:dyDescent="0.25">
      <c r="B258" s="29" t="s">
        <v>344</v>
      </c>
      <c r="C258" s="52">
        <v>254</v>
      </c>
      <c r="D258" s="35" t="s">
        <v>588</v>
      </c>
      <c r="E258" s="31">
        <v>30800000</v>
      </c>
      <c r="F258" s="32">
        <v>2800000</v>
      </c>
      <c r="G258" s="33">
        <v>46041</v>
      </c>
      <c r="H258" s="33">
        <v>46374</v>
      </c>
      <c r="I258" s="30"/>
      <c r="J258" s="39">
        <v>0.44744744744744747</v>
      </c>
      <c r="K258" s="42">
        <v>9520000</v>
      </c>
      <c r="L258" s="43">
        <f>+Tabla13[[#This Row],[VALOR TOTAL DEL CONTRATO]]-Tabla13[[#This Row],[RECURSOS PAGADOS]]</f>
        <v>21280000</v>
      </c>
      <c r="M258" s="37" t="s">
        <v>980</v>
      </c>
      <c r="N258" s="34" t="s">
        <v>26</v>
      </c>
      <c r="O258" s="33">
        <v>46037</v>
      </c>
      <c r="P258" s="37" t="s">
        <v>365</v>
      </c>
    </row>
    <row r="259" spans="2:16" x14ac:dyDescent="0.25">
      <c r="B259" s="29" t="s">
        <v>63</v>
      </c>
      <c r="C259" s="52">
        <v>255</v>
      </c>
      <c r="D259" s="35" t="s">
        <v>588</v>
      </c>
      <c r="E259" s="31">
        <v>30800000</v>
      </c>
      <c r="F259" s="32">
        <v>2800000</v>
      </c>
      <c r="G259" s="33">
        <v>46037</v>
      </c>
      <c r="H259" s="33">
        <v>46370</v>
      </c>
      <c r="I259" s="30"/>
      <c r="J259" s="39">
        <v>0.45945945945945948</v>
      </c>
      <c r="K259" s="42">
        <v>9893333</v>
      </c>
      <c r="L259" s="43">
        <f>+Tabla13[[#This Row],[VALOR TOTAL DEL CONTRATO]]-Tabla13[[#This Row],[RECURSOS PAGADOS]]</f>
        <v>20906667</v>
      </c>
      <c r="M259" s="37" t="s">
        <v>981</v>
      </c>
      <c r="N259" s="34" t="s">
        <v>26</v>
      </c>
      <c r="O259" s="33">
        <v>46035</v>
      </c>
      <c r="P259" s="37" t="s">
        <v>365</v>
      </c>
    </row>
    <row r="260" spans="2:16" ht="25.5" x14ac:dyDescent="0.25">
      <c r="B260" s="29" t="s">
        <v>361</v>
      </c>
      <c r="C260" s="52">
        <v>256</v>
      </c>
      <c r="D260" s="35" t="s">
        <v>588</v>
      </c>
      <c r="E260" s="31">
        <v>30800000</v>
      </c>
      <c r="F260" s="32">
        <v>2800000</v>
      </c>
      <c r="G260" s="33">
        <v>46041</v>
      </c>
      <c r="H260" s="33">
        <v>46374</v>
      </c>
      <c r="I260" s="30"/>
      <c r="J260" s="39">
        <v>0.44744744744744747</v>
      </c>
      <c r="K260" s="42">
        <v>9520000</v>
      </c>
      <c r="L260" s="43">
        <f>+Tabla13[[#This Row],[VALOR TOTAL DEL CONTRATO]]-Tabla13[[#This Row],[RECURSOS PAGADOS]]</f>
        <v>21280000</v>
      </c>
      <c r="M260" s="37" t="s">
        <v>982</v>
      </c>
      <c r="N260" s="34" t="s">
        <v>26</v>
      </c>
      <c r="O260" s="33">
        <v>46037</v>
      </c>
      <c r="P260" s="37" t="s">
        <v>365</v>
      </c>
    </row>
    <row r="261" spans="2:16" x14ac:dyDescent="0.25">
      <c r="B261" s="29" t="s">
        <v>128</v>
      </c>
      <c r="C261" s="52">
        <v>257</v>
      </c>
      <c r="D261" s="35" t="s">
        <v>588</v>
      </c>
      <c r="E261" s="31">
        <v>30800000</v>
      </c>
      <c r="F261" s="32">
        <v>2800000</v>
      </c>
      <c r="G261" s="33">
        <v>46035</v>
      </c>
      <c r="H261" s="33">
        <v>46368</v>
      </c>
      <c r="I261" s="30"/>
      <c r="J261" s="39">
        <v>0.46546546546546547</v>
      </c>
      <c r="K261" s="42">
        <v>10080000</v>
      </c>
      <c r="L261" s="43">
        <f>+Tabla13[[#This Row],[VALOR TOTAL DEL CONTRATO]]-Tabla13[[#This Row],[RECURSOS PAGADOS]]</f>
        <v>20720000</v>
      </c>
      <c r="M261" s="37" t="s">
        <v>983</v>
      </c>
      <c r="N261" s="34" t="s">
        <v>26</v>
      </c>
      <c r="O261" s="33">
        <v>46030</v>
      </c>
      <c r="P261" s="37" t="s">
        <v>365</v>
      </c>
    </row>
    <row r="262" spans="2:16" x14ac:dyDescent="0.25">
      <c r="B262" s="29" t="s">
        <v>420</v>
      </c>
      <c r="C262" s="52">
        <v>258</v>
      </c>
      <c r="D262" s="35" t="s">
        <v>588</v>
      </c>
      <c r="E262" s="31">
        <v>30800000</v>
      </c>
      <c r="F262" s="32">
        <v>2800000</v>
      </c>
      <c r="G262" s="33">
        <v>46037</v>
      </c>
      <c r="H262" s="33">
        <v>46370</v>
      </c>
      <c r="I262" s="58"/>
      <c r="J262" s="39">
        <v>0.45945945945945948</v>
      </c>
      <c r="K262" s="42">
        <v>9893333</v>
      </c>
      <c r="L262" s="43">
        <f>+Tabla13[[#This Row],[VALOR TOTAL DEL CONTRATO]]-Tabla13[[#This Row],[RECURSOS PAGADOS]]</f>
        <v>20906667</v>
      </c>
      <c r="M262" s="37" t="s">
        <v>984</v>
      </c>
      <c r="N262" s="34" t="s">
        <v>26</v>
      </c>
      <c r="O262" s="33">
        <v>46033</v>
      </c>
      <c r="P262" s="37" t="s">
        <v>365</v>
      </c>
    </row>
    <row r="263" spans="2:16" x14ac:dyDescent="0.25">
      <c r="B263" s="29" t="s">
        <v>98</v>
      </c>
      <c r="C263" s="52">
        <v>259</v>
      </c>
      <c r="D263" s="35" t="s">
        <v>588</v>
      </c>
      <c r="E263" s="31">
        <v>30800000</v>
      </c>
      <c r="F263" s="32">
        <v>2800000</v>
      </c>
      <c r="G263" s="33">
        <v>46037</v>
      </c>
      <c r="H263" s="33">
        <v>46379</v>
      </c>
      <c r="I263" s="30" t="s">
        <v>14</v>
      </c>
      <c r="J263" s="39">
        <v>0.44736842105263158</v>
      </c>
      <c r="K263" s="42">
        <v>9893333</v>
      </c>
      <c r="L263" s="43">
        <f>+Tabla13[[#This Row],[VALOR TOTAL DEL CONTRATO]]-Tabla13[[#This Row],[RECURSOS PAGADOS]]</f>
        <v>20906667</v>
      </c>
      <c r="M263" s="37" t="s">
        <v>985</v>
      </c>
      <c r="N263" s="34" t="s">
        <v>26</v>
      </c>
      <c r="O263" s="33">
        <v>46031</v>
      </c>
      <c r="P263" s="37" t="s">
        <v>365</v>
      </c>
    </row>
    <row r="264" spans="2:16" ht="25.5" x14ac:dyDescent="0.25">
      <c r="B264" s="29" t="s">
        <v>421</v>
      </c>
      <c r="C264" s="52">
        <v>260</v>
      </c>
      <c r="D264" s="35" t="s">
        <v>588</v>
      </c>
      <c r="E264" s="31">
        <v>30800000</v>
      </c>
      <c r="F264" s="32">
        <v>2800000</v>
      </c>
      <c r="G264" s="33">
        <v>46041</v>
      </c>
      <c r="H264" s="33">
        <v>46374</v>
      </c>
      <c r="I264" s="30"/>
      <c r="J264" s="39">
        <v>0.44744744744744747</v>
      </c>
      <c r="K264" s="42">
        <v>9520000</v>
      </c>
      <c r="L264" s="43">
        <f>+Tabla13[[#This Row],[VALOR TOTAL DEL CONTRATO]]-Tabla13[[#This Row],[RECURSOS PAGADOS]]</f>
        <v>21280000</v>
      </c>
      <c r="M264" s="37" t="s">
        <v>986</v>
      </c>
      <c r="N264" s="34" t="s">
        <v>26</v>
      </c>
      <c r="O264" s="33">
        <v>46036</v>
      </c>
      <c r="P264" s="37" t="s">
        <v>365</v>
      </c>
    </row>
    <row r="265" spans="2:16" ht="25.5" x14ac:dyDescent="0.25">
      <c r="B265" s="29" t="s">
        <v>335</v>
      </c>
      <c r="C265" s="52">
        <v>261</v>
      </c>
      <c r="D265" s="35" t="s">
        <v>658</v>
      </c>
      <c r="E265" s="31">
        <v>79310000</v>
      </c>
      <c r="F265" s="32">
        <v>7210000</v>
      </c>
      <c r="G265" s="33">
        <v>46049</v>
      </c>
      <c r="H265" s="33">
        <v>46382</v>
      </c>
      <c r="I265" s="30"/>
      <c r="J265" s="39">
        <v>0.42342342342342343</v>
      </c>
      <c r="K265" s="42">
        <v>22591333</v>
      </c>
      <c r="L265" s="43">
        <f>+Tabla13[[#This Row],[VALOR TOTAL DEL CONTRATO]]-Tabla13[[#This Row],[RECURSOS PAGADOS]]</f>
        <v>56718667</v>
      </c>
      <c r="M265" s="37" t="s">
        <v>987</v>
      </c>
      <c r="N265" s="34" t="s">
        <v>26</v>
      </c>
      <c r="O265" s="33">
        <v>46044</v>
      </c>
      <c r="P265" s="37" t="s">
        <v>365</v>
      </c>
    </row>
    <row r="266" spans="2:16" ht="25.5" x14ac:dyDescent="0.25">
      <c r="B266" s="29" t="s">
        <v>140</v>
      </c>
      <c r="C266" s="52">
        <v>262</v>
      </c>
      <c r="D266" s="35" t="s">
        <v>659</v>
      </c>
      <c r="E266" s="31">
        <v>77000000</v>
      </c>
      <c r="F266" s="32">
        <v>7000000</v>
      </c>
      <c r="G266" s="33">
        <v>46044</v>
      </c>
      <c r="H266" s="33">
        <v>46377</v>
      </c>
      <c r="I266" s="30"/>
      <c r="J266" s="39">
        <v>0.43843843843843844</v>
      </c>
      <c r="K266" s="42">
        <v>23100000</v>
      </c>
      <c r="L266" s="43">
        <f>+Tabla13[[#This Row],[VALOR TOTAL DEL CONTRATO]]-Tabla13[[#This Row],[RECURSOS PAGADOS]]</f>
        <v>53900000</v>
      </c>
      <c r="M266" s="37" t="s">
        <v>988</v>
      </c>
      <c r="N266" s="34" t="s">
        <v>26</v>
      </c>
      <c r="O266" s="33">
        <v>46043</v>
      </c>
      <c r="P266" s="37" t="s">
        <v>365</v>
      </c>
    </row>
    <row r="267" spans="2:16" ht="25.5" x14ac:dyDescent="0.25">
      <c r="B267" s="29" t="s">
        <v>158</v>
      </c>
      <c r="C267" s="52">
        <v>263</v>
      </c>
      <c r="D267" s="35" t="s">
        <v>604</v>
      </c>
      <c r="E267" s="31">
        <v>79310000</v>
      </c>
      <c r="F267" s="32">
        <v>7210000</v>
      </c>
      <c r="G267" s="33">
        <v>46050</v>
      </c>
      <c r="H267" s="33">
        <v>46383</v>
      </c>
      <c r="I267" s="30"/>
      <c r="J267" s="39">
        <v>0.42042042042042044</v>
      </c>
      <c r="K267" s="42">
        <v>22351000</v>
      </c>
      <c r="L267" s="43">
        <f>+Tabla13[[#This Row],[VALOR TOTAL DEL CONTRATO]]-Tabla13[[#This Row],[RECURSOS PAGADOS]]</f>
        <v>56959000</v>
      </c>
      <c r="M267" s="37" t="s">
        <v>989</v>
      </c>
      <c r="N267" s="34" t="s">
        <v>26</v>
      </c>
      <c r="O267" s="33">
        <v>46044</v>
      </c>
      <c r="P267" s="37" t="s">
        <v>365</v>
      </c>
    </row>
    <row r="268" spans="2:16" ht="25.5" x14ac:dyDescent="0.25">
      <c r="B268" s="29" t="s">
        <v>242</v>
      </c>
      <c r="C268" s="52">
        <v>264</v>
      </c>
      <c r="D268" s="35" t="s">
        <v>660</v>
      </c>
      <c r="E268" s="31">
        <v>79310000</v>
      </c>
      <c r="F268" s="32">
        <v>7210000</v>
      </c>
      <c r="G268" s="33">
        <v>46048</v>
      </c>
      <c r="H268" s="33">
        <v>46381</v>
      </c>
      <c r="I268" s="58"/>
      <c r="J268" s="39">
        <v>0.42642642642642642</v>
      </c>
      <c r="K268" s="42">
        <v>22831667</v>
      </c>
      <c r="L268" s="43">
        <f>+Tabla13[[#This Row],[VALOR TOTAL DEL CONTRATO]]-Tabla13[[#This Row],[RECURSOS PAGADOS]]</f>
        <v>56478333</v>
      </c>
      <c r="M268" s="37" t="s">
        <v>990</v>
      </c>
      <c r="N268" s="34" t="s">
        <v>26</v>
      </c>
      <c r="O268" s="33">
        <v>46045</v>
      </c>
      <c r="P268" s="37" t="s">
        <v>368</v>
      </c>
    </row>
    <row r="269" spans="2:16" x14ac:dyDescent="0.25">
      <c r="B269" s="29" t="s">
        <v>112</v>
      </c>
      <c r="C269" s="52">
        <v>265</v>
      </c>
      <c r="D269" s="35" t="s">
        <v>661</v>
      </c>
      <c r="E269" s="31">
        <v>79310000</v>
      </c>
      <c r="F269" s="32">
        <v>7210000</v>
      </c>
      <c r="G269" s="33">
        <v>46049</v>
      </c>
      <c r="H269" s="33">
        <v>46382</v>
      </c>
      <c r="I269" s="30"/>
      <c r="J269" s="39">
        <v>0.42342342342342343</v>
      </c>
      <c r="K269" s="42">
        <v>22591333</v>
      </c>
      <c r="L269" s="43">
        <f>+Tabla13[[#This Row],[VALOR TOTAL DEL CONTRATO]]-Tabla13[[#This Row],[RECURSOS PAGADOS]]</f>
        <v>56718667</v>
      </c>
      <c r="M269" s="37" t="s">
        <v>991</v>
      </c>
      <c r="N269" s="34" t="s">
        <v>26</v>
      </c>
      <c r="O269" s="33">
        <v>46043</v>
      </c>
      <c r="P269" s="37" t="s">
        <v>365</v>
      </c>
    </row>
    <row r="270" spans="2:16" x14ac:dyDescent="0.25">
      <c r="B270" s="29" t="s">
        <v>99</v>
      </c>
      <c r="C270" s="52">
        <v>266</v>
      </c>
      <c r="D270" s="35" t="s">
        <v>604</v>
      </c>
      <c r="E270" s="31">
        <v>79310000</v>
      </c>
      <c r="F270" s="32">
        <v>7210000</v>
      </c>
      <c r="G270" s="33">
        <v>46049</v>
      </c>
      <c r="H270" s="33">
        <v>46382</v>
      </c>
      <c r="I270" s="58"/>
      <c r="J270" s="39">
        <v>0.42342342342342343</v>
      </c>
      <c r="K270" s="42">
        <v>22591333</v>
      </c>
      <c r="L270" s="43">
        <f>+Tabla13[[#This Row],[VALOR TOTAL DEL CONTRATO]]-Tabla13[[#This Row],[RECURSOS PAGADOS]]</f>
        <v>56718667</v>
      </c>
      <c r="M270" s="37" t="s">
        <v>992</v>
      </c>
      <c r="N270" s="34" t="s">
        <v>26</v>
      </c>
      <c r="O270" s="33">
        <v>46041</v>
      </c>
      <c r="P270" s="37" t="s">
        <v>365</v>
      </c>
    </row>
    <row r="271" spans="2:16" x14ac:dyDescent="0.25">
      <c r="B271" s="29" t="s">
        <v>268</v>
      </c>
      <c r="C271" s="52">
        <v>267</v>
      </c>
      <c r="D271" s="35" t="s">
        <v>588</v>
      </c>
      <c r="E271" s="31">
        <v>30800000</v>
      </c>
      <c r="F271" s="32">
        <v>2800000</v>
      </c>
      <c r="G271" s="33">
        <v>46037</v>
      </c>
      <c r="H271" s="33">
        <v>46370</v>
      </c>
      <c r="I271" s="30"/>
      <c r="J271" s="39">
        <v>0.45945945945945948</v>
      </c>
      <c r="K271" s="42">
        <v>9893333</v>
      </c>
      <c r="L271" s="43">
        <f>+Tabla13[[#This Row],[VALOR TOTAL DEL CONTRATO]]-Tabla13[[#This Row],[RECURSOS PAGADOS]]</f>
        <v>20906667</v>
      </c>
      <c r="M271" s="37" t="s">
        <v>993</v>
      </c>
      <c r="N271" s="34" t="s">
        <v>26</v>
      </c>
      <c r="O271" s="33">
        <v>46035</v>
      </c>
      <c r="P271" s="37" t="s">
        <v>365</v>
      </c>
    </row>
    <row r="272" spans="2:16" x14ac:dyDescent="0.25">
      <c r="B272" s="29" t="s">
        <v>293</v>
      </c>
      <c r="C272" s="52">
        <v>268</v>
      </c>
      <c r="D272" s="35" t="s">
        <v>588</v>
      </c>
      <c r="E272" s="31">
        <v>30800000</v>
      </c>
      <c r="F272" s="32">
        <v>2800000</v>
      </c>
      <c r="G272" s="33">
        <v>46042</v>
      </c>
      <c r="H272" s="33">
        <v>46375</v>
      </c>
      <c r="I272" s="30"/>
      <c r="J272" s="39">
        <v>0.44444444444444442</v>
      </c>
      <c r="K272" s="42">
        <v>9426667</v>
      </c>
      <c r="L272" s="43">
        <f>+Tabla13[[#This Row],[VALOR TOTAL DEL CONTRATO]]-Tabla13[[#This Row],[RECURSOS PAGADOS]]</f>
        <v>21373333</v>
      </c>
      <c r="M272" s="37" t="s">
        <v>994</v>
      </c>
      <c r="N272" s="34" t="s">
        <v>26</v>
      </c>
      <c r="O272" s="33">
        <v>46035</v>
      </c>
      <c r="P272" s="37" t="s">
        <v>365</v>
      </c>
    </row>
    <row r="273" spans="2:16" x14ac:dyDescent="0.25">
      <c r="B273" s="29" t="s">
        <v>37</v>
      </c>
      <c r="C273" s="52">
        <v>269</v>
      </c>
      <c r="D273" s="35" t="s">
        <v>662</v>
      </c>
      <c r="E273" s="31">
        <v>57783000</v>
      </c>
      <c r="F273" s="32">
        <v>5253000</v>
      </c>
      <c r="G273" s="33">
        <v>46037</v>
      </c>
      <c r="H273" s="33">
        <v>46370</v>
      </c>
      <c r="I273" s="30"/>
      <c r="J273" s="39">
        <v>0.45945945945945948</v>
      </c>
      <c r="K273" s="42">
        <v>18560600</v>
      </c>
      <c r="L273" s="43">
        <f>+Tabla13[[#This Row],[VALOR TOTAL DEL CONTRATO]]-Tabla13[[#This Row],[RECURSOS PAGADOS]]</f>
        <v>39222400</v>
      </c>
      <c r="M273" s="37" t="s">
        <v>995</v>
      </c>
      <c r="N273" s="34" t="s">
        <v>26</v>
      </c>
      <c r="O273" s="33">
        <v>46036</v>
      </c>
      <c r="P273" s="37" t="s">
        <v>375</v>
      </c>
    </row>
    <row r="274" spans="2:16" ht="25.5" x14ac:dyDescent="0.25">
      <c r="B274" s="29" t="s">
        <v>422</v>
      </c>
      <c r="C274" s="52">
        <v>270</v>
      </c>
      <c r="D274" s="35" t="s">
        <v>663</v>
      </c>
      <c r="E274" s="31">
        <v>96305000</v>
      </c>
      <c r="F274" s="32">
        <v>8755000</v>
      </c>
      <c r="G274" s="33">
        <v>46051</v>
      </c>
      <c r="H274" s="33">
        <v>46384</v>
      </c>
      <c r="I274" s="30"/>
      <c r="J274" s="39">
        <v>0.41741741741741739</v>
      </c>
      <c r="K274" s="42">
        <v>26848667</v>
      </c>
      <c r="L274" s="43">
        <f>+Tabla13[[#This Row],[VALOR TOTAL DEL CONTRATO]]-Tabla13[[#This Row],[RECURSOS PAGADOS]]</f>
        <v>69456333</v>
      </c>
      <c r="M274" s="37" t="s">
        <v>996</v>
      </c>
      <c r="N274" s="34" t="s">
        <v>26</v>
      </c>
      <c r="O274" s="33">
        <v>46048</v>
      </c>
      <c r="P274" s="37" t="s">
        <v>375</v>
      </c>
    </row>
    <row r="275" spans="2:16" ht="25.5" x14ac:dyDescent="0.25">
      <c r="B275" s="29" t="s">
        <v>423</v>
      </c>
      <c r="C275" s="52">
        <v>271</v>
      </c>
      <c r="D275" s="35" t="s">
        <v>664</v>
      </c>
      <c r="E275" s="31">
        <v>58300000</v>
      </c>
      <c r="F275" s="32">
        <v>5300000</v>
      </c>
      <c r="G275" s="33">
        <v>46049</v>
      </c>
      <c r="H275" s="33">
        <v>46382</v>
      </c>
      <c r="I275" s="30"/>
      <c r="J275" s="39">
        <v>0.42342342342342343</v>
      </c>
      <c r="K275" s="42">
        <v>16606667</v>
      </c>
      <c r="L275" s="43">
        <f>+Tabla13[[#This Row],[VALOR TOTAL DEL CONTRATO]]-Tabla13[[#This Row],[RECURSOS PAGADOS]]</f>
        <v>41693333</v>
      </c>
      <c r="M275" s="37" t="s">
        <v>997</v>
      </c>
      <c r="N275" s="34" t="s">
        <v>26</v>
      </c>
      <c r="O275" s="33">
        <v>46045</v>
      </c>
      <c r="P275" s="37" t="s">
        <v>376</v>
      </c>
    </row>
    <row r="276" spans="2:16" ht="25.5" x14ac:dyDescent="0.25">
      <c r="B276" s="29" t="s">
        <v>287</v>
      </c>
      <c r="C276" s="52">
        <v>272</v>
      </c>
      <c r="D276" s="35" t="s">
        <v>588</v>
      </c>
      <c r="E276" s="31">
        <v>30800000</v>
      </c>
      <c r="F276" s="32">
        <v>2800000</v>
      </c>
      <c r="G276" s="33">
        <v>46031</v>
      </c>
      <c r="H276" s="33">
        <v>46364</v>
      </c>
      <c r="I276" s="58"/>
      <c r="J276" s="39">
        <v>0.47747747747747749</v>
      </c>
      <c r="K276" s="42">
        <v>10453333</v>
      </c>
      <c r="L276" s="43">
        <f>+Tabla13[[#This Row],[VALOR TOTAL DEL CONTRATO]]-Tabla13[[#This Row],[RECURSOS PAGADOS]]</f>
        <v>20346667</v>
      </c>
      <c r="M276" s="37" t="s">
        <v>998</v>
      </c>
      <c r="N276" s="34" t="s">
        <v>26</v>
      </c>
      <c r="O276" s="33">
        <v>46029</v>
      </c>
      <c r="P276" s="37" t="s">
        <v>365</v>
      </c>
    </row>
    <row r="277" spans="2:16" ht="25.5" x14ac:dyDescent="0.25">
      <c r="B277" s="29" t="s">
        <v>177</v>
      </c>
      <c r="C277" s="52">
        <v>273</v>
      </c>
      <c r="D277" s="35" t="s">
        <v>588</v>
      </c>
      <c r="E277" s="31">
        <v>30800000</v>
      </c>
      <c r="F277" s="32">
        <v>2800000</v>
      </c>
      <c r="G277" s="33">
        <v>46031</v>
      </c>
      <c r="H277" s="33">
        <v>46364</v>
      </c>
      <c r="I277" s="30"/>
      <c r="J277" s="39">
        <v>0.47747747747747749</v>
      </c>
      <c r="K277" s="42">
        <v>10453333</v>
      </c>
      <c r="L277" s="43">
        <f>+Tabla13[[#This Row],[VALOR TOTAL DEL CONTRATO]]-Tabla13[[#This Row],[RECURSOS PAGADOS]]</f>
        <v>20346667</v>
      </c>
      <c r="M277" s="37" t="s">
        <v>999</v>
      </c>
      <c r="N277" s="34" t="s">
        <v>26</v>
      </c>
      <c r="O277" s="33">
        <v>46029</v>
      </c>
      <c r="P277" s="37" t="s">
        <v>365</v>
      </c>
    </row>
    <row r="278" spans="2:16" ht="25.5" x14ac:dyDescent="0.25">
      <c r="B278" s="29" t="s">
        <v>276</v>
      </c>
      <c r="C278" s="52">
        <v>274</v>
      </c>
      <c r="D278" s="35" t="s">
        <v>588</v>
      </c>
      <c r="E278" s="31">
        <v>30800000</v>
      </c>
      <c r="F278" s="32">
        <v>2800000</v>
      </c>
      <c r="G278" s="33">
        <v>46032</v>
      </c>
      <c r="H278" s="33">
        <v>46365</v>
      </c>
      <c r="I278" s="30"/>
      <c r="J278" s="39">
        <v>0.47447447447447449</v>
      </c>
      <c r="K278" s="42">
        <v>10360000</v>
      </c>
      <c r="L278" s="43">
        <f>+Tabla13[[#This Row],[VALOR TOTAL DEL CONTRATO]]-Tabla13[[#This Row],[RECURSOS PAGADOS]]</f>
        <v>20440000</v>
      </c>
      <c r="M278" s="37" t="s">
        <v>1000</v>
      </c>
      <c r="N278" s="34" t="s">
        <v>26</v>
      </c>
      <c r="O278" s="33">
        <v>46029</v>
      </c>
      <c r="P278" s="37" t="s">
        <v>365</v>
      </c>
    </row>
    <row r="279" spans="2:16" ht="25.5" x14ac:dyDescent="0.25">
      <c r="B279" s="29" t="s">
        <v>299</v>
      </c>
      <c r="C279" s="52">
        <v>275</v>
      </c>
      <c r="D279" s="35" t="s">
        <v>588</v>
      </c>
      <c r="E279" s="31">
        <v>30800000</v>
      </c>
      <c r="F279" s="32">
        <v>2800000</v>
      </c>
      <c r="G279" s="33">
        <v>46044</v>
      </c>
      <c r="H279" s="33">
        <v>46393</v>
      </c>
      <c r="I279" s="30" t="s">
        <v>14</v>
      </c>
      <c r="J279" s="39">
        <v>0.41833810888252149</v>
      </c>
      <c r="K279" s="42">
        <v>9240000</v>
      </c>
      <c r="L279" s="43">
        <f>+Tabla13[[#This Row],[VALOR TOTAL DEL CONTRATO]]-Tabla13[[#This Row],[RECURSOS PAGADOS]]</f>
        <v>21560000</v>
      </c>
      <c r="M279" s="37" t="s">
        <v>1001</v>
      </c>
      <c r="N279" s="34" t="s">
        <v>26</v>
      </c>
      <c r="O279" s="33">
        <v>46038</v>
      </c>
      <c r="P279" s="37" t="s">
        <v>365</v>
      </c>
    </row>
    <row r="280" spans="2:16" ht="25.5" x14ac:dyDescent="0.25">
      <c r="B280" s="29" t="s">
        <v>358</v>
      </c>
      <c r="C280" s="52">
        <v>276</v>
      </c>
      <c r="D280" s="35" t="s">
        <v>588</v>
      </c>
      <c r="E280" s="31">
        <v>30800000</v>
      </c>
      <c r="F280" s="32">
        <v>2800000</v>
      </c>
      <c r="G280" s="33">
        <v>46041</v>
      </c>
      <c r="H280" s="33">
        <v>46374</v>
      </c>
      <c r="I280" s="30"/>
      <c r="J280" s="39">
        <v>0.44744744744744747</v>
      </c>
      <c r="K280" s="42">
        <v>9520000</v>
      </c>
      <c r="L280" s="43">
        <f>+Tabla13[[#This Row],[VALOR TOTAL DEL CONTRATO]]-Tabla13[[#This Row],[RECURSOS PAGADOS]]</f>
        <v>21280000</v>
      </c>
      <c r="M280" s="37" t="s">
        <v>1002</v>
      </c>
      <c r="N280" s="34" t="s">
        <v>26</v>
      </c>
      <c r="O280" s="33">
        <v>46037</v>
      </c>
      <c r="P280" s="37" t="s">
        <v>365</v>
      </c>
    </row>
    <row r="281" spans="2:16" ht="25.5" x14ac:dyDescent="0.25">
      <c r="B281" s="29" t="s">
        <v>294</v>
      </c>
      <c r="C281" s="52">
        <v>277</v>
      </c>
      <c r="D281" s="35" t="s">
        <v>588</v>
      </c>
      <c r="E281" s="31">
        <v>30800000</v>
      </c>
      <c r="F281" s="32">
        <v>2800000</v>
      </c>
      <c r="G281" s="33">
        <v>46037</v>
      </c>
      <c r="H281" s="33">
        <v>46370</v>
      </c>
      <c r="I281" s="30"/>
      <c r="J281" s="39">
        <v>0.45945945945945948</v>
      </c>
      <c r="K281" s="42">
        <v>9893333</v>
      </c>
      <c r="L281" s="43">
        <f>+Tabla13[[#This Row],[VALOR TOTAL DEL CONTRATO]]-Tabla13[[#This Row],[RECURSOS PAGADOS]]</f>
        <v>20906667</v>
      </c>
      <c r="M281" s="37" t="s">
        <v>1003</v>
      </c>
      <c r="N281" s="34" t="s">
        <v>26</v>
      </c>
      <c r="O281" s="33">
        <v>46031</v>
      </c>
      <c r="P281" s="37" t="s">
        <v>365</v>
      </c>
    </row>
    <row r="282" spans="2:16" ht="25.5" x14ac:dyDescent="0.25">
      <c r="B282" s="29" t="s">
        <v>176</v>
      </c>
      <c r="C282" s="52">
        <v>278</v>
      </c>
      <c r="D282" s="35" t="s">
        <v>588</v>
      </c>
      <c r="E282" s="31">
        <v>30800000</v>
      </c>
      <c r="F282" s="32">
        <v>2800000</v>
      </c>
      <c r="G282" s="33">
        <v>46030</v>
      </c>
      <c r="H282" s="33">
        <v>46363</v>
      </c>
      <c r="I282" s="30"/>
      <c r="J282" s="39">
        <v>0.48048048048048048</v>
      </c>
      <c r="K282" s="42">
        <v>10546667</v>
      </c>
      <c r="L282" s="43">
        <f>+Tabla13[[#This Row],[VALOR TOTAL DEL CONTRATO]]-Tabla13[[#This Row],[RECURSOS PAGADOS]]</f>
        <v>20253333</v>
      </c>
      <c r="M282" s="37" t="s">
        <v>1004</v>
      </c>
      <c r="N282" s="34" t="s">
        <v>26</v>
      </c>
      <c r="O282" s="33">
        <v>46029</v>
      </c>
      <c r="P282" s="37" t="s">
        <v>365</v>
      </c>
    </row>
    <row r="283" spans="2:16" ht="25.5" x14ac:dyDescent="0.25">
      <c r="B283" s="29" t="s">
        <v>183</v>
      </c>
      <c r="C283" s="52">
        <v>279</v>
      </c>
      <c r="D283" s="35" t="s">
        <v>665</v>
      </c>
      <c r="E283" s="31">
        <v>47586000</v>
      </c>
      <c r="F283" s="32">
        <v>4326000</v>
      </c>
      <c r="G283" s="33">
        <v>46043</v>
      </c>
      <c r="H283" s="33">
        <v>46384</v>
      </c>
      <c r="I283" s="30" t="s">
        <v>14</v>
      </c>
      <c r="J283" s="39">
        <v>0.4310850439882698</v>
      </c>
      <c r="K283" s="42">
        <v>13266400</v>
      </c>
      <c r="L283" s="43">
        <f>+Tabla13[[#This Row],[VALOR TOTAL DEL CONTRATO]]-Tabla13[[#This Row],[RECURSOS PAGADOS]]</f>
        <v>34319600</v>
      </c>
      <c r="M283" s="37" t="s">
        <v>1005</v>
      </c>
      <c r="N283" s="34" t="s">
        <v>26</v>
      </c>
      <c r="O283" s="33">
        <v>46037</v>
      </c>
      <c r="P283" s="37" t="s">
        <v>365</v>
      </c>
    </row>
    <row r="284" spans="2:16" ht="25.5" x14ac:dyDescent="0.25">
      <c r="B284" s="29" t="s">
        <v>61</v>
      </c>
      <c r="C284" s="52">
        <v>280</v>
      </c>
      <c r="D284" s="35" t="s">
        <v>588</v>
      </c>
      <c r="E284" s="31">
        <v>30800000</v>
      </c>
      <c r="F284" s="32">
        <v>2800000</v>
      </c>
      <c r="G284" s="33">
        <v>46036</v>
      </c>
      <c r="H284" s="33">
        <v>46369</v>
      </c>
      <c r="I284" s="30"/>
      <c r="J284" s="39">
        <v>0.46246246246246248</v>
      </c>
      <c r="K284" s="42">
        <v>9986667</v>
      </c>
      <c r="L284" s="43">
        <f>+Tabla13[[#This Row],[VALOR TOTAL DEL CONTRATO]]-Tabla13[[#This Row],[RECURSOS PAGADOS]]</f>
        <v>20813333</v>
      </c>
      <c r="M284" s="37" t="s">
        <v>1006</v>
      </c>
      <c r="N284" s="34" t="s">
        <v>26</v>
      </c>
      <c r="O284" s="33">
        <v>46034</v>
      </c>
      <c r="P284" s="37" t="s">
        <v>365</v>
      </c>
    </row>
    <row r="285" spans="2:16" ht="25.5" x14ac:dyDescent="0.25">
      <c r="B285" s="29" t="s">
        <v>424</v>
      </c>
      <c r="C285" s="52">
        <v>281</v>
      </c>
      <c r="D285" s="35" t="s">
        <v>588</v>
      </c>
      <c r="E285" s="31">
        <v>30800000</v>
      </c>
      <c r="F285" s="32">
        <v>2800000</v>
      </c>
      <c r="G285" s="33">
        <v>46059</v>
      </c>
      <c r="H285" s="33">
        <v>46392</v>
      </c>
      <c r="I285" s="30"/>
      <c r="J285" s="39">
        <v>0.39339339339339341</v>
      </c>
      <c r="K285" s="42">
        <v>7933333</v>
      </c>
      <c r="L285" s="43">
        <f>+Tabla13[[#This Row],[VALOR TOTAL DEL CONTRATO]]-Tabla13[[#This Row],[RECURSOS PAGADOS]]</f>
        <v>22866667</v>
      </c>
      <c r="M285" s="37" t="s">
        <v>1007</v>
      </c>
      <c r="N285" s="34" t="s">
        <v>26</v>
      </c>
      <c r="O285" s="33">
        <v>46052</v>
      </c>
      <c r="P285" s="37" t="s">
        <v>365</v>
      </c>
    </row>
    <row r="286" spans="2:16" x14ac:dyDescent="0.25">
      <c r="B286" s="29" t="s">
        <v>115</v>
      </c>
      <c r="C286" s="52">
        <v>282</v>
      </c>
      <c r="D286" s="35" t="s">
        <v>588</v>
      </c>
      <c r="E286" s="31">
        <v>30800000</v>
      </c>
      <c r="F286" s="32">
        <v>2800000</v>
      </c>
      <c r="G286" s="33">
        <v>46029</v>
      </c>
      <c r="H286" s="33">
        <v>46362</v>
      </c>
      <c r="I286" s="30"/>
      <c r="J286" s="39">
        <v>0.48348348348348347</v>
      </c>
      <c r="K286" s="42">
        <v>10640000</v>
      </c>
      <c r="L286" s="43">
        <f>+Tabla13[[#This Row],[VALOR TOTAL DEL CONTRATO]]-Tabla13[[#This Row],[RECURSOS PAGADOS]]</f>
        <v>20160000</v>
      </c>
      <c r="M286" s="37" t="s">
        <v>1008</v>
      </c>
      <c r="N286" s="34" t="s">
        <v>26</v>
      </c>
      <c r="O286" s="33">
        <v>46027</v>
      </c>
      <c r="P286" s="37" t="s">
        <v>365</v>
      </c>
    </row>
    <row r="287" spans="2:16" ht="25.5" x14ac:dyDescent="0.25">
      <c r="B287" s="29" t="s">
        <v>222</v>
      </c>
      <c r="C287" s="52">
        <v>283</v>
      </c>
      <c r="D287" s="35" t="s">
        <v>588</v>
      </c>
      <c r="E287" s="31">
        <v>30800000</v>
      </c>
      <c r="F287" s="32">
        <v>2800000</v>
      </c>
      <c r="G287" s="33">
        <v>46029</v>
      </c>
      <c r="H287" s="33">
        <v>46362</v>
      </c>
      <c r="I287" s="30"/>
      <c r="J287" s="39">
        <v>0.48348348348348347</v>
      </c>
      <c r="K287" s="42">
        <v>10640000</v>
      </c>
      <c r="L287" s="43">
        <f>+Tabla13[[#This Row],[VALOR TOTAL DEL CONTRATO]]-Tabla13[[#This Row],[RECURSOS PAGADOS]]</f>
        <v>20160000</v>
      </c>
      <c r="M287" s="37" t="s">
        <v>1009</v>
      </c>
      <c r="N287" s="34" t="s">
        <v>26</v>
      </c>
      <c r="O287" s="33">
        <v>46028</v>
      </c>
      <c r="P287" s="37" t="s">
        <v>365</v>
      </c>
    </row>
    <row r="288" spans="2:16" ht="25.5" x14ac:dyDescent="0.25">
      <c r="B288" s="29" t="s">
        <v>425</v>
      </c>
      <c r="C288" s="52">
        <v>284</v>
      </c>
      <c r="D288" s="35" t="s">
        <v>588</v>
      </c>
      <c r="E288" s="31">
        <v>30800000</v>
      </c>
      <c r="F288" s="32">
        <v>2800000</v>
      </c>
      <c r="G288" s="33">
        <v>46055</v>
      </c>
      <c r="H288" s="33">
        <v>46397</v>
      </c>
      <c r="I288" s="30"/>
      <c r="J288" s="39">
        <v>0.39473684210526316</v>
      </c>
      <c r="K288" s="42">
        <v>7466667</v>
      </c>
      <c r="L288" s="43">
        <f>+Tabla13[[#This Row],[VALOR TOTAL DEL CONTRATO]]-Tabla13[[#This Row],[RECURSOS PAGADOS]]</f>
        <v>23333333</v>
      </c>
      <c r="M288" s="37" t="s">
        <v>1010</v>
      </c>
      <c r="N288" s="34" t="s">
        <v>26</v>
      </c>
      <c r="O288" s="33">
        <v>46043</v>
      </c>
      <c r="P288" s="37" t="s">
        <v>365</v>
      </c>
    </row>
    <row r="289" spans="2:16" ht="25.5" x14ac:dyDescent="0.25">
      <c r="B289" s="29" t="s">
        <v>272</v>
      </c>
      <c r="C289" s="52">
        <v>285</v>
      </c>
      <c r="D289" s="35" t="s">
        <v>588</v>
      </c>
      <c r="E289" s="31">
        <v>30800000</v>
      </c>
      <c r="F289" s="32">
        <v>2800000</v>
      </c>
      <c r="G289" s="33">
        <v>46042</v>
      </c>
      <c r="H289" s="33">
        <v>46375</v>
      </c>
      <c r="I289" s="30"/>
      <c r="J289" s="39">
        <v>0.44444444444444442</v>
      </c>
      <c r="K289" s="42">
        <v>9426667</v>
      </c>
      <c r="L289" s="43">
        <f>+Tabla13[[#This Row],[VALOR TOTAL DEL CONTRATO]]-Tabla13[[#This Row],[RECURSOS PAGADOS]]</f>
        <v>21373333</v>
      </c>
      <c r="M289" s="37" t="s">
        <v>1011</v>
      </c>
      <c r="N289" s="34" t="s">
        <v>26</v>
      </c>
      <c r="O289" s="33">
        <v>46037</v>
      </c>
      <c r="P289" s="37" t="s">
        <v>365</v>
      </c>
    </row>
    <row r="290" spans="2:16" ht="25.5" x14ac:dyDescent="0.25">
      <c r="B290" s="29" t="s">
        <v>342</v>
      </c>
      <c r="C290" s="52">
        <v>286</v>
      </c>
      <c r="D290" s="35" t="s">
        <v>588</v>
      </c>
      <c r="E290" s="31">
        <v>30800000</v>
      </c>
      <c r="F290" s="32">
        <v>2800000</v>
      </c>
      <c r="G290" s="33">
        <v>46032</v>
      </c>
      <c r="H290" s="33">
        <v>46365</v>
      </c>
      <c r="I290" s="30"/>
      <c r="J290" s="39">
        <v>0.47447447447447449</v>
      </c>
      <c r="K290" s="42">
        <v>10360000</v>
      </c>
      <c r="L290" s="43">
        <f>+Tabla13[[#This Row],[VALOR TOTAL DEL CONTRATO]]-Tabla13[[#This Row],[RECURSOS PAGADOS]]</f>
        <v>20440000</v>
      </c>
      <c r="M290" s="37" t="s">
        <v>1012</v>
      </c>
      <c r="N290" s="34" t="s">
        <v>26</v>
      </c>
      <c r="O290" s="33">
        <v>46029</v>
      </c>
      <c r="P290" s="37" t="s">
        <v>365</v>
      </c>
    </row>
    <row r="291" spans="2:16" x14ac:dyDescent="0.25">
      <c r="B291" s="29" t="s">
        <v>65</v>
      </c>
      <c r="C291" s="52">
        <v>287</v>
      </c>
      <c r="D291" s="35" t="s">
        <v>588</v>
      </c>
      <c r="E291" s="31">
        <v>30800000</v>
      </c>
      <c r="F291" s="32">
        <v>2800000</v>
      </c>
      <c r="G291" s="33">
        <v>46035</v>
      </c>
      <c r="H291" s="33">
        <v>46373</v>
      </c>
      <c r="I291" s="30" t="s">
        <v>14</v>
      </c>
      <c r="J291" s="39">
        <v>0.45857988165680474</v>
      </c>
      <c r="K291" s="42">
        <v>9613333</v>
      </c>
      <c r="L291" s="43">
        <f>+Tabla13[[#This Row],[VALOR TOTAL DEL CONTRATO]]-Tabla13[[#This Row],[RECURSOS PAGADOS]]</f>
        <v>21186667</v>
      </c>
      <c r="M291" s="37" t="s">
        <v>1013</v>
      </c>
      <c r="N291" s="34" t="s">
        <v>26</v>
      </c>
      <c r="O291" s="33">
        <v>46030</v>
      </c>
      <c r="P291" s="37" t="s">
        <v>365</v>
      </c>
    </row>
    <row r="292" spans="2:16" ht="25.5" x14ac:dyDescent="0.25">
      <c r="B292" s="29" t="s">
        <v>426</v>
      </c>
      <c r="C292" s="52">
        <v>288</v>
      </c>
      <c r="D292" s="35" t="s">
        <v>666</v>
      </c>
      <c r="E292" s="31">
        <v>71379000</v>
      </c>
      <c r="F292" s="32">
        <v>6489000</v>
      </c>
      <c r="G292" s="33">
        <v>46050</v>
      </c>
      <c r="H292" s="33">
        <v>46383</v>
      </c>
      <c r="I292" s="30"/>
      <c r="J292" s="39">
        <v>0.42042042042042044</v>
      </c>
      <c r="K292" s="42">
        <v>20115900</v>
      </c>
      <c r="L292" s="43">
        <f>+Tabla13[[#This Row],[VALOR TOTAL DEL CONTRATO]]-Tabla13[[#This Row],[RECURSOS PAGADOS]]</f>
        <v>51263100</v>
      </c>
      <c r="M292" s="37" t="s">
        <v>1014</v>
      </c>
      <c r="N292" s="34" t="s">
        <v>26</v>
      </c>
      <c r="O292" s="33">
        <v>46048</v>
      </c>
      <c r="P292" s="37" t="s">
        <v>370</v>
      </c>
    </row>
    <row r="293" spans="2:16" x14ac:dyDescent="0.25">
      <c r="B293" s="29" t="s">
        <v>39</v>
      </c>
      <c r="C293" s="52">
        <v>289</v>
      </c>
      <c r="D293" s="35" t="s">
        <v>667</v>
      </c>
      <c r="E293" s="31">
        <v>82709000</v>
      </c>
      <c r="F293" s="32">
        <v>7519000</v>
      </c>
      <c r="G293" s="33">
        <v>46050</v>
      </c>
      <c r="H293" s="33">
        <v>46383</v>
      </c>
      <c r="I293" s="30"/>
      <c r="J293" s="39">
        <v>0.42042042042042044</v>
      </c>
      <c r="K293" s="42">
        <v>23308900</v>
      </c>
      <c r="L293" s="43">
        <f>+Tabla13[[#This Row],[VALOR TOTAL DEL CONTRATO]]-Tabla13[[#This Row],[RECURSOS PAGADOS]]</f>
        <v>59400100</v>
      </c>
      <c r="M293" s="37" t="s">
        <v>1015</v>
      </c>
      <c r="N293" s="34" t="s">
        <v>26</v>
      </c>
      <c r="O293" s="33">
        <v>46049</v>
      </c>
      <c r="P293" s="37" t="s">
        <v>370</v>
      </c>
    </row>
    <row r="294" spans="2:16" ht="25.5" x14ac:dyDescent="0.25">
      <c r="B294" s="29" t="s">
        <v>40</v>
      </c>
      <c r="C294" s="52">
        <v>290</v>
      </c>
      <c r="D294" s="35" t="s">
        <v>668</v>
      </c>
      <c r="E294" s="31">
        <v>60049000</v>
      </c>
      <c r="F294" s="32">
        <v>5459000</v>
      </c>
      <c r="G294" s="33">
        <v>46051</v>
      </c>
      <c r="H294" s="33">
        <v>46384</v>
      </c>
      <c r="I294" s="30"/>
      <c r="J294" s="39">
        <v>0.41741741741741739</v>
      </c>
      <c r="K294" s="42">
        <v>16740933</v>
      </c>
      <c r="L294" s="43">
        <f>+Tabla13[[#This Row],[VALOR TOTAL DEL CONTRATO]]-Tabla13[[#This Row],[RECURSOS PAGADOS]]</f>
        <v>43308067</v>
      </c>
      <c r="M294" s="37" t="s">
        <v>1016</v>
      </c>
      <c r="N294" s="34" t="s">
        <v>26</v>
      </c>
      <c r="O294" s="33">
        <v>46049</v>
      </c>
      <c r="P294" s="37" t="s">
        <v>370</v>
      </c>
    </row>
    <row r="295" spans="2:16" ht="25.5" x14ac:dyDescent="0.25">
      <c r="B295" s="29" t="s">
        <v>199</v>
      </c>
      <c r="C295" s="52">
        <v>291</v>
      </c>
      <c r="D295" s="35" t="s">
        <v>669</v>
      </c>
      <c r="E295" s="31">
        <v>47586000</v>
      </c>
      <c r="F295" s="32">
        <v>4326000</v>
      </c>
      <c r="G295" s="33">
        <v>46049</v>
      </c>
      <c r="H295" s="33">
        <v>46382</v>
      </c>
      <c r="I295" s="30"/>
      <c r="J295" s="39">
        <v>0.42342342342342343</v>
      </c>
      <c r="K295" s="42">
        <v>13554800</v>
      </c>
      <c r="L295" s="43">
        <f>+Tabla13[[#This Row],[VALOR TOTAL DEL CONTRATO]]-Tabla13[[#This Row],[RECURSOS PAGADOS]]</f>
        <v>34031200</v>
      </c>
      <c r="M295" s="37" t="s">
        <v>1017</v>
      </c>
      <c r="N295" s="34" t="s">
        <v>26</v>
      </c>
      <c r="O295" s="33">
        <v>46046</v>
      </c>
      <c r="P295" s="37" t="s">
        <v>370</v>
      </c>
    </row>
    <row r="296" spans="2:16" ht="25.5" x14ac:dyDescent="0.25">
      <c r="B296" s="29" t="s">
        <v>427</v>
      </c>
      <c r="C296" s="52">
        <v>292</v>
      </c>
      <c r="D296" s="35" t="s">
        <v>670</v>
      </c>
      <c r="E296" s="31">
        <v>122364000</v>
      </c>
      <c r="F296" s="32">
        <v>11124000</v>
      </c>
      <c r="G296" s="33">
        <v>46049</v>
      </c>
      <c r="H296" s="33">
        <v>46382</v>
      </c>
      <c r="I296" s="30"/>
      <c r="J296" s="39">
        <v>0.42342342342342343</v>
      </c>
      <c r="K296" s="42">
        <v>34855200</v>
      </c>
      <c r="L296" s="43">
        <f>+Tabla13[[#This Row],[VALOR TOTAL DEL CONTRATO]]-Tabla13[[#This Row],[RECURSOS PAGADOS]]</f>
        <v>87508800</v>
      </c>
      <c r="M296" s="37" t="s">
        <v>1018</v>
      </c>
      <c r="N296" s="34" t="s">
        <v>26</v>
      </c>
      <c r="O296" s="33">
        <v>46046</v>
      </c>
      <c r="P296" s="37" t="s">
        <v>370</v>
      </c>
    </row>
    <row r="297" spans="2:16" ht="25.5" x14ac:dyDescent="0.25">
      <c r="B297" s="29" t="s">
        <v>258</v>
      </c>
      <c r="C297" s="52">
        <v>293</v>
      </c>
      <c r="D297" s="35" t="s">
        <v>671</v>
      </c>
      <c r="E297" s="31">
        <v>71379000</v>
      </c>
      <c r="F297" s="32">
        <v>6489000</v>
      </c>
      <c r="G297" s="33">
        <v>46055</v>
      </c>
      <c r="H297" s="33">
        <v>46388</v>
      </c>
      <c r="I297" s="30"/>
      <c r="J297" s="39">
        <v>0.40540540540540543</v>
      </c>
      <c r="K297" s="42">
        <v>19250700</v>
      </c>
      <c r="L297" s="43">
        <f>+Tabla13[[#This Row],[VALOR TOTAL DEL CONTRATO]]-Tabla13[[#This Row],[RECURSOS PAGADOS]]</f>
        <v>52128300</v>
      </c>
      <c r="M297" s="37" t="s">
        <v>1019</v>
      </c>
      <c r="N297" s="34" t="s">
        <v>26</v>
      </c>
      <c r="O297" s="33">
        <v>46050</v>
      </c>
      <c r="P297" s="37" t="s">
        <v>370</v>
      </c>
    </row>
    <row r="298" spans="2:16" ht="25.5" x14ac:dyDescent="0.25">
      <c r="B298" s="29" t="s">
        <v>253</v>
      </c>
      <c r="C298" s="52">
        <v>294</v>
      </c>
      <c r="D298" s="35" t="s">
        <v>672</v>
      </c>
      <c r="E298" s="31">
        <v>79310000</v>
      </c>
      <c r="F298" s="32">
        <v>7210000</v>
      </c>
      <c r="G298" s="33">
        <v>46050</v>
      </c>
      <c r="H298" s="33">
        <v>46383</v>
      </c>
      <c r="I298" s="30"/>
      <c r="J298" s="39">
        <v>0.42042042042042044</v>
      </c>
      <c r="K298" s="42">
        <v>22351000</v>
      </c>
      <c r="L298" s="43">
        <f>+Tabla13[[#This Row],[VALOR TOTAL DEL CONTRATO]]-Tabla13[[#This Row],[RECURSOS PAGADOS]]</f>
        <v>56959000</v>
      </c>
      <c r="M298" s="37" t="s">
        <v>1020</v>
      </c>
      <c r="N298" s="34" t="s">
        <v>26</v>
      </c>
      <c r="O298" s="33">
        <v>46046</v>
      </c>
      <c r="P298" s="37" t="s">
        <v>370</v>
      </c>
    </row>
    <row r="299" spans="2:16" ht="25.5" x14ac:dyDescent="0.25">
      <c r="B299" s="29" t="s">
        <v>254</v>
      </c>
      <c r="C299" s="52">
        <v>295</v>
      </c>
      <c r="D299" s="35" t="s">
        <v>673</v>
      </c>
      <c r="E299" s="31">
        <v>71379000</v>
      </c>
      <c r="F299" s="32">
        <v>6489000</v>
      </c>
      <c r="G299" s="33">
        <v>46057</v>
      </c>
      <c r="H299" s="33">
        <v>46390</v>
      </c>
      <c r="I299" s="30"/>
      <c r="J299" s="39">
        <v>0.39939939939939939</v>
      </c>
      <c r="K299" s="42">
        <v>18818100</v>
      </c>
      <c r="L299" s="43">
        <f>+Tabla13[[#This Row],[VALOR TOTAL DEL CONTRATO]]-Tabla13[[#This Row],[RECURSOS PAGADOS]]</f>
        <v>52560900</v>
      </c>
      <c r="M299" s="37" t="s">
        <v>1021</v>
      </c>
      <c r="N299" s="34" t="s">
        <v>26</v>
      </c>
      <c r="O299" s="33">
        <v>46049</v>
      </c>
      <c r="P299" s="37" t="s">
        <v>370</v>
      </c>
    </row>
    <row r="300" spans="2:16" ht="25.5" x14ac:dyDescent="0.25">
      <c r="B300" s="29" t="s">
        <v>232</v>
      </c>
      <c r="C300" s="52">
        <v>296</v>
      </c>
      <c r="D300" s="35" t="s">
        <v>588</v>
      </c>
      <c r="E300" s="31">
        <v>30800000</v>
      </c>
      <c r="F300" s="32">
        <v>2800000</v>
      </c>
      <c r="G300" s="33">
        <v>46031</v>
      </c>
      <c r="H300" s="33">
        <v>46364</v>
      </c>
      <c r="I300" s="30"/>
      <c r="J300" s="39">
        <v>0.47747747747747749</v>
      </c>
      <c r="K300" s="42">
        <v>10453333</v>
      </c>
      <c r="L300" s="43">
        <f>+Tabla13[[#This Row],[VALOR TOTAL DEL CONTRATO]]-Tabla13[[#This Row],[RECURSOS PAGADOS]]</f>
        <v>20346667</v>
      </c>
      <c r="M300" s="37" t="s">
        <v>1022</v>
      </c>
      <c r="N300" s="34" t="s">
        <v>26</v>
      </c>
      <c r="O300" s="33">
        <v>46029</v>
      </c>
      <c r="P300" s="37" t="s">
        <v>365</v>
      </c>
    </row>
    <row r="301" spans="2:16" x14ac:dyDescent="0.25">
      <c r="B301" s="29" t="s">
        <v>284</v>
      </c>
      <c r="C301" s="52">
        <v>297</v>
      </c>
      <c r="D301" s="35" t="s">
        <v>588</v>
      </c>
      <c r="E301" s="31">
        <v>30800000</v>
      </c>
      <c r="F301" s="32">
        <v>2800000</v>
      </c>
      <c r="G301" s="33">
        <v>46032</v>
      </c>
      <c r="H301" s="33">
        <v>46365</v>
      </c>
      <c r="I301" s="30"/>
      <c r="J301" s="39">
        <v>0.47447447447447449</v>
      </c>
      <c r="K301" s="42">
        <v>10360000</v>
      </c>
      <c r="L301" s="43">
        <f>+Tabla13[[#This Row],[VALOR TOTAL DEL CONTRATO]]-Tabla13[[#This Row],[RECURSOS PAGADOS]]</f>
        <v>20440000</v>
      </c>
      <c r="M301" s="37" t="s">
        <v>1023</v>
      </c>
      <c r="N301" s="34" t="s">
        <v>26</v>
      </c>
      <c r="O301" s="33">
        <v>46029</v>
      </c>
      <c r="P301" s="37" t="s">
        <v>365</v>
      </c>
    </row>
    <row r="302" spans="2:16" ht="25.5" x14ac:dyDescent="0.25">
      <c r="B302" s="29" t="s">
        <v>282</v>
      </c>
      <c r="C302" s="52">
        <v>298</v>
      </c>
      <c r="D302" s="35" t="s">
        <v>588</v>
      </c>
      <c r="E302" s="31">
        <v>30800000</v>
      </c>
      <c r="F302" s="32">
        <v>2800000</v>
      </c>
      <c r="G302" s="33">
        <v>46041</v>
      </c>
      <c r="H302" s="33">
        <v>46374</v>
      </c>
      <c r="I302" s="30"/>
      <c r="J302" s="39">
        <v>0.44744744744744747</v>
      </c>
      <c r="K302" s="42">
        <v>9520000</v>
      </c>
      <c r="L302" s="43">
        <f>+Tabla13[[#This Row],[VALOR TOTAL DEL CONTRATO]]-Tabla13[[#This Row],[RECURSOS PAGADOS]]</f>
        <v>21280000</v>
      </c>
      <c r="M302" s="37" t="s">
        <v>1024</v>
      </c>
      <c r="N302" s="34" t="s">
        <v>26</v>
      </c>
      <c r="O302" s="33">
        <v>46037</v>
      </c>
      <c r="P302" s="37" t="s">
        <v>365</v>
      </c>
    </row>
    <row r="303" spans="2:16" ht="25.5" x14ac:dyDescent="0.25">
      <c r="B303" s="29" t="s">
        <v>339</v>
      </c>
      <c r="C303" s="52">
        <v>299</v>
      </c>
      <c r="D303" s="35" t="s">
        <v>588</v>
      </c>
      <c r="E303" s="31">
        <v>30800000</v>
      </c>
      <c r="F303" s="32">
        <v>2800000</v>
      </c>
      <c r="G303" s="33">
        <v>46036</v>
      </c>
      <c r="H303" s="33">
        <v>46369</v>
      </c>
      <c r="I303" s="30"/>
      <c r="J303" s="39">
        <v>0.46246246246246248</v>
      </c>
      <c r="K303" s="42">
        <v>9986667</v>
      </c>
      <c r="L303" s="43">
        <f>+Tabla13[[#This Row],[VALOR TOTAL DEL CONTRATO]]-Tabla13[[#This Row],[RECURSOS PAGADOS]]</f>
        <v>20813333</v>
      </c>
      <c r="M303" s="37" t="s">
        <v>1025</v>
      </c>
      <c r="N303" s="34" t="s">
        <v>26</v>
      </c>
      <c r="O303" s="33">
        <v>46031</v>
      </c>
      <c r="P303" s="37" t="s">
        <v>365</v>
      </c>
    </row>
    <row r="304" spans="2:16" ht="25.5" x14ac:dyDescent="0.25">
      <c r="B304" s="29" t="s">
        <v>179</v>
      </c>
      <c r="C304" s="52">
        <v>300</v>
      </c>
      <c r="D304" s="35" t="s">
        <v>616</v>
      </c>
      <c r="E304" s="31">
        <v>61160000</v>
      </c>
      <c r="F304" s="32">
        <v>5560000</v>
      </c>
      <c r="G304" s="33">
        <v>46037</v>
      </c>
      <c r="H304" s="33">
        <v>46370</v>
      </c>
      <c r="I304" s="30"/>
      <c r="J304" s="39">
        <v>0.45945945945945948</v>
      </c>
      <c r="K304" s="42">
        <v>19645333</v>
      </c>
      <c r="L304" s="43">
        <f>+Tabla13[[#This Row],[VALOR TOTAL DEL CONTRATO]]-Tabla13[[#This Row],[RECURSOS PAGADOS]]</f>
        <v>41514667</v>
      </c>
      <c r="M304" s="37" t="s">
        <v>1026</v>
      </c>
      <c r="N304" s="34" t="s">
        <v>26</v>
      </c>
      <c r="O304" s="33">
        <v>46036</v>
      </c>
      <c r="P304" s="37" t="s">
        <v>365</v>
      </c>
    </row>
    <row r="305" spans="2:16" ht="25.5" x14ac:dyDescent="0.25">
      <c r="B305" s="29" t="s">
        <v>130</v>
      </c>
      <c r="C305" s="52">
        <v>301</v>
      </c>
      <c r="D305" s="35" t="s">
        <v>674</v>
      </c>
      <c r="E305" s="31">
        <v>46200000</v>
      </c>
      <c r="F305" s="32">
        <v>4200000</v>
      </c>
      <c r="G305" s="33">
        <v>46045</v>
      </c>
      <c r="H305" s="33">
        <v>46378</v>
      </c>
      <c r="I305" s="30"/>
      <c r="J305" s="39">
        <v>0.43543543543543545</v>
      </c>
      <c r="K305" s="42">
        <v>13720000</v>
      </c>
      <c r="L305" s="43">
        <f>+Tabla13[[#This Row],[VALOR TOTAL DEL CONTRATO]]-Tabla13[[#This Row],[RECURSOS PAGADOS]]</f>
        <v>32480000</v>
      </c>
      <c r="M305" s="37" t="s">
        <v>1027</v>
      </c>
      <c r="N305" s="34" t="s">
        <v>26</v>
      </c>
      <c r="O305" s="33">
        <v>46044</v>
      </c>
      <c r="P305" s="37" t="s">
        <v>376</v>
      </c>
    </row>
    <row r="306" spans="2:16" ht="25.5" x14ac:dyDescent="0.25">
      <c r="B306" s="29" t="s">
        <v>291</v>
      </c>
      <c r="C306" s="52">
        <v>302</v>
      </c>
      <c r="D306" s="35" t="s">
        <v>588</v>
      </c>
      <c r="E306" s="31">
        <v>30800000</v>
      </c>
      <c r="F306" s="32">
        <v>2800000</v>
      </c>
      <c r="G306" s="33">
        <v>46030</v>
      </c>
      <c r="H306" s="33">
        <v>46363</v>
      </c>
      <c r="I306" s="30"/>
      <c r="J306" s="39">
        <v>0.48048048048048048</v>
      </c>
      <c r="K306" s="42">
        <v>10546667</v>
      </c>
      <c r="L306" s="43">
        <f>+Tabla13[[#This Row],[VALOR TOTAL DEL CONTRATO]]-Tabla13[[#This Row],[RECURSOS PAGADOS]]</f>
        <v>20253333</v>
      </c>
      <c r="M306" s="37" t="s">
        <v>1028</v>
      </c>
      <c r="N306" s="34" t="s">
        <v>26</v>
      </c>
      <c r="O306" s="33">
        <v>46029</v>
      </c>
      <c r="P306" s="37" t="s">
        <v>365</v>
      </c>
    </row>
    <row r="307" spans="2:16" x14ac:dyDescent="0.25">
      <c r="B307" s="29" t="s">
        <v>428</v>
      </c>
      <c r="C307" s="52">
        <v>303</v>
      </c>
      <c r="D307" s="35" t="s">
        <v>588</v>
      </c>
      <c r="E307" s="31">
        <v>30800000</v>
      </c>
      <c r="F307" s="32">
        <v>2800000</v>
      </c>
      <c r="G307" s="33">
        <v>46050</v>
      </c>
      <c r="H307" s="33">
        <v>46383</v>
      </c>
      <c r="I307" s="30"/>
      <c r="J307" s="39">
        <v>0.42042042042042044</v>
      </c>
      <c r="K307" s="42">
        <v>8680000</v>
      </c>
      <c r="L307" s="43">
        <f>+Tabla13[[#This Row],[VALOR TOTAL DEL CONTRATO]]-Tabla13[[#This Row],[RECURSOS PAGADOS]]</f>
        <v>22120000</v>
      </c>
      <c r="M307" s="37" t="s">
        <v>1029</v>
      </c>
      <c r="N307" s="34" t="s">
        <v>26</v>
      </c>
      <c r="O307" s="33">
        <v>46045</v>
      </c>
      <c r="P307" s="37" t="s">
        <v>365</v>
      </c>
    </row>
    <row r="308" spans="2:16" ht="25.5" x14ac:dyDescent="0.25">
      <c r="B308" s="29" t="s">
        <v>429</v>
      </c>
      <c r="C308" s="52">
        <v>304</v>
      </c>
      <c r="D308" s="35" t="s">
        <v>588</v>
      </c>
      <c r="E308" s="31">
        <v>30800000</v>
      </c>
      <c r="F308" s="32">
        <v>2800000</v>
      </c>
      <c r="G308" s="33">
        <v>46044</v>
      </c>
      <c r="H308" s="33">
        <v>46377</v>
      </c>
      <c r="I308" s="30"/>
      <c r="J308" s="39">
        <v>0.43843843843843844</v>
      </c>
      <c r="K308" s="42">
        <v>9240000</v>
      </c>
      <c r="L308" s="43">
        <f>+Tabla13[[#This Row],[VALOR TOTAL DEL CONTRATO]]-Tabla13[[#This Row],[RECURSOS PAGADOS]]</f>
        <v>21560000</v>
      </c>
      <c r="M308" s="37" t="s">
        <v>1030</v>
      </c>
      <c r="N308" s="34" t="s">
        <v>26</v>
      </c>
      <c r="O308" s="33">
        <v>46041</v>
      </c>
      <c r="P308" s="37" t="s">
        <v>365</v>
      </c>
    </row>
    <row r="309" spans="2:16" x14ac:dyDescent="0.25">
      <c r="B309" s="29" t="s">
        <v>319</v>
      </c>
      <c r="C309" s="52">
        <v>305</v>
      </c>
      <c r="D309" s="35" t="s">
        <v>588</v>
      </c>
      <c r="E309" s="31">
        <v>30800000</v>
      </c>
      <c r="F309" s="32">
        <v>2800000</v>
      </c>
      <c r="G309" s="33">
        <v>46055</v>
      </c>
      <c r="H309" s="33">
        <v>46388</v>
      </c>
      <c r="I309" s="30"/>
      <c r="J309" s="39">
        <v>0.40540540540540543</v>
      </c>
      <c r="K309" s="42">
        <v>8306667</v>
      </c>
      <c r="L309" s="43">
        <f>+Tabla13[[#This Row],[VALOR TOTAL DEL CONTRATO]]-Tabla13[[#This Row],[RECURSOS PAGADOS]]</f>
        <v>22493333</v>
      </c>
      <c r="M309" s="37" t="s">
        <v>1031</v>
      </c>
      <c r="N309" s="34" t="s">
        <v>26</v>
      </c>
      <c r="O309" s="33">
        <v>46048</v>
      </c>
      <c r="P309" s="37" t="s">
        <v>365</v>
      </c>
    </row>
    <row r="310" spans="2:16" ht="25.5" x14ac:dyDescent="0.25">
      <c r="B310" s="29" t="s">
        <v>430</v>
      </c>
      <c r="C310" s="52">
        <v>306</v>
      </c>
      <c r="D310" s="35" t="s">
        <v>588</v>
      </c>
      <c r="E310" s="31">
        <v>30800000</v>
      </c>
      <c r="F310" s="32">
        <v>2800000</v>
      </c>
      <c r="G310" s="33">
        <v>46055</v>
      </c>
      <c r="H310" s="33">
        <v>46388</v>
      </c>
      <c r="I310" s="30"/>
      <c r="J310" s="39">
        <v>0.40540540540540543</v>
      </c>
      <c r="K310" s="42">
        <v>8306667</v>
      </c>
      <c r="L310" s="43">
        <f>+Tabla13[[#This Row],[VALOR TOTAL DEL CONTRATO]]-Tabla13[[#This Row],[RECURSOS PAGADOS]]</f>
        <v>22493333</v>
      </c>
      <c r="M310" s="37" t="s">
        <v>1032</v>
      </c>
      <c r="N310" s="34" t="s">
        <v>26</v>
      </c>
      <c r="O310" s="33">
        <v>46049</v>
      </c>
      <c r="P310" s="37" t="s">
        <v>365</v>
      </c>
    </row>
    <row r="311" spans="2:16" x14ac:dyDescent="0.25">
      <c r="B311" s="29" t="s">
        <v>302</v>
      </c>
      <c r="C311" s="52">
        <v>307</v>
      </c>
      <c r="D311" s="35" t="s">
        <v>588</v>
      </c>
      <c r="E311" s="31">
        <v>30800000</v>
      </c>
      <c r="F311" s="32">
        <v>2800000</v>
      </c>
      <c r="G311" s="33">
        <v>46041</v>
      </c>
      <c r="H311" s="33">
        <v>46374</v>
      </c>
      <c r="I311" s="30"/>
      <c r="J311" s="39">
        <v>0.44744744744744747</v>
      </c>
      <c r="K311" s="42">
        <v>9520000</v>
      </c>
      <c r="L311" s="43">
        <f>+Tabla13[[#This Row],[VALOR TOTAL DEL CONTRATO]]-Tabla13[[#This Row],[RECURSOS PAGADOS]]</f>
        <v>21280000</v>
      </c>
      <c r="M311" s="37" t="s">
        <v>1033</v>
      </c>
      <c r="N311" s="34" t="s">
        <v>26</v>
      </c>
      <c r="O311" s="33">
        <v>46036</v>
      </c>
      <c r="P311" s="37" t="s">
        <v>365</v>
      </c>
    </row>
    <row r="312" spans="2:16" ht="25.5" x14ac:dyDescent="0.25">
      <c r="B312" s="29" t="s">
        <v>281</v>
      </c>
      <c r="C312" s="52">
        <v>308</v>
      </c>
      <c r="D312" s="35" t="s">
        <v>588</v>
      </c>
      <c r="E312" s="31">
        <v>30800000</v>
      </c>
      <c r="F312" s="32">
        <v>2800000</v>
      </c>
      <c r="G312" s="33">
        <v>46030</v>
      </c>
      <c r="H312" s="33">
        <v>46363</v>
      </c>
      <c r="I312" s="30"/>
      <c r="J312" s="39">
        <v>0.48048048048048048</v>
      </c>
      <c r="K312" s="42">
        <v>10546667</v>
      </c>
      <c r="L312" s="43">
        <f>+Tabla13[[#This Row],[VALOR TOTAL DEL CONTRATO]]-Tabla13[[#This Row],[RECURSOS PAGADOS]]</f>
        <v>20253333</v>
      </c>
      <c r="M312" s="37" t="s">
        <v>1034</v>
      </c>
      <c r="N312" s="34" t="s">
        <v>26</v>
      </c>
      <c r="O312" s="33">
        <v>46028</v>
      </c>
      <c r="P312" s="37" t="s">
        <v>365</v>
      </c>
    </row>
    <row r="313" spans="2:16" ht="63.75" x14ac:dyDescent="0.25">
      <c r="B313" s="29" t="s">
        <v>431</v>
      </c>
      <c r="C313" s="52">
        <v>309</v>
      </c>
      <c r="D313" s="35" t="s">
        <v>588</v>
      </c>
      <c r="E313" s="31">
        <v>30800000</v>
      </c>
      <c r="F313" s="32">
        <v>2800000</v>
      </c>
      <c r="G313" s="33">
        <v>46042</v>
      </c>
      <c r="H313" s="33">
        <v>46375</v>
      </c>
      <c r="I313" s="30" t="s">
        <v>390</v>
      </c>
      <c r="J313" s="39">
        <v>0.44444444444444442</v>
      </c>
      <c r="K313" s="42">
        <v>9426667</v>
      </c>
      <c r="L313" s="43">
        <f>+Tabla13[[#This Row],[VALOR TOTAL DEL CONTRATO]]-Tabla13[[#This Row],[RECURSOS PAGADOS]]</f>
        <v>21373333</v>
      </c>
      <c r="M313" s="37" t="s">
        <v>1035</v>
      </c>
      <c r="N313" s="34" t="s">
        <v>26</v>
      </c>
      <c r="O313" s="33">
        <v>46031</v>
      </c>
      <c r="P313" s="37" t="s">
        <v>365</v>
      </c>
    </row>
    <row r="314" spans="2:16" ht="25.5" x14ac:dyDescent="0.25">
      <c r="B314" s="29" t="s">
        <v>359</v>
      </c>
      <c r="C314" s="52">
        <v>310</v>
      </c>
      <c r="D314" s="35" t="s">
        <v>588</v>
      </c>
      <c r="E314" s="31">
        <v>30800000</v>
      </c>
      <c r="F314" s="32">
        <v>2800000</v>
      </c>
      <c r="G314" s="33">
        <v>46047</v>
      </c>
      <c r="H314" s="33">
        <v>46380</v>
      </c>
      <c r="I314" s="58"/>
      <c r="J314" s="39">
        <v>0.42942942942942941</v>
      </c>
      <c r="K314" s="42">
        <v>8960000</v>
      </c>
      <c r="L314" s="43">
        <f>+Tabla13[[#This Row],[VALOR TOTAL DEL CONTRATO]]-Tabla13[[#This Row],[RECURSOS PAGADOS]]</f>
        <v>21840000</v>
      </c>
      <c r="M314" s="37" t="s">
        <v>1036</v>
      </c>
      <c r="N314" s="34" t="s">
        <v>26</v>
      </c>
      <c r="O314" s="33">
        <v>46037</v>
      </c>
      <c r="P314" s="37" t="s">
        <v>365</v>
      </c>
    </row>
    <row r="315" spans="2:16" x14ac:dyDescent="0.25">
      <c r="B315" s="29" t="s">
        <v>349</v>
      </c>
      <c r="C315" s="52">
        <v>311</v>
      </c>
      <c r="D315" s="35" t="s">
        <v>588</v>
      </c>
      <c r="E315" s="31">
        <v>30800000</v>
      </c>
      <c r="F315" s="32">
        <v>2800000</v>
      </c>
      <c r="G315" s="33">
        <v>46029</v>
      </c>
      <c r="H315" s="33">
        <v>46362</v>
      </c>
      <c r="I315" s="30"/>
      <c r="J315" s="39">
        <v>0.48348348348348347</v>
      </c>
      <c r="K315" s="42">
        <v>10640000</v>
      </c>
      <c r="L315" s="43">
        <f>+Tabla13[[#This Row],[VALOR TOTAL DEL CONTRATO]]-Tabla13[[#This Row],[RECURSOS PAGADOS]]</f>
        <v>20160000</v>
      </c>
      <c r="M315" s="37" t="s">
        <v>1037</v>
      </c>
      <c r="N315" s="34" t="s">
        <v>26</v>
      </c>
      <c r="O315" s="33">
        <v>46028</v>
      </c>
      <c r="P315" s="37" t="s">
        <v>365</v>
      </c>
    </row>
    <row r="316" spans="2:16" x14ac:dyDescent="0.25">
      <c r="B316" s="29" t="s">
        <v>350</v>
      </c>
      <c r="C316" s="52">
        <v>312</v>
      </c>
      <c r="D316" s="35" t="s">
        <v>588</v>
      </c>
      <c r="E316" s="31">
        <v>30800000</v>
      </c>
      <c r="F316" s="32">
        <v>2800000</v>
      </c>
      <c r="G316" s="33">
        <v>46030</v>
      </c>
      <c r="H316" s="33">
        <v>46363</v>
      </c>
      <c r="I316" s="30"/>
      <c r="J316" s="39">
        <v>0.48048048048048048</v>
      </c>
      <c r="K316" s="42">
        <v>10546667</v>
      </c>
      <c r="L316" s="43">
        <f>+Tabla13[[#This Row],[VALOR TOTAL DEL CONTRATO]]-Tabla13[[#This Row],[RECURSOS PAGADOS]]</f>
        <v>20253333</v>
      </c>
      <c r="M316" s="37" t="s">
        <v>1038</v>
      </c>
      <c r="N316" s="34" t="s">
        <v>26</v>
      </c>
      <c r="O316" s="33">
        <v>46029</v>
      </c>
      <c r="P316" s="37" t="s">
        <v>365</v>
      </c>
    </row>
    <row r="317" spans="2:16" ht="25.5" x14ac:dyDescent="0.25">
      <c r="B317" s="29" t="s">
        <v>209</v>
      </c>
      <c r="C317" s="52">
        <v>313</v>
      </c>
      <c r="D317" s="35" t="s">
        <v>588</v>
      </c>
      <c r="E317" s="31">
        <v>30800000</v>
      </c>
      <c r="F317" s="32">
        <v>2800000</v>
      </c>
      <c r="G317" s="33">
        <v>46030</v>
      </c>
      <c r="H317" s="33">
        <v>46391</v>
      </c>
      <c r="I317" s="30" t="s">
        <v>14</v>
      </c>
      <c r="J317" s="39">
        <v>0.44321329639889195</v>
      </c>
      <c r="K317" s="42">
        <v>7746667</v>
      </c>
      <c r="L317" s="43">
        <f>+Tabla13[[#This Row],[VALOR TOTAL DEL CONTRATO]]-Tabla13[[#This Row],[RECURSOS PAGADOS]]</f>
        <v>23053333</v>
      </c>
      <c r="M317" s="37" t="s">
        <v>1039</v>
      </c>
      <c r="N317" s="34" t="s">
        <v>26</v>
      </c>
      <c r="O317" s="33">
        <v>46029</v>
      </c>
      <c r="P317" s="37" t="s">
        <v>365</v>
      </c>
    </row>
    <row r="318" spans="2:16" ht="89.25" x14ac:dyDescent="0.25">
      <c r="B318" s="29" t="s">
        <v>432</v>
      </c>
      <c r="C318" s="52">
        <v>314</v>
      </c>
      <c r="D318" s="35" t="s">
        <v>675</v>
      </c>
      <c r="E318" s="31">
        <v>122364000</v>
      </c>
      <c r="F318" s="32">
        <v>11124000</v>
      </c>
      <c r="G318" s="33">
        <v>46043</v>
      </c>
      <c r="H318" s="33">
        <v>46376</v>
      </c>
      <c r="I318" s="30" t="s">
        <v>390</v>
      </c>
      <c r="J318" s="39">
        <v>0.44144144144144143</v>
      </c>
      <c r="K318" s="42">
        <v>37080000</v>
      </c>
      <c r="L318" s="43">
        <f>+Tabla13[[#This Row],[VALOR TOTAL DEL CONTRATO]]-Tabla13[[#This Row],[RECURSOS PAGADOS]]</f>
        <v>85284000</v>
      </c>
      <c r="M318" s="37" t="s">
        <v>1040</v>
      </c>
      <c r="N318" s="34" t="s">
        <v>26</v>
      </c>
      <c r="O318" s="33">
        <v>46040</v>
      </c>
      <c r="P318" s="37" t="s">
        <v>368</v>
      </c>
    </row>
    <row r="319" spans="2:16" ht="25.5" x14ac:dyDescent="0.25">
      <c r="B319" s="29" t="s">
        <v>301</v>
      </c>
      <c r="C319" s="52">
        <v>315</v>
      </c>
      <c r="D319" s="35" t="s">
        <v>588</v>
      </c>
      <c r="E319" s="31">
        <v>30800000</v>
      </c>
      <c r="F319" s="32">
        <v>2800000</v>
      </c>
      <c r="G319" s="33">
        <v>46044</v>
      </c>
      <c r="H319" s="33">
        <v>46377</v>
      </c>
      <c r="I319" s="30"/>
      <c r="J319" s="39">
        <v>0.43843843843843844</v>
      </c>
      <c r="K319" s="42">
        <v>9240000</v>
      </c>
      <c r="L319" s="43">
        <f>+Tabla13[[#This Row],[VALOR TOTAL DEL CONTRATO]]-Tabla13[[#This Row],[RECURSOS PAGADOS]]</f>
        <v>21560000</v>
      </c>
      <c r="M319" s="37" t="s">
        <v>1041</v>
      </c>
      <c r="N319" s="34" t="s">
        <v>26</v>
      </c>
      <c r="O319" s="33">
        <v>46037</v>
      </c>
      <c r="P319" s="37" t="s">
        <v>365</v>
      </c>
    </row>
    <row r="320" spans="2:16" x14ac:dyDescent="0.25">
      <c r="B320" s="29" t="s">
        <v>433</v>
      </c>
      <c r="C320" s="52">
        <v>316</v>
      </c>
      <c r="D320" s="35" t="s">
        <v>676</v>
      </c>
      <c r="E320" s="31">
        <v>79310000</v>
      </c>
      <c r="F320" s="32">
        <v>7210000</v>
      </c>
      <c r="G320" s="33">
        <v>46049</v>
      </c>
      <c r="H320" s="33">
        <v>46382</v>
      </c>
      <c r="I320" s="30"/>
      <c r="J320" s="39">
        <v>0.42342342342342343</v>
      </c>
      <c r="K320" s="42">
        <v>15381333</v>
      </c>
      <c r="L320" s="43">
        <f>+Tabla13[[#This Row],[VALOR TOTAL DEL CONTRATO]]-Tabla13[[#This Row],[RECURSOS PAGADOS]]</f>
        <v>63928667</v>
      </c>
      <c r="M320" s="37" t="s">
        <v>1042</v>
      </c>
      <c r="N320" s="34" t="s">
        <v>31</v>
      </c>
      <c r="O320" s="33">
        <v>46045</v>
      </c>
      <c r="P320" s="37" t="s">
        <v>369</v>
      </c>
    </row>
    <row r="321" spans="2:16" ht="25.5" x14ac:dyDescent="0.25">
      <c r="B321" s="29" t="s">
        <v>273</v>
      </c>
      <c r="C321" s="52">
        <v>317</v>
      </c>
      <c r="D321" s="35" t="s">
        <v>588</v>
      </c>
      <c r="E321" s="31">
        <v>30800000</v>
      </c>
      <c r="F321" s="32">
        <v>2800000</v>
      </c>
      <c r="G321" s="33">
        <v>46036</v>
      </c>
      <c r="H321" s="33">
        <v>46369</v>
      </c>
      <c r="I321" s="30"/>
      <c r="J321" s="39">
        <v>0.46246246246246248</v>
      </c>
      <c r="K321" s="42">
        <v>9986667</v>
      </c>
      <c r="L321" s="43">
        <f>+Tabla13[[#This Row],[VALOR TOTAL DEL CONTRATO]]-Tabla13[[#This Row],[RECURSOS PAGADOS]]</f>
        <v>20813333</v>
      </c>
      <c r="M321" s="37" t="s">
        <v>1043</v>
      </c>
      <c r="N321" s="34" t="s">
        <v>26</v>
      </c>
      <c r="O321" s="33">
        <v>46034</v>
      </c>
      <c r="P321" s="37" t="s">
        <v>365</v>
      </c>
    </row>
    <row r="322" spans="2:16" ht="25.5" x14ac:dyDescent="0.25">
      <c r="B322" s="29" t="s">
        <v>434</v>
      </c>
      <c r="C322" s="52">
        <v>318</v>
      </c>
      <c r="D322" s="35" t="s">
        <v>588</v>
      </c>
      <c r="E322" s="31">
        <v>30800000</v>
      </c>
      <c r="F322" s="32">
        <v>2800000</v>
      </c>
      <c r="G322" s="33">
        <v>46062</v>
      </c>
      <c r="H322" s="33">
        <v>46395</v>
      </c>
      <c r="I322" s="30"/>
      <c r="J322" s="39">
        <v>0.38438438438438438</v>
      </c>
      <c r="K322" s="42">
        <v>7653333</v>
      </c>
      <c r="L322" s="43">
        <f>+Tabla13[[#This Row],[VALOR TOTAL DEL CONTRATO]]-Tabla13[[#This Row],[RECURSOS PAGADOS]]</f>
        <v>23146667</v>
      </c>
      <c r="M322" s="37" t="s">
        <v>1044</v>
      </c>
      <c r="N322" s="34" t="s">
        <v>26</v>
      </c>
      <c r="O322" s="33">
        <v>46049</v>
      </c>
      <c r="P322" s="37" t="s">
        <v>365</v>
      </c>
    </row>
    <row r="323" spans="2:16" ht="25.5" x14ac:dyDescent="0.25">
      <c r="B323" s="29" t="s">
        <v>187</v>
      </c>
      <c r="C323" s="52">
        <v>319</v>
      </c>
      <c r="D323" s="35" t="s">
        <v>588</v>
      </c>
      <c r="E323" s="31">
        <v>30800000</v>
      </c>
      <c r="F323" s="32">
        <v>2800000</v>
      </c>
      <c r="G323" s="33">
        <v>46037</v>
      </c>
      <c r="H323" s="33">
        <v>46370</v>
      </c>
      <c r="I323" s="30"/>
      <c r="J323" s="39">
        <v>0.45945945945945948</v>
      </c>
      <c r="K323" s="42">
        <v>9893333</v>
      </c>
      <c r="L323" s="43">
        <f>+Tabla13[[#This Row],[VALOR TOTAL DEL CONTRATO]]-Tabla13[[#This Row],[RECURSOS PAGADOS]]</f>
        <v>20906667</v>
      </c>
      <c r="M323" s="37" t="s">
        <v>1045</v>
      </c>
      <c r="N323" s="34" t="s">
        <v>26</v>
      </c>
      <c r="O323" s="33">
        <v>46034</v>
      </c>
      <c r="P323" s="37" t="s">
        <v>365</v>
      </c>
    </row>
    <row r="324" spans="2:16" ht="25.5" x14ac:dyDescent="0.25">
      <c r="B324" s="29" t="s">
        <v>289</v>
      </c>
      <c r="C324" s="52">
        <v>320</v>
      </c>
      <c r="D324" s="35" t="s">
        <v>588</v>
      </c>
      <c r="E324" s="31">
        <v>30800000</v>
      </c>
      <c r="F324" s="32">
        <v>2800000</v>
      </c>
      <c r="G324" s="33">
        <v>46044</v>
      </c>
      <c r="H324" s="33">
        <v>46377</v>
      </c>
      <c r="I324" s="30"/>
      <c r="J324" s="39">
        <v>0.43843843843843844</v>
      </c>
      <c r="K324" s="42">
        <v>9240000</v>
      </c>
      <c r="L324" s="43">
        <f>+Tabla13[[#This Row],[VALOR TOTAL DEL CONTRATO]]-Tabla13[[#This Row],[RECURSOS PAGADOS]]</f>
        <v>21560000</v>
      </c>
      <c r="M324" s="37" t="s">
        <v>1046</v>
      </c>
      <c r="N324" s="34" t="s">
        <v>26</v>
      </c>
      <c r="O324" s="33">
        <v>46038</v>
      </c>
      <c r="P324" s="37" t="s">
        <v>365</v>
      </c>
    </row>
    <row r="325" spans="2:16" x14ac:dyDescent="0.25">
      <c r="B325" s="29" t="s">
        <v>278</v>
      </c>
      <c r="C325" s="52">
        <v>321</v>
      </c>
      <c r="D325" s="35" t="s">
        <v>588</v>
      </c>
      <c r="E325" s="31">
        <v>30800000</v>
      </c>
      <c r="F325" s="32">
        <v>2800000</v>
      </c>
      <c r="G325" s="33">
        <v>46036</v>
      </c>
      <c r="H325" s="33">
        <v>46369</v>
      </c>
      <c r="I325" s="30"/>
      <c r="J325" s="39">
        <v>0.46246246246246248</v>
      </c>
      <c r="K325" s="42">
        <v>9986667</v>
      </c>
      <c r="L325" s="43">
        <f>+Tabla13[[#This Row],[VALOR TOTAL DEL CONTRATO]]-Tabla13[[#This Row],[RECURSOS PAGADOS]]</f>
        <v>20813333</v>
      </c>
      <c r="M325" s="37" t="s">
        <v>1047</v>
      </c>
      <c r="N325" s="34" t="s">
        <v>26</v>
      </c>
      <c r="O325" s="33">
        <v>46035</v>
      </c>
      <c r="P325" s="37" t="s">
        <v>365</v>
      </c>
    </row>
    <row r="326" spans="2:16" ht="25.5" x14ac:dyDescent="0.25">
      <c r="B326" s="29" t="s">
        <v>138</v>
      </c>
      <c r="C326" s="52">
        <v>322</v>
      </c>
      <c r="D326" s="35" t="s">
        <v>677</v>
      </c>
      <c r="E326" s="31">
        <v>79200000</v>
      </c>
      <c r="F326" s="32">
        <v>7200000</v>
      </c>
      <c r="G326" s="33">
        <v>46049</v>
      </c>
      <c r="H326" s="33">
        <v>46382</v>
      </c>
      <c r="I326" s="30"/>
      <c r="J326" s="39">
        <v>0.42342342342342343</v>
      </c>
      <c r="K326" s="42">
        <v>15360000</v>
      </c>
      <c r="L326" s="43">
        <f>+Tabla13[[#This Row],[VALOR TOTAL DEL CONTRATO]]-Tabla13[[#This Row],[RECURSOS PAGADOS]]</f>
        <v>63840000</v>
      </c>
      <c r="M326" s="37" t="s">
        <v>1048</v>
      </c>
      <c r="N326" s="34" t="s">
        <v>26</v>
      </c>
      <c r="O326" s="33">
        <v>46046</v>
      </c>
      <c r="P326" s="37" t="s">
        <v>368</v>
      </c>
    </row>
    <row r="327" spans="2:16" x14ac:dyDescent="0.25">
      <c r="B327" s="29" t="s">
        <v>83</v>
      </c>
      <c r="C327" s="52">
        <v>323</v>
      </c>
      <c r="D327" s="35" t="s">
        <v>591</v>
      </c>
      <c r="E327" s="31">
        <v>79310000</v>
      </c>
      <c r="F327" s="32">
        <v>7210000</v>
      </c>
      <c r="G327" s="33">
        <v>46042</v>
      </c>
      <c r="H327" s="33">
        <v>46375</v>
      </c>
      <c r="I327" s="30"/>
      <c r="J327" s="39">
        <v>0.44444444444444442</v>
      </c>
      <c r="K327" s="42">
        <v>24273667</v>
      </c>
      <c r="L327" s="43">
        <f>+Tabla13[[#This Row],[VALOR TOTAL DEL CONTRATO]]-Tabla13[[#This Row],[RECURSOS PAGADOS]]</f>
        <v>55036333</v>
      </c>
      <c r="M327" s="37" t="s">
        <v>1049</v>
      </c>
      <c r="N327" s="34" t="s">
        <v>26</v>
      </c>
      <c r="O327" s="33">
        <v>46037</v>
      </c>
      <c r="P327" s="37" t="s">
        <v>368</v>
      </c>
    </row>
    <row r="328" spans="2:16" ht="25.5" x14ac:dyDescent="0.25">
      <c r="B328" s="29" t="s">
        <v>93</v>
      </c>
      <c r="C328" s="52">
        <v>324</v>
      </c>
      <c r="D328" s="35" t="s">
        <v>678</v>
      </c>
      <c r="E328" s="31">
        <v>46200000</v>
      </c>
      <c r="F328" s="32">
        <v>4200000</v>
      </c>
      <c r="G328" s="33">
        <v>46048</v>
      </c>
      <c r="H328" s="33">
        <v>46381</v>
      </c>
      <c r="I328" s="30"/>
      <c r="J328" s="39">
        <v>0.42642642642642642</v>
      </c>
      <c r="K328" s="42">
        <v>13300000</v>
      </c>
      <c r="L328" s="43">
        <f>+Tabla13[[#This Row],[VALOR TOTAL DEL CONTRATO]]-Tabla13[[#This Row],[RECURSOS PAGADOS]]</f>
        <v>32900000</v>
      </c>
      <c r="M328" s="37" t="s">
        <v>1050</v>
      </c>
      <c r="N328" s="34" t="s">
        <v>26</v>
      </c>
      <c r="O328" s="33">
        <v>46045</v>
      </c>
      <c r="P328" s="37" t="s">
        <v>365</v>
      </c>
    </row>
    <row r="329" spans="2:16" ht="25.5" x14ac:dyDescent="0.25">
      <c r="B329" s="29" t="s">
        <v>321</v>
      </c>
      <c r="C329" s="52">
        <v>325</v>
      </c>
      <c r="D329" s="35" t="s">
        <v>604</v>
      </c>
      <c r="E329" s="31">
        <v>79310000</v>
      </c>
      <c r="F329" s="32">
        <v>7210000</v>
      </c>
      <c r="G329" s="33">
        <v>46044</v>
      </c>
      <c r="H329" s="33">
        <v>46377</v>
      </c>
      <c r="I329" s="30"/>
      <c r="J329" s="39">
        <v>0.43843843843843844</v>
      </c>
      <c r="K329" s="42">
        <v>23793000</v>
      </c>
      <c r="L329" s="43">
        <f>+Tabla13[[#This Row],[VALOR TOTAL DEL CONTRATO]]-Tabla13[[#This Row],[RECURSOS PAGADOS]]</f>
        <v>55517000</v>
      </c>
      <c r="M329" s="37" t="s">
        <v>1051</v>
      </c>
      <c r="N329" s="48" t="s">
        <v>26</v>
      </c>
      <c r="O329" s="33">
        <v>46042</v>
      </c>
      <c r="P329" s="37" t="s">
        <v>365</v>
      </c>
    </row>
    <row r="330" spans="2:16" ht="25.5" x14ac:dyDescent="0.25">
      <c r="B330" s="29" t="s">
        <v>103</v>
      </c>
      <c r="C330" s="52">
        <v>326</v>
      </c>
      <c r="D330" s="35" t="s">
        <v>1214</v>
      </c>
      <c r="E330" s="31">
        <v>0</v>
      </c>
      <c r="F330" s="32">
        <v>7725000</v>
      </c>
      <c r="G330" s="33" t="s">
        <v>1221</v>
      </c>
      <c r="H330" s="33" t="s">
        <v>1221</v>
      </c>
      <c r="I330" s="30" t="s">
        <v>1222</v>
      </c>
      <c r="J330" s="39">
        <v>0</v>
      </c>
      <c r="K330" s="42">
        <v>0</v>
      </c>
      <c r="L330" s="43">
        <f>+Tabla13[[#This Row],[VALOR TOTAL DEL CONTRATO]]-Tabla13[[#This Row],[RECURSOS PAGADOS]]</f>
        <v>0</v>
      </c>
      <c r="M330" s="37" t="s">
        <v>1223</v>
      </c>
      <c r="N330" s="34" t="s">
        <v>26</v>
      </c>
      <c r="O330" s="33">
        <v>46041</v>
      </c>
      <c r="P330" s="37" t="s">
        <v>27</v>
      </c>
    </row>
    <row r="331" spans="2:16" ht="25.5" x14ac:dyDescent="0.25">
      <c r="B331" s="29" t="s">
        <v>68</v>
      </c>
      <c r="C331" s="52">
        <v>327</v>
      </c>
      <c r="D331" s="35" t="s">
        <v>679</v>
      </c>
      <c r="E331" s="31">
        <v>122364000</v>
      </c>
      <c r="F331" s="32">
        <v>11124000</v>
      </c>
      <c r="G331" s="33">
        <v>46043</v>
      </c>
      <c r="H331" s="33">
        <v>46376</v>
      </c>
      <c r="I331" s="30"/>
      <c r="J331" s="39">
        <v>0.44144144144144143</v>
      </c>
      <c r="K331" s="42">
        <v>37080000</v>
      </c>
      <c r="L331" s="43">
        <f>+Tabla13[[#This Row],[VALOR TOTAL DEL CONTRATO]]-Tabla13[[#This Row],[RECURSOS PAGADOS]]</f>
        <v>85284000</v>
      </c>
      <c r="M331" s="37" t="s">
        <v>1052</v>
      </c>
      <c r="N331" s="34" t="s">
        <v>26</v>
      </c>
      <c r="O331" s="33">
        <v>46040</v>
      </c>
      <c r="P331" s="37" t="s">
        <v>365</v>
      </c>
    </row>
    <row r="332" spans="2:16" x14ac:dyDescent="0.25">
      <c r="B332" s="29" t="s">
        <v>102</v>
      </c>
      <c r="C332" s="52">
        <v>328</v>
      </c>
      <c r="D332" s="35" t="s">
        <v>659</v>
      </c>
      <c r="E332" s="31">
        <v>79310000</v>
      </c>
      <c r="F332" s="32">
        <v>7210000</v>
      </c>
      <c r="G332" s="33">
        <v>46050</v>
      </c>
      <c r="H332" s="33">
        <v>46383</v>
      </c>
      <c r="I332" s="30"/>
      <c r="J332" s="39">
        <v>0.42042042042042044</v>
      </c>
      <c r="K332" s="42">
        <v>22351000</v>
      </c>
      <c r="L332" s="43">
        <f>+Tabla13[[#This Row],[VALOR TOTAL DEL CONTRATO]]-Tabla13[[#This Row],[RECURSOS PAGADOS]]</f>
        <v>56959000</v>
      </c>
      <c r="M332" s="37" t="s">
        <v>1053</v>
      </c>
      <c r="N332" s="34" t="s">
        <v>26</v>
      </c>
      <c r="O332" s="33">
        <v>46044</v>
      </c>
      <c r="P332" s="37" t="s">
        <v>365</v>
      </c>
    </row>
    <row r="333" spans="2:16" ht="25.5" x14ac:dyDescent="0.25">
      <c r="B333" s="29" t="s">
        <v>435</v>
      </c>
      <c r="C333" s="52">
        <v>329</v>
      </c>
      <c r="D333" s="35" t="s">
        <v>588</v>
      </c>
      <c r="E333" s="31">
        <v>30800000</v>
      </c>
      <c r="F333" s="32">
        <v>2800000</v>
      </c>
      <c r="G333" s="33">
        <v>46055</v>
      </c>
      <c r="H333" s="33">
        <v>46388</v>
      </c>
      <c r="I333" s="58"/>
      <c r="J333" s="39">
        <v>0.40540540540540543</v>
      </c>
      <c r="K333" s="42">
        <v>8306667</v>
      </c>
      <c r="L333" s="43">
        <f>+Tabla13[[#This Row],[VALOR TOTAL DEL CONTRATO]]-Tabla13[[#This Row],[RECURSOS PAGADOS]]</f>
        <v>22493333</v>
      </c>
      <c r="M333" s="37" t="s">
        <v>1054</v>
      </c>
      <c r="N333" s="34" t="s">
        <v>26</v>
      </c>
      <c r="O333" s="33">
        <v>46051</v>
      </c>
      <c r="P333" s="37" t="s">
        <v>365</v>
      </c>
    </row>
    <row r="334" spans="2:16" ht="38.25" x14ac:dyDescent="0.25">
      <c r="B334" s="29" t="s">
        <v>436</v>
      </c>
      <c r="C334" s="52">
        <v>330</v>
      </c>
      <c r="D334" s="35" t="s">
        <v>588</v>
      </c>
      <c r="E334" s="31">
        <v>30800000</v>
      </c>
      <c r="F334" s="32">
        <v>2800000</v>
      </c>
      <c r="G334" s="33">
        <v>46059</v>
      </c>
      <c r="H334" s="33">
        <v>46392</v>
      </c>
      <c r="I334" s="30" t="s">
        <v>390</v>
      </c>
      <c r="J334" s="39">
        <v>0.39339339339339341</v>
      </c>
      <c r="K334" s="42">
        <v>7933333</v>
      </c>
      <c r="L334" s="43">
        <f>+Tabla13[[#This Row],[VALOR TOTAL DEL CONTRATO]]-Tabla13[[#This Row],[RECURSOS PAGADOS]]</f>
        <v>22866667</v>
      </c>
      <c r="M334" s="37" t="s">
        <v>1055</v>
      </c>
      <c r="N334" s="34" t="s">
        <v>26</v>
      </c>
      <c r="O334" s="33">
        <v>46050</v>
      </c>
      <c r="P334" s="37" t="s">
        <v>365</v>
      </c>
    </row>
    <row r="335" spans="2:16" ht="25.5" x14ac:dyDescent="0.25">
      <c r="B335" s="29" t="s">
        <v>437</v>
      </c>
      <c r="C335" s="52">
        <v>331</v>
      </c>
      <c r="D335" s="35" t="s">
        <v>588</v>
      </c>
      <c r="E335" s="31">
        <v>30800000</v>
      </c>
      <c r="F335" s="32">
        <v>2800000</v>
      </c>
      <c r="G335" s="33">
        <v>46051</v>
      </c>
      <c r="H335" s="33">
        <v>46384</v>
      </c>
      <c r="I335" s="30"/>
      <c r="J335" s="39">
        <v>0.41741741741741739</v>
      </c>
      <c r="K335" s="42">
        <v>8586667</v>
      </c>
      <c r="L335" s="43">
        <f>+Tabla13[[#This Row],[VALOR TOTAL DEL CONTRATO]]-Tabla13[[#This Row],[RECURSOS PAGADOS]]</f>
        <v>22213333</v>
      </c>
      <c r="M335" s="37" t="s">
        <v>1056</v>
      </c>
      <c r="N335" s="34" t="s">
        <v>26</v>
      </c>
      <c r="O335" s="33">
        <v>46048</v>
      </c>
      <c r="P335" s="37" t="s">
        <v>365</v>
      </c>
    </row>
    <row r="336" spans="2:16" ht="38.25" x14ac:dyDescent="0.25">
      <c r="B336" s="29" t="s">
        <v>438</v>
      </c>
      <c r="C336" s="52">
        <v>332</v>
      </c>
      <c r="D336" s="35" t="s">
        <v>680</v>
      </c>
      <c r="E336" s="31">
        <v>77000000</v>
      </c>
      <c r="F336" s="32">
        <v>7000000</v>
      </c>
      <c r="G336" s="33">
        <v>46045</v>
      </c>
      <c r="H336" s="33">
        <v>46378</v>
      </c>
      <c r="I336" s="30" t="s">
        <v>390</v>
      </c>
      <c r="J336" s="39">
        <v>0.43543543543543545</v>
      </c>
      <c r="K336" s="42">
        <v>15866667</v>
      </c>
      <c r="L336" s="43">
        <f>+Tabla13[[#This Row],[VALOR TOTAL DEL CONTRATO]]-Tabla13[[#This Row],[RECURSOS PAGADOS]]</f>
        <v>61133333</v>
      </c>
      <c r="M336" s="37" t="s">
        <v>1057</v>
      </c>
      <c r="N336" s="34" t="s">
        <v>26</v>
      </c>
      <c r="O336" s="33">
        <v>46044</v>
      </c>
      <c r="P336" s="37" t="s">
        <v>365</v>
      </c>
    </row>
    <row r="337" spans="2:16" ht="25.5" x14ac:dyDescent="0.25">
      <c r="B337" s="29" t="s">
        <v>113</v>
      </c>
      <c r="C337" s="52">
        <v>333</v>
      </c>
      <c r="D337" s="35" t="s">
        <v>681</v>
      </c>
      <c r="E337" s="31">
        <v>79310000</v>
      </c>
      <c r="F337" s="32">
        <v>7210000</v>
      </c>
      <c r="G337" s="33">
        <v>46049</v>
      </c>
      <c r="H337" s="33">
        <v>46382</v>
      </c>
      <c r="I337" s="30"/>
      <c r="J337" s="39">
        <v>0.42342342342342343</v>
      </c>
      <c r="K337" s="42">
        <v>22591333</v>
      </c>
      <c r="L337" s="43">
        <f>+Tabla13[[#This Row],[VALOR TOTAL DEL CONTRATO]]-Tabla13[[#This Row],[RECURSOS PAGADOS]]</f>
        <v>56718667</v>
      </c>
      <c r="M337" s="37" t="s">
        <v>1058</v>
      </c>
      <c r="N337" s="34" t="s">
        <v>26</v>
      </c>
      <c r="O337" s="33">
        <v>46043</v>
      </c>
      <c r="P337" s="37" t="s">
        <v>365</v>
      </c>
    </row>
    <row r="338" spans="2:16" ht="25.5" x14ac:dyDescent="0.25">
      <c r="B338" s="29" t="s">
        <v>109</v>
      </c>
      <c r="C338" s="52">
        <v>334</v>
      </c>
      <c r="D338" s="35" t="s">
        <v>682</v>
      </c>
      <c r="E338" s="31">
        <v>84975000</v>
      </c>
      <c r="F338" s="32">
        <v>7725000</v>
      </c>
      <c r="G338" s="33">
        <v>46049</v>
      </c>
      <c r="H338" s="33">
        <v>46382</v>
      </c>
      <c r="I338" s="30"/>
      <c r="J338" s="39">
        <v>0.42342342342342343</v>
      </c>
      <c r="K338" s="42">
        <v>24205000</v>
      </c>
      <c r="L338" s="43">
        <f>+Tabla13[[#This Row],[VALOR TOTAL DEL CONTRATO]]-Tabla13[[#This Row],[RECURSOS PAGADOS]]</f>
        <v>60770000</v>
      </c>
      <c r="M338" s="37" t="s">
        <v>1059</v>
      </c>
      <c r="N338" s="34" t="s">
        <v>26</v>
      </c>
      <c r="O338" s="33">
        <v>46045</v>
      </c>
      <c r="P338" s="37" t="s">
        <v>368</v>
      </c>
    </row>
    <row r="339" spans="2:16" ht="25.5" x14ac:dyDescent="0.25">
      <c r="B339" s="29" t="s">
        <v>94</v>
      </c>
      <c r="C339" s="52">
        <v>335</v>
      </c>
      <c r="D339" s="35" t="s">
        <v>659</v>
      </c>
      <c r="E339" s="31">
        <v>79310000</v>
      </c>
      <c r="F339" s="32">
        <v>7210000</v>
      </c>
      <c r="G339" s="33">
        <v>46055</v>
      </c>
      <c r="H339" s="33">
        <v>46388</v>
      </c>
      <c r="I339" s="30"/>
      <c r="J339" s="39">
        <v>0.40540540540540543</v>
      </c>
      <c r="K339" s="42">
        <v>21389667</v>
      </c>
      <c r="L339" s="43">
        <f>+Tabla13[[#This Row],[VALOR TOTAL DEL CONTRATO]]-Tabla13[[#This Row],[RECURSOS PAGADOS]]</f>
        <v>57920333</v>
      </c>
      <c r="M339" s="37" t="s">
        <v>1060</v>
      </c>
      <c r="N339" s="34" t="s">
        <v>26</v>
      </c>
      <c r="O339" s="33">
        <v>46046</v>
      </c>
      <c r="P339" s="37" t="s">
        <v>365</v>
      </c>
    </row>
    <row r="340" spans="2:16" ht="25.5" x14ac:dyDescent="0.25">
      <c r="B340" s="29" t="s">
        <v>279</v>
      </c>
      <c r="C340" s="52">
        <v>336</v>
      </c>
      <c r="D340" s="35" t="s">
        <v>588</v>
      </c>
      <c r="E340" s="31">
        <v>30800000</v>
      </c>
      <c r="F340" s="32">
        <v>2800000</v>
      </c>
      <c r="G340" s="33">
        <v>46035</v>
      </c>
      <c r="H340" s="33">
        <v>46368</v>
      </c>
      <c r="I340" s="30"/>
      <c r="J340" s="39">
        <v>0.46546546546546547</v>
      </c>
      <c r="K340" s="42">
        <v>10080000</v>
      </c>
      <c r="L340" s="43">
        <f>+Tabla13[[#This Row],[VALOR TOTAL DEL CONTRATO]]-Tabla13[[#This Row],[RECURSOS PAGADOS]]</f>
        <v>20720000</v>
      </c>
      <c r="M340" s="37" t="s">
        <v>1061</v>
      </c>
      <c r="N340" s="34" t="s">
        <v>26</v>
      </c>
      <c r="O340" s="33">
        <v>46030</v>
      </c>
      <c r="P340" s="37" t="s">
        <v>365</v>
      </c>
    </row>
    <row r="341" spans="2:16" ht="25.5" x14ac:dyDescent="0.25">
      <c r="B341" s="29" t="s">
        <v>122</v>
      </c>
      <c r="C341" s="52">
        <v>337</v>
      </c>
      <c r="D341" s="35" t="s">
        <v>588</v>
      </c>
      <c r="E341" s="31">
        <v>30800000</v>
      </c>
      <c r="F341" s="32">
        <v>2800000</v>
      </c>
      <c r="G341" s="33">
        <v>46035</v>
      </c>
      <c r="H341" s="33">
        <v>46368</v>
      </c>
      <c r="I341" s="30"/>
      <c r="J341" s="39">
        <v>0.46546546546546547</v>
      </c>
      <c r="K341" s="42">
        <v>10080000</v>
      </c>
      <c r="L341" s="43">
        <f>+Tabla13[[#This Row],[VALOR TOTAL DEL CONTRATO]]-Tabla13[[#This Row],[RECURSOS PAGADOS]]</f>
        <v>20720000</v>
      </c>
      <c r="M341" s="37" t="s">
        <v>1062</v>
      </c>
      <c r="N341" s="34" t="s">
        <v>26</v>
      </c>
      <c r="O341" s="33">
        <v>46029</v>
      </c>
      <c r="P341" s="37" t="s">
        <v>365</v>
      </c>
    </row>
    <row r="342" spans="2:16" x14ac:dyDescent="0.25">
      <c r="B342" s="29" t="s">
        <v>381</v>
      </c>
      <c r="C342" s="52">
        <v>338</v>
      </c>
      <c r="D342" s="35" t="s">
        <v>588</v>
      </c>
      <c r="E342" s="31">
        <v>30800000</v>
      </c>
      <c r="F342" s="32">
        <v>2800000</v>
      </c>
      <c r="G342" s="33">
        <v>46037</v>
      </c>
      <c r="H342" s="33">
        <v>46370</v>
      </c>
      <c r="I342" s="58"/>
      <c r="J342" s="39">
        <v>0.45945945945945948</v>
      </c>
      <c r="K342" s="42">
        <v>9893333</v>
      </c>
      <c r="L342" s="43">
        <f>+Tabla13[[#This Row],[VALOR TOTAL DEL CONTRATO]]-Tabla13[[#This Row],[RECURSOS PAGADOS]]</f>
        <v>20906667</v>
      </c>
      <c r="M342" s="37" t="s">
        <v>1063</v>
      </c>
      <c r="N342" s="34" t="s">
        <v>26</v>
      </c>
      <c r="O342" s="33">
        <v>46030</v>
      </c>
      <c r="P342" s="37" t="s">
        <v>365</v>
      </c>
    </row>
    <row r="343" spans="2:16" ht="25.5" x14ac:dyDescent="0.25">
      <c r="B343" s="29" t="s">
        <v>270</v>
      </c>
      <c r="C343" s="52">
        <v>339</v>
      </c>
      <c r="D343" s="35" t="s">
        <v>588</v>
      </c>
      <c r="E343" s="31">
        <v>30800000</v>
      </c>
      <c r="F343" s="32">
        <v>2800000</v>
      </c>
      <c r="G343" s="33">
        <v>46032</v>
      </c>
      <c r="H343" s="33">
        <v>46365</v>
      </c>
      <c r="I343" s="58"/>
      <c r="J343" s="39">
        <v>0.47447447447447449</v>
      </c>
      <c r="K343" s="42">
        <v>10360000</v>
      </c>
      <c r="L343" s="43">
        <f>+Tabla13[[#This Row],[VALOR TOTAL DEL CONTRATO]]-Tabla13[[#This Row],[RECURSOS PAGADOS]]</f>
        <v>20440000</v>
      </c>
      <c r="M343" s="37" t="s">
        <v>1064</v>
      </c>
      <c r="N343" s="34" t="s">
        <v>26</v>
      </c>
      <c r="O343" s="33">
        <v>46030</v>
      </c>
      <c r="P343" s="37" t="s">
        <v>365</v>
      </c>
    </row>
    <row r="344" spans="2:16" x14ac:dyDescent="0.25">
      <c r="B344" s="29" t="s">
        <v>161</v>
      </c>
      <c r="C344" s="52">
        <v>340</v>
      </c>
      <c r="D344" s="35" t="s">
        <v>588</v>
      </c>
      <c r="E344" s="31">
        <v>30800000</v>
      </c>
      <c r="F344" s="32">
        <v>2800000</v>
      </c>
      <c r="G344" s="33">
        <v>46036</v>
      </c>
      <c r="H344" s="33">
        <v>46369</v>
      </c>
      <c r="I344" s="30"/>
      <c r="J344" s="39">
        <v>0.46246246246246248</v>
      </c>
      <c r="K344" s="42">
        <v>9986667</v>
      </c>
      <c r="L344" s="43">
        <f>+Tabla13[[#This Row],[VALOR TOTAL DEL CONTRATO]]-Tabla13[[#This Row],[RECURSOS PAGADOS]]</f>
        <v>20813333</v>
      </c>
      <c r="M344" s="37" t="s">
        <v>1065</v>
      </c>
      <c r="N344" s="34" t="s">
        <v>26</v>
      </c>
      <c r="O344" s="33">
        <v>46030</v>
      </c>
      <c r="P344" s="37" t="s">
        <v>365</v>
      </c>
    </row>
    <row r="345" spans="2:16" ht="25.5" x14ac:dyDescent="0.25">
      <c r="B345" s="29" t="s">
        <v>215</v>
      </c>
      <c r="C345" s="52">
        <v>341</v>
      </c>
      <c r="D345" s="35" t="s">
        <v>588</v>
      </c>
      <c r="E345" s="31">
        <v>30800000</v>
      </c>
      <c r="F345" s="32">
        <v>2800000</v>
      </c>
      <c r="G345" s="33">
        <v>46042</v>
      </c>
      <c r="H345" s="33">
        <v>46375</v>
      </c>
      <c r="I345" s="30"/>
      <c r="J345" s="39">
        <v>0.44444444444444442</v>
      </c>
      <c r="K345" s="42">
        <v>9426667</v>
      </c>
      <c r="L345" s="43">
        <f>+Tabla13[[#This Row],[VALOR TOTAL DEL CONTRATO]]-Tabla13[[#This Row],[RECURSOS PAGADOS]]</f>
        <v>21373333</v>
      </c>
      <c r="M345" s="37" t="s">
        <v>1066</v>
      </c>
      <c r="N345" s="34" t="s">
        <v>26</v>
      </c>
      <c r="O345" s="33">
        <v>46035</v>
      </c>
      <c r="P345" s="37" t="s">
        <v>365</v>
      </c>
    </row>
    <row r="346" spans="2:16" ht="25.5" x14ac:dyDescent="0.25">
      <c r="B346" s="29" t="s">
        <v>190</v>
      </c>
      <c r="C346" s="52">
        <v>342</v>
      </c>
      <c r="D346" s="35" t="s">
        <v>588</v>
      </c>
      <c r="E346" s="31">
        <v>30800000</v>
      </c>
      <c r="F346" s="32">
        <v>2800000</v>
      </c>
      <c r="G346" s="33">
        <v>46037</v>
      </c>
      <c r="H346" s="33">
        <v>46370</v>
      </c>
      <c r="I346" s="30"/>
      <c r="J346" s="39">
        <v>0.45945945945945948</v>
      </c>
      <c r="K346" s="42">
        <v>9893333</v>
      </c>
      <c r="L346" s="43">
        <f>+Tabla13[[#This Row],[VALOR TOTAL DEL CONTRATO]]-Tabla13[[#This Row],[RECURSOS PAGADOS]]</f>
        <v>20906667</v>
      </c>
      <c r="M346" s="37" t="s">
        <v>1067</v>
      </c>
      <c r="N346" s="34" t="s">
        <v>26</v>
      </c>
      <c r="O346" s="33">
        <v>46035</v>
      </c>
      <c r="P346" s="37" t="s">
        <v>365</v>
      </c>
    </row>
    <row r="347" spans="2:16" ht="25.5" x14ac:dyDescent="0.25">
      <c r="B347" s="29" t="s">
        <v>360</v>
      </c>
      <c r="C347" s="52">
        <v>343</v>
      </c>
      <c r="D347" s="35" t="s">
        <v>588</v>
      </c>
      <c r="E347" s="31">
        <v>30800000</v>
      </c>
      <c r="F347" s="32">
        <v>2800000</v>
      </c>
      <c r="G347" s="33">
        <v>46037</v>
      </c>
      <c r="H347" s="33">
        <v>46370</v>
      </c>
      <c r="I347" s="30"/>
      <c r="J347" s="39">
        <v>0.45945945945945948</v>
      </c>
      <c r="K347" s="42">
        <v>9893333</v>
      </c>
      <c r="L347" s="43">
        <f>+Tabla13[[#This Row],[VALOR TOTAL DEL CONTRATO]]-Tabla13[[#This Row],[RECURSOS PAGADOS]]</f>
        <v>20906667</v>
      </c>
      <c r="M347" s="37" t="s">
        <v>1068</v>
      </c>
      <c r="N347" s="34" t="s">
        <v>26</v>
      </c>
      <c r="O347" s="33">
        <v>46031</v>
      </c>
      <c r="P347" s="37" t="s">
        <v>365</v>
      </c>
    </row>
    <row r="348" spans="2:16" x14ac:dyDescent="0.25">
      <c r="B348" s="29" t="s">
        <v>304</v>
      </c>
      <c r="C348" s="52">
        <v>344</v>
      </c>
      <c r="D348" s="35" t="s">
        <v>588</v>
      </c>
      <c r="E348" s="31">
        <v>30800000</v>
      </c>
      <c r="F348" s="32">
        <v>2800000</v>
      </c>
      <c r="G348" s="33">
        <v>46037</v>
      </c>
      <c r="H348" s="33">
        <v>46370</v>
      </c>
      <c r="I348" s="30"/>
      <c r="J348" s="39">
        <v>0.45945945945945948</v>
      </c>
      <c r="K348" s="42">
        <v>9893333</v>
      </c>
      <c r="L348" s="43">
        <f>+Tabla13[[#This Row],[VALOR TOTAL DEL CONTRATO]]-Tabla13[[#This Row],[RECURSOS PAGADOS]]</f>
        <v>20906667</v>
      </c>
      <c r="M348" s="37" t="s">
        <v>1069</v>
      </c>
      <c r="N348" s="34" t="s">
        <v>26</v>
      </c>
      <c r="O348" s="33">
        <v>46030</v>
      </c>
      <c r="P348" s="37" t="s">
        <v>365</v>
      </c>
    </row>
    <row r="349" spans="2:16" ht="102" x14ac:dyDescent="0.25">
      <c r="B349" s="29" t="s">
        <v>1206</v>
      </c>
      <c r="C349" s="52">
        <v>345</v>
      </c>
      <c r="D349" s="35" t="s">
        <v>617</v>
      </c>
      <c r="E349" s="31">
        <v>47520000</v>
      </c>
      <c r="F349" s="32">
        <v>4320000</v>
      </c>
      <c r="G349" s="33">
        <v>46038</v>
      </c>
      <c r="H349" s="33">
        <v>46371</v>
      </c>
      <c r="I349" s="30" t="s">
        <v>390</v>
      </c>
      <c r="J349" s="39">
        <v>0.45645645645645644</v>
      </c>
      <c r="K349" s="42">
        <v>9360000</v>
      </c>
      <c r="L349" s="43">
        <f>+Tabla13[[#This Row],[VALOR TOTAL DEL CONTRATO]]-Tabla13[[#This Row],[RECURSOS PAGADOS]]</f>
        <v>38160000</v>
      </c>
      <c r="M349" s="37" t="s">
        <v>1070</v>
      </c>
      <c r="N349" s="34" t="s">
        <v>26</v>
      </c>
      <c r="O349" s="33">
        <v>46037</v>
      </c>
      <c r="P349" s="37" t="s">
        <v>365</v>
      </c>
    </row>
    <row r="350" spans="2:16" ht="25.5" x14ac:dyDescent="0.25">
      <c r="B350" s="29" t="s">
        <v>353</v>
      </c>
      <c r="C350" s="52">
        <v>346</v>
      </c>
      <c r="D350" s="35" t="s">
        <v>588</v>
      </c>
      <c r="E350" s="31">
        <v>30800000</v>
      </c>
      <c r="F350" s="32">
        <v>2800000</v>
      </c>
      <c r="G350" s="33">
        <v>46044</v>
      </c>
      <c r="H350" s="33">
        <v>46377</v>
      </c>
      <c r="I350" s="30"/>
      <c r="J350" s="39">
        <v>0.43843843843843844</v>
      </c>
      <c r="K350" s="42">
        <v>9240000</v>
      </c>
      <c r="L350" s="43">
        <f>+Tabla13[[#This Row],[VALOR TOTAL DEL CONTRATO]]-Tabla13[[#This Row],[RECURSOS PAGADOS]]</f>
        <v>21560000</v>
      </c>
      <c r="M350" s="37" t="s">
        <v>1071</v>
      </c>
      <c r="N350" s="34" t="s">
        <v>26</v>
      </c>
      <c r="O350" s="33">
        <v>46041</v>
      </c>
      <c r="P350" s="37" t="s">
        <v>365</v>
      </c>
    </row>
    <row r="351" spans="2:16" x14ac:dyDescent="0.25">
      <c r="B351" s="29" t="s">
        <v>36</v>
      </c>
      <c r="C351" s="52">
        <v>347</v>
      </c>
      <c r="D351" s="35" t="s">
        <v>599</v>
      </c>
      <c r="E351" s="31">
        <v>43260000</v>
      </c>
      <c r="F351" s="32">
        <v>7210000</v>
      </c>
      <c r="G351" s="33">
        <v>46049</v>
      </c>
      <c r="H351" s="33">
        <v>46229</v>
      </c>
      <c r="I351" s="58"/>
      <c r="J351" s="39">
        <v>0.78333333333333333</v>
      </c>
      <c r="K351" s="42">
        <v>22831667</v>
      </c>
      <c r="L351" s="43">
        <f>+Tabla13[[#This Row],[VALOR TOTAL DEL CONTRATO]]-Tabla13[[#This Row],[RECURSOS PAGADOS]]</f>
        <v>20428333</v>
      </c>
      <c r="M351" s="37" t="s">
        <v>1072</v>
      </c>
      <c r="N351" s="34" t="s">
        <v>26</v>
      </c>
      <c r="O351" s="33">
        <v>46045</v>
      </c>
      <c r="P351" s="37" t="s">
        <v>368</v>
      </c>
    </row>
    <row r="352" spans="2:16" ht="25.5" x14ac:dyDescent="0.25">
      <c r="B352" s="29" t="s">
        <v>297</v>
      </c>
      <c r="C352" s="52">
        <v>348</v>
      </c>
      <c r="D352" s="35" t="s">
        <v>588</v>
      </c>
      <c r="E352" s="31">
        <v>30800000</v>
      </c>
      <c r="F352" s="32">
        <v>2800000</v>
      </c>
      <c r="G352" s="33">
        <v>46046</v>
      </c>
      <c r="H352" s="33">
        <v>46379</v>
      </c>
      <c r="I352" s="30"/>
      <c r="J352" s="39">
        <v>0.43243243243243246</v>
      </c>
      <c r="K352" s="42">
        <v>9053333</v>
      </c>
      <c r="L352" s="43">
        <f>+Tabla13[[#This Row],[VALOR TOTAL DEL CONTRATO]]-Tabla13[[#This Row],[RECURSOS PAGADOS]]</f>
        <v>21746667</v>
      </c>
      <c r="M352" s="37" t="s">
        <v>1073</v>
      </c>
      <c r="N352" s="34" t="s">
        <v>26</v>
      </c>
      <c r="O352" s="33">
        <v>46041</v>
      </c>
      <c r="P352" s="37" t="s">
        <v>365</v>
      </c>
    </row>
    <row r="353" spans="2:16" ht="25.5" x14ac:dyDescent="0.25">
      <c r="B353" s="29" t="s">
        <v>334</v>
      </c>
      <c r="C353" s="52">
        <v>349</v>
      </c>
      <c r="D353" s="35" t="s">
        <v>588</v>
      </c>
      <c r="E353" s="31">
        <v>30800000</v>
      </c>
      <c r="F353" s="32">
        <v>2800000</v>
      </c>
      <c r="G353" s="33">
        <v>46036</v>
      </c>
      <c r="H353" s="33">
        <v>46369</v>
      </c>
      <c r="I353" s="30"/>
      <c r="J353" s="39">
        <v>0.46246246246246248</v>
      </c>
      <c r="K353" s="42">
        <v>9986667</v>
      </c>
      <c r="L353" s="43">
        <f>+Tabla13[[#This Row],[VALOR TOTAL DEL CONTRATO]]-Tabla13[[#This Row],[RECURSOS PAGADOS]]</f>
        <v>20813333</v>
      </c>
      <c r="M353" s="37" t="s">
        <v>1074</v>
      </c>
      <c r="N353" s="34" t="s">
        <v>26</v>
      </c>
      <c r="O353" s="33">
        <v>46029</v>
      </c>
      <c r="P353" s="37" t="s">
        <v>365</v>
      </c>
    </row>
    <row r="354" spans="2:16" ht="25.5" x14ac:dyDescent="0.25">
      <c r="B354" s="29" t="s">
        <v>292</v>
      </c>
      <c r="C354" s="52">
        <v>350</v>
      </c>
      <c r="D354" s="35" t="s">
        <v>588</v>
      </c>
      <c r="E354" s="31">
        <v>30800000</v>
      </c>
      <c r="F354" s="32">
        <v>2800000</v>
      </c>
      <c r="G354" s="33">
        <v>46056</v>
      </c>
      <c r="H354" s="33">
        <v>46389</v>
      </c>
      <c r="I354" s="30"/>
      <c r="J354" s="39">
        <v>0.40240240240240238</v>
      </c>
      <c r="K354" s="42">
        <v>8213333</v>
      </c>
      <c r="L354" s="43">
        <f>+Tabla13[[#This Row],[VALOR TOTAL DEL CONTRATO]]-Tabla13[[#This Row],[RECURSOS PAGADOS]]</f>
        <v>22586667</v>
      </c>
      <c r="M354" s="37" t="s">
        <v>1075</v>
      </c>
      <c r="N354" s="34" t="s">
        <v>26</v>
      </c>
      <c r="O354" s="33">
        <v>46045</v>
      </c>
      <c r="P354" s="37" t="s">
        <v>365</v>
      </c>
    </row>
    <row r="355" spans="2:16" x14ac:dyDescent="0.25">
      <c r="B355" s="29" t="s">
        <v>439</v>
      </c>
      <c r="C355" s="52">
        <v>351</v>
      </c>
      <c r="D355" s="35" t="s">
        <v>625</v>
      </c>
      <c r="E355" s="31">
        <v>79310000</v>
      </c>
      <c r="F355" s="32">
        <v>7210000</v>
      </c>
      <c r="G355" s="33">
        <v>46057</v>
      </c>
      <c r="H355" s="33">
        <v>46390</v>
      </c>
      <c r="I355" s="30"/>
      <c r="J355" s="39">
        <v>0.39939939939939939</v>
      </c>
      <c r="K355" s="42">
        <v>20909000</v>
      </c>
      <c r="L355" s="43">
        <f>+Tabla13[[#This Row],[VALOR TOTAL DEL CONTRATO]]-Tabla13[[#This Row],[RECURSOS PAGADOS]]</f>
        <v>58401000</v>
      </c>
      <c r="M355" s="37" t="s">
        <v>1076</v>
      </c>
      <c r="N355" s="34" t="s">
        <v>26</v>
      </c>
      <c r="O355" s="33">
        <v>46050</v>
      </c>
      <c r="P355" s="37" t="s">
        <v>368</v>
      </c>
    </row>
    <row r="356" spans="2:16" ht="25.5" x14ac:dyDescent="0.25">
      <c r="B356" s="29" t="s">
        <v>345</v>
      </c>
      <c r="C356" s="52">
        <v>352</v>
      </c>
      <c r="D356" s="35" t="s">
        <v>588</v>
      </c>
      <c r="E356" s="31">
        <v>30800000</v>
      </c>
      <c r="F356" s="32">
        <v>2800000</v>
      </c>
      <c r="G356" s="33">
        <v>46056</v>
      </c>
      <c r="H356" s="33">
        <v>46389</v>
      </c>
      <c r="I356" s="30"/>
      <c r="J356" s="39">
        <v>0.40240240240240238</v>
      </c>
      <c r="K356" s="42">
        <v>8213333</v>
      </c>
      <c r="L356" s="43">
        <f>+Tabla13[[#This Row],[VALOR TOTAL DEL CONTRATO]]-Tabla13[[#This Row],[RECURSOS PAGADOS]]</f>
        <v>22586667</v>
      </c>
      <c r="M356" s="37" t="s">
        <v>1077</v>
      </c>
      <c r="N356" s="34" t="s">
        <v>26</v>
      </c>
      <c r="O356" s="33">
        <v>46043</v>
      </c>
      <c r="P356" s="37" t="s">
        <v>365</v>
      </c>
    </row>
    <row r="357" spans="2:16" ht="25.5" x14ac:dyDescent="0.25">
      <c r="B357" s="29" t="s">
        <v>306</v>
      </c>
      <c r="C357" s="52">
        <v>353</v>
      </c>
      <c r="D357" s="35" t="s">
        <v>588</v>
      </c>
      <c r="E357" s="31">
        <v>30800000</v>
      </c>
      <c r="F357" s="32">
        <v>2800000</v>
      </c>
      <c r="G357" s="33">
        <v>46050</v>
      </c>
      <c r="H357" s="33">
        <v>46383</v>
      </c>
      <c r="I357" s="30"/>
      <c r="J357" s="39">
        <v>0.42042042042042044</v>
      </c>
      <c r="K357" s="42">
        <v>8680000</v>
      </c>
      <c r="L357" s="43">
        <f>+Tabla13[[#This Row],[VALOR TOTAL DEL CONTRATO]]-Tabla13[[#This Row],[RECURSOS PAGADOS]]</f>
        <v>22120000</v>
      </c>
      <c r="M357" s="37" t="s">
        <v>1078</v>
      </c>
      <c r="N357" s="34" t="s">
        <v>26</v>
      </c>
      <c r="O357" s="33">
        <v>46042</v>
      </c>
      <c r="P357" s="37" t="s">
        <v>365</v>
      </c>
    </row>
    <row r="358" spans="2:16" ht="25.5" x14ac:dyDescent="0.25">
      <c r="B358" s="29" t="s">
        <v>440</v>
      </c>
      <c r="C358" s="52">
        <v>354</v>
      </c>
      <c r="D358" s="35" t="s">
        <v>683</v>
      </c>
      <c r="E358" s="31">
        <v>69586000</v>
      </c>
      <c r="F358" s="32">
        <v>6326000</v>
      </c>
      <c r="G358" s="33">
        <v>46037</v>
      </c>
      <c r="H358" s="33">
        <v>46370</v>
      </c>
      <c r="I358" s="30"/>
      <c r="J358" s="39">
        <v>0.45945945945945948</v>
      </c>
      <c r="K358" s="42">
        <v>16025866</v>
      </c>
      <c r="L358" s="43">
        <f>+Tabla13[[#This Row],[VALOR TOTAL DEL CONTRATO]]-Tabla13[[#This Row],[RECURSOS PAGADOS]]</f>
        <v>53560134</v>
      </c>
      <c r="M358" s="37" t="s">
        <v>1079</v>
      </c>
      <c r="N358" s="34" t="s">
        <v>31</v>
      </c>
      <c r="O358" s="33">
        <v>46031</v>
      </c>
      <c r="P358" s="37" t="s">
        <v>369</v>
      </c>
    </row>
    <row r="359" spans="2:16" ht="25.5" x14ac:dyDescent="0.25">
      <c r="B359" s="29" t="s">
        <v>322</v>
      </c>
      <c r="C359" s="52">
        <v>355</v>
      </c>
      <c r="D359" s="35" t="s">
        <v>684</v>
      </c>
      <c r="E359" s="31">
        <v>93236000</v>
      </c>
      <c r="F359" s="32">
        <v>8476000</v>
      </c>
      <c r="G359" s="33">
        <v>46037</v>
      </c>
      <c r="H359" s="33">
        <v>46370</v>
      </c>
      <c r="I359" s="30"/>
      <c r="J359" s="39">
        <v>0.45945945945945948</v>
      </c>
      <c r="K359" s="42">
        <v>29948533</v>
      </c>
      <c r="L359" s="43">
        <f>+Tabla13[[#This Row],[VALOR TOTAL DEL CONTRATO]]-Tabla13[[#This Row],[RECURSOS PAGADOS]]</f>
        <v>63287467</v>
      </c>
      <c r="M359" s="37" t="s">
        <v>1080</v>
      </c>
      <c r="N359" s="34" t="s">
        <v>31</v>
      </c>
      <c r="O359" s="33">
        <v>46035</v>
      </c>
      <c r="P359" s="37" t="s">
        <v>377</v>
      </c>
    </row>
    <row r="360" spans="2:16" ht="25.5" x14ac:dyDescent="0.25">
      <c r="B360" s="29" t="s">
        <v>146</v>
      </c>
      <c r="C360" s="52">
        <v>356</v>
      </c>
      <c r="D360" s="35" t="s">
        <v>685</v>
      </c>
      <c r="E360" s="31">
        <v>97474000</v>
      </c>
      <c r="F360" s="32">
        <v>8476000</v>
      </c>
      <c r="G360" s="33">
        <v>46037</v>
      </c>
      <c r="H360" s="33">
        <v>46385</v>
      </c>
      <c r="I360" s="30"/>
      <c r="J360" s="39">
        <v>0.43965517241379309</v>
      </c>
      <c r="K360" s="42">
        <v>29948533</v>
      </c>
      <c r="L360" s="43">
        <f>+Tabla13[[#This Row],[VALOR TOTAL DEL CONTRATO]]-Tabla13[[#This Row],[RECURSOS PAGADOS]]</f>
        <v>67525467</v>
      </c>
      <c r="M360" s="37" t="s">
        <v>1081</v>
      </c>
      <c r="N360" s="34" t="s">
        <v>31</v>
      </c>
      <c r="O360" s="33">
        <v>46035</v>
      </c>
      <c r="P360" s="37" t="s">
        <v>369</v>
      </c>
    </row>
    <row r="361" spans="2:16" ht="25.5" x14ac:dyDescent="0.25">
      <c r="B361" s="29" t="s">
        <v>69</v>
      </c>
      <c r="C361" s="52">
        <v>357</v>
      </c>
      <c r="D361" s="35" t="s">
        <v>686</v>
      </c>
      <c r="E361" s="31">
        <v>100326000</v>
      </c>
      <c r="F361" s="32">
        <v>8724000</v>
      </c>
      <c r="G361" s="33">
        <v>46038</v>
      </c>
      <c r="H361" s="33">
        <v>46386</v>
      </c>
      <c r="I361" s="30"/>
      <c r="J361" s="39">
        <v>0.43678160919540232</v>
      </c>
      <c r="K361" s="42">
        <v>30534000</v>
      </c>
      <c r="L361" s="43">
        <f>+Tabla13[[#This Row],[VALOR TOTAL DEL CONTRATO]]-Tabla13[[#This Row],[RECURSOS PAGADOS]]</f>
        <v>69792000</v>
      </c>
      <c r="M361" s="37" t="s">
        <v>1082</v>
      </c>
      <c r="N361" s="34" t="s">
        <v>31</v>
      </c>
      <c r="O361" s="33">
        <v>46035</v>
      </c>
      <c r="P361" s="37" t="s">
        <v>369</v>
      </c>
    </row>
    <row r="362" spans="2:16" x14ac:dyDescent="0.25">
      <c r="B362" s="29" t="s">
        <v>46</v>
      </c>
      <c r="C362" s="52">
        <v>358</v>
      </c>
      <c r="D362" s="35" t="s">
        <v>686</v>
      </c>
      <c r="E362" s="31">
        <v>100326000</v>
      </c>
      <c r="F362" s="32">
        <v>8724000</v>
      </c>
      <c r="G362" s="33">
        <v>46037</v>
      </c>
      <c r="H362" s="33">
        <v>46385</v>
      </c>
      <c r="I362" s="30"/>
      <c r="J362" s="39">
        <v>0.43965517241379309</v>
      </c>
      <c r="K362" s="42">
        <v>30824800</v>
      </c>
      <c r="L362" s="43">
        <f>+Tabla13[[#This Row],[VALOR TOTAL DEL CONTRATO]]-Tabla13[[#This Row],[RECURSOS PAGADOS]]</f>
        <v>69501200</v>
      </c>
      <c r="M362" s="37" t="s">
        <v>1083</v>
      </c>
      <c r="N362" s="34" t="s">
        <v>31</v>
      </c>
      <c r="O362" s="33">
        <v>46035</v>
      </c>
      <c r="P362" s="37" t="s">
        <v>369</v>
      </c>
    </row>
    <row r="363" spans="2:16" ht="25.5" x14ac:dyDescent="0.25">
      <c r="B363" s="29" t="s">
        <v>89</v>
      </c>
      <c r="C363" s="52">
        <v>359</v>
      </c>
      <c r="D363" s="35" t="s">
        <v>642</v>
      </c>
      <c r="E363" s="31">
        <v>97313000</v>
      </c>
      <c r="F363" s="32">
        <v>8462000</v>
      </c>
      <c r="G363" s="33">
        <v>46038</v>
      </c>
      <c r="H363" s="33">
        <v>46386</v>
      </c>
      <c r="I363" s="30"/>
      <c r="J363" s="39">
        <v>0.43678160919540232</v>
      </c>
      <c r="K363" s="42">
        <v>29617000</v>
      </c>
      <c r="L363" s="43">
        <f>+Tabla13[[#This Row],[VALOR TOTAL DEL CONTRATO]]-Tabla13[[#This Row],[RECURSOS PAGADOS]]</f>
        <v>67696000</v>
      </c>
      <c r="M363" s="37" t="s">
        <v>1084</v>
      </c>
      <c r="N363" s="34" t="s">
        <v>31</v>
      </c>
      <c r="O363" s="33">
        <v>46035</v>
      </c>
      <c r="P363" s="37" t="s">
        <v>369</v>
      </c>
    </row>
    <row r="364" spans="2:16" x14ac:dyDescent="0.25">
      <c r="B364" s="29" t="s">
        <v>80</v>
      </c>
      <c r="C364" s="52">
        <v>360</v>
      </c>
      <c r="D364" s="35" t="s">
        <v>686</v>
      </c>
      <c r="E364" s="31">
        <v>111044000</v>
      </c>
      <c r="F364" s="32">
        <v>9656000</v>
      </c>
      <c r="G364" s="33">
        <v>46036</v>
      </c>
      <c r="H364" s="33">
        <v>46384</v>
      </c>
      <c r="I364" s="30"/>
      <c r="J364" s="39">
        <v>0.44252873563218392</v>
      </c>
      <c r="K364" s="42">
        <v>34439733</v>
      </c>
      <c r="L364" s="43">
        <f>+Tabla13[[#This Row],[VALOR TOTAL DEL CONTRATO]]-Tabla13[[#This Row],[RECURSOS PAGADOS]]</f>
        <v>76604267</v>
      </c>
      <c r="M364" s="37" t="s">
        <v>1085</v>
      </c>
      <c r="N364" s="34" t="s">
        <v>31</v>
      </c>
      <c r="O364" s="33">
        <v>46031</v>
      </c>
      <c r="P364" s="37" t="s">
        <v>369</v>
      </c>
    </row>
    <row r="365" spans="2:16" ht="25.5" x14ac:dyDescent="0.25">
      <c r="B365" s="29" t="s">
        <v>324</v>
      </c>
      <c r="C365" s="52">
        <v>361</v>
      </c>
      <c r="D365" s="35" t="s">
        <v>687</v>
      </c>
      <c r="E365" s="31">
        <v>81532000</v>
      </c>
      <c r="F365" s="32">
        <v>7412000</v>
      </c>
      <c r="G365" s="33">
        <v>46042</v>
      </c>
      <c r="H365" s="33">
        <v>46375</v>
      </c>
      <c r="I365" s="58"/>
      <c r="J365" s="39">
        <v>0.44444444444444442</v>
      </c>
      <c r="K365" s="42">
        <v>24953733</v>
      </c>
      <c r="L365" s="43">
        <f>+Tabla13[[#This Row],[VALOR TOTAL DEL CONTRATO]]-Tabla13[[#This Row],[RECURSOS PAGADOS]]</f>
        <v>56578267</v>
      </c>
      <c r="M365" s="37" t="s">
        <v>1086</v>
      </c>
      <c r="N365" s="34" t="s">
        <v>31</v>
      </c>
      <c r="O365" s="33">
        <v>46037</v>
      </c>
      <c r="P365" s="37" t="s">
        <v>369</v>
      </c>
    </row>
    <row r="366" spans="2:16" ht="25.5" x14ac:dyDescent="0.25">
      <c r="B366" s="29" t="s">
        <v>54</v>
      </c>
      <c r="C366" s="52">
        <v>362</v>
      </c>
      <c r="D366" s="35" t="s">
        <v>688</v>
      </c>
      <c r="E366" s="31">
        <v>91816000</v>
      </c>
      <c r="F366" s="32">
        <v>7983999.9999999991</v>
      </c>
      <c r="G366" s="33">
        <v>46038</v>
      </c>
      <c r="H366" s="33">
        <v>46386</v>
      </c>
      <c r="I366" s="58"/>
      <c r="J366" s="39">
        <v>0.43678160919540232</v>
      </c>
      <c r="K366" s="42">
        <v>27944000</v>
      </c>
      <c r="L366" s="43">
        <f>+Tabla13[[#This Row],[VALOR TOTAL DEL CONTRATO]]-Tabla13[[#This Row],[RECURSOS PAGADOS]]</f>
        <v>63872000</v>
      </c>
      <c r="M366" s="37" t="s">
        <v>1087</v>
      </c>
      <c r="N366" s="34" t="s">
        <v>31</v>
      </c>
      <c r="O366" s="33">
        <v>46036</v>
      </c>
      <c r="P366" s="37" t="s">
        <v>367</v>
      </c>
    </row>
    <row r="367" spans="2:16" ht="25.5" x14ac:dyDescent="0.25">
      <c r="B367" s="29" t="s">
        <v>244</v>
      </c>
      <c r="C367" s="52">
        <v>363</v>
      </c>
      <c r="D367" s="35" t="s">
        <v>633</v>
      </c>
      <c r="E367" s="31">
        <v>79304000</v>
      </c>
      <c r="F367" s="32">
        <v>6896000</v>
      </c>
      <c r="G367" s="33">
        <v>46042</v>
      </c>
      <c r="H367" s="33">
        <v>46391</v>
      </c>
      <c r="I367" s="30"/>
      <c r="J367" s="39">
        <v>0.42406876790830944</v>
      </c>
      <c r="K367" s="42">
        <v>23216533</v>
      </c>
      <c r="L367" s="43">
        <f>+Tabla13[[#This Row],[VALOR TOTAL DEL CONTRATO]]-Tabla13[[#This Row],[RECURSOS PAGADOS]]</f>
        <v>56087467</v>
      </c>
      <c r="M367" s="37" t="s">
        <v>1088</v>
      </c>
      <c r="N367" s="34" t="s">
        <v>31</v>
      </c>
      <c r="O367" s="33">
        <v>46038</v>
      </c>
      <c r="P367" s="37" t="s">
        <v>367</v>
      </c>
    </row>
    <row r="368" spans="2:16" x14ac:dyDescent="0.25">
      <c r="B368" s="29" t="s">
        <v>245</v>
      </c>
      <c r="C368" s="52">
        <v>364</v>
      </c>
      <c r="D368" s="35" t="s">
        <v>631</v>
      </c>
      <c r="E368" s="31">
        <v>79304000</v>
      </c>
      <c r="F368" s="32">
        <v>6896000</v>
      </c>
      <c r="G368" s="33">
        <v>46036</v>
      </c>
      <c r="H368" s="33">
        <v>46384</v>
      </c>
      <c r="I368" s="30"/>
      <c r="J368" s="39">
        <v>0.44252873563218392</v>
      </c>
      <c r="K368" s="42">
        <v>24595733</v>
      </c>
      <c r="L368" s="43">
        <f>+Tabla13[[#This Row],[VALOR TOTAL DEL CONTRATO]]-Tabla13[[#This Row],[RECURSOS PAGADOS]]</f>
        <v>54708267</v>
      </c>
      <c r="M368" s="37" t="s">
        <v>1089</v>
      </c>
      <c r="N368" s="34" t="s">
        <v>31</v>
      </c>
      <c r="O368" s="33">
        <v>46031</v>
      </c>
      <c r="P368" s="63" t="s">
        <v>367</v>
      </c>
    </row>
    <row r="369" spans="2:16" ht="25.5" x14ac:dyDescent="0.25">
      <c r="B369" s="29" t="s">
        <v>441</v>
      </c>
      <c r="C369" s="52">
        <v>365</v>
      </c>
      <c r="D369" s="35" t="s">
        <v>687</v>
      </c>
      <c r="E369" s="31">
        <v>75438000</v>
      </c>
      <c r="F369" s="32">
        <v>6858000</v>
      </c>
      <c r="G369" s="33">
        <v>46042</v>
      </c>
      <c r="H369" s="33">
        <v>46375</v>
      </c>
      <c r="I369" s="30"/>
      <c r="J369" s="39">
        <v>0.44444444444444442</v>
      </c>
      <c r="K369" s="42">
        <v>23088600</v>
      </c>
      <c r="L369" s="43">
        <f>+Tabla13[[#This Row],[VALOR TOTAL DEL CONTRATO]]-Tabla13[[#This Row],[RECURSOS PAGADOS]]</f>
        <v>52349400</v>
      </c>
      <c r="M369" s="37" t="s">
        <v>1090</v>
      </c>
      <c r="N369" s="34" t="s">
        <v>31</v>
      </c>
      <c r="O369" s="33">
        <v>46037</v>
      </c>
      <c r="P369" s="63" t="s">
        <v>369</v>
      </c>
    </row>
    <row r="370" spans="2:16" ht="51" x14ac:dyDescent="0.25">
      <c r="B370" s="29" t="s">
        <v>442</v>
      </c>
      <c r="C370" s="52">
        <v>366</v>
      </c>
      <c r="D370" s="35" t="s">
        <v>633</v>
      </c>
      <c r="E370" s="31">
        <v>85238000</v>
      </c>
      <c r="F370" s="32">
        <v>7412000</v>
      </c>
      <c r="G370" s="33">
        <v>46035</v>
      </c>
      <c r="H370" s="33">
        <v>46383</v>
      </c>
      <c r="I370" s="30" t="s">
        <v>390</v>
      </c>
      <c r="J370" s="39">
        <v>0.4454022988505747</v>
      </c>
      <c r="K370" s="42">
        <v>26683200</v>
      </c>
      <c r="L370" s="43">
        <f>+Tabla13[[#This Row],[VALOR TOTAL DEL CONTRATO]]-Tabla13[[#This Row],[RECURSOS PAGADOS]]</f>
        <v>58554800</v>
      </c>
      <c r="M370" s="37" t="s">
        <v>1091</v>
      </c>
      <c r="N370" s="34" t="s">
        <v>31</v>
      </c>
      <c r="O370" s="33">
        <v>46030</v>
      </c>
      <c r="P370" s="37" t="s">
        <v>367</v>
      </c>
    </row>
    <row r="371" spans="2:16" ht="25.5" x14ac:dyDescent="0.25">
      <c r="B371" s="29" t="s">
        <v>315</v>
      </c>
      <c r="C371" s="52">
        <v>367</v>
      </c>
      <c r="D371" s="35" t="s">
        <v>588</v>
      </c>
      <c r="E371" s="31">
        <v>30800000</v>
      </c>
      <c r="F371" s="32">
        <v>2800000</v>
      </c>
      <c r="G371" s="33">
        <v>46049</v>
      </c>
      <c r="H371" s="33">
        <v>46382</v>
      </c>
      <c r="I371" s="30"/>
      <c r="J371" s="39">
        <v>0.42342342342342343</v>
      </c>
      <c r="K371" s="42">
        <v>8773333</v>
      </c>
      <c r="L371" s="43">
        <f>+Tabla13[[#This Row],[VALOR TOTAL DEL CONTRATO]]-Tabla13[[#This Row],[RECURSOS PAGADOS]]</f>
        <v>22026667</v>
      </c>
      <c r="M371" s="37" t="s">
        <v>1092</v>
      </c>
      <c r="N371" s="34" t="s">
        <v>26</v>
      </c>
      <c r="O371" s="33">
        <v>46042</v>
      </c>
      <c r="P371" s="37" t="s">
        <v>365</v>
      </c>
    </row>
    <row r="372" spans="2:16" ht="25.5" x14ac:dyDescent="0.25">
      <c r="B372" s="29" t="s">
        <v>310</v>
      </c>
      <c r="C372" s="52">
        <v>368</v>
      </c>
      <c r="D372" s="35" t="s">
        <v>588</v>
      </c>
      <c r="E372" s="31">
        <v>30800000</v>
      </c>
      <c r="F372" s="32">
        <v>2800000</v>
      </c>
      <c r="G372" s="33">
        <v>46050</v>
      </c>
      <c r="H372" s="33">
        <v>46383</v>
      </c>
      <c r="I372" s="30"/>
      <c r="J372" s="39">
        <v>0.42042042042042044</v>
      </c>
      <c r="K372" s="42">
        <v>8680000</v>
      </c>
      <c r="L372" s="43">
        <f>+Tabla13[[#This Row],[VALOR TOTAL DEL CONTRATO]]-Tabla13[[#This Row],[RECURSOS PAGADOS]]</f>
        <v>22120000</v>
      </c>
      <c r="M372" s="37" t="s">
        <v>1093</v>
      </c>
      <c r="N372" s="34" t="s">
        <v>26</v>
      </c>
      <c r="O372" s="33">
        <v>46040</v>
      </c>
      <c r="P372" s="37" t="s">
        <v>365</v>
      </c>
    </row>
    <row r="373" spans="2:16" ht="63.75" x14ac:dyDescent="0.25">
      <c r="B373" s="29" t="s">
        <v>443</v>
      </c>
      <c r="C373" s="52">
        <v>369</v>
      </c>
      <c r="D373" s="35" t="s">
        <v>588</v>
      </c>
      <c r="E373" s="31">
        <v>30800000</v>
      </c>
      <c r="F373" s="32">
        <v>2800000</v>
      </c>
      <c r="G373" s="33">
        <v>46045</v>
      </c>
      <c r="H373" s="33">
        <v>46378</v>
      </c>
      <c r="I373" s="30" t="s">
        <v>390</v>
      </c>
      <c r="J373" s="39">
        <v>0.43543543543543545</v>
      </c>
      <c r="K373" s="42">
        <v>6346667</v>
      </c>
      <c r="L373" s="43">
        <f>+Tabla13[[#This Row],[VALOR TOTAL DEL CONTRATO]]-Tabla13[[#This Row],[RECURSOS PAGADOS]]</f>
        <v>24453333</v>
      </c>
      <c r="M373" s="37" t="s">
        <v>1094</v>
      </c>
      <c r="N373" s="34" t="s">
        <v>26</v>
      </c>
      <c r="O373" s="33">
        <v>46042</v>
      </c>
      <c r="P373" s="63" t="s">
        <v>365</v>
      </c>
    </row>
    <row r="374" spans="2:16" x14ac:dyDescent="0.25">
      <c r="B374" s="29" t="s">
        <v>193</v>
      </c>
      <c r="C374" s="52">
        <v>370</v>
      </c>
      <c r="D374" s="35" t="s">
        <v>588</v>
      </c>
      <c r="E374" s="31">
        <v>30800000</v>
      </c>
      <c r="F374" s="32">
        <v>2800000</v>
      </c>
      <c r="G374" s="33">
        <v>46035</v>
      </c>
      <c r="H374" s="33">
        <v>46368</v>
      </c>
      <c r="I374" s="30"/>
      <c r="J374" s="39">
        <v>0.46546546546546547</v>
      </c>
      <c r="K374" s="42">
        <v>10080000</v>
      </c>
      <c r="L374" s="43">
        <f>+Tabla13[[#This Row],[VALOR TOTAL DEL CONTRATO]]-Tabla13[[#This Row],[RECURSOS PAGADOS]]</f>
        <v>20720000</v>
      </c>
      <c r="M374" s="37" t="s">
        <v>1095</v>
      </c>
      <c r="N374" s="34" t="s">
        <v>26</v>
      </c>
      <c r="O374" s="33">
        <v>46029</v>
      </c>
      <c r="P374" s="63" t="s">
        <v>365</v>
      </c>
    </row>
    <row r="375" spans="2:16" x14ac:dyDescent="0.25">
      <c r="B375" s="29" t="s">
        <v>444</v>
      </c>
      <c r="C375" s="52">
        <v>371</v>
      </c>
      <c r="D375" s="35" t="s">
        <v>588</v>
      </c>
      <c r="E375" s="31">
        <v>30800000</v>
      </c>
      <c r="F375" s="32">
        <v>2800000</v>
      </c>
      <c r="G375" s="33">
        <v>46044</v>
      </c>
      <c r="H375" s="33">
        <v>46377</v>
      </c>
      <c r="I375" s="30"/>
      <c r="J375" s="39">
        <v>0.43843843843843844</v>
      </c>
      <c r="K375" s="42">
        <v>9240000</v>
      </c>
      <c r="L375" s="43">
        <f>+Tabla13[[#This Row],[VALOR TOTAL DEL CONTRATO]]-Tabla13[[#This Row],[RECURSOS PAGADOS]]</f>
        <v>21560000</v>
      </c>
      <c r="M375" s="37" t="s">
        <v>1096</v>
      </c>
      <c r="N375" s="34" t="s">
        <v>26</v>
      </c>
      <c r="O375" s="33">
        <v>46035</v>
      </c>
      <c r="P375" s="37" t="s">
        <v>365</v>
      </c>
    </row>
    <row r="376" spans="2:16" ht="25.5" x14ac:dyDescent="0.25">
      <c r="B376" s="29" t="s">
        <v>135</v>
      </c>
      <c r="C376" s="52">
        <v>373</v>
      </c>
      <c r="D376" s="35" t="s">
        <v>689</v>
      </c>
      <c r="E376" s="31">
        <v>57546000</v>
      </c>
      <c r="F376" s="32">
        <v>5004000</v>
      </c>
      <c r="G376" s="33">
        <v>46035</v>
      </c>
      <c r="H376" s="33">
        <v>46383</v>
      </c>
      <c r="I376" s="30"/>
      <c r="J376" s="39">
        <v>0.4454022988505747</v>
      </c>
      <c r="K376" s="42">
        <v>18014400</v>
      </c>
      <c r="L376" s="43">
        <f>+Tabla13[[#This Row],[VALOR TOTAL DEL CONTRATO]]-Tabla13[[#This Row],[RECURSOS PAGADOS]]</f>
        <v>39531600</v>
      </c>
      <c r="M376" s="37" t="s">
        <v>1097</v>
      </c>
      <c r="N376" s="34" t="s">
        <v>31</v>
      </c>
      <c r="O376" s="33">
        <v>46031</v>
      </c>
      <c r="P376" s="37" t="s">
        <v>367</v>
      </c>
    </row>
    <row r="377" spans="2:16" ht="25.5" x14ac:dyDescent="0.25">
      <c r="B377" s="29" t="s">
        <v>230</v>
      </c>
      <c r="C377" s="52">
        <v>374</v>
      </c>
      <c r="D377" s="35" t="s">
        <v>689</v>
      </c>
      <c r="E377" s="31">
        <v>46621000</v>
      </c>
      <c r="F377" s="32">
        <v>4054000.0000000005</v>
      </c>
      <c r="G377" s="33">
        <v>46035</v>
      </c>
      <c r="H377" s="33">
        <v>46383</v>
      </c>
      <c r="I377" s="30"/>
      <c r="J377" s="39">
        <v>0.4454022988505747</v>
      </c>
      <c r="K377" s="42">
        <v>14594400</v>
      </c>
      <c r="L377" s="43">
        <f>+Tabla13[[#This Row],[VALOR TOTAL DEL CONTRATO]]-Tabla13[[#This Row],[RECURSOS PAGADOS]]</f>
        <v>32026600</v>
      </c>
      <c r="M377" s="37" t="s">
        <v>1098</v>
      </c>
      <c r="N377" s="34" t="s">
        <v>31</v>
      </c>
      <c r="O377" s="33">
        <v>46031</v>
      </c>
      <c r="P377" s="37" t="s">
        <v>367</v>
      </c>
    </row>
    <row r="378" spans="2:16" x14ac:dyDescent="0.25">
      <c r="B378" s="29" t="s">
        <v>247</v>
      </c>
      <c r="C378" s="52">
        <v>375</v>
      </c>
      <c r="D378" s="35" t="s">
        <v>633</v>
      </c>
      <c r="E378" s="31">
        <v>79304000</v>
      </c>
      <c r="F378" s="32">
        <v>6896000</v>
      </c>
      <c r="G378" s="33">
        <v>46038</v>
      </c>
      <c r="H378" s="33">
        <v>46386</v>
      </c>
      <c r="I378" s="30"/>
      <c r="J378" s="39">
        <v>0.43678160919540232</v>
      </c>
      <c r="K378" s="42">
        <v>24136000</v>
      </c>
      <c r="L378" s="43">
        <f>+Tabla13[[#This Row],[VALOR TOTAL DEL CONTRATO]]-Tabla13[[#This Row],[RECURSOS PAGADOS]]</f>
        <v>55168000</v>
      </c>
      <c r="M378" s="37" t="s">
        <v>1099</v>
      </c>
      <c r="N378" s="34" t="s">
        <v>31</v>
      </c>
      <c r="O378" s="33">
        <v>46035</v>
      </c>
      <c r="P378" s="37" t="s">
        <v>367</v>
      </c>
    </row>
    <row r="379" spans="2:16" ht="25.5" x14ac:dyDescent="0.25">
      <c r="B379" s="29" t="s">
        <v>30</v>
      </c>
      <c r="C379" s="52">
        <v>376</v>
      </c>
      <c r="D379" s="35" t="s">
        <v>685</v>
      </c>
      <c r="E379" s="31">
        <v>97474000</v>
      </c>
      <c r="F379" s="32">
        <v>8476000</v>
      </c>
      <c r="G379" s="33">
        <v>46038</v>
      </c>
      <c r="H379" s="33">
        <v>46386</v>
      </c>
      <c r="I379" s="30"/>
      <c r="J379" s="39">
        <v>0.43678160919540232</v>
      </c>
      <c r="K379" s="42">
        <v>29666000</v>
      </c>
      <c r="L379" s="43">
        <f>+Tabla13[[#This Row],[VALOR TOTAL DEL CONTRATO]]-Tabla13[[#This Row],[RECURSOS PAGADOS]]</f>
        <v>67808000</v>
      </c>
      <c r="M379" s="37" t="s">
        <v>1100</v>
      </c>
      <c r="N379" s="34" t="s">
        <v>31</v>
      </c>
      <c r="O379" s="33">
        <v>46036</v>
      </c>
      <c r="P379" s="37" t="s">
        <v>369</v>
      </c>
    </row>
    <row r="380" spans="2:16" ht="25.5" x14ac:dyDescent="0.25">
      <c r="B380" s="29" t="s">
        <v>238</v>
      </c>
      <c r="C380" s="52">
        <v>377</v>
      </c>
      <c r="D380" s="35" t="s">
        <v>690</v>
      </c>
      <c r="E380" s="31">
        <v>97359000</v>
      </c>
      <c r="F380" s="32">
        <v>8466000</v>
      </c>
      <c r="G380" s="33">
        <v>46043</v>
      </c>
      <c r="H380" s="33">
        <v>46392</v>
      </c>
      <c r="I380" s="30"/>
      <c r="J380" s="39">
        <v>0.42120343839541546</v>
      </c>
      <c r="K380" s="42">
        <v>28020000</v>
      </c>
      <c r="L380" s="43">
        <f>+Tabla13[[#This Row],[VALOR TOTAL DEL CONTRATO]]-Tabla13[[#This Row],[RECURSOS PAGADOS]]</f>
        <v>69339000</v>
      </c>
      <c r="M380" s="37" t="s">
        <v>1101</v>
      </c>
      <c r="N380" s="34" t="s">
        <v>31</v>
      </c>
      <c r="O380" s="33">
        <v>46041</v>
      </c>
      <c r="P380" s="37" t="s">
        <v>369</v>
      </c>
    </row>
    <row r="381" spans="2:16" x14ac:dyDescent="0.25">
      <c r="B381" s="29" t="s">
        <v>145</v>
      </c>
      <c r="C381" s="52">
        <v>378</v>
      </c>
      <c r="D381" s="35" t="s">
        <v>633</v>
      </c>
      <c r="E381" s="31">
        <v>72979000</v>
      </c>
      <c r="F381" s="32">
        <v>6346000</v>
      </c>
      <c r="G381" s="33">
        <v>46038</v>
      </c>
      <c r="H381" s="33">
        <v>46386</v>
      </c>
      <c r="I381" s="58"/>
      <c r="J381" s="39">
        <v>0.43678160919540232</v>
      </c>
      <c r="K381" s="42">
        <v>22211000</v>
      </c>
      <c r="L381" s="43">
        <f>+Tabla13[[#This Row],[VALOR TOTAL DEL CONTRATO]]-Tabla13[[#This Row],[RECURSOS PAGADOS]]</f>
        <v>50768000</v>
      </c>
      <c r="M381" s="37" t="s">
        <v>1102</v>
      </c>
      <c r="N381" s="34" t="s">
        <v>31</v>
      </c>
      <c r="O381" s="33">
        <v>46035</v>
      </c>
      <c r="P381" s="37" t="s">
        <v>367</v>
      </c>
    </row>
    <row r="382" spans="2:16" ht="25.5" x14ac:dyDescent="0.25">
      <c r="B382" s="29" t="s">
        <v>328</v>
      </c>
      <c r="C382" s="52">
        <v>379</v>
      </c>
      <c r="D382" s="35" t="s">
        <v>691</v>
      </c>
      <c r="E382" s="31">
        <v>69806000</v>
      </c>
      <c r="F382" s="32">
        <v>6346000</v>
      </c>
      <c r="G382" s="33">
        <v>46037</v>
      </c>
      <c r="H382" s="33">
        <v>46370</v>
      </c>
      <c r="I382" s="30"/>
      <c r="J382" s="39">
        <v>0.45945945945945948</v>
      </c>
      <c r="K382" s="42">
        <v>22422533</v>
      </c>
      <c r="L382" s="43">
        <f>+Tabla13[[#This Row],[VALOR TOTAL DEL CONTRATO]]-Tabla13[[#This Row],[RECURSOS PAGADOS]]</f>
        <v>47383467</v>
      </c>
      <c r="M382" s="37" t="s">
        <v>1103</v>
      </c>
      <c r="N382" s="34" t="s">
        <v>31</v>
      </c>
      <c r="O382" s="33">
        <v>46031</v>
      </c>
      <c r="P382" s="37" t="s">
        <v>369</v>
      </c>
    </row>
    <row r="383" spans="2:16" x14ac:dyDescent="0.25">
      <c r="B383" s="29" t="s">
        <v>87</v>
      </c>
      <c r="C383" s="52">
        <v>380</v>
      </c>
      <c r="D383" s="35" t="s">
        <v>688</v>
      </c>
      <c r="E383" s="31">
        <v>91816000</v>
      </c>
      <c r="F383" s="32">
        <v>7983999.9999999991</v>
      </c>
      <c r="G383" s="33">
        <v>46041</v>
      </c>
      <c r="H383" s="33">
        <v>46390</v>
      </c>
      <c r="I383" s="30"/>
      <c r="J383" s="39">
        <v>0.42693409742120342</v>
      </c>
      <c r="K383" s="42">
        <v>27145600</v>
      </c>
      <c r="L383" s="43">
        <f>+Tabla13[[#This Row],[VALOR TOTAL DEL CONTRATO]]-Tabla13[[#This Row],[RECURSOS PAGADOS]]</f>
        <v>64670400</v>
      </c>
      <c r="M383" s="37" t="s">
        <v>1104</v>
      </c>
      <c r="N383" s="34" t="s">
        <v>31</v>
      </c>
      <c r="O383" s="33">
        <v>46036</v>
      </c>
      <c r="P383" s="37" t="s">
        <v>367</v>
      </c>
    </row>
    <row r="384" spans="2:16" ht="25.5" x14ac:dyDescent="0.25">
      <c r="B384" s="29" t="s">
        <v>125</v>
      </c>
      <c r="C384" s="52">
        <v>381</v>
      </c>
      <c r="D384" s="35" t="s">
        <v>633</v>
      </c>
      <c r="E384" s="31">
        <v>79304000</v>
      </c>
      <c r="F384" s="32">
        <v>6896000</v>
      </c>
      <c r="G384" s="33">
        <v>46038</v>
      </c>
      <c r="H384" s="33">
        <v>46386</v>
      </c>
      <c r="I384" s="30"/>
      <c r="J384" s="39">
        <v>0.43678160919540232</v>
      </c>
      <c r="K384" s="42">
        <v>24136000</v>
      </c>
      <c r="L384" s="43">
        <f>+Tabla13[[#This Row],[VALOR TOTAL DEL CONTRATO]]-Tabla13[[#This Row],[RECURSOS PAGADOS]]</f>
        <v>55168000</v>
      </c>
      <c r="M384" s="37" t="s">
        <v>1105</v>
      </c>
      <c r="N384" s="34" t="s">
        <v>31</v>
      </c>
      <c r="O384" s="33">
        <v>46035</v>
      </c>
      <c r="P384" s="37" t="s">
        <v>367</v>
      </c>
    </row>
    <row r="385" spans="2:16" ht="25.5" x14ac:dyDescent="0.25">
      <c r="B385" s="29" t="s">
        <v>445</v>
      </c>
      <c r="C385" s="52">
        <v>382</v>
      </c>
      <c r="D385" s="35" t="s">
        <v>692</v>
      </c>
      <c r="E385" s="31">
        <v>56700000</v>
      </c>
      <c r="F385" s="32">
        <v>6300000</v>
      </c>
      <c r="G385" s="33">
        <v>46045</v>
      </c>
      <c r="H385" s="33">
        <v>46317</v>
      </c>
      <c r="I385" s="30"/>
      <c r="J385" s="39">
        <v>0.53308823529411764</v>
      </c>
      <c r="K385" s="42">
        <v>20580000</v>
      </c>
      <c r="L385" s="43">
        <f>+Tabla13[[#This Row],[VALOR TOTAL DEL CONTRATO]]-Tabla13[[#This Row],[RECURSOS PAGADOS]]</f>
        <v>36120000</v>
      </c>
      <c r="M385" s="37" t="s">
        <v>1106</v>
      </c>
      <c r="N385" s="34" t="s">
        <v>38</v>
      </c>
      <c r="O385" s="33">
        <v>46042</v>
      </c>
      <c r="P385" s="37" t="s">
        <v>366</v>
      </c>
    </row>
    <row r="386" spans="2:16" ht="25.5" x14ac:dyDescent="0.25">
      <c r="B386" s="29" t="s">
        <v>114</v>
      </c>
      <c r="C386" s="52">
        <v>383</v>
      </c>
      <c r="D386" s="35" t="s">
        <v>686</v>
      </c>
      <c r="E386" s="31">
        <v>97474000</v>
      </c>
      <c r="F386" s="32">
        <v>8476000</v>
      </c>
      <c r="G386" s="33">
        <v>46042</v>
      </c>
      <c r="H386" s="33">
        <v>46391</v>
      </c>
      <c r="I386" s="58"/>
      <c r="J386" s="39">
        <v>0.42406876790830944</v>
      </c>
      <c r="K386" s="42">
        <v>28535867</v>
      </c>
      <c r="L386" s="43">
        <f>+Tabla13[[#This Row],[VALOR TOTAL DEL CONTRATO]]-Tabla13[[#This Row],[RECURSOS PAGADOS]]</f>
        <v>68938133</v>
      </c>
      <c r="M386" s="37" t="s">
        <v>1107</v>
      </c>
      <c r="N386" s="34" t="s">
        <v>31</v>
      </c>
      <c r="O386" s="33">
        <v>46037</v>
      </c>
      <c r="P386" s="37" t="s">
        <v>369</v>
      </c>
    </row>
    <row r="387" spans="2:16" ht="25.5" x14ac:dyDescent="0.25">
      <c r="B387" s="29" t="s">
        <v>127</v>
      </c>
      <c r="C387" s="52">
        <v>384</v>
      </c>
      <c r="D387" s="35" t="s">
        <v>642</v>
      </c>
      <c r="E387" s="31">
        <v>97359000</v>
      </c>
      <c r="F387" s="32">
        <v>8466000</v>
      </c>
      <c r="G387" s="33">
        <v>46041</v>
      </c>
      <c r="H387" s="33">
        <v>46390</v>
      </c>
      <c r="I387" s="30"/>
      <c r="J387" s="39">
        <v>0.42693409742120342</v>
      </c>
      <c r="K387" s="42">
        <v>28784400</v>
      </c>
      <c r="L387" s="43">
        <f>+Tabla13[[#This Row],[VALOR TOTAL DEL CONTRATO]]-Tabla13[[#This Row],[RECURSOS PAGADOS]]</f>
        <v>68574600</v>
      </c>
      <c r="M387" s="37" t="s">
        <v>1108</v>
      </c>
      <c r="N387" s="34" t="s">
        <v>31</v>
      </c>
      <c r="O387" s="33">
        <v>46035</v>
      </c>
      <c r="P387" s="37" t="s">
        <v>369</v>
      </c>
    </row>
    <row r="388" spans="2:16" ht="25.5" x14ac:dyDescent="0.25">
      <c r="B388" s="29" t="s">
        <v>111</v>
      </c>
      <c r="C388" s="52">
        <v>385</v>
      </c>
      <c r="D388" s="35" t="s">
        <v>680</v>
      </c>
      <c r="E388" s="31">
        <v>71500000</v>
      </c>
      <c r="F388" s="32">
        <v>6500000</v>
      </c>
      <c r="G388" s="33">
        <v>46037</v>
      </c>
      <c r="H388" s="33">
        <v>46370</v>
      </c>
      <c r="I388" s="30"/>
      <c r="J388" s="39">
        <v>0.45945945945945948</v>
      </c>
      <c r="K388" s="42">
        <v>22966667</v>
      </c>
      <c r="L388" s="43">
        <f>+Tabla13[[#This Row],[VALOR TOTAL DEL CONTRATO]]-Tabla13[[#This Row],[RECURSOS PAGADOS]]</f>
        <v>48533333</v>
      </c>
      <c r="M388" s="37" t="s">
        <v>1109</v>
      </c>
      <c r="N388" s="34" t="s">
        <v>26</v>
      </c>
      <c r="O388" s="33">
        <v>46036</v>
      </c>
      <c r="P388" s="37" t="s">
        <v>365</v>
      </c>
    </row>
    <row r="389" spans="2:16" ht="25.5" x14ac:dyDescent="0.25">
      <c r="B389" s="29" t="s">
        <v>446</v>
      </c>
      <c r="C389" s="52">
        <v>386</v>
      </c>
      <c r="D389" s="35" t="s">
        <v>616</v>
      </c>
      <c r="E389" s="31">
        <v>79310000</v>
      </c>
      <c r="F389" s="32">
        <v>7210000</v>
      </c>
      <c r="G389" s="33">
        <v>46037</v>
      </c>
      <c r="H389" s="33">
        <v>46370</v>
      </c>
      <c r="I389" s="30"/>
      <c r="J389" s="39">
        <v>0.45945945945945948</v>
      </c>
      <c r="K389" s="42">
        <v>25475333</v>
      </c>
      <c r="L389" s="43">
        <f>+Tabla13[[#This Row],[VALOR TOTAL DEL CONTRATO]]-Tabla13[[#This Row],[RECURSOS PAGADOS]]</f>
        <v>53834667</v>
      </c>
      <c r="M389" s="37" t="s">
        <v>1110</v>
      </c>
      <c r="N389" s="34" t="s">
        <v>26</v>
      </c>
      <c r="O389" s="33">
        <v>46036</v>
      </c>
      <c r="P389" s="37" t="s">
        <v>365</v>
      </c>
    </row>
    <row r="390" spans="2:16" ht="25.5" x14ac:dyDescent="0.25">
      <c r="B390" s="29" t="s">
        <v>447</v>
      </c>
      <c r="C390" s="52">
        <v>387</v>
      </c>
      <c r="D390" s="35" t="s">
        <v>693</v>
      </c>
      <c r="E390" s="31">
        <v>101200000</v>
      </c>
      <c r="F390" s="32">
        <v>9200000</v>
      </c>
      <c r="G390" s="33">
        <v>46037</v>
      </c>
      <c r="H390" s="33">
        <v>46370</v>
      </c>
      <c r="I390" s="30"/>
      <c r="J390" s="39">
        <v>0.45945945945945948</v>
      </c>
      <c r="K390" s="42">
        <v>32506667</v>
      </c>
      <c r="L390" s="43">
        <f>+Tabla13[[#This Row],[VALOR TOTAL DEL CONTRATO]]-Tabla13[[#This Row],[RECURSOS PAGADOS]]</f>
        <v>68693333</v>
      </c>
      <c r="M390" s="37" t="s">
        <v>1111</v>
      </c>
      <c r="N390" s="34" t="s">
        <v>26</v>
      </c>
      <c r="O390" s="33">
        <v>46036</v>
      </c>
      <c r="P390" s="37" t="s">
        <v>365</v>
      </c>
    </row>
    <row r="391" spans="2:16" ht="51" x14ac:dyDescent="0.25">
      <c r="B391" s="29" t="s">
        <v>448</v>
      </c>
      <c r="C391" s="52">
        <v>388</v>
      </c>
      <c r="D391" s="35" t="s">
        <v>588</v>
      </c>
      <c r="E391" s="31">
        <v>30800000</v>
      </c>
      <c r="F391" s="32">
        <v>2800000</v>
      </c>
      <c r="G391" s="33">
        <v>46046</v>
      </c>
      <c r="H391" s="33">
        <v>46379</v>
      </c>
      <c r="I391" s="30" t="s">
        <v>390</v>
      </c>
      <c r="J391" s="39">
        <v>0.43243243243243246</v>
      </c>
      <c r="K391" s="42">
        <v>8586667</v>
      </c>
      <c r="L391" s="43">
        <f>+Tabla13[[#This Row],[VALOR TOTAL DEL CONTRATO]]-Tabla13[[#This Row],[RECURSOS PAGADOS]]</f>
        <v>22213333</v>
      </c>
      <c r="M391" s="37" t="s">
        <v>1112</v>
      </c>
      <c r="N391" s="34" t="s">
        <v>26</v>
      </c>
      <c r="O391" s="33">
        <v>46042</v>
      </c>
      <c r="P391" s="37" t="s">
        <v>365</v>
      </c>
    </row>
    <row r="392" spans="2:16" ht="25.5" x14ac:dyDescent="0.25">
      <c r="B392" s="29" t="s">
        <v>449</v>
      </c>
      <c r="C392" s="52">
        <v>389</v>
      </c>
      <c r="D392" s="35" t="s">
        <v>588</v>
      </c>
      <c r="E392" s="31">
        <v>30800000</v>
      </c>
      <c r="F392" s="32">
        <v>2800000</v>
      </c>
      <c r="G392" s="33">
        <v>46045</v>
      </c>
      <c r="H392" s="33">
        <v>46378</v>
      </c>
      <c r="I392" s="30"/>
      <c r="J392" s="39">
        <v>0.43543543543543545</v>
      </c>
      <c r="K392" s="42">
        <v>9146667</v>
      </c>
      <c r="L392" s="43">
        <f>+Tabla13[[#This Row],[VALOR TOTAL DEL CONTRATO]]-Tabla13[[#This Row],[RECURSOS PAGADOS]]</f>
        <v>21653333</v>
      </c>
      <c r="M392" s="37" t="s">
        <v>1113</v>
      </c>
      <c r="N392" s="34" t="s">
        <v>26</v>
      </c>
      <c r="O392" s="33">
        <v>46039</v>
      </c>
      <c r="P392" s="37" t="s">
        <v>365</v>
      </c>
    </row>
    <row r="393" spans="2:16" ht="25.5" x14ac:dyDescent="0.25">
      <c r="B393" s="29" t="s">
        <v>450</v>
      </c>
      <c r="C393" s="52">
        <v>390</v>
      </c>
      <c r="D393" s="35" t="s">
        <v>588</v>
      </c>
      <c r="E393" s="31">
        <v>30800000</v>
      </c>
      <c r="F393" s="32">
        <v>2800000</v>
      </c>
      <c r="G393" s="33">
        <v>46049</v>
      </c>
      <c r="H393" s="33">
        <v>46382</v>
      </c>
      <c r="I393" s="58"/>
      <c r="J393" s="39">
        <v>0.42342342342342343</v>
      </c>
      <c r="K393" s="42">
        <v>8773333</v>
      </c>
      <c r="L393" s="43">
        <f>+Tabla13[[#This Row],[VALOR TOTAL DEL CONTRATO]]-Tabla13[[#This Row],[RECURSOS PAGADOS]]</f>
        <v>22026667</v>
      </c>
      <c r="M393" s="37" t="s">
        <v>1114</v>
      </c>
      <c r="N393" s="34" t="s">
        <v>26</v>
      </c>
      <c r="O393" s="33">
        <v>46042</v>
      </c>
      <c r="P393" s="37" t="s">
        <v>365</v>
      </c>
    </row>
    <row r="394" spans="2:16" ht="25.5" x14ac:dyDescent="0.25">
      <c r="B394" s="29" t="s">
        <v>451</v>
      </c>
      <c r="C394" s="52">
        <v>391</v>
      </c>
      <c r="D394" s="35" t="s">
        <v>588</v>
      </c>
      <c r="E394" s="31">
        <v>30800000</v>
      </c>
      <c r="F394" s="32">
        <v>2800000</v>
      </c>
      <c r="G394" s="33">
        <v>46044</v>
      </c>
      <c r="H394" s="33">
        <v>46377</v>
      </c>
      <c r="I394" s="58"/>
      <c r="J394" s="39">
        <v>0.43843843843843844</v>
      </c>
      <c r="K394" s="42">
        <v>9240000</v>
      </c>
      <c r="L394" s="43">
        <f>+Tabla13[[#This Row],[VALOR TOTAL DEL CONTRATO]]-Tabla13[[#This Row],[RECURSOS PAGADOS]]</f>
        <v>21560000</v>
      </c>
      <c r="M394" s="37" t="s">
        <v>1115</v>
      </c>
      <c r="N394" s="34" t="s">
        <v>26</v>
      </c>
      <c r="O394" s="33">
        <v>46040</v>
      </c>
      <c r="P394" s="49" t="s">
        <v>365</v>
      </c>
    </row>
    <row r="395" spans="2:16" ht="25.5" x14ac:dyDescent="0.25">
      <c r="B395" s="29" t="s">
        <v>452</v>
      </c>
      <c r="C395" s="52">
        <v>392</v>
      </c>
      <c r="D395" s="35" t="s">
        <v>588</v>
      </c>
      <c r="E395" s="31">
        <v>30800000</v>
      </c>
      <c r="F395" s="32">
        <v>2800000</v>
      </c>
      <c r="G395" s="33">
        <v>46043</v>
      </c>
      <c r="H395" s="33">
        <v>46376</v>
      </c>
      <c r="I395" s="30"/>
      <c r="J395" s="39">
        <v>0.44144144144144143</v>
      </c>
      <c r="K395" s="42">
        <v>9333333</v>
      </c>
      <c r="L395" s="43">
        <f>+Tabla13[[#This Row],[VALOR TOTAL DEL CONTRATO]]-Tabla13[[#This Row],[RECURSOS PAGADOS]]</f>
        <v>21466667</v>
      </c>
      <c r="M395" s="37" t="s">
        <v>1116</v>
      </c>
      <c r="N395" s="34" t="s">
        <v>26</v>
      </c>
      <c r="O395" s="33">
        <v>46040</v>
      </c>
      <c r="P395" s="63" t="s">
        <v>365</v>
      </c>
    </row>
    <row r="396" spans="2:16" ht="25.5" x14ac:dyDescent="0.25">
      <c r="B396" s="29" t="s">
        <v>453</v>
      </c>
      <c r="C396" s="52">
        <v>393</v>
      </c>
      <c r="D396" s="35" t="s">
        <v>694</v>
      </c>
      <c r="E396" s="31">
        <v>69806000</v>
      </c>
      <c r="F396" s="32">
        <v>6346000</v>
      </c>
      <c r="G396" s="33">
        <v>46044</v>
      </c>
      <c r="H396" s="33">
        <v>46377</v>
      </c>
      <c r="I396" s="30"/>
      <c r="J396" s="39">
        <v>0.43843843843843844</v>
      </c>
      <c r="K396" s="42">
        <v>20941800</v>
      </c>
      <c r="L396" s="43">
        <f>+Tabla13[[#This Row],[VALOR TOTAL DEL CONTRATO]]-Tabla13[[#This Row],[RECURSOS PAGADOS]]</f>
        <v>48864200</v>
      </c>
      <c r="M396" s="37" t="s">
        <v>1117</v>
      </c>
      <c r="N396" s="34" t="s">
        <v>31</v>
      </c>
      <c r="O396" s="33">
        <v>46041</v>
      </c>
      <c r="P396" s="37" t="s">
        <v>369</v>
      </c>
    </row>
    <row r="397" spans="2:16" ht="25.5" x14ac:dyDescent="0.25">
      <c r="B397" s="29" t="s">
        <v>454</v>
      </c>
      <c r="C397" s="52">
        <v>394</v>
      </c>
      <c r="D397" s="35" t="s">
        <v>695</v>
      </c>
      <c r="E397" s="31">
        <v>97474000</v>
      </c>
      <c r="F397" s="32">
        <v>8476000</v>
      </c>
      <c r="G397" s="33">
        <v>46045</v>
      </c>
      <c r="H397" s="33">
        <v>46394</v>
      </c>
      <c r="I397" s="30"/>
      <c r="J397" s="39">
        <v>0.41547277936962751</v>
      </c>
      <c r="K397" s="42">
        <v>27688266</v>
      </c>
      <c r="L397" s="43">
        <f>+Tabla13[[#This Row],[VALOR TOTAL DEL CONTRATO]]-Tabla13[[#This Row],[RECURSOS PAGADOS]]</f>
        <v>69785734</v>
      </c>
      <c r="M397" s="37" t="s">
        <v>1118</v>
      </c>
      <c r="N397" s="34" t="s">
        <v>31</v>
      </c>
      <c r="O397" s="33">
        <v>46042</v>
      </c>
      <c r="P397" s="37" t="s">
        <v>369</v>
      </c>
    </row>
    <row r="398" spans="2:16" x14ac:dyDescent="0.25">
      <c r="B398" s="29" t="s">
        <v>455</v>
      </c>
      <c r="C398" s="52">
        <v>395</v>
      </c>
      <c r="D398" s="35" t="s">
        <v>631</v>
      </c>
      <c r="E398" s="31">
        <v>60766000</v>
      </c>
      <c r="F398" s="32">
        <v>5284000</v>
      </c>
      <c r="G398" s="33">
        <v>46051</v>
      </c>
      <c r="H398" s="33">
        <v>46400</v>
      </c>
      <c r="I398" s="30"/>
      <c r="J398" s="39">
        <v>0.39828080229226359</v>
      </c>
      <c r="K398" s="42">
        <v>16204267</v>
      </c>
      <c r="L398" s="43">
        <f>+Tabla13[[#This Row],[VALOR TOTAL DEL CONTRATO]]-Tabla13[[#This Row],[RECURSOS PAGADOS]]</f>
        <v>44561733</v>
      </c>
      <c r="M398" s="37" t="s">
        <v>1119</v>
      </c>
      <c r="N398" s="34" t="s">
        <v>31</v>
      </c>
      <c r="O398" s="33">
        <v>46048</v>
      </c>
      <c r="P398" s="37" t="s">
        <v>367</v>
      </c>
    </row>
    <row r="399" spans="2:16" x14ac:dyDescent="0.25">
      <c r="B399" s="29" t="s">
        <v>341</v>
      </c>
      <c r="C399" s="52">
        <v>396</v>
      </c>
      <c r="D399" s="35" t="s">
        <v>588</v>
      </c>
      <c r="E399" s="31">
        <v>30800000</v>
      </c>
      <c r="F399" s="32">
        <v>2800000</v>
      </c>
      <c r="G399" s="33">
        <v>46049</v>
      </c>
      <c r="H399" s="33">
        <v>46382</v>
      </c>
      <c r="I399" s="30"/>
      <c r="J399" s="39">
        <v>0.42342342342342343</v>
      </c>
      <c r="K399" s="42">
        <v>8773333</v>
      </c>
      <c r="L399" s="43">
        <f>+Tabla13[[#This Row],[VALOR TOTAL DEL CONTRATO]]-Tabla13[[#This Row],[RECURSOS PAGADOS]]</f>
        <v>22026667</v>
      </c>
      <c r="M399" s="37" t="s">
        <v>1120</v>
      </c>
      <c r="N399" s="34" t="s">
        <v>26</v>
      </c>
      <c r="O399" s="33">
        <v>46043</v>
      </c>
      <c r="P399" s="37" t="s">
        <v>365</v>
      </c>
    </row>
    <row r="400" spans="2:16" ht="25.5" x14ac:dyDescent="0.25">
      <c r="B400" s="29" t="s">
        <v>456</v>
      </c>
      <c r="C400" s="52">
        <v>397</v>
      </c>
      <c r="D400" s="35" t="s">
        <v>696</v>
      </c>
      <c r="E400" s="31">
        <v>71300000</v>
      </c>
      <c r="F400" s="32">
        <v>6200000</v>
      </c>
      <c r="G400" s="33">
        <v>46050</v>
      </c>
      <c r="H400" s="33">
        <v>46399</v>
      </c>
      <c r="I400" s="30"/>
      <c r="J400" s="39">
        <v>0.40114613180515757</v>
      </c>
      <c r="K400" s="42">
        <v>13020000</v>
      </c>
      <c r="L400" s="43">
        <f>+Tabla13[[#This Row],[VALOR TOTAL DEL CONTRATO]]-Tabla13[[#This Row],[RECURSOS PAGADOS]]</f>
        <v>58280000</v>
      </c>
      <c r="M400" s="37" t="s">
        <v>1121</v>
      </c>
      <c r="N400" s="34" t="s">
        <v>38</v>
      </c>
      <c r="O400" s="33">
        <v>46042</v>
      </c>
      <c r="P400" s="37" t="s">
        <v>366</v>
      </c>
    </row>
    <row r="401" spans="2:16" ht="25.5" x14ac:dyDescent="0.25">
      <c r="B401" s="29" t="s">
        <v>457</v>
      </c>
      <c r="C401" s="52">
        <v>398</v>
      </c>
      <c r="D401" s="35" t="s">
        <v>697</v>
      </c>
      <c r="E401" s="31">
        <v>63435500</v>
      </c>
      <c r="F401" s="32">
        <v>7463000</v>
      </c>
      <c r="G401" s="33">
        <v>46055</v>
      </c>
      <c r="H401" s="33">
        <v>46311</v>
      </c>
      <c r="I401" s="30"/>
      <c r="J401" s="39">
        <v>0.52734375</v>
      </c>
      <c r="K401" s="42">
        <v>7214233</v>
      </c>
      <c r="L401" s="43">
        <f>+Tabla13[[#This Row],[VALOR TOTAL DEL CONTRATO]]-Tabla13[[#This Row],[RECURSOS PAGADOS]]</f>
        <v>56221267</v>
      </c>
      <c r="M401" s="37" t="s">
        <v>1122</v>
      </c>
      <c r="N401" s="34" t="s">
        <v>72</v>
      </c>
      <c r="O401" s="33">
        <v>46049</v>
      </c>
      <c r="P401" s="37" t="s">
        <v>372</v>
      </c>
    </row>
    <row r="402" spans="2:16" ht="25.5" x14ac:dyDescent="0.25">
      <c r="B402" s="29" t="s">
        <v>257</v>
      </c>
      <c r="C402" s="52">
        <v>399</v>
      </c>
      <c r="D402" s="35" t="s">
        <v>698</v>
      </c>
      <c r="E402" s="31">
        <v>71379000</v>
      </c>
      <c r="F402" s="32">
        <v>6489000</v>
      </c>
      <c r="G402" s="33">
        <v>46050</v>
      </c>
      <c r="H402" s="33">
        <v>46383</v>
      </c>
      <c r="I402" s="30"/>
      <c r="J402" s="39">
        <v>0.42042042042042044</v>
      </c>
      <c r="K402" s="42">
        <v>20115900</v>
      </c>
      <c r="L402" s="43">
        <f>+Tabla13[[#This Row],[VALOR TOTAL DEL CONTRATO]]-Tabla13[[#This Row],[RECURSOS PAGADOS]]</f>
        <v>51263100</v>
      </c>
      <c r="M402" s="37" t="s">
        <v>1123</v>
      </c>
      <c r="N402" s="34" t="s">
        <v>26</v>
      </c>
      <c r="O402" s="33">
        <v>46045</v>
      </c>
      <c r="P402" s="37" t="s">
        <v>370</v>
      </c>
    </row>
    <row r="403" spans="2:16" ht="25.5" x14ac:dyDescent="0.25">
      <c r="B403" s="29" t="s">
        <v>458</v>
      </c>
      <c r="C403" s="52">
        <v>400</v>
      </c>
      <c r="D403" s="35" t="s">
        <v>604</v>
      </c>
      <c r="E403" s="31">
        <v>79310000</v>
      </c>
      <c r="F403" s="32">
        <v>7210000</v>
      </c>
      <c r="G403" s="33">
        <v>46049</v>
      </c>
      <c r="H403" s="33">
        <v>46382</v>
      </c>
      <c r="I403" s="30"/>
      <c r="J403" s="39">
        <v>0.42342342342342343</v>
      </c>
      <c r="K403" s="42">
        <v>22591333</v>
      </c>
      <c r="L403" s="43">
        <f>+Tabla13[[#This Row],[VALOR TOTAL DEL CONTRATO]]-Tabla13[[#This Row],[RECURSOS PAGADOS]]</f>
        <v>56718667</v>
      </c>
      <c r="M403" s="37" t="s">
        <v>1124</v>
      </c>
      <c r="N403" s="34" t="s">
        <v>26</v>
      </c>
      <c r="O403" s="33">
        <v>46044</v>
      </c>
      <c r="P403" s="37" t="s">
        <v>365</v>
      </c>
    </row>
    <row r="404" spans="2:16" ht="25.5" x14ac:dyDescent="0.25">
      <c r="B404" s="29" t="s">
        <v>459</v>
      </c>
      <c r="C404" s="52">
        <v>401</v>
      </c>
      <c r="D404" s="35" t="s">
        <v>626</v>
      </c>
      <c r="E404" s="31">
        <v>79310000</v>
      </c>
      <c r="F404" s="32">
        <v>7210000</v>
      </c>
      <c r="G404" s="33">
        <v>46049</v>
      </c>
      <c r="H404" s="33">
        <v>46382</v>
      </c>
      <c r="I404" s="30"/>
      <c r="J404" s="39">
        <v>0.42342342342342343</v>
      </c>
      <c r="K404" s="42">
        <v>22591333</v>
      </c>
      <c r="L404" s="43">
        <f>+Tabla13[[#This Row],[VALOR TOTAL DEL CONTRATO]]-Tabla13[[#This Row],[RECURSOS PAGADOS]]</f>
        <v>56718667</v>
      </c>
      <c r="M404" s="37" t="s">
        <v>1125</v>
      </c>
      <c r="N404" s="34" t="s">
        <v>26</v>
      </c>
      <c r="O404" s="33">
        <v>46046</v>
      </c>
      <c r="P404" s="37" t="s">
        <v>368</v>
      </c>
    </row>
    <row r="405" spans="2:16" ht="25.5" x14ac:dyDescent="0.25">
      <c r="B405" s="29" t="s">
        <v>460</v>
      </c>
      <c r="C405" s="52">
        <v>402</v>
      </c>
      <c r="D405" s="35" t="s">
        <v>685</v>
      </c>
      <c r="E405" s="31">
        <v>111044000</v>
      </c>
      <c r="F405" s="32">
        <v>9656000</v>
      </c>
      <c r="G405" s="33">
        <v>46050</v>
      </c>
      <c r="H405" s="33">
        <v>46399</v>
      </c>
      <c r="I405" s="30"/>
      <c r="J405" s="39">
        <v>0.40114613180515757</v>
      </c>
      <c r="K405" s="42">
        <v>29933600</v>
      </c>
      <c r="L405" s="43">
        <f>+Tabla13[[#This Row],[VALOR TOTAL DEL CONTRATO]]-Tabla13[[#This Row],[RECURSOS PAGADOS]]</f>
        <v>81110400</v>
      </c>
      <c r="M405" s="37" t="s">
        <v>1126</v>
      </c>
      <c r="N405" s="34" t="s">
        <v>31</v>
      </c>
      <c r="O405" s="33">
        <v>46046</v>
      </c>
      <c r="P405" s="37" t="s">
        <v>369</v>
      </c>
    </row>
    <row r="406" spans="2:16" ht="51" x14ac:dyDescent="0.25">
      <c r="B406" s="29" t="s">
        <v>461</v>
      </c>
      <c r="C406" s="52">
        <v>403</v>
      </c>
      <c r="D406" s="35" t="s">
        <v>588</v>
      </c>
      <c r="E406" s="31">
        <v>30800000</v>
      </c>
      <c r="F406" s="32">
        <v>2800000</v>
      </c>
      <c r="G406" s="33">
        <v>46050</v>
      </c>
      <c r="H406" s="33">
        <v>46383</v>
      </c>
      <c r="I406" s="30" t="s">
        <v>390</v>
      </c>
      <c r="J406" s="39">
        <v>0.42042042042042044</v>
      </c>
      <c r="K406" s="42">
        <v>8680000</v>
      </c>
      <c r="L406" s="43">
        <f>+Tabla13[[#This Row],[VALOR TOTAL DEL CONTRATO]]-Tabla13[[#This Row],[RECURSOS PAGADOS]]</f>
        <v>22120000</v>
      </c>
      <c r="M406" s="37" t="s">
        <v>1127</v>
      </c>
      <c r="N406" s="34" t="s">
        <v>26</v>
      </c>
      <c r="O406" s="33">
        <v>46045</v>
      </c>
      <c r="P406" s="37" t="s">
        <v>365</v>
      </c>
    </row>
    <row r="407" spans="2:16" ht="38.25" x14ac:dyDescent="0.25">
      <c r="B407" s="29" t="s">
        <v>462</v>
      </c>
      <c r="C407" s="52">
        <v>404</v>
      </c>
      <c r="D407" s="35" t="s">
        <v>588</v>
      </c>
      <c r="E407" s="31">
        <v>30800000</v>
      </c>
      <c r="F407" s="32">
        <v>2800000</v>
      </c>
      <c r="G407" s="33">
        <v>46049</v>
      </c>
      <c r="H407" s="33">
        <v>46382</v>
      </c>
      <c r="I407" s="30" t="s">
        <v>390</v>
      </c>
      <c r="J407" s="39">
        <v>0.42342342342342343</v>
      </c>
      <c r="K407" s="42">
        <v>6253333</v>
      </c>
      <c r="L407" s="43">
        <f>+Tabla13[[#This Row],[VALOR TOTAL DEL CONTRATO]]-Tabla13[[#This Row],[RECURSOS PAGADOS]]</f>
        <v>24546667</v>
      </c>
      <c r="M407" s="37" t="s">
        <v>1128</v>
      </c>
      <c r="N407" s="34" t="s">
        <v>26</v>
      </c>
      <c r="O407" s="33">
        <v>46045</v>
      </c>
      <c r="P407" s="37" t="s">
        <v>365</v>
      </c>
    </row>
    <row r="408" spans="2:16" ht="25.5" x14ac:dyDescent="0.25">
      <c r="B408" s="29" t="s">
        <v>463</v>
      </c>
      <c r="C408" s="52">
        <v>405</v>
      </c>
      <c r="D408" s="35" t="s">
        <v>588</v>
      </c>
      <c r="E408" s="31">
        <v>30800000</v>
      </c>
      <c r="F408" s="32">
        <v>2800000</v>
      </c>
      <c r="G408" s="33">
        <v>46051</v>
      </c>
      <c r="H408" s="33">
        <v>46384</v>
      </c>
      <c r="I408" s="30"/>
      <c r="J408" s="39">
        <v>0.41741741741741739</v>
      </c>
      <c r="K408" s="42">
        <v>8586667</v>
      </c>
      <c r="L408" s="43">
        <f>+Tabla13[[#This Row],[VALOR TOTAL DEL CONTRATO]]-Tabla13[[#This Row],[RECURSOS PAGADOS]]</f>
        <v>22213333</v>
      </c>
      <c r="M408" s="37" t="s">
        <v>1129</v>
      </c>
      <c r="N408" s="34" t="s">
        <v>26</v>
      </c>
      <c r="O408" s="33">
        <v>46048</v>
      </c>
      <c r="P408" s="37" t="s">
        <v>365</v>
      </c>
    </row>
    <row r="409" spans="2:16" x14ac:dyDescent="0.25">
      <c r="B409" s="29" t="s">
        <v>464</v>
      </c>
      <c r="C409" s="52">
        <v>406</v>
      </c>
      <c r="D409" s="35" t="s">
        <v>588</v>
      </c>
      <c r="E409" s="31">
        <v>30800000</v>
      </c>
      <c r="F409" s="32">
        <v>2800000</v>
      </c>
      <c r="G409" s="33">
        <v>46050</v>
      </c>
      <c r="H409" s="33">
        <v>46383</v>
      </c>
      <c r="I409" s="58"/>
      <c r="J409" s="39">
        <v>0.42042042042042044</v>
      </c>
      <c r="K409" s="42">
        <v>8680000</v>
      </c>
      <c r="L409" s="43">
        <f>+Tabla13[[#This Row],[VALOR TOTAL DEL CONTRATO]]-Tabla13[[#This Row],[RECURSOS PAGADOS]]</f>
        <v>22120000</v>
      </c>
      <c r="M409" s="37" t="s">
        <v>1130</v>
      </c>
      <c r="N409" s="34" t="s">
        <v>26</v>
      </c>
      <c r="O409" s="33">
        <v>46046</v>
      </c>
      <c r="P409" s="37" t="s">
        <v>365</v>
      </c>
    </row>
    <row r="410" spans="2:16" ht="25.5" x14ac:dyDescent="0.25">
      <c r="B410" s="29" t="s">
        <v>465</v>
      </c>
      <c r="C410" s="52">
        <v>407</v>
      </c>
      <c r="D410" s="35" t="s">
        <v>699</v>
      </c>
      <c r="E410" s="31">
        <v>79310000</v>
      </c>
      <c r="F410" s="32">
        <v>7210000</v>
      </c>
      <c r="G410" s="33">
        <v>46049</v>
      </c>
      <c r="H410" s="33">
        <v>46382</v>
      </c>
      <c r="I410" s="58"/>
      <c r="J410" s="39">
        <v>0.42342342342342343</v>
      </c>
      <c r="K410" s="42">
        <v>22591333</v>
      </c>
      <c r="L410" s="43">
        <f>+Tabla13[[#This Row],[VALOR TOTAL DEL CONTRATO]]-Tabla13[[#This Row],[RECURSOS PAGADOS]]</f>
        <v>56718667</v>
      </c>
      <c r="M410" s="37" t="s">
        <v>1131</v>
      </c>
      <c r="N410" s="34" t="s">
        <v>26</v>
      </c>
      <c r="O410" s="33">
        <v>46045</v>
      </c>
      <c r="P410" s="37" t="s">
        <v>375</v>
      </c>
    </row>
    <row r="411" spans="2:16" x14ac:dyDescent="0.25">
      <c r="B411" s="29" t="s">
        <v>379</v>
      </c>
      <c r="C411" s="52">
        <v>408</v>
      </c>
      <c r="D411" s="35" t="s">
        <v>700</v>
      </c>
      <c r="E411" s="31">
        <v>111164726</v>
      </c>
      <c r="F411" s="32">
        <v>0</v>
      </c>
      <c r="G411" s="33">
        <v>46113</v>
      </c>
      <c r="H411" s="33">
        <v>46477</v>
      </c>
      <c r="I411" s="58"/>
      <c r="J411" s="39">
        <v>0.21153846153846154</v>
      </c>
      <c r="K411" s="42">
        <v>111164726</v>
      </c>
      <c r="L411" s="43">
        <f>+Tabla13[[#This Row],[VALOR TOTAL DEL CONTRATO]]-Tabla13[[#This Row],[RECURSOS PAGADOS]]</f>
        <v>0</v>
      </c>
      <c r="M411" s="37" t="s">
        <v>1132</v>
      </c>
      <c r="N411" s="34" t="s">
        <v>72</v>
      </c>
      <c r="O411" s="33">
        <v>46049</v>
      </c>
      <c r="P411" s="37" t="s">
        <v>374</v>
      </c>
    </row>
    <row r="412" spans="2:16" ht="63.75" x14ac:dyDescent="0.25">
      <c r="B412" s="29" t="s">
        <v>466</v>
      </c>
      <c r="C412" s="52">
        <v>409</v>
      </c>
      <c r="D412" s="35" t="s">
        <v>588</v>
      </c>
      <c r="E412" s="31">
        <v>30800000</v>
      </c>
      <c r="F412" s="32">
        <v>2800000</v>
      </c>
      <c r="G412" s="33">
        <v>46050</v>
      </c>
      <c r="H412" s="33">
        <v>46383</v>
      </c>
      <c r="I412" s="30" t="s">
        <v>390</v>
      </c>
      <c r="J412" s="39">
        <v>0.42042042042042044</v>
      </c>
      <c r="K412" s="42">
        <v>8026667</v>
      </c>
      <c r="L412" s="43">
        <f>+Tabla13[[#This Row],[VALOR TOTAL DEL CONTRATO]]-Tabla13[[#This Row],[RECURSOS PAGADOS]]</f>
        <v>22773333</v>
      </c>
      <c r="M412" s="37" t="s">
        <v>1133</v>
      </c>
      <c r="N412" s="34" t="s">
        <v>26</v>
      </c>
      <c r="O412" s="33">
        <v>46048</v>
      </c>
      <c r="P412" s="37" t="s">
        <v>365</v>
      </c>
    </row>
    <row r="413" spans="2:16" ht="25.5" x14ac:dyDescent="0.25">
      <c r="B413" s="29" t="s">
        <v>467</v>
      </c>
      <c r="C413" s="52">
        <v>410</v>
      </c>
      <c r="D413" s="35" t="s">
        <v>588</v>
      </c>
      <c r="E413" s="31">
        <v>30800000</v>
      </c>
      <c r="F413" s="32">
        <v>2800000</v>
      </c>
      <c r="G413" s="33">
        <v>46055</v>
      </c>
      <c r="H413" s="33">
        <v>46388</v>
      </c>
      <c r="I413" s="30"/>
      <c r="J413" s="39">
        <v>0.40540540540540543</v>
      </c>
      <c r="K413" s="42">
        <v>8306667</v>
      </c>
      <c r="L413" s="43">
        <f>+Tabla13[[#This Row],[VALOR TOTAL DEL CONTRATO]]-Tabla13[[#This Row],[RECURSOS PAGADOS]]</f>
        <v>22493333</v>
      </c>
      <c r="M413" s="37" t="s">
        <v>1134</v>
      </c>
      <c r="N413" s="34" t="s">
        <v>26</v>
      </c>
      <c r="O413" s="33">
        <v>46050</v>
      </c>
      <c r="P413" s="37" t="s">
        <v>365</v>
      </c>
    </row>
    <row r="414" spans="2:16" x14ac:dyDescent="0.25">
      <c r="B414" s="29" t="s">
        <v>468</v>
      </c>
      <c r="C414" s="52">
        <v>411</v>
      </c>
      <c r="D414" s="35" t="s">
        <v>701</v>
      </c>
      <c r="E414" s="31">
        <v>70246000</v>
      </c>
      <c r="F414" s="32">
        <v>6386000</v>
      </c>
      <c r="G414" s="33">
        <v>46049</v>
      </c>
      <c r="H414" s="33">
        <v>46382</v>
      </c>
      <c r="I414" s="30"/>
      <c r="J414" s="39">
        <v>0.42342342342342343</v>
      </c>
      <c r="K414" s="42">
        <v>20009467</v>
      </c>
      <c r="L414" s="43">
        <f>+Tabla13[[#This Row],[VALOR TOTAL DEL CONTRATO]]-Tabla13[[#This Row],[RECURSOS PAGADOS]]</f>
        <v>50236533</v>
      </c>
      <c r="M414" s="37" t="s">
        <v>1135</v>
      </c>
      <c r="N414" s="34" t="s">
        <v>26</v>
      </c>
      <c r="O414" s="33">
        <v>46045</v>
      </c>
      <c r="P414" s="37" t="s">
        <v>368</v>
      </c>
    </row>
    <row r="415" spans="2:16" ht="25.5" x14ac:dyDescent="0.25">
      <c r="B415" s="29" t="s">
        <v>469</v>
      </c>
      <c r="C415" s="52">
        <v>412</v>
      </c>
      <c r="D415" s="35" t="s">
        <v>588</v>
      </c>
      <c r="E415" s="31">
        <v>30800000</v>
      </c>
      <c r="F415" s="32">
        <v>2800000</v>
      </c>
      <c r="G415" s="33">
        <v>46049</v>
      </c>
      <c r="H415" s="33">
        <v>46382</v>
      </c>
      <c r="I415" s="30"/>
      <c r="J415" s="39">
        <v>0.42342342342342343</v>
      </c>
      <c r="K415" s="42">
        <v>8773333</v>
      </c>
      <c r="L415" s="43">
        <f>+Tabla13[[#This Row],[VALOR TOTAL DEL CONTRATO]]-Tabla13[[#This Row],[RECURSOS PAGADOS]]</f>
        <v>22026667</v>
      </c>
      <c r="M415" s="37" t="s">
        <v>1136</v>
      </c>
      <c r="N415" s="34" t="s">
        <v>26</v>
      </c>
      <c r="O415" s="33">
        <v>46045</v>
      </c>
      <c r="P415" s="37" t="s">
        <v>365</v>
      </c>
    </row>
    <row r="416" spans="2:16" ht="25.5" x14ac:dyDescent="0.25">
      <c r="B416" s="29" t="s">
        <v>470</v>
      </c>
      <c r="C416" s="52">
        <v>413</v>
      </c>
      <c r="D416" s="35" t="s">
        <v>588</v>
      </c>
      <c r="E416" s="31">
        <v>30800000</v>
      </c>
      <c r="F416" s="32">
        <v>2800000</v>
      </c>
      <c r="G416" s="33">
        <v>46055</v>
      </c>
      <c r="H416" s="33">
        <v>46388</v>
      </c>
      <c r="I416" s="30"/>
      <c r="J416" s="39">
        <v>0.40540540540540543</v>
      </c>
      <c r="K416" s="42">
        <v>8306667</v>
      </c>
      <c r="L416" s="43">
        <f>+Tabla13[[#This Row],[VALOR TOTAL DEL CONTRATO]]-Tabla13[[#This Row],[RECURSOS PAGADOS]]</f>
        <v>22493333</v>
      </c>
      <c r="M416" s="37" t="s">
        <v>1137</v>
      </c>
      <c r="N416" s="34" t="s">
        <v>26</v>
      </c>
      <c r="O416" s="33">
        <v>46050</v>
      </c>
      <c r="P416" s="37" t="s">
        <v>365</v>
      </c>
    </row>
    <row r="417" spans="2:16" ht="25.5" x14ac:dyDescent="0.25">
      <c r="B417" s="29" t="s">
        <v>471</v>
      </c>
      <c r="C417" s="52">
        <v>414</v>
      </c>
      <c r="D417" s="35" t="s">
        <v>702</v>
      </c>
      <c r="E417" s="31">
        <v>58300000</v>
      </c>
      <c r="F417" s="32">
        <v>5300000</v>
      </c>
      <c r="G417" s="33">
        <v>46049</v>
      </c>
      <c r="H417" s="33">
        <v>46382</v>
      </c>
      <c r="I417" s="30"/>
      <c r="J417" s="39">
        <v>0.42342342342342343</v>
      </c>
      <c r="K417" s="42">
        <v>16606667</v>
      </c>
      <c r="L417" s="43">
        <f>+Tabla13[[#This Row],[VALOR TOTAL DEL CONTRATO]]-Tabla13[[#This Row],[RECURSOS PAGADOS]]</f>
        <v>41693333</v>
      </c>
      <c r="M417" s="37" t="s">
        <v>1138</v>
      </c>
      <c r="N417" s="34" t="s">
        <v>26</v>
      </c>
      <c r="O417" s="33">
        <v>46045</v>
      </c>
      <c r="P417" s="37" t="s">
        <v>368</v>
      </c>
    </row>
    <row r="418" spans="2:16" x14ac:dyDescent="0.25">
      <c r="B418" s="29" t="s">
        <v>472</v>
      </c>
      <c r="C418" s="52">
        <v>415</v>
      </c>
      <c r="D418" s="35" t="s">
        <v>588</v>
      </c>
      <c r="E418" s="31">
        <v>30800000</v>
      </c>
      <c r="F418" s="32">
        <v>2800000</v>
      </c>
      <c r="G418" s="33">
        <v>46050</v>
      </c>
      <c r="H418" s="33">
        <v>46383</v>
      </c>
      <c r="I418" s="30"/>
      <c r="J418" s="39">
        <v>0.42042042042042044</v>
      </c>
      <c r="K418" s="42">
        <v>8680000</v>
      </c>
      <c r="L418" s="43">
        <f>+Tabla13[[#This Row],[VALOR TOTAL DEL CONTRATO]]-Tabla13[[#This Row],[RECURSOS PAGADOS]]</f>
        <v>22120000</v>
      </c>
      <c r="M418" s="37" t="s">
        <v>1139</v>
      </c>
      <c r="N418" s="34" t="s">
        <v>26</v>
      </c>
      <c r="O418" s="33">
        <v>46046</v>
      </c>
      <c r="P418" s="37" t="s">
        <v>365</v>
      </c>
    </row>
    <row r="419" spans="2:16" ht="51" x14ac:dyDescent="0.25">
      <c r="B419" s="29" t="s">
        <v>473</v>
      </c>
      <c r="C419" s="52">
        <v>416</v>
      </c>
      <c r="D419" s="35" t="s">
        <v>588</v>
      </c>
      <c r="E419" s="31">
        <v>30800000</v>
      </c>
      <c r="F419" s="32">
        <v>2800000</v>
      </c>
      <c r="G419" s="33">
        <v>46050</v>
      </c>
      <c r="H419" s="33">
        <v>46383</v>
      </c>
      <c r="I419" s="30" t="s">
        <v>390</v>
      </c>
      <c r="J419" s="39">
        <v>0.42042042042042044</v>
      </c>
      <c r="K419" s="42">
        <v>8680000</v>
      </c>
      <c r="L419" s="43">
        <f>+Tabla13[[#This Row],[VALOR TOTAL DEL CONTRATO]]-Tabla13[[#This Row],[RECURSOS PAGADOS]]</f>
        <v>22120000</v>
      </c>
      <c r="M419" s="37" t="s">
        <v>1140</v>
      </c>
      <c r="N419" s="34" t="s">
        <v>26</v>
      </c>
      <c r="O419" s="33">
        <v>46045</v>
      </c>
      <c r="P419" s="37" t="s">
        <v>365</v>
      </c>
    </row>
    <row r="420" spans="2:16" x14ac:dyDescent="0.25">
      <c r="B420" s="29" t="s">
        <v>103</v>
      </c>
      <c r="C420" s="52">
        <v>417</v>
      </c>
      <c r="D420" s="35" t="s">
        <v>703</v>
      </c>
      <c r="E420" s="31">
        <v>84975000</v>
      </c>
      <c r="F420" s="32">
        <v>7725000</v>
      </c>
      <c r="G420" s="33">
        <v>46050</v>
      </c>
      <c r="H420" s="33">
        <v>46383</v>
      </c>
      <c r="I420" s="30"/>
      <c r="J420" s="39">
        <v>0.42042042042042044</v>
      </c>
      <c r="K420" s="42">
        <v>23947500</v>
      </c>
      <c r="L420" s="43">
        <f>+Tabla13[[#This Row],[VALOR TOTAL DEL CONTRATO]]-Tabla13[[#This Row],[RECURSOS PAGADOS]]</f>
        <v>61027500</v>
      </c>
      <c r="M420" s="37" t="s">
        <v>1141</v>
      </c>
      <c r="N420" s="34" t="s">
        <v>26</v>
      </c>
      <c r="O420" s="33">
        <v>46048</v>
      </c>
      <c r="P420" s="37" t="s">
        <v>365</v>
      </c>
    </row>
    <row r="421" spans="2:16" x14ac:dyDescent="0.25">
      <c r="B421" s="29" t="s">
        <v>474</v>
      </c>
      <c r="C421" s="52">
        <v>418</v>
      </c>
      <c r="D421" s="35" t="s">
        <v>588</v>
      </c>
      <c r="E421" s="31">
        <v>30800000</v>
      </c>
      <c r="F421" s="32">
        <v>2800000</v>
      </c>
      <c r="G421" s="33">
        <v>46051</v>
      </c>
      <c r="H421" s="33">
        <v>46384</v>
      </c>
      <c r="I421" s="30"/>
      <c r="J421" s="39">
        <v>0.41741741741741739</v>
      </c>
      <c r="K421" s="42">
        <v>8586667</v>
      </c>
      <c r="L421" s="43">
        <f>+Tabla13[[#This Row],[VALOR TOTAL DEL CONTRATO]]-Tabla13[[#This Row],[RECURSOS PAGADOS]]</f>
        <v>22213333</v>
      </c>
      <c r="M421" s="37" t="s">
        <v>1142</v>
      </c>
      <c r="N421" s="34" t="s">
        <v>26</v>
      </c>
      <c r="O421" s="33">
        <v>46048</v>
      </c>
      <c r="P421" s="37" t="s">
        <v>365</v>
      </c>
    </row>
    <row r="422" spans="2:16" x14ac:dyDescent="0.25">
      <c r="B422" s="29" t="s">
        <v>475</v>
      </c>
      <c r="C422" s="52">
        <v>419</v>
      </c>
      <c r="D422" s="35" t="s">
        <v>588</v>
      </c>
      <c r="E422" s="31">
        <v>30800000</v>
      </c>
      <c r="F422" s="32">
        <v>2800000</v>
      </c>
      <c r="G422" s="33">
        <v>46049</v>
      </c>
      <c r="H422" s="33">
        <v>46382</v>
      </c>
      <c r="I422" s="30"/>
      <c r="J422" s="39">
        <v>0.42342342342342343</v>
      </c>
      <c r="K422" s="42">
        <v>8586667</v>
      </c>
      <c r="L422" s="43">
        <f>+Tabla13[[#This Row],[VALOR TOTAL DEL CONTRATO]]-Tabla13[[#This Row],[RECURSOS PAGADOS]]</f>
        <v>22213333</v>
      </c>
      <c r="M422" s="37" t="s">
        <v>1143</v>
      </c>
      <c r="N422" s="34" t="s">
        <v>26</v>
      </c>
      <c r="O422" s="33">
        <v>46049</v>
      </c>
      <c r="P422" s="37" t="s">
        <v>365</v>
      </c>
    </row>
    <row r="423" spans="2:16" x14ac:dyDescent="0.25">
      <c r="B423" s="29" t="s">
        <v>159</v>
      </c>
      <c r="C423" s="52">
        <v>420</v>
      </c>
      <c r="D423" s="35" t="s">
        <v>704</v>
      </c>
      <c r="E423" s="31">
        <v>47586000</v>
      </c>
      <c r="F423" s="32">
        <v>4326000</v>
      </c>
      <c r="G423" s="33">
        <v>46056</v>
      </c>
      <c r="H423" s="33">
        <v>46394</v>
      </c>
      <c r="I423" s="30" t="s">
        <v>14</v>
      </c>
      <c r="J423" s="39">
        <v>0.39644970414201186</v>
      </c>
      <c r="K423" s="42">
        <v>12112800</v>
      </c>
      <c r="L423" s="43">
        <f>+Tabla13[[#This Row],[VALOR TOTAL DEL CONTRATO]]-Tabla13[[#This Row],[RECURSOS PAGADOS]]</f>
        <v>35473200</v>
      </c>
      <c r="M423" s="37" t="s">
        <v>1144</v>
      </c>
      <c r="N423" s="34" t="s">
        <v>26</v>
      </c>
      <c r="O423" s="33">
        <v>46050</v>
      </c>
      <c r="P423" s="37" t="s">
        <v>365</v>
      </c>
    </row>
    <row r="424" spans="2:16" ht="63.75" x14ac:dyDescent="0.25">
      <c r="B424" s="29" t="s">
        <v>476</v>
      </c>
      <c r="C424" s="52">
        <v>421</v>
      </c>
      <c r="D424" s="35" t="s">
        <v>588</v>
      </c>
      <c r="E424" s="31">
        <v>30800000</v>
      </c>
      <c r="F424" s="32">
        <v>2800000</v>
      </c>
      <c r="G424" s="33">
        <v>46055</v>
      </c>
      <c r="H424" s="33">
        <v>46388</v>
      </c>
      <c r="I424" s="30" t="s">
        <v>390</v>
      </c>
      <c r="J424" s="39">
        <v>0.40540540540540543</v>
      </c>
      <c r="K424" s="42">
        <v>8306667</v>
      </c>
      <c r="L424" s="43">
        <f>+Tabla13[[#This Row],[VALOR TOTAL DEL CONTRATO]]-Tabla13[[#This Row],[RECURSOS PAGADOS]]</f>
        <v>22493333</v>
      </c>
      <c r="M424" s="37" t="s">
        <v>1145</v>
      </c>
      <c r="N424" s="34" t="s">
        <v>26</v>
      </c>
      <c r="O424" s="33">
        <v>46050</v>
      </c>
      <c r="P424" s="37" t="s">
        <v>365</v>
      </c>
    </row>
    <row r="425" spans="2:16" ht="25.5" x14ac:dyDescent="0.25">
      <c r="B425" s="29" t="s">
        <v>477</v>
      </c>
      <c r="C425" s="52">
        <v>422</v>
      </c>
      <c r="D425" s="35" t="s">
        <v>588</v>
      </c>
      <c r="E425" s="31">
        <v>30800000</v>
      </c>
      <c r="F425" s="32">
        <v>2800000</v>
      </c>
      <c r="G425" s="33">
        <v>46055</v>
      </c>
      <c r="H425" s="33">
        <v>46388</v>
      </c>
      <c r="I425" s="58"/>
      <c r="J425" s="39">
        <v>0.40540540540540543</v>
      </c>
      <c r="K425" s="42">
        <v>8306667</v>
      </c>
      <c r="L425" s="43">
        <f>+Tabla13[[#This Row],[VALOR TOTAL DEL CONTRATO]]-Tabla13[[#This Row],[RECURSOS PAGADOS]]</f>
        <v>22493333</v>
      </c>
      <c r="M425" s="37" t="s">
        <v>1146</v>
      </c>
      <c r="N425" s="34" t="s">
        <v>26</v>
      </c>
      <c r="O425" s="33">
        <v>46050</v>
      </c>
      <c r="P425" s="37" t="s">
        <v>365</v>
      </c>
    </row>
    <row r="426" spans="2:16" x14ac:dyDescent="0.25">
      <c r="B426" s="29" t="s">
        <v>478</v>
      </c>
      <c r="C426" s="52">
        <v>423</v>
      </c>
      <c r="D426" s="35" t="s">
        <v>588</v>
      </c>
      <c r="E426" s="31">
        <v>30800000</v>
      </c>
      <c r="F426" s="32">
        <v>2800000</v>
      </c>
      <c r="G426" s="33">
        <v>46055</v>
      </c>
      <c r="H426" s="33">
        <v>46388</v>
      </c>
      <c r="I426" s="30"/>
      <c r="J426" s="39">
        <v>0.40540540540540543</v>
      </c>
      <c r="K426" s="42">
        <v>8306667</v>
      </c>
      <c r="L426" s="43">
        <f>+Tabla13[[#This Row],[VALOR TOTAL DEL CONTRATO]]-Tabla13[[#This Row],[RECURSOS PAGADOS]]</f>
        <v>22493333</v>
      </c>
      <c r="M426" s="37" t="s">
        <v>1147</v>
      </c>
      <c r="N426" s="34" t="s">
        <v>26</v>
      </c>
      <c r="O426" s="33">
        <v>46051</v>
      </c>
      <c r="P426" s="37" t="s">
        <v>365</v>
      </c>
    </row>
    <row r="427" spans="2:16" ht="25.5" x14ac:dyDescent="0.25">
      <c r="B427" s="29" t="s">
        <v>479</v>
      </c>
      <c r="C427" s="52">
        <v>424</v>
      </c>
      <c r="D427" s="35" t="s">
        <v>588</v>
      </c>
      <c r="E427" s="31">
        <v>30800000</v>
      </c>
      <c r="F427" s="32">
        <v>2800000</v>
      </c>
      <c r="G427" s="33">
        <v>46056</v>
      </c>
      <c r="H427" s="33">
        <v>46389</v>
      </c>
      <c r="I427" s="30"/>
      <c r="J427" s="39">
        <v>0.40240240240240238</v>
      </c>
      <c r="K427" s="42">
        <v>8213333</v>
      </c>
      <c r="L427" s="43">
        <f>+Tabla13[[#This Row],[VALOR TOTAL DEL CONTRATO]]-Tabla13[[#This Row],[RECURSOS PAGADOS]]</f>
        <v>22586667</v>
      </c>
      <c r="M427" s="37" t="s">
        <v>1148</v>
      </c>
      <c r="N427" s="34" t="s">
        <v>26</v>
      </c>
      <c r="O427" s="33">
        <v>46052</v>
      </c>
      <c r="P427" s="37" t="s">
        <v>365</v>
      </c>
    </row>
    <row r="428" spans="2:16" ht="51" x14ac:dyDescent="0.25">
      <c r="B428" s="29" t="s">
        <v>480</v>
      </c>
      <c r="C428" s="52">
        <v>425</v>
      </c>
      <c r="D428" s="35" t="s">
        <v>588</v>
      </c>
      <c r="E428" s="31">
        <v>30800000</v>
      </c>
      <c r="F428" s="32">
        <v>2800000</v>
      </c>
      <c r="G428" s="33">
        <v>46065</v>
      </c>
      <c r="H428" s="33">
        <v>46398</v>
      </c>
      <c r="I428" s="30" t="s">
        <v>390</v>
      </c>
      <c r="J428" s="39">
        <v>0.37537537537537535</v>
      </c>
      <c r="K428" s="42">
        <v>7373333</v>
      </c>
      <c r="L428" s="43">
        <f>+Tabla13[[#This Row],[VALOR TOTAL DEL CONTRATO]]-Tabla13[[#This Row],[RECURSOS PAGADOS]]</f>
        <v>23426667</v>
      </c>
      <c r="M428" s="37" t="s">
        <v>1149</v>
      </c>
      <c r="N428" s="34" t="s">
        <v>26</v>
      </c>
      <c r="O428" s="33">
        <v>46052</v>
      </c>
      <c r="P428" s="63" t="s">
        <v>365</v>
      </c>
    </row>
    <row r="429" spans="2:16" x14ac:dyDescent="0.25">
      <c r="B429" s="29" t="s">
        <v>481</v>
      </c>
      <c r="C429" s="52">
        <v>426</v>
      </c>
      <c r="D429" s="35" t="s">
        <v>588</v>
      </c>
      <c r="E429" s="31">
        <v>30800000</v>
      </c>
      <c r="F429" s="32">
        <v>2800000</v>
      </c>
      <c r="G429" s="33">
        <v>46051</v>
      </c>
      <c r="H429" s="33">
        <v>46384</v>
      </c>
      <c r="I429" s="58"/>
      <c r="J429" s="39">
        <v>0.41741741741741739</v>
      </c>
      <c r="K429" s="42">
        <v>8586667</v>
      </c>
      <c r="L429" s="43">
        <f>+Tabla13[[#This Row],[VALOR TOTAL DEL CONTRATO]]-Tabla13[[#This Row],[RECURSOS PAGADOS]]</f>
        <v>22213333</v>
      </c>
      <c r="M429" s="37" t="s">
        <v>1150</v>
      </c>
      <c r="N429" s="34" t="s">
        <v>26</v>
      </c>
      <c r="O429" s="33">
        <v>46049</v>
      </c>
      <c r="P429" s="37" t="s">
        <v>365</v>
      </c>
    </row>
    <row r="430" spans="2:16" ht="25.5" x14ac:dyDescent="0.25">
      <c r="B430" s="29" t="s">
        <v>482</v>
      </c>
      <c r="C430" s="52">
        <v>427</v>
      </c>
      <c r="D430" s="35" t="s">
        <v>588</v>
      </c>
      <c r="E430" s="31">
        <v>30800000</v>
      </c>
      <c r="F430" s="32">
        <v>2800000</v>
      </c>
      <c r="G430" s="33">
        <v>46052</v>
      </c>
      <c r="H430" s="33">
        <v>46385</v>
      </c>
      <c r="I430" s="30"/>
      <c r="J430" s="39">
        <v>0.4144144144144144</v>
      </c>
      <c r="K430" s="42">
        <v>8493333</v>
      </c>
      <c r="L430" s="43">
        <f>+Tabla13[[#This Row],[VALOR TOTAL DEL CONTRATO]]-Tabla13[[#This Row],[RECURSOS PAGADOS]]</f>
        <v>22306667</v>
      </c>
      <c r="M430" s="37" t="s">
        <v>1151</v>
      </c>
      <c r="N430" s="34" t="s">
        <v>26</v>
      </c>
      <c r="O430" s="33">
        <v>46049</v>
      </c>
      <c r="P430" s="37" t="s">
        <v>365</v>
      </c>
    </row>
    <row r="431" spans="2:16" ht="25.5" x14ac:dyDescent="0.25">
      <c r="B431" s="29" t="s">
        <v>483</v>
      </c>
      <c r="C431" s="52">
        <v>428</v>
      </c>
      <c r="D431" s="35" t="s">
        <v>588</v>
      </c>
      <c r="E431" s="31">
        <v>30800000</v>
      </c>
      <c r="F431" s="32">
        <v>2800000</v>
      </c>
      <c r="G431" s="33">
        <v>46055</v>
      </c>
      <c r="H431" s="33">
        <v>46388</v>
      </c>
      <c r="I431" s="30"/>
      <c r="J431" s="39">
        <v>0.40540540540540543</v>
      </c>
      <c r="K431" s="42">
        <v>8306667</v>
      </c>
      <c r="L431" s="43">
        <f>+Tabla13[[#This Row],[VALOR TOTAL DEL CONTRATO]]-Tabla13[[#This Row],[RECURSOS PAGADOS]]</f>
        <v>22493333</v>
      </c>
      <c r="M431" s="37" t="s">
        <v>1152</v>
      </c>
      <c r="N431" s="34" t="s">
        <v>26</v>
      </c>
      <c r="O431" s="33">
        <v>46049</v>
      </c>
      <c r="P431" s="63" t="s">
        <v>365</v>
      </c>
    </row>
    <row r="432" spans="2:16" x14ac:dyDescent="0.25">
      <c r="B432" s="29" t="s">
        <v>484</v>
      </c>
      <c r="C432" s="52">
        <v>429</v>
      </c>
      <c r="D432" s="35" t="s">
        <v>588</v>
      </c>
      <c r="E432" s="31">
        <v>30800000</v>
      </c>
      <c r="F432" s="32">
        <v>2800000</v>
      </c>
      <c r="G432" s="33">
        <v>46055</v>
      </c>
      <c r="H432" s="33">
        <v>46388</v>
      </c>
      <c r="I432" s="58"/>
      <c r="J432" s="39">
        <v>0.40540540540540543</v>
      </c>
      <c r="K432" s="42">
        <v>8306667</v>
      </c>
      <c r="L432" s="43">
        <f>+Tabla13[[#This Row],[VALOR TOTAL DEL CONTRATO]]-Tabla13[[#This Row],[RECURSOS PAGADOS]]</f>
        <v>22493333</v>
      </c>
      <c r="M432" s="37" t="s">
        <v>1153</v>
      </c>
      <c r="N432" s="34" t="s">
        <v>26</v>
      </c>
      <c r="O432" s="33">
        <v>46048</v>
      </c>
      <c r="P432" s="37" t="s">
        <v>365</v>
      </c>
    </row>
    <row r="433" spans="2:16" x14ac:dyDescent="0.25">
      <c r="B433" s="29" t="s">
        <v>485</v>
      </c>
      <c r="C433" s="52">
        <v>430</v>
      </c>
      <c r="D433" s="35" t="s">
        <v>588</v>
      </c>
      <c r="E433" s="31">
        <v>30800000</v>
      </c>
      <c r="F433" s="32">
        <v>2800000</v>
      </c>
      <c r="G433" s="33">
        <v>46051</v>
      </c>
      <c r="H433" s="33">
        <v>46384</v>
      </c>
      <c r="I433" s="30"/>
      <c r="J433" s="39">
        <v>0.41741741741741739</v>
      </c>
      <c r="K433" s="42">
        <v>8586667</v>
      </c>
      <c r="L433" s="43">
        <f>+Tabla13[[#This Row],[VALOR TOTAL DEL CONTRATO]]-Tabla13[[#This Row],[RECURSOS PAGADOS]]</f>
        <v>22213333</v>
      </c>
      <c r="M433" s="37" t="s">
        <v>1154</v>
      </c>
      <c r="N433" s="34" t="s">
        <v>26</v>
      </c>
      <c r="O433" s="33">
        <v>46048</v>
      </c>
      <c r="P433" s="37" t="s">
        <v>365</v>
      </c>
    </row>
    <row r="434" spans="2:16" ht="25.5" x14ac:dyDescent="0.25">
      <c r="B434" s="29" t="s">
        <v>486</v>
      </c>
      <c r="C434" s="52">
        <v>431</v>
      </c>
      <c r="D434" s="35" t="s">
        <v>705</v>
      </c>
      <c r="E434" s="31">
        <v>71379000</v>
      </c>
      <c r="F434" s="32">
        <v>6489000</v>
      </c>
      <c r="G434" s="33">
        <v>46051</v>
      </c>
      <c r="H434" s="33">
        <v>46384</v>
      </c>
      <c r="I434" s="30"/>
      <c r="J434" s="39">
        <v>0.41741741741741739</v>
      </c>
      <c r="K434" s="42">
        <v>19899600</v>
      </c>
      <c r="L434" s="43">
        <f>+Tabla13[[#This Row],[VALOR TOTAL DEL CONTRATO]]-Tabla13[[#This Row],[RECURSOS PAGADOS]]</f>
        <v>51479400</v>
      </c>
      <c r="M434" s="37" t="s">
        <v>1155</v>
      </c>
      <c r="N434" s="34" t="s">
        <v>26</v>
      </c>
      <c r="O434" s="33">
        <v>46048</v>
      </c>
      <c r="P434" s="37" t="s">
        <v>370</v>
      </c>
    </row>
    <row r="435" spans="2:16" x14ac:dyDescent="0.25">
      <c r="B435" s="29" t="s">
        <v>487</v>
      </c>
      <c r="C435" s="52">
        <v>432</v>
      </c>
      <c r="D435" s="35" t="s">
        <v>588</v>
      </c>
      <c r="E435" s="31">
        <v>30800000</v>
      </c>
      <c r="F435" s="32">
        <v>2800000</v>
      </c>
      <c r="G435" s="33">
        <v>46056</v>
      </c>
      <c r="H435" s="33">
        <v>46389</v>
      </c>
      <c r="I435" s="30"/>
      <c r="J435" s="39">
        <v>0.40240240240240238</v>
      </c>
      <c r="K435" s="42">
        <v>8213333</v>
      </c>
      <c r="L435" s="43">
        <f>+Tabla13[[#This Row],[VALOR TOTAL DEL CONTRATO]]-Tabla13[[#This Row],[RECURSOS PAGADOS]]</f>
        <v>22586667</v>
      </c>
      <c r="M435" s="37" t="s">
        <v>1156</v>
      </c>
      <c r="N435" s="34" t="s">
        <v>26</v>
      </c>
      <c r="O435" s="33">
        <v>46049</v>
      </c>
      <c r="P435" s="37" t="s">
        <v>365</v>
      </c>
    </row>
    <row r="436" spans="2:16" ht="25.5" x14ac:dyDescent="0.25">
      <c r="B436" s="29" t="s">
        <v>488</v>
      </c>
      <c r="C436" s="52">
        <v>433</v>
      </c>
      <c r="D436" s="35" t="s">
        <v>588</v>
      </c>
      <c r="E436" s="31">
        <v>30800000</v>
      </c>
      <c r="F436" s="32">
        <v>2800000</v>
      </c>
      <c r="G436" s="33">
        <v>46051</v>
      </c>
      <c r="H436" s="33">
        <v>46384</v>
      </c>
      <c r="I436" s="30"/>
      <c r="J436" s="39">
        <v>0.41741741741741739</v>
      </c>
      <c r="K436" s="42">
        <v>8586667</v>
      </c>
      <c r="L436" s="43">
        <f>+Tabla13[[#This Row],[VALOR TOTAL DEL CONTRATO]]-Tabla13[[#This Row],[RECURSOS PAGADOS]]</f>
        <v>22213333</v>
      </c>
      <c r="M436" s="37" t="s">
        <v>1157</v>
      </c>
      <c r="N436" s="34" t="s">
        <v>26</v>
      </c>
      <c r="O436" s="33">
        <v>46049</v>
      </c>
      <c r="P436" s="37" t="s">
        <v>365</v>
      </c>
    </row>
    <row r="437" spans="2:16" ht="25.5" x14ac:dyDescent="0.25">
      <c r="B437" s="29" t="s">
        <v>489</v>
      </c>
      <c r="C437" s="52">
        <v>434</v>
      </c>
      <c r="D437" s="35" t="s">
        <v>588</v>
      </c>
      <c r="E437" s="31">
        <v>30800000</v>
      </c>
      <c r="F437" s="32">
        <v>2800000</v>
      </c>
      <c r="G437" s="33">
        <v>46049</v>
      </c>
      <c r="H437" s="33">
        <v>46382</v>
      </c>
      <c r="I437" s="30"/>
      <c r="J437" s="39">
        <v>0.42342342342342343</v>
      </c>
      <c r="K437" s="42">
        <v>8773333</v>
      </c>
      <c r="L437" s="43">
        <f>+Tabla13[[#This Row],[VALOR TOTAL DEL CONTRATO]]-Tabla13[[#This Row],[RECURSOS PAGADOS]]</f>
        <v>22026667</v>
      </c>
      <c r="M437" s="37" t="s">
        <v>1158</v>
      </c>
      <c r="N437" s="34" t="s">
        <v>26</v>
      </c>
      <c r="O437" s="33">
        <v>46048</v>
      </c>
      <c r="P437" s="63" t="s">
        <v>365</v>
      </c>
    </row>
    <row r="438" spans="2:16" x14ac:dyDescent="0.25">
      <c r="B438" s="29" t="s">
        <v>490</v>
      </c>
      <c r="C438" s="52">
        <v>435</v>
      </c>
      <c r="D438" s="35" t="s">
        <v>588</v>
      </c>
      <c r="E438" s="31">
        <v>30800000</v>
      </c>
      <c r="F438" s="32">
        <v>2800000</v>
      </c>
      <c r="G438" s="33">
        <v>46051</v>
      </c>
      <c r="H438" s="33">
        <v>46384</v>
      </c>
      <c r="I438" s="30"/>
      <c r="J438" s="39">
        <v>0.41741741741741739</v>
      </c>
      <c r="K438" s="42">
        <v>8586667</v>
      </c>
      <c r="L438" s="43">
        <f>+Tabla13[[#This Row],[VALOR TOTAL DEL CONTRATO]]-Tabla13[[#This Row],[RECURSOS PAGADOS]]</f>
        <v>22213333</v>
      </c>
      <c r="M438" s="37" t="s">
        <v>1159</v>
      </c>
      <c r="N438" s="34" t="s">
        <v>26</v>
      </c>
      <c r="O438" s="33">
        <v>46048</v>
      </c>
      <c r="P438" s="37" t="s">
        <v>365</v>
      </c>
    </row>
    <row r="439" spans="2:16" ht="25.5" x14ac:dyDescent="0.25">
      <c r="B439" s="29" t="s">
        <v>491</v>
      </c>
      <c r="C439" s="52">
        <v>436</v>
      </c>
      <c r="D439" s="35" t="s">
        <v>588</v>
      </c>
      <c r="E439" s="31">
        <v>30800000</v>
      </c>
      <c r="F439" s="32">
        <v>2800000</v>
      </c>
      <c r="G439" s="33">
        <v>46055</v>
      </c>
      <c r="H439" s="33">
        <v>46388</v>
      </c>
      <c r="I439" s="30"/>
      <c r="J439" s="39">
        <v>0.40540540540540543</v>
      </c>
      <c r="K439" s="42">
        <v>8306667</v>
      </c>
      <c r="L439" s="43">
        <f>+Tabla13[[#This Row],[VALOR TOTAL DEL CONTRATO]]-Tabla13[[#This Row],[RECURSOS PAGADOS]]</f>
        <v>22493333</v>
      </c>
      <c r="M439" s="37" t="s">
        <v>1160</v>
      </c>
      <c r="N439" s="34" t="s">
        <v>26</v>
      </c>
      <c r="O439" s="33">
        <v>46049</v>
      </c>
      <c r="P439" s="37" t="s">
        <v>365</v>
      </c>
    </row>
    <row r="440" spans="2:16" x14ac:dyDescent="0.25">
      <c r="B440" s="29" t="s">
        <v>492</v>
      </c>
      <c r="C440" s="52">
        <v>437</v>
      </c>
      <c r="D440" s="35" t="s">
        <v>588</v>
      </c>
      <c r="E440" s="31">
        <v>30800000</v>
      </c>
      <c r="F440" s="32">
        <v>2800000</v>
      </c>
      <c r="G440" s="33">
        <v>46057</v>
      </c>
      <c r="H440" s="33">
        <v>46390</v>
      </c>
      <c r="I440" s="30"/>
      <c r="J440" s="39">
        <v>0.39939939939939939</v>
      </c>
      <c r="K440" s="42">
        <v>0</v>
      </c>
      <c r="L440" s="43">
        <f>+Tabla13[[#This Row],[VALOR TOTAL DEL CONTRATO]]-Tabla13[[#This Row],[RECURSOS PAGADOS]]</f>
        <v>30800000</v>
      </c>
      <c r="M440" s="37" t="s">
        <v>1161</v>
      </c>
      <c r="N440" s="34" t="s">
        <v>26</v>
      </c>
      <c r="O440" s="33">
        <v>46049</v>
      </c>
      <c r="P440" s="63" t="s">
        <v>365</v>
      </c>
    </row>
    <row r="441" spans="2:16" ht="25.5" x14ac:dyDescent="0.25">
      <c r="B441" s="29" t="s">
        <v>493</v>
      </c>
      <c r="C441" s="52">
        <v>438</v>
      </c>
      <c r="D441" s="35" t="s">
        <v>588</v>
      </c>
      <c r="E441" s="31">
        <v>30800000</v>
      </c>
      <c r="F441" s="32">
        <v>2800000</v>
      </c>
      <c r="G441" s="33">
        <v>46055</v>
      </c>
      <c r="H441" s="33">
        <v>46388</v>
      </c>
      <c r="I441" s="30"/>
      <c r="J441" s="39">
        <v>0.40540540540540543</v>
      </c>
      <c r="K441" s="42">
        <v>8306667</v>
      </c>
      <c r="L441" s="43">
        <f>+Tabla13[[#This Row],[VALOR TOTAL DEL CONTRATO]]-Tabla13[[#This Row],[RECURSOS PAGADOS]]</f>
        <v>22493333</v>
      </c>
      <c r="M441" s="37" t="s">
        <v>1162</v>
      </c>
      <c r="N441" s="34" t="s">
        <v>26</v>
      </c>
      <c r="O441" s="33">
        <v>46050</v>
      </c>
      <c r="P441" s="37" t="s">
        <v>365</v>
      </c>
    </row>
    <row r="442" spans="2:16" ht="25.5" x14ac:dyDescent="0.25">
      <c r="B442" s="29" t="s">
        <v>494</v>
      </c>
      <c r="C442" s="52">
        <v>439</v>
      </c>
      <c r="D442" s="35" t="s">
        <v>706</v>
      </c>
      <c r="E442" s="31">
        <v>30800000</v>
      </c>
      <c r="F442" s="32">
        <v>2800000</v>
      </c>
      <c r="G442" s="33">
        <v>46055</v>
      </c>
      <c r="H442" s="33">
        <v>46388</v>
      </c>
      <c r="I442" s="30"/>
      <c r="J442" s="39">
        <v>0.40540540540540543</v>
      </c>
      <c r="K442" s="42">
        <v>8306667</v>
      </c>
      <c r="L442" s="43">
        <f>+Tabla13[[#This Row],[VALOR TOTAL DEL CONTRATO]]-Tabla13[[#This Row],[RECURSOS PAGADOS]]</f>
        <v>22493333</v>
      </c>
      <c r="M442" s="37" t="s">
        <v>1163</v>
      </c>
      <c r="N442" s="34" t="s">
        <v>26</v>
      </c>
      <c r="O442" s="33">
        <v>46050</v>
      </c>
      <c r="P442" s="37" t="s">
        <v>365</v>
      </c>
    </row>
    <row r="443" spans="2:16" ht="25.5" x14ac:dyDescent="0.25">
      <c r="B443" s="29" t="s">
        <v>495</v>
      </c>
      <c r="C443" s="52">
        <v>440</v>
      </c>
      <c r="D443" s="35" t="s">
        <v>588</v>
      </c>
      <c r="E443" s="31">
        <v>30800000</v>
      </c>
      <c r="F443" s="32">
        <v>2800000</v>
      </c>
      <c r="G443" s="33">
        <v>46055</v>
      </c>
      <c r="H443" s="33">
        <v>46388</v>
      </c>
      <c r="I443" s="30"/>
      <c r="J443" s="39">
        <v>0.40540540540540543</v>
      </c>
      <c r="K443" s="42">
        <v>8306667</v>
      </c>
      <c r="L443" s="43">
        <f>+Tabla13[[#This Row],[VALOR TOTAL DEL CONTRATO]]-Tabla13[[#This Row],[RECURSOS PAGADOS]]</f>
        <v>22493333</v>
      </c>
      <c r="M443" s="37" t="s">
        <v>1164</v>
      </c>
      <c r="N443" s="34" t="s">
        <v>26</v>
      </c>
      <c r="O443" s="33">
        <v>46050</v>
      </c>
      <c r="P443" s="63" t="s">
        <v>365</v>
      </c>
    </row>
    <row r="444" spans="2:16" x14ac:dyDescent="0.25">
      <c r="B444" s="29" t="s">
        <v>496</v>
      </c>
      <c r="C444" s="52">
        <v>441</v>
      </c>
      <c r="D444" s="35" t="s">
        <v>588</v>
      </c>
      <c r="E444" s="31">
        <v>30800000</v>
      </c>
      <c r="F444" s="32">
        <v>2800000</v>
      </c>
      <c r="G444" s="33">
        <v>46058</v>
      </c>
      <c r="H444" s="33">
        <v>46391</v>
      </c>
      <c r="I444" s="30"/>
      <c r="J444" s="39">
        <v>0.3963963963963964</v>
      </c>
      <c r="K444" s="42">
        <v>8026667</v>
      </c>
      <c r="L444" s="43">
        <f>+Tabla13[[#This Row],[VALOR TOTAL DEL CONTRATO]]-Tabla13[[#This Row],[RECURSOS PAGADOS]]</f>
        <v>22773333</v>
      </c>
      <c r="M444" s="37" t="s">
        <v>1165</v>
      </c>
      <c r="N444" s="34" t="s">
        <v>26</v>
      </c>
      <c r="O444" s="33">
        <v>46051</v>
      </c>
      <c r="P444" s="37" t="s">
        <v>365</v>
      </c>
    </row>
    <row r="445" spans="2:16" ht="25.5" x14ac:dyDescent="0.25">
      <c r="B445" s="29" t="s">
        <v>497</v>
      </c>
      <c r="C445" s="52">
        <v>442</v>
      </c>
      <c r="D445" s="35" t="s">
        <v>588</v>
      </c>
      <c r="E445" s="31">
        <v>30800000</v>
      </c>
      <c r="F445" s="32">
        <v>2800000</v>
      </c>
      <c r="G445" s="33">
        <v>46052</v>
      </c>
      <c r="H445" s="33">
        <v>46385</v>
      </c>
      <c r="I445" s="30"/>
      <c r="J445" s="39">
        <v>0.4144144144144144</v>
      </c>
      <c r="K445" s="42">
        <v>8493333</v>
      </c>
      <c r="L445" s="43">
        <f>+Tabla13[[#This Row],[VALOR TOTAL DEL CONTRATO]]-Tabla13[[#This Row],[RECURSOS PAGADOS]]</f>
        <v>22306667</v>
      </c>
      <c r="M445" s="37" t="s">
        <v>1166</v>
      </c>
      <c r="N445" s="34" t="s">
        <v>26</v>
      </c>
      <c r="O445" s="33">
        <v>46048</v>
      </c>
      <c r="P445" s="37" t="s">
        <v>365</v>
      </c>
    </row>
    <row r="446" spans="2:16" x14ac:dyDescent="0.25">
      <c r="B446" s="29" t="s">
        <v>192</v>
      </c>
      <c r="C446" s="52">
        <v>443</v>
      </c>
      <c r="D446" s="35" t="s">
        <v>707</v>
      </c>
      <c r="E446" s="31">
        <v>46200000</v>
      </c>
      <c r="F446" s="32">
        <v>4200000</v>
      </c>
      <c r="G446" s="33">
        <v>46049</v>
      </c>
      <c r="H446" s="33">
        <v>46382</v>
      </c>
      <c r="I446" s="30"/>
      <c r="J446" s="39">
        <v>0.42342342342342343</v>
      </c>
      <c r="K446" s="42">
        <v>13160000</v>
      </c>
      <c r="L446" s="43">
        <f>+Tabla13[[#This Row],[VALOR TOTAL DEL CONTRATO]]-Tabla13[[#This Row],[RECURSOS PAGADOS]]</f>
        <v>33040000</v>
      </c>
      <c r="M446" s="37" t="s">
        <v>1167</v>
      </c>
      <c r="N446" s="34" t="s">
        <v>26</v>
      </c>
      <c r="O446" s="33">
        <v>46048</v>
      </c>
      <c r="P446" s="37" t="s">
        <v>365</v>
      </c>
    </row>
    <row r="447" spans="2:16" ht="63.75" x14ac:dyDescent="0.25">
      <c r="B447" s="29" t="s">
        <v>498</v>
      </c>
      <c r="C447" s="52">
        <v>444</v>
      </c>
      <c r="D447" s="35" t="s">
        <v>588</v>
      </c>
      <c r="E447" s="31">
        <v>30800000</v>
      </c>
      <c r="F447" s="32">
        <v>2800000</v>
      </c>
      <c r="G447" s="33">
        <v>46056</v>
      </c>
      <c r="H447" s="33">
        <v>46389</v>
      </c>
      <c r="I447" s="30" t="s">
        <v>390</v>
      </c>
      <c r="J447" s="39">
        <v>0.40240240240240238</v>
      </c>
      <c r="K447" s="42">
        <v>8213333</v>
      </c>
      <c r="L447" s="43">
        <f>+Tabla13[[#This Row],[VALOR TOTAL DEL CONTRATO]]-Tabla13[[#This Row],[RECURSOS PAGADOS]]</f>
        <v>22586667</v>
      </c>
      <c r="M447" s="37" t="s">
        <v>1168</v>
      </c>
      <c r="N447" s="34" t="s">
        <v>26</v>
      </c>
      <c r="O447" s="33">
        <v>46050</v>
      </c>
      <c r="P447" s="63" t="s">
        <v>365</v>
      </c>
    </row>
    <row r="448" spans="2:16" x14ac:dyDescent="0.25">
      <c r="B448" s="29" t="s">
        <v>499</v>
      </c>
      <c r="C448" s="52">
        <v>445</v>
      </c>
      <c r="D448" s="35" t="s">
        <v>588</v>
      </c>
      <c r="E448" s="31">
        <v>30800000</v>
      </c>
      <c r="F448" s="32">
        <v>2800000</v>
      </c>
      <c r="G448" s="33">
        <v>46051</v>
      </c>
      <c r="H448" s="33">
        <v>46384</v>
      </c>
      <c r="I448" s="30"/>
      <c r="J448" s="39">
        <v>0.41741741741741739</v>
      </c>
      <c r="K448" s="42">
        <v>8586667</v>
      </c>
      <c r="L448" s="43">
        <f>+Tabla13[[#This Row],[VALOR TOTAL DEL CONTRATO]]-Tabla13[[#This Row],[RECURSOS PAGADOS]]</f>
        <v>22213333</v>
      </c>
      <c r="M448" s="37" t="s">
        <v>1169</v>
      </c>
      <c r="N448" s="34" t="s">
        <v>26</v>
      </c>
      <c r="O448" s="33">
        <v>46049</v>
      </c>
      <c r="P448" s="63" t="s">
        <v>365</v>
      </c>
    </row>
    <row r="449" spans="2:16" ht="51" x14ac:dyDescent="0.25">
      <c r="B449" s="29" t="s">
        <v>500</v>
      </c>
      <c r="C449" s="52">
        <v>446</v>
      </c>
      <c r="D449" s="35" t="s">
        <v>588</v>
      </c>
      <c r="E449" s="31">
        <v>30800000</v>
      </c>
      <c r="F449" s="32">
        <v>2800000</v>
      </c>
      <c r="G449" s="33">
        <v>46063</v>
      </c>
      <c r="H449" s="33">
        <v>46396</v>
      </c>
      <c r="I449" s="30" t="s">
        <v>390</v>
      </c>
      <c r="J449" s="39">
        <v>0.38138138138138139</v>
      </c>
      <c r="K449" s="42">
        <v>6160000</v>
      </c>
      <c r="L449" s="43">
        <f>+Tabla13[[#This Row],[VALOR TOTAL DEL CONTRATO]]-Tabla13[[#This Row],[RECURSOS PAGADOS]]</f>
        <v>24640000</v>
      </c>
      <c r="M449" s="37" t="s">
        <v>1170</v>
      </c>
      <c r="N449" s="34" t="s">
        <v>26</v>
      </c>
      <c r="O449" s="33">
        <v>46050</v>
      </c>
      <c r="P449" s="37" t="s">
        <v>365</v>
      </c>
    </row>
    <row r="450" spans="2:16" ht="25.5" x14ac:dyDescent="0.25">
      <c r="B450" s="29" t="s">
        <v>501</v>
      </c>
      <c r="C450" s="52">
        <v>447</v>
      </c>
      <c r="D450" s="35" t="s">
        <v>588</v>
      </c>
      <c r="E450" s="31">
        <v>30800000</v>
      </c>
      <c r="F450" s="32">
        <v>2800000</v>
      </c>
      <c r="G450" s="33">
        <v>46051</v>
      </c>
      <c r="H450" s="33">
        <v>46384</v>
      </c>
      <c r="I450" s="30"/>
      <c r="J450" s="39">
        <v>0.41741741741741739</v>
      </c>
      <c r="K450" s="42">
        <v>8586667</v>
      </c>
      <c r="L450" s="43">
        <f>+Tabla13[[#This Row],[VALOR TOTAL DEL CONTRATO]]-Tabla13[[#This Row],[RECURSOS PAGADOS]]</f>
        <v>22213333</v>
      </c>
      <c r="M450" s="37" t="s">
        <v>1171</v>
      </c>
      <c r="N450" s="34" t="s">
        <v>26</v>
      </c>
      <c r="O450" s="33">
        <v>46049</v>
      </c>
      <c r="P450" s="37" t="s">
        <v>365</v>
      </c>
    </row>
    <row r="451" spans="2:16" x14ac:dyDescent="0.25">
      <c r="B451" s="29" t="s">
        <v>502</v>
      </c>
      <c r="C451" s="52">
        <v>448</v>
      </c>
      <c r="D451" s="35" t="s">
        <v>588</v>
      </c>
      <c r="E451" s="31">
        <v>30800000</v>
      </c>
      <c r="F451" s="32">
        <v>2800000</v>
      </c>
      <c r="G451" s="33">
        <v>46058</v>
      </c>
      <c r="H451" s="33">
        <v>46391</v>
      </c>
      <c r="I451" s="30"/>
      <c r="J451" s="39">
        <v>0.3963963963963964</v>
      </c>
      <c r="K451" s="42">
        <v>8026667</v>
      </c>
      <c r="L451" s="43">
        <f>+Tabla13[[#This Row],[VALOR TOTAL DEL CONTRATO]]-Tabla13[[#This Row],[RECURSOS PAGADOS]]</f>
        <v>22773333</v>
      </c>
      <c r="M451" s="37" t="s">
        <v>1172</v>
      </c>
      <c r="N451" s="34" t="s">
        <v>26</v>
      </c>
      <c r="O451" s="33">
        <v>46050</v>
      </c>
      <c r="P451" s="37" t="s">
        <v>365</v>
      </c>
    </row>
    <row r="452" spans="2:16" ht="25.5" x14ac:dyDescent="0.25">
      <c r="B452" s="29" t="s">
        <v>503</v>
      </c>
      <c r="C452" s="52">
        <v>449</v>
      </c>
      <c r="D452" s="35" t="s">
        <v>708</v>
      </c>
      <c r="E452" s="31">
        <v>60500000</v>
      </c>
      <c r="F452" s="32">
        <v>5500000</v>
      </c>
      <c r="G452" s="33">
        <v>46062</v>
      </c>
      <c r="H452" s="33">
        <v>46395</v>
      </c>
      <c r="I452" s="30"/>
      <c r="J452" s="39">
        <v>0.38438438438438438</v>
      </c>
      <c r="K452" s="42">
        <v>15033333</v>
      </c>
      <c r="L452" s="43">
        <f>+Tabla13[[#This Row],[VALOR TOTAL DEL CONTRATO]]-Tabla13[[#This Row],[RECURSOS PAGADOS]]</f>
        <v>45466667</v>
      </c>
      <c r="M452" s="37" t="s">
        <v>1173</v>
      </c>
      <c r="N452" s="34" t="s">
        <v>26</v>
      </c>
      <c r="O452" s="33">
        <v>46050</v>
      </c>
      <c r="P452" s="37" t="s">
        <v>368</v>
      </c>
    </row>
    <row r="453" spans="2:16" ht="51" x14ac:dyDescent="0.25">
      <c r="B453" s="29" t="s">
        <v>504</v>
      </c>
      <c r="C453" s="52">
        <v>450</v>
      </c>
      <c r="D453" s="35" t="s">
        <v>588</v>
      </c>
      <c r="E453" s="31">
        <v>30800000</v>
      </c>
      <c r="F453" s="32">
        <v>2800000</v>
      </c>
      <c r="G453" s="33">
        <v>46052</v>
      </c>
      <c r="H453" s="33">
        <v>46385</v>
      </c>
      <c r="I453" s="30" t="s">
        <v>390</v>
      </c>
      <c r="J453" s="39">
        <v>0.4144144144144144</v>
      </c>
      <c r="K453" s="42">
        <v>8493333</v>
      </c>
      <c r="L453" s="43">
        <f>+Tabla13[[#This Row],[VALOR TOTAL DEL CONTRATO]]-Tabla13[[#This Row],[RECURSOS PAGADOS]]</f>
        <v>22306667</v>
      </c>
      <c r="M453" s="37" t="s">
        <v>1174</v>
      </c>
      <c r="N453" s="34" t="s">
        <v>26</v>
      </c>
      <c r="O453" s="33">
        <v>46049</v>
      </c>
      <c r="P453" s="37" t="s">
        <v>365</v>
      </c>
    </row>
    <row r="454" spans="2:16" x14ac:dyDescent="0.25">
      <c r="B454" s="29" t="s">
        <v>505</v>
      </c>
      <c r="C454" s="52">
        <v>451</v>
      </c>
      <c r="D454" s="35" t="s">
        <v>588</v>
      </c>
      <c r="E454" s="31">
        <v>30800000</v>
      </c>
      <c r="F454" s="32">
        <v>2800000</v>
      </c>
      <c r="G454" s="33">
        <v>46058</v>
      </c>
      <c r="H454" s="33">
        <v>46391</v>
      </c>
      <c r="I454" s="30"/>
      <c r="J454" s="39">
        <v>0.3963963963963964</v>
      </c>
      <c r="K454" s="42">
        <v>8026667</v>
      </c>
      <c r="L454" s="43">
        <f>+Tabla13[[#This Row],[VALOR TOTAL DEL CONTRATO]]-Tabla13[[#This Row],[RECURSOS PAGADOS]]</f>
        <v>22773333</v>
      </c>
      <c r="M454" s="37" t="s">
        <v>1175</v>
      </c>
      <c r="N454" s="34" t="s">
        <v>26</v>
      </c>
      <c r="O454" s="33">
        <v>46050</v>
      </c>
      <c r="P454" s="37" t="s">
        <v>365</v>
      </c>
    </row>
    <row r="455" spans="2:16" x14ac:dyDescent="0.25">
      <c r="B455" s="29" t="s">
        <v>506</v>
      </c>
      <c r="C455" s="52">
        <v>452</v>
      </c>
      <c r="D455" s="35" t="s">
        <v>588</v>
      </c>
      <c r="E455" s="31">
        <v>30800000</v>
      </c>
      <c r="F455" s="32">
        <v>2800000</v>
      </c>
      <c r="G455" s="33">
        <v>46055</v>
      </c>
      <c r="H455" s="33">
        <v>46388</v>
      </c>
      <c r="I455" s="30"/>
      <c r="J455" s="39">
        <v>0.40540540540540543</v>
      </c>
      <c r="K455" s="42">
        <v>8306667</v>
      </c>
      <c r="L455" s="43">
        <f>+Tabla13[[#This Row],[VALOR TOTAL DEL CONTRATO]]-Tabla13[[#This Row],[RECURSOS PAGADOS]]</f>
        <v>22493333</v>
      </c>
      <c r="M455" s="37" t="s">
        <v>1176</v>
      </c>
      <c r="N455" s="34" t="s">
        <v>26</v>
      </c>
      <c r="O455" s="33">
        <v>46050</v>
      </c>
      <c r="P455" s="37" t="s">
        <v>365</v>
      </c>
    </row>
    <row r="456" spans="2:16" ht="25.5" x14ac:dyDescent="0.25">
      <c r="B456" s="29" t="s">
        <v>507</v>
      </c>
      <c r="C456" s="52">
        <v>453</v>
      </c>
      <c r="D456" s="35" t="s">
        <v>709</v>
      </c>
      <c r="E456" s="31">
        <v>79310000</v>
      </c>
      <c r="F456" s="32">
        <v>7210000</v>
      </c>
      <c r="G456" s="33">
        <v>46051</v>
      </c>
      <c r="H456" s="33">
        <v>46384</v>
      </c>
      <c r="I456" s="30"/>
      <c r="J456" s="39">
        <v>0.41741741741741739</v>
      </c>
      <c r="K456" s="42">
        <v>22110667</v>
      </c>
      <c r="L456" s="43">
        <f>+Tabla13[[#This Row],[VALOR TOTAL DEL CONTRATO]]-Tabla13[[#This Row],[RECURSOS PAGADOS]]</f>
        <v>57199333</v>
      </c>
      <c r="M456" s="37" t="s">
        <v>1177</v>
      </c>
      <c r="N456" s="34" t="s">
        <v>26</v>
      </c>
      <c r="O456" s="33">
        <v>46049</v>
      </c>
      <c r="P456" s="37" t="s">
        <v>368</v>
      </c>
    </row>
    <row r="457" spans="2:16" ht="25.5" x14ac:dyDescent="0.25">
      <c r="B457" s="29" t="s">
        <v>508</v>
      </c>
      <c r="C457" s="52">
        <v>454</v>
      </c>
      <c r="D457" s="35" t="s">
        <v>588</v>
      </c>
      <c r="E457" s="31">
        <v>30800000</v>
      </c>
      <c r="F457" s="32">
        <v>2800000</v>
      </c>
      <c r="G457" s="33">
        <v>46055</v>
      </c>
      <c r="H457" s="33">
        <v>46388</v>
      </c>
      <c r="I457" s="58"/>
      <c r="J457" s="39">
        <v>0.40540540540540543</v>
      </c>
      <c r="K457" s="42">
        <v>0</v>
      </c>
      <c r="L457" s="43">
        <f>+Tabla13[[#This Row],[VALOR TOTAL DEL CONTRATO]]-Tabla13[[#This Row],[RECURSOS PAGADOS]]</f>
        <v>30800000</v>
      </c>
      <c r="M457" s="37" t="s">
        <v>1178</v>
      </c>
      <c r="N457" s="34" t="s">
        <v>26</v>
      </c>
      <c r="O457" s="33">
        <v>46050</v>
      </c>
      <c r="P457" s="37" t="s">
        <v>365</v>
      </c>
    </row>
    <row r="458" spans="2:16" ht="63.75" x14ac:dyDescent="0.25">
      <c r="B458" s="29" t="s">
        <v>509</v>
      </c>
      <c r="C458" s="52">
        <v>455</v>
      </c>
      <c r="D458" s="35" t="s">
        <v>588</v>
      </c>
      <c r="E458" s="31">
        <v>30800000</v>
      </c>
      <c r="F458" s="32">
        <v>2800000</v>
      </c>
      <c r="G458" s="33">
        <v>46055</v>
      </c>
      <c r="H458" s="33">
        <v>46388</v>
      </c>
      <c r="I458" s="30" t="s">
        <v>390</v>
      </c>
      <c r="J458" s="39">
        <v>0.40540540540540543</v>
      </c>
      <c r="K458" s="42">
        <v>7186667</v>
      </c>
      <c r="L458" s="43">
        <f>+Tabla13[[#This Row],[VALOR TOTAL DEL CONTRATO]]-Tabla13[[#This Row],[RECURSOS PAGADOS]]</f>
        <v>23613333</v>
      </c>
      <c r="M458" s="37" t="s">
        <v>1179</v>
      </c>
      <c r="N458" s="34" t="s">
        <v>26</v>
      </c>
      <c r="O458" s="33">
        <v>46050</v>
      </c>
      <c r="P458" s="37" t="s">
        <v>365</v>
      </c>
    </row>
    <row r="459" spans="2:16" ht="25.5" x14ac:dyDescent="0.25">
      <c r="B459" s="29" t="s">
        <v>510</v>
      </c>
      <c r="C459" s="52">
        <v>456</v>
      </c>
      <c r="D459" s="35" t="s">
        <v>710</v>
      </c>
      <c r="E459" s="31">
        <v>0</v>
      </c>
      <c r="F459" s="32">
        <v>0</v>
      </c>
      <c r="G459" s="33">
        <v>46098</v>
      </c>
      <c r="H459" s="33">
        <v>47923</v>
      </c>
      <c r="I459" s="30"/>
      <c r="J459" s="39">
        <v>5.0410958904109592E-2</v>
      </c>
      <c r="K459" s="42">
        <v>0</v>
      </c>
      <c r="L459" s="43">
        <f>+Tabla13[[#This Row],[VALOR TOTAL DEL CONTRATO]]-Tabla13[[#This Row],[RECURSOS PAGADOS]]</f>
        <v>0</v>
      </c>
      <c r="M459" s="37" t="s">
        <v>1180</v>
      </c>
      <c r="N459" s="34" t="s">
        <v>26</v>
      </c>
      <c r="O459" s="33">
        <v>46051</v>
      </c>
      <c r="P459" s="37" t="s">
        <v>27</v>
      </c>
    </row>
    <row r="460" spans="2:16" x14ac:dyDescent="0.25">
      <c r="B460" s="29" t="s">
        <v>511</v>
      </c>
      <c r="C460" s="52">
        <v>457</v>
      </c>
      <c r="D460" s="35" t="s">
        <v>615</v>
      </c>
      <c r="E460" s="31">
        <v>79310000</v>
      </c>
      <c r="F460" s="32">
        <v>7210000</v>
      </c>
      <c r="G460" s="33">
        <v>46056</v>
      </c>
      <c r="H460" s="33">
        <v>46389</v>
      </c>
      <c r="I460" s="30"/>
      <c r="J460" s="39">
        <v>0.40240240240240238</v>
      </c>
      <c r="K460" s="42">
        <v>13939333</v>
      </c>
      <c r="L460" s="43">
        <f>+Tabla13[[#This Row],[VALOR TOTAL DEL CONTRATO]]-Tabla13[[#This Row],[RECURSOS PAGADOS]]</f>
        <v>65370667</v>
      </c>
      <c r="M460" s="37" t="s">
        <v>1181</v>
      </c>
      <c r="N460" s="34" t="s">
        <v>26</v>
      </c>
      <c r="O460" s="33">
        <v>46051</v>
      </c>
      <c r="P460" s="37" t="s">
        <v>368</v>
      </c>
    </row>
    <row r="461" spans="2:16" ht="25.5" x14ac:dyDescent="0.25">
      <c r="B461" s="29" t="s">
        <v>512</v>
      </c>
      <c r="C461" s="52">
        <v>458</v>
      </c>
      <c r="D461" s="35" t="s">
        <v>711</v>
      </c>
      <c r="E461" s="31">
        <v>36000000</v>
      </c>
      <c r="F461" s="32">
        <v>3000000</v>
      </c>
      <c r="G461" s="33">
        <v>46090</v>
      </c>
      <c r="H461" s="33">
        <v>46820</v>
      </c>
      <c r="I461" s="30"/>
      <c r="J461" s="39">
        <v>0.13698630136986301</v>
      </c>
      <c r="K461" s="42">
        <v>0</v>
      </c>
      <c r="L461" s="43">
        <f>+Tabla13[[#This Row],[VALOR TOTAL DEL CONTRATO]]-Tabla13[[#This Row],[RECURSOS PAGADOS]]</f>
        <v>36000000</v>
      </c>
      <c r="M461" s="37" t="s">
        <v>1182</v>
      </c>
      <c r="N461" s="34" t="s">
        <v>26</v>
      </c>
      <c r="O461" s="33">
        <v>46052</v>
      </c>
      <c r="P461" s="63" t="s">
        <v>27</v>
      </c>
    </row>
    <row r="462" spans="2:16" ht="38.25" x14ac:dyDescent="0.25">
      <c r="B462" s="29" t="s">
        <v>1207</v>
      </c>
      <c r="C462" s="52">
        <v>459</v>
      </c>
      <c r="D462" s="35" t="s">
        <v>712</v>
      </c>
      <c r="E462" s="31">
        <v>26577600</v>
      </c>
      <c r="F462" s="32">
        <v>2214800</v>
      </c>
      <c r="G462" s="33">
        <v>46097</v>
      </c>
      <c r="H462" s="33">
        <v>46461</v>
      </c>
      <c r="I462" s="30"/>
      <c r="J462" s="39">
        <v>0.25549450549450547</v>
      </c>
      <c r="K462" s="42">
        <v>0</v>
      </c>
      <c r="L462" s="43">
        <f>+Tabla13[[#This Row],[VALOR TOTAL DEL CONTRATO]]-Tabla13[[#This Row],[RECURSOS PAGADOS]]</f>
        <v>26577600</v>
      </c>
      <c r="M462" s="37" t="s">
        <v>1183</v>
      </c>
      <c r="N462" s="34" t="s">
        <v>26</v>
      </c>
      <c r="O462" s="33">
        <v>46052</v>
      </c>
      <c r="P462" s="37" t="s">
        <v>27</v>
      </c>
    </row>
    <row r="463" spans="2:16" ht="25.5" x14ac:dyDescent="0.25">
      <c r="B463" s="29" t="s">
        <v>513</v>
      </c>
      <c r="C463" s="52">
        <v>460</v>
      </c>
      <c r="D463" s="35" t="s">
        <v>713</v>
      </c>
      <c r="E463" s="31">
        <v>4000000</v>
      </c>
      <c r="F463" s="32">
        <v>0</v>
      </c>
      <c r="G463" s="33">
        <v>46111</v>
      </c>
      <c r="H463" s="33">
        <v>46202</v>
      </c>
      <c r="I463" s="30"/>
      <c r="J463" s="39">
        <v>0.86813186813186816</v>
      </c>
      <c r="K463" s="42">
        <v>0</v>
      </c>
      <c r="L463" s="43">
        <f>+Tabla13[[#This Row],[VALOR TOTAL DEL CONTRATO]]-Tabla13[[#This Row],[RECURSOS PAGADOS]]</f>
        <v>4000000</v>
      </c>
      <c r="M463" s="37" t="s">
        <v>1184</v>
      </c>
      <c r="N463" s="34" t="s">
        <v>38</v>
      </c>
      <c r="O463" s="33">
        <v>46107</v>
      </c>
      <c r="P463" s="63" t="s">
        <v>1201</v>
      </c>
    </row>
    <row r="464" spans="2:16" ht="25.5" x14ac:dyDescent="0.25">
      <c r="B464" s="29" t="s">
        <v>514</v>
      </c>
      <c r="C464" s="52">
        <v>461</v>
      </c>
      <c r="D464" s="35" t="s">
        <v>714</v>
      </c>
      <c r="E464" s="31">
        <v>490238962</v>
      </c>
      <c r="F464" s="32">
        <v>0</v>
      </c>
      <c r="G464" s="33">
        <v>46105</v>
      </c>
      <c r="H464" s="33">
        <v>46288</v>
      </c>
      <c r="I464" s="30"/>
      <c r="J464" s="39">
        <v>0.46448087431693991</v>
      </c>
      <c r="K464" s="42">
        <v>132348206</v>
      </c>
      <c r="L464" s="43">
        <f>+Tabla13[[#This Row],[VALOR TOTAL DEL CONTRATO]]-Tabla13[[#This Row],[RECURSOS PAGADOS]]</f>
        <v>357890756</v>
      </c>
      <c r="M464" s="37" t="s">
        <v>1185</v>
      </c>
      <c r="N464" s="34" t="s">
        <v>26</v>
      </c>
      <c r="O464" s="33">
        <v>46105</v>
      </c>
      <c r="P464" s="63" t="s">
        <v>368</v>
      </c>
    </row>
    <row r="465" spans="2:16" ht="25.5" x14ac:dyDescent="0.25">
      <c r="B465" s="29" t="s">
        <v>332</v>
      </c>
      <c r="C465" s="52">
        <v>462</v>
      </c>
      <c r="D465" s="35" t="s">
        <v>362</v>
      </c>
      <c r="E465" s="31">
        <v>11062601</v>
      </c>
      <c r="F465" s="32">
        <v>0</v>
      </c>
      <c r="G465" s="33">
        <v>46122</v>
      </c>
      <c r="H465" s="33">
        <v>46486</v>
      </c>
      <c r="I465" s="30"/>
      <c r="J465" s="39">
        <v>0.18681318681318682</v>
      </c>
      <c r="K465" s="42">
        <v>11062601</v>
      </c>
      <c r="L465" s="43">
        <f>+Tabla13[[#This Row],[VALOR TOTAL DEL CONTRATO]]-Tabla13[[#This Row],[RECURSOS PAGADOS]]</f>
        <v>0</v>
      </c>
      <c r="M465" s="37" t="s">
        <v>1186</v>
      </c>
      <c r="N465" s="34" t="s">
        <v>38</v>
      </c>
      <c r="O465" s="33">
        <v>46113</v>
      </c>
      <c r="P465" s="63" t="s">
        <v>1202</v>
      </c>
    </row>
    <row r="466" spans="2:16" ht="25.5" x14ac:dyDescent="0.25">
      <c r="B466" s="29" t="s">
        <v>515</v>
      </c>
      <c r="C466" s="52">
        <v>463</v>
      </c>
      <c r="D466" s="35" t="s">
        <v>715</v>
      </c>
      <c r="E466" s="31">
        <v>559260750</v>
      </c>
      <c r="F466" s="32">
        <v>0</v>
      </c>
      <c r="G466" s="33">
        <v>46118</v>
      </c>
      <c r="H466" s="33">
        <v>46423</v>
      </c>
      <c r="I466" s="30"/>
      <c r="J466" s="39">
        <v>0.23606557377049181</v>
      </c>
      <c r="K466" s="42">
        <v>75701693</v>
      </c>
      <c r="L466" s="43">
        <f>+Tabla13[[#This Row],[VALOR TOTAL DEL CONTRATO]]-Tabla13[[#This Row],[RECURSOS PAGADOS]]</f>
        <v>483559057</v>
      </c>
      <c r="M466" s="37" t="s">
        <v>1187</v>
      </c>
      <c r="N466" s="34" t="s">
        <v>38</v>
      </c>
      <c r="O466" s="33">
        <v>46108</v>
      </c>
      <c r="P466" s="63" t="s">
        <v>363</v>
      </c>
    </row>
    <row r="467" spans="2:16" ht="25.5" x14ac:dyDescent="0.25">
      <c r="B467" s="54" t="s">
        <v>516</v>
      </c>
      <c r="C467" s="55">
        <v>464</v>
      </c>
      <c r="D467" s="61" t="s">
        <v>387</v>
      </c>
      <c r="E467" s="56">
        <v>7000000</v>
      </c>
      <c r="F467" s="56">
        <v>0</v>
      </c>
      <c r="G467" s="57">
        <v>46139</v>
      </c>
      <c r="H467" s="57">
        <v>46352</v>
      </c>
      <c r="I467" s="30"/>
      <c r="J467" s="39">
        <v>0.23943661971830985</v>
      </c>
      <c r="K467" s="42">
        <v>0</v>
      </c>
      <c r="L467" s="43">
        <f>+Tabla13[[#This Row],[VALOR TOTAL DEL CONTRATO]]-Tabla13[[#This Row],[RECURSOS PAGADOS]]</f>
        <v>7000000</v>
      </c>
      <c r="M467" s="59" t="s">
        <v>1188</v>
      </c>
      <c r="N467" s="58" t="s">
        <v>378</v>
      </c>
      <c r="O467" s="57">
        <v>46122</v>
      </c>
      <c r="P467" s="59" t="s">
        <v>1230</v>
      </c>
    </row>
    <row r="468" spans="2:16" ht="25.5" x14ac:dyDescent="0.25">
      <c r="B468" s="54" t="s">
        <v>1208</v>
      </c>
      <c r="C468" s="55">
        <v>467</v>
      </c>
      <c r="D468" s="61" t="s">
        <v>1215</v>
      </c>
      <c r="E468" s="56">
        <v>20000000</v>
      </c>
      <c r="F468" s="56">
        <v>0</v>
      </c>
      <c r="G468" s="57">
        <v>46167</v>
      </c>
      <c r="H468" s="57">
        <v>46350</v>
      </c>
      <c r="I468" s="30"/>
      <c r="J468" s="39">
        <v>0.12568306010928962</v>
      </c>
      <c r="K468" s="42">
        <v>0</v>
      </c>
      <c r="L468" s="43">
        <f>+Tabla13[[#This Row],[VALOR TOTAL DEL CONTRATO]]-Tabla13[[#This Row],[RECURSOS PAGADOS]]</f>
        <v>20000000</v>
      </c>
      <c r="M468" s="59" t="s">
        <v>1224</v>
      </c>
      <c r="N468" s="58" t="s">
        <v>38</v>
      </c>
      <c r="O468" s="57">
        <v>46154</v>
      </c>
      <c r="P468" s="37" t="s">
        <v>1231</v>
      </c>
    </row>
    <row r="469" spans="2:16" x14ac:dyDescent="0.25">
      <c r="B469" s="54" t="s">
        <v>1209</v>
      </c>
      <c r="C469" s="55">
        <v>468</v>
      </c>
      <c r="D469" s="61" t="s">
        <v>1216</v>
      </c>
      <c r="E469" s="56">
        <v>667760534</v>
      </c>
      <c r="F469" s="56">
        <v>0</v>
      </c>
      <c r="G469" s="57" t="s">
        <v>211</v>
      </c>
      <c r="H469" s="57" t="s">
        <v>211</v>
      </c>
      <c r="I469" s="30"/>
      <c r="J469" s="39">
        <v>0</v>
      </c>
      <c r="K469" s="42">
        <v>0</v>
      </c>
      <c r="L469" s="43">
        <f>+Tabla13[[#This Row],[VALOR TOTAL DEL CONTRATO]]-Tabla13[[#This Row],[RECURSOS PAGADOS]]</f>
        <v>667760534</v>
      </c>
      <c r="M469" s="59" t="s">
        <v>1225</v>
      </c>
      <c r="N469" s="58" t="s">
        <v>26</v>
      </c>
      <c r="O469" s="57">
        <v>46177</v>
      </c>
      <c r="P469" s="63" t="s">
        <v>27</v>
      </c>
    </row>
    <row r="470" spans="2:16" x14ac:dyDescent="0.25">
      <c r="B470" s="54" t="s">
        <v>1210</v>
      </c>
      <c r="C470" s="55">
        <v>469</v>
      </c>
      <c r="D470" s="61" t="s">
        <v>1217</v>
      </c>
      <c r="E470" s="56">
        <v>330500000</v>
      </c>
      <c r="F470" s="56">
        <v>0</v>
      </c>
      <c r="G470" s="57">
        <v>46176</v>
      </c>
      <c r="H470" s="57">
        <v>46420</v>
      </c>
      <c r="I470" s="30"/>
      <c r="J470" s="39">
        <v>5.737704918032787E-2</v>
      </c>
      <c r="K470" s="42">
        <v>0</v>
      </c>
      <c r="L470" s="43">
        <f>+Tabla13[[#This Row],[VALOR TOTAL DEL CONTRATO]]-Tabla13[[#This Row],[RECURSOS PAGADOS]]</f>
        <v>330500000</v>
      </c>
      <c r="M470" s="59" t="s">
        <v>1226</v>
      </c>
      <c r="N470" s="58" t="s">
        <v>38</v>
      </c>
      <c r="O470" s="57">
        <v>46169</v>
      </c>
      <c r="P470" s="59" t="s">
        <v>1232</v>
      </c>
    </row>
    <row r="471" spans="2:16" ht="25.5" x14ac:dyDescent="0.25">
      <c r="B471" s="54" t="s">
        <v>517</v>
      </c>
      <c r="C471" s="55">
        <v>494</v>
      </c>
      <c r="D471" s="61" t="s">
        <v>716</v>
      </c>
      <c r="E471" s="56">
        <v>453504194</v>
      </c>
      <c r="F471" s="56">
        <v>0</v>
      </c>
      <c r="G471" s="57">
        <v>46079</v>
      </c>
      <c r="H471" s="57">
        <v>46443</v>
      </c>
      <c r="I471" s="30"/>
      <c r="J471" s="39">
        <v>0.30494505494505497</v>
      </c>
      <c r="K471" s="42">
        <v>0</v>
      </c>
      <c r="L471" s="43">
        <f>+Tabla13[[#This Row],[VALOR TOTAL DEL CONTRATO]]-Tabla13[[#This Row],[RECURSOS PAGADOS]]</f>
        <v>453504194</v>
      </c>
      <c r="M471" s="59" t="s">
        <v>1189</v>
      </c>
      <c r="N471" s="58" t="s">
        <v>26</v>
      </c>
      <c r="O471" s="57">
        <v>46079</v>
      </c>
      <c r="P471" s="63" t="s">
        <v>27</v>
      </c>
    </row>
    <row r="472" spans="2:16" ht="38.25" x14ac:dyDescent="0.25">
      <c r="B472" s="54" t="s">
        <v>518</v>
      </c>
      <c r="C472" s="55">
        <v>495</v>
      </c>
      <c r="D472" s="61" t="s">
        <v>717</v>
      </c>
      <c r="E472" s="56">
        <v>0</v>
      </c>
      <c r="F472" s="56">
        <v>0</v>
      </c>
      <c r="G472" s="57">
        <v>46113</v>
      </c>
      <c r="H472" s="57">
        <v>47938</v>
      </c>
      <c r="I472" s="30"/>
      <c r="J472" s="39">
        <v>4.219178082191781E-2</v>
      </c>
      <c r="K472" s="42">
        <v>0</v>
      </c>
      <c r="L472" s="43">
        <f>+Tabla13[[#This Row],[VALOR TOTAL DEL CONTRATO]]-Tabla13[[#This Row],[RECURSOS PAGADOS]]</f>
        <v>0</v>
      </c>
      <c r="M472" s="59" t="s">
        <v>1190</v>
      </c>
      <c r="N472" s="58" t="s">
        <v>26</v>
      </c>
      <c r="O472" s="57">
        <v>46052</v>
      </c>
      <c r="P472" s="63" t="s">
        <v>27</v>
      </c>
    </row>
    <row r="473" spans="2:16" ht="38.25" x14ac:dyDescent="0.25">
      <c r="B473" s="54" t="s">
        <v>391</v>
      </c>
      <c r="C473" s="55">
        <v>496</v>
      </c>
      <c r="D473" s="61" t="s">
        <v>718</v>
      </c>
      <c r="E473" s="56">
        <v>0</v>
      </c>
      <c r="F473" s="56">
        <v>0</v>
      </c>
      <c r="G473" s="57">
        <v>46059</v>
      </c>
      <c r="H473" s="57">
        <v>47884</v>
      </c>
      <c r="I473" s="30"/>
      <c r="J473" s="39">
        <v>7.1780821917808213E-2</v>
      </c>
      <c r="K473" s="42">
        <v>0</v>
      </c>
      <c r="L473" s="43">
        <f>+Tabla13[[#This Row],[VALOR TOTAL DEL CONTRATO]]-Tabla13[[#This Row],[RECURSOS PAGADOS]]</f>
        <v>0</v>
      </c>
      <c r="M473" s="59" t="s">
        <v>1191</v>
      </c>
      <c r="N473" s="58" t="s">
        <v>26</v>
      </c>
      <c r="O473" s="57">
        <v>46045</v>
      </c>
      <c r="P473" s="59" t="s">
        <v>27</v>
      </c>
    </row>
    <row r="474" spans="2:16" ht="25.5" x14ac:dyDescent="0.25">
      <c r="B474" s="54" t="s">
        <v>519</v>
      </c>
      <c r="C474" s="55">
        <v>497</v>
      </c>
      <c r="D474" s="61" t="s">
        <v>719</v>
      </c>
      <c r="E474" s="56">
        <v>0</v>
      </c>
      <c r="F474" s="56">
        <v>0</v>
      </c>
      <c r="G474" s="57">
        <v>46106</v>
      </c>
      <c r="H474" s="57">
        <v>47931</v>
      </c>
      <c r="I474" s="30"/>
      <c r="J474" s="39">
        <v>4.6027397260273974E-2</v>
      </c>
      <c r="K474" s="42">
        <v>0</v>
      </c>
      <c r="L474" s="43">
        <f>+Tabla13[[#This Row],[VALOR TOTAL DEL CONTRATO]]-Tabla13[[#This Row],[RECURSOS PAGADOS]]</f>
        <v>0</v>
      </c>
      <c r="M474" s="59" t="s">
        <v>1192</v>
      </c>
      <c r="N474" s="58" t="s">
        <v>26</v>
      </c>
      <c r="O474" s="57">
        <v>46063</v>
      </c>
      <c r="P474" s="59" t="s">
        <v>27</v>
      </c>
    </row>
    <row r="475" spans="2:16" x14ac:dyDescent="0.25">
      <c r="B475" s="54" t="s">
        <v>520</v>
      </c>
      <c r="C475" s="55">
        <v>498</v>
      </c>
      <c r="D475" s="61" t="s">
        <v>720</v>
      </c>
      <c r="E475" s="56">
        <v>0</v>
      </c>
      <c r="F475" s="56">
        <v>0</v>
      </c>
      <c r="G475" s="57">
        <v>46034</v>
      </c>
      <c r="H475" s="57">
        <v>47859</v>
      </c>
      <c r="I475" s="30"/>
      <c r="J475" s="39">
        <v>8.5479452054794527E-2</v>
      </c>
      <c r="K475" s="42">
        <v>0</v>
      </c>
      <c r="L475" s="43">
        <f>+Tabla13[[#This Row],[VALOR TOTAL DEL CONTRATO]]-Tabla13[[#This Row],[RECURSOS PAGADOS]]</f>
        <v>0</v>
      </c>
      <c r="M475" s="59" t="s">
        <v>1193</v>
      </c>
      <c r="N475" s="58" t="s">
        <v>26</v>
      </c>
      <c r="O475" s="57">
        <v>46024</v>
      </c>
      <c r="P475" s="63" t="s">
        <v>27</v>
      </c>
    </row>
    <row r="476" spans="2:16" ht="25.5" x14ac:dyDescent="0.25">
      <c r="B476" s="54" t="s">
        <v>521</v>
      </c>
      <c r="C476" s="55">
        <v>160608</v>
      </c>
      <c r="D476" s="61" t="s">
        <v>721</v>
      </c>
      <c r="E476" s="56">
        <v>85000000</v>
      </c>
      <c r="F476" s="56">
        <v>0</v>
      </c>
      <c r="G476" s="57">
        <v>46070</v>
      </c>
      <c r="H476" s="57">
        <v>46403</v>
      </c>
      <c r="I476" s="30"/>
      <c r="J476" s="39">
        <v>0.36036036036036034</v>
      </c>
      <c r="K476" s="42">
        <v>11840000</v>
      </c>
      <c r="L476" s="43">
        <f>+Tabla13[[#This Row],[VALOR TOTAL DEL CONTRATO]]-Tabla13[[#This Row],[RECURSOS PAGADOS]]</f>
        <v>73160000</v>
      </c>
      <c r="M476" s="59" t="s">
        <v>1194</v>
      </c>
      <c r="N476" s="58" t="s">
        <v>38</v>
      </c>
      <c r="O476" s="57">
        <v>46067</v>
      </c>
      <c r="P476" s="59" t="s">
        <v>363</v>
      </c>
    </row>
    <row r="477" spans="2:16" ht="25.5" x14ac:dyDescent="0.25">
      <c r="B477" s="54" t="s">
        <v>522</v>
      </c>
      <c r="C477" s="55">
        <v>160609</v>
      </c>
      <c r="D477" s="61" t="s">
        <v>722</v>
      </c>
      <c r="E477" s="56">
        <v>259640000</v>
      </c>
      <c r="F477" s="56">
        <v>0</v>
      </c>
      <c r="G477" s="57">
        <v>46071</v>
      </c>
      <c r="H477" s="57">
        <v>46404</v>
      </c>
      <c r="I477" s="30"/>
      <c r="J477" s="39">
        <v>0.35735735735735735</v>
      </c>
      <c r="K477" s="42">
        <v>10587985</v>
      </c>
      <c r="L477" s="43">
        <f>+Tabla13[[#This Row],[VALOR TOTAL DEL CONTRATO]]-Tabla13[[#This Row],[RECURSOS PAGADOS]]</f>
        <v>249052015</v>
      </c>
      <c r="M477" s="59" t="s">
        <v>1195</v>
      </c>
      <c r="N477" s="58" t="s">
        <v>38</v>
      </c>
      <c r="O477" s="57">
        <v>46067</v>
      </c>
      <c r="P477" s="37" t="s">
        <v>1203</v>
      </c>
    </row>
    <row r="478" spans="2:16" x14ac:dyDescent="0.25">
      <c r="B478" s="54" t="s">
        <v>523</v>
      </c>
      <c r="C478" s="55">
        <v>161470</v>
      </c>
      <c r="D478" s="61" t="s">
        <v>386</v>
      </c>
      <c r="E478" s="56">
        <v>270063685</v>
      </c>
      <c r="F478" s="56">
        <v>0</v>
      </c>
      <c r="G478" s="57">
        <v>46090</v>
      </c>
      <c r="H478" s="57">
        <v>46334</v>
      </c>
      <c r="I478" s="30"/>
      <c r="J478" s="39">
        <v>0.4098360655737705</v>
      </c>
      <c r="K478" s="42">
        <v>54385210</v>
      </c>
      <c r="L478" s="43">
        <f>+Tabla13[[#This Row],[VALOR TOTAL DEL CONTRATO]]-Tabla13[[#This Row],[RECURSOS PAGADOS]]</f>
        <v>215678475</v>
      </c>
      <c r="M478" s="59" t="s">
        <v>1196</v>
      </c>
      <c r="N478" s="58" t="s">
        <v>38</v>
      </c>
      <c r="O478" s="57">
        <v>46083</v>
      </c>
      <c r="P478" s="59" t="s">
        <v>388</v>
      </c>
    </row>
    <row r="479" spans="2:16" x14ac:dyDescent="0.25">
      <c r="B479" s="54" t="s">
        <v>524</v>
      </c>
      <c r="C479" s="55">
        <v>162918</v>
      </c>
      <c r="D479" s="61" t="s">
        <v>723</v>
      </c>
      <c r="E479" s="56">
        <v>2465559000</v>
      </c>
      <c r="F479" s="56">
        <v>0</v>
      </c>
      <c r="G479" s="57">
        <v>46113</v>
      </c>
      <c r="H479" s="57">
        <v>46418</v>
      </c>
      <c r="I479" s="30"/>
      <c r="J479" s="39">
        <v>0.25245901639344265</v>
      </c>
      <c r="K479" s="42">
        <v>101862062</v>
      </c>
      <c r="L479" s="43">
        <f>+Tabla13[[#This Row],[VALOR TOTAL DEL CONTRATO]]-Tabla13[[#This Row],[RECURSOS PAGADOS]]</f>
        <v>2363696938</v>
      </c>
      <c r="M479" s="59" t="s">
        <v>1197</v>
      </c>
      <c r="N479" s="58" t="s">
        <v>26</v>
      </c>
      <c r="O479" s="57">
        <v>46111</v>
      </c>
      <c r="P479" s="59" t="s">
        <v>1204</v>
      </c>
    </row>
    <row r="480" spans="2:16" ht="25.5" x14ac:dyDescent="0.25">
      <c r="B480" s="54" t="s">
        <v>525</v>
      </c>
      <c r="C480" s="55">
        <v>163361</v>
      </c>
      <c r="D480" s="61" t="s">
        <v>724</v>
      </c>
      <c r="E480" s="56">
        <v>541563271</v>
      </c>
      <c r="F480" s="56">
        <v>0</v>
      </c>
      <c r="G480" s="57">
        <v>46142</v>
      </c>
      <c r="H480" s="57">
        <v>46506</v>
      </c>
      <c r="I480" s="30"/>
      <c r="J480" s="39">
        <v>0.13186813186813187</v>
      </c>
      <c r="K480" s="42">
        <v>541563271</v>
      </c>
      <c r="L480" s="43">
        <f>+Tabla13[[#This Row],[VALOR TOTAL DEL CONTRATO]]-Tabla13[[#This Row],[RECURSOS PAGADOS]]</f>
        <v>0</v>
      </c>
      <c r="M480" s="59" t="s">
        <v>1198</v>
      </c>
      <c r="N480" s="58" t="s">
        <v>72</v>
      </c>
      <c r="O480" s="57">
        <v>46128</v>
      </c>
      <c r="P480" s="59" t="s">
        <v>374</v>
      </c>
    </row>
    <row r="481" spans="2:16" x14ac:dyDescent="0.25">
      <c r="B481" s="54" t="s">
        <v>526</v>
      </c>
      <c r="C481" s="55">
        <v>163397</v>
      </c>
      <c r="D481" s="61" t="s">
        <v>725</v>
      </c>
      <c r="E481" s="56">
        <v>161879620</v>
      </c>
      <c r="F481" s="56">
        <v>0</v>
      </c>
      <c r="G481" s="57">
        <v>46140</v>
      </c>
      <c r="H481" s="57">
        <v>46489</v>
      </c>
      <c r="I481" s="30"/>
      <c r="J481" s="39">
        <v>0.14326647564469913</v>
      </c>
      <c r="K481" s="42">
        <v>161879620</v>
      </c>
      <c r="L481" s="43">
        <f>+Tabla13[[#This Row],[VALOR TOTAL DEL CONTRATO]]-Tabla13[[#This Row],[RECURSOS PAGADOS]]</f>
        <v>0</v>
      </c>
      <c r="M481" s="59" t="s">
        <v>1199</v>
      </c>
      <c r="N481" s="58" t="s">
        <v>72</v>
      </c>
      <c r="O481" s="57">
        <v>46128</v>
      </c>
      <c r="P481" s="59" t="s">
        <v>374</v>
      </c>
    </row>
    <row r="482" spans="2:16" ht="25.5" x14ac:dyDescent="0.25">
      <c r="B482" s="54" t="s">
        <v>389</v>
      </c>
      <c r="C482" s="55">
        <v>163747</v>
      </c>
      <c r="D482" s="61" t="s">
        <v>726</v>
      </c>
      <c r="E482" s="56">
        <v>15000000</v>
      </c>
      <c r="F482" s="56">
        <v>0</v>
      </c>
      <c r="G482" s="57">
        <v>46139</v>
      </c>
      <c r="H482" s="57">
        <v>46503</v>
      </c>
      <c r="I482" s="30"/>
      <c r="J482" s="39">
        <v>0.14010989010989011</v>
      </c>
      <c r="K482" s="42">
        <v>15000000</v>
      </c>
      <c r="L482" s="43">
        <f>+Tabla13[[#This Row],[VALOR TOTAL DEL CONTRATO]]-Tabla13[[#This Row],[RECURSOS PAGADOS]]</f>
        <v>0</v>
      </c>
      <c r="M482" s="59" t="s">
        <v>1200</v>
      </c>
      <c r="N482" s="58" t="s">
        <v>72</v>
      </c>
      <c r="O482" s="57">
        <v>46136</v>
      </c>
      <c r="P482" s="59" t="s">
        <v>374</v>
      </c>
    </row>
    <row r="483" spans="2:16" x14ac:dyDescent="0.25">
      <c r="B483" s="54" t="s">
        <v>1211</v>
      </c>
      <c r="C483" s="55">
        <v>164215</v>
      </c>
      <c r="D483" s="61" t="s">
        <v>1218</v>
      </c>
      <c r="E483" s="56">
        <v>30131874</v>
      </c>
      <c r="F483" s="56">
        <v>0</v>
      </c>
      <c r="G483" s="57">
        <v>46154</v>
      </c>
      <c r="H483" s="57">
        <v>46245</v>
      </c>
      <c r="I483" s="30"/>
      <c r="J483" s="39">
        <v>0.39560439560439559</v>
      </c>
      <c r="K483" s="42">
        <v>0</v>
      </c>
      <c r="L483" s="43">
        <f>+Tabla13[[#This Row],[VALOR TOTAL DEL CONTRATO]]-Tabla13[[#This Row],[RECURSOS PAGADOS]]</f>
        <v>30131874</v>
      </c>
      <c r="M483" s="59" t="s">
        <v>1227</v>
      </c>
      <c r="N483" s="58" t="s">
        <v>26</v>
      </c>
      <c r="O483" s="57">
        <v>46147</v>
      </c>
      <c r="P483" s="59" t="s">
        <v>365</v>
      </c>
    </row>
    <row r="484" spans="2:16" x14ac:dyDescent="0.25">
      <c r="B484" s="54" t="s">
        <v>1212</v>
      </c>
      <c r="C484" s="55">
        <v>164216</v>
      </c>
      <c r="D484" s="61" t="s">
        <v>1219</v>
      </c>
      <c r="E484" s="56">
        <v>39097944</v>
      </c>
      <c r="F484" s="56">
        <v>0</v>
      </c>
      <c r="G484" s="57">
        <v>46154</v>
      </c>
      <c r="H484" s="57">
        <v>46245</v>
      </c>
      <c r="I484" s="30"/>
      <c r="J484" s="39">
        <v>0.39560439560439559</v>
      </c>
      <c r="K484" s="42">
        <v>0</v>
      </c>
      <c r="L484" s="43">
        <f>+Tabla13[[#This Row],[VALOR TOTAL DEL CONTRATO]]-Tabla13[[#This Row],[RECURSOS PAGADOS]]</f>
        <v>39097944</v>
      </c>
      <c r="M484" s="59" t="s">
        <v>1228</v>
      </c>
      <c r="N484" s="58" t="s">
        <v>26</v>
      </c>
      <c r="O484" s="57">
        <v>46147</v>
      </c>
      <c r="P484" s="59" t="s">
        <v>365</v>
      </c>
    </row>
    <row r="485" spans="2:16" ht="25.5" x14ac:dyDescent="0.25">
      <c r="B485" s="54" t="s">
        <v>1213</v>
      </c>
      <c r="C485" s="55">
        <v>165507</v>
      </c>
      <c r="D485" s="61" t="s">
        <v>1220</v>
      </c>
      <c r="E485" s="56">
        <v>1059366991</v>
      </c>
      <c r="F485" s="56">
        <v>0</v>
      </c>
      <c r="G485" s="57" t="s">
        <v>211</v>
      </c>
      <c r="H485" s="57" t="s">
        <v>211</v>
      </c>
      <c r="I485" s="30"/>
      <c r="J485" s="39">
        <v>0</v>
      </c>
      <c r="K485" s="42">
        <v>0</v>
      </c>
      <c r="L485" s="43">
        <f>+Tabla13[[#This Row],[VALOR TOTAL DEL CONTRATO]]-Tabla13[[#This Row],[RECURSOS PAGADOS]]</f>
        <v>1059366991</v>
      </c>
      <c r="M485" s="59" t="s">
        <v>1229</v>
      </c>
      <c r="N485" s="58" t="s">
        <v>72</v>
      </c>
      <c r="O485" s="57">
        <v>46182</v>
      </c>
      <c r="P485" s="59" t="s">
        <v>1205</v>
      </c>
    </row>
    <row r="486" spans="2:16" x14ac:dyDescent="0.25">
      <c r="B486" s="29"/>
      <c r="C486" s="52"/>
      <c r="D486" s="35"/>
      <c r="E486" s="31"/>
      <c r="F486" s="32"/>
      <c r="G486" s="33"/>
      <c r="H486" s="33"/>
      <c r="I486" s="30"/>
      <c r="J486" s="39"/>
      <c r="K486" s="42"/>
      <c r="L486" s="43"/>
      <c r="M486" s="37"/>
      <c r="N486" s="34"/>
      <c r="O486" s="33"/>
      <c r="P486" s="37"/>
    </row>
    <row r="487" spans="2:16" x14ac:dyDescent="0.25">
      <c r="B487" s="50" t="s">
        <v>385</v>
      </c>
      <c r="C487" s="60">
        <v>46190</v>
      </c>
    </row>
  </sheetData>
  <mergeCells count="1">
    <mergeCell ref="B1:P3"/>
  </mergeCells>
  <phoneticPr fontId="14"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Directorio Contratistas DADEP</vt:lpstr>
      <vt:lpstr>CONTRATACION ADJUDICADA 2026</vt:lpstr>
      <vt:lpstr>'Directorio Contratistas DADEP'!Área_de_impresión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Deivy Yamid Bejarano Vergara</cp:lastModifiedBy>
  <cp:lastPrinted>2024-07-24T19:00:33Z</cp:lastPrinted>
  <dcterms:created xsi:type="dcterms:W3CDTF">2017-08-10T14:58:43Z</dcterms:created>
  <dcterms:modified xsi:type="dcterms:W3CDTF">2026-06-17T18:07:35Z</dcterms:modified>
</cp:coreProperties>
</file>