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815" activeTab="1"/>
  </bookViews>
  <sheets>
    <sheet name="METAS Y RETOS 2018" sheetId="1" r:id="rId1"/>
    <sheet name="METROS CUADRADOS DE EP 2018" sheetId="2" r:id="rId2"/>
    <sheet name="PENALES - 2018" sheetId="3" r:id="rId3"/>
    <sheet name="RECAUDO RECURSOS 2018" sheetId="4" r:id="rId4"/>
  </sheets>
  <definedNames>
    <definedName name="_xlnm._FilterDatabase" localSheetId="1" hidden="1">'METROS CUADRADOS DE EP 2018'!$A$5:$Q$11</definedName>
    <definedName name="_xlnm.Print_Area" localSheetId="1">'METROS CUADRADOS DE EP 2018'!$A$1:$Q$11</definedName>
    <definedName name="_xlnm.Print_Area" localSheetId="2">'PENALES - 2018'!$A$1:$M$12</definedName>
    <definedName name="_xlnm.Print_Area" localSheetId="3">'RECAUDO RECURSOS 2018'!$A$1:$N$19</definedName>
  </definedNames>
  <calcPr fullCalcOnLoad="1"/>
</workbook>
</file>

<file path=xl/comments1.xml><?xml version="1.0" encoding="utf-8"?>
<comments xmlns="http://schemas.openxmlformats.org/spreadsheetml/2006/main">
  <authors>
    <author>Martha Patricia Jimenez Avila</author>
  </authors>
  <commentList>
    <comment ref="B6" authorId="0">
      <text>
        <r>
          <rPr>
            <b/>
            <sz val="9"/>
            <rFont val="Tahoma"/>
            <family val="2"/>
          </rPr>
          <t xml:space="preserve">Sandra Romero: 
</t>
        </r>
        <r>
          <rPr>
            <sz val="9"/>
            <rFont val="Tahoma"/>
            <family val="2"/>
          </rPr>
          <t>Falta verificar valor pagado mesual.</t>
        </r>
      </text>
    </comment>
  </commentList>
</comments>
</file>

<file path=xl/sharedStrings.xml><?xml version="1.0" encoding="utf-8"?>
<sst xmlns="http://schemas.openxmlformats.org/spreadsheetml/2006/main" count="158" uniqueCount="125">
  <si>
    <t>REIVINDICATORIO</t>
  </si>
  <si>
    <t xml:space="preserve">TIPO DE REPRESENTACION 
DIRECTA - INDIRECTA </t>
  </si>
  <si>
    <t>ABOGADO A CARGO</t>
  </si>
  <si>
    <t>RUPI</t>
  </si>
  <si>
    <t>LOCALIDAD</t>
  </si>
  <si>
    <t>METROS CUADRADOS</t>
  </si>
  <si>
    <t xml:space="preserve">PROCESO </t>
  </si>
  <si>
    <t>TIPO DE PROCESO</t>
  </si>
  <si>
    <t>DESPACHO QUE ACTUALMENTE CONOCE EL PROCESO</t>
  </si>
  <si>
    <t>DEMANDADO / DENUNCIADO 
(APELLIDOS - NOMBRES)</t>
  </si>
  <si>
    <t>DADEP DTE - DDO - INTERVINIENTE - COMITÉ - DENUNCIANTE</t>
  </si>
  <si>
    <t>TEMA PROCESO</t>
  </si>
  <si>
    <t>DELITO</t>
  </si>
  <si>
    <t>DESCRIPCION</t>
  </si>
  <si>
    <t>NOMBRE DE LA URBANIZACION</t>
  </si>
  <si>
    <t>ESTRATEGIA DE IMPULSO PROCESAL / IMPOSIBLE RECAUDO
(PALABRAS CLAVE)</t>
  </si>
  <si>
    <t>ACCIONES A SEGUIR</t>
  </si>
  <si>
    <t>ETAPA PROCESAL</t>
  </si>
  <si>
    <t>MOVIMIENTO DEL PROCESO (MENSUAL)</t>
  </si>
  <si>
    <t>META</t>
  </si>
  <si>
    <t>DEMANDANTE / DENUNCIANTE</t>
  </si>
  <si>
    <t>INVESTIGACIONES PENALES EXITOSAS</t>
  </si>
  <si>
    <t>INVESTIGACION</t>
  </si>
  <si>
    <t>CUMPLIMIENTO ORDENES POLICIA JUDICIAL</t>
  </si>
  <si>
    <t>BOSQUE EL RETIRO</t>
  </si>
  <si>
    <t>422-15</t>
  </si>
  <si>
    <t>ESTUDIO DOCUMENTOLOGICO - ENTREVISTA DIRECTORA - TESTIGOS - FIRMAS FERMIN - OFICIO JOSE - MARIO - INSPECCIONES JUDICIALES</t>
  </si>
  <si>
    <t>CUMPLIMIENTO DE LA META</t>
  </si>
  <si>
    <t>2017-PRIORITARIO - MC</t>
  </si>
  <si>
    <t xml:space="preserve">DENUNCIADO 
</t>
  </si>
  <si>
    <t>META CUMPLIDA RECURSOS ECONOMICOS GENERADOS A FAVOR DEL DISTRITO 2016</t>
  </si>
  <si>
    <t>META POR CUMPLIR RECURSOS ECONOMICOS GENERADOS A FAVOR DEL DISTRITO 2016</t>
  </si>
  <si>
    <t>DEPARTAMENTO ADMINISTRATIVO DE LA DEFENSORÍA DEL ESPACIO PUBLICO</t>
  </si>
  <si>
    <t>OFICINA ASESORA JURIDICA - EQUIPO REPRESENTACION JUDICIAL</t>
  </si>
  <si>
    <t>METAS 2016 - META INVESTIGACIONES PENALES EXITOSAS</t>
  </si>
  <si>
    <t>ZONAS CESION</t>
  </si>
  <si>
    <t>METROS LINEALES</t>
  </si>
  <si>
    <t xml:space="preserve"> </t>
  </si>
  <si>
    <t>METAS 2017 - RECAUDO RECURSOS ECONÓMICOS A FAVOR DEL DISTRITO</t>
  </si>
  <si>
    <t>DEFENSORÍA DEL ESPACIO PÚBLICO - OFICINA ASESORA JURÍDICA</t>
  </si>
  <si>
    <t>DESCRIPCIÓN</t>
  </si>
  <si>
    <t>METROS CUADRADOS EP</t>
  </si>
  <si>
    <t>RECUPERACIÓN M2 ESPACIO PÚBLICO ZONAS CESIÓN - METROS LINEALES ESPACIO PÚBLICO</t>
  </si>
  <si>
    <t>Recuperación 209.000 Mt2 de Espacio Público mediante la gestión efectiva de procesos judiciales</t>
  </si>
  <si>
    <t>RECURSOS GENERADOS A FAVOR DEL DISTRITO</t>
  </si>
  <si>
    <t>GESTION E IMPUSLSO PROCESAL 11 INVESTIGACIONES PENALES</t>
  </si>
  <si>
    <t>Gestión efectiva de 11 investigaciones penales</t>
  </si>
  <si>
    <t>PRESENTACIÓN 10 DENUNCIAS PENALES NUEVAS POR DELITOS CONTRA EL ESPACIO PÚBLICO</t>
  </si>
  <si>
    <t>Con base en las viabilizaciones objeto de estudio y los hechos que se conozcan en el transcurso del año, presentación de nuevas denuncias penales</t>
  </si>
  <si>
    <t>DEFENSA JUDICIAL DEL DISTRITO</t>
  </si>
  <si>
    <t>ESTUDIO DEPURACIÓN ACCIONES POPULARES - APLICACIÓN DECRETO 545 DE 2016</t>
  </si>
  <si>
    <t>Adelantar depuración de las acciones populares tendientes a la escrituración y entrega de zonas de cesión, para determinar viabilidad de aplicar Decreto 545 de 2016 (en viabilización, proceso en curso, con fallo)</t>
  </si>
  <si>
    <t>OBSERVACIONES</t>
  </si>
  <si>
    <t>Generación recursos mediante la gestión procesos divisorios mediante mecanismos extraproceso (CISA) / Recaudo Transacciones Procesos Judiciales / Recaudo sanciones y/o multas procesos contractuales</t>
  </si>
  <si>
    <t>SUBMETA</t>
  </si>
  <si>
    <t>LOGRO</t>
  </si>
  <si>
    <t>Zonas Cesión</t>
  </si>
  <si>
    <t>Metros Linelaes</t>
  </si>
  <si>
    <t>ESTADO</t>
  </si>
  <si>
    <t>* NO SE INCLUYE INFORMACIÓN BIENES FISCALES</t>
  </si>
  <si>
    <t xml:space="preserve">Sin condenas. </t>
  </si>
  <si>
    <t xml:space="preserve">PRESENTACIÓN NUEVAS DENUNCIAS PENALES: </t>
  </si>
  <si>
    <t>b</t>
  </si>
  <si>
    <t>LOGROS SEGUNDO SEMESTRE 2017</t>
  </si>
  <si>
    <t>EJECUTIVO</t>
  </si>
  <si>
    <t xml:space="preserve">2007-00354 </t>
  </si>
  <si>
    <t>José Hernando Jiménez - Inversiones J&amp;N Pineda - Bertha Ligia López Rivera - Claudia Esperanza Calderón Villamil</t>
  </si>
  <si>
    <t xml:space="preserve">Fundación Empresa Privada Compartir - Personas Indeterminadas </t>
  </si>
  <si>
    <t>METAS Y DESAFÍOS 2018</t>
  </si>
  <si>
    <t>META 2018</t>
  </si>
  <si>
    <t>AVANCES PRIMER TRIMESTRE 2018</t>
  </si>
  <si>
    <t>JORGE ENRIQUE CORTES ROJAS</t>
  </si>
  <si>
    <t>KATALINA GAITÁN</t>
  </si>
  <si>
    <t>2014-11942</t>
  </si>
  <si>
    <t>HUMEDAL JABOQUE</t>
  </si>
  <si>
    <t>FRAUDE PROCESAL - OBTENCION DOCUMENTO PUBLICO FALSO</t>
  </si>
  <si>
    <t>TRASLAPE BIEN PRIVADO SOBRE BIEN PUBLICO</t>
  </si>
  <si>
    <t>EVACUACION DE ORDENES A POLICIA JUDICIAL</t>
  </si>
  <si>
    <t>COLEGIO NICOLAS ESGUERRA - ARRENDAMIENTO IRREGULAR</t>
  </si>
  <si>
    <t>PECULADO POR USO</t>
  </si>
  <si>
    <t>RECTOR COLEGIO NICOLAS ESGUERRA ARRIENDA IRREGULARMENTE</t>
  </si>
  <si>
    <t>2015-11275</t>
  </si>
  <si>
    <t>META TOTAL RECURSOS ECONOMICOS GENERADOS A FAVOR DEL DISTRITO 2018</t>
  </si>
  <si>
    <t>PENDIENTE POR COBRAR</t>
  </si>
  <si>
    <t>ARTURO VARELA MORALES</t>
  </si>
  <si>
    <t xml:space="preserve">IMPUTACION DE CARGOS </t>
  </si>
  <si>
    <t>METAS 2018 - META METROS CUADRADOS DE ESPACIO PUBLICO</t>
  </si>
  <si>
    <t>LOGROS 2018 - PRIMER/CUARTO TRIMESTRE 2018</t>
  </si>
  <si>
    <t>TOTAL PROCESOS META METROS CUADRADOS DE ESPACIO PUBLICO 2018</t>
  </si>
  <si>
    <t>FALSEDAD DOCUMENTO PUBLICO - ESTAFA</t>
  </si>
  <si>
    <t>ALFONSO ATUESTA AMAYA - GUSTAVO RAMIREZ GONZALEZ - HERNAN CASTRILLON - MARIA CONSEJO URREA - ELIECER ENRIQUE GARAVITO - RAFAEL RAMIREZ REYES</t>
  </si>
  <si>
    <t>VENTA ZONAS CESION CARIMAGUA</t>
  </si>
  <si>
    <t>URBANIZADOR VENDE ZONAS DE CESION URBANIZACION CARIMAGUA</t>
  </si>
  <si>
    <t>OBTENCION NUEVAS ORDENES A POLICIA JUDICIAL</t>
  </si>
  <si>
    <t>2015-19651</t>
  </si>
  <si>
    <t>2006-00648</t>
  </si>
  <si>
    <t>PERTENENCIA</t>
  </si>
  <si>
    <t>JUZGADO 25 CIVIL DEL CIRCUITO DE BOGOTÁ</t>
  </si>
  <si>
    <t>ESTHER PARRA RODIRGUEZ</t>
  </si>
  <si>
    <t>En fecha 24 de mayo de 2018, dentro del proceso de la referencia, se libró mandamiento de pago a favor del DADEP por la suma de cinco millones quinientos mil pesos m/cte. (5.500.000).</t>
  </si>
  <si>
    <t>MANDAMIENTO DE PAGO</t>
  </si>
  <si>
    <t>SE DEBE EJECUTAR EL COBRO JUDICIAL - SEGUNDO Y TERCER TRIMESTRE DE 2018-</t>
  </si>
  <si>
    <t>JUZGADO 7 CIVIL DEL CIRCUITO  DE ORALIDAD DE BOGOTÁ</t>
  </si>
  <si>
    <t>En el mes de mayo de 2018, se notificó mandamiento de pago del proceso 2007-00354, del Juzgado 29 Civil del Circuito de Bogotá por la suma de Diez Millones de Pesos (10.000.000),  a favor del DADEP</t>
  </si>
  <si>
    <t>2002-0063</t>
  </si>
  <si>
    <t>JUZGADO 40 CIVIL DEL CIRCUITO</t>
  </si>
  <si>
    <t xml:space="preserve">Urbanización Marsella Sarmiento e Hijos </t>
  </si>
  <si>
    <t>manhattan (el liquidación) , Almacenes Éxito y Otros</t>
  </si>
  <si>
    <t>En fecha 8 de mayo de 2018, dentro del proceso 2002-00063 se libró mandamiento de pago por la suma de Un Millón Quinientos Mil Pesos (1.500.000), a favor del DADEP, por parte del Juzgado Cuarenta Civil del Circuito de Bogotá.</t>
  </si>
  <si>
    <t>Se programó de audicencia de formulación de acusación para el mes de septiembre de 2018</t>
  </si>
  <si>
    <t>JULIAN ROCHA</t>
  </si>
  <si>
    <t>FERMIN DUARTE GONZALEZ</t>
  </si>
  <si>
    <t>BOSQUES EL RETIRO - BAGAZAL</t>
  </si>
  <si>
    <t>FALSEDAD EN DOCUMENTO PUBLICO - FRAUDE PROCESAL - OBTENCION DOCUMENTO PUBLICO FALSO</t>
  </si>
  <si>
    <t>ALTERACION ESCRITURA Y VENTA DE PARTE DE ZONAS DE CESION DE URBANIZACION BOSQUE EL RETIRO</t>
  </si>
  <si>
    <t xml:space="preserve">Se encunetra en la Fiscalía 365  logrando la priorización del proceso, para que le profirieran ordenes a policia judicial y se impulse el proceso </t>
  </si>
  <si>
    <t>Se presentena denuncias penales denominadas: "Barrio jacqueline" y "La Legua"</t>
  </si>
  <si>
    <t>correspondientes a bienes fiscales ubicados en la localidad de Santafe (915 m2 ), zonas de cesiónubicadas en las localidades de Bosa, Suba y Rafel Uribe (5396,77 m2) y . A través del impulso de procesos existentes, presentación de nuevas demandas, y gestiones parael efectivo cumplimiento de fallos.</t>
  </si>
  <si>
    <t>Teniendoen cuenta la congestión de los depachos de fiscalía se logró la obtención de nuevas ordenes a policia judicial obteniendo así impulso procesal.</t>
  </si>
  <si>
    <t xml:space="preserve">Se presentaron denuncias denominadas "Barrio jacqueline" y "Centro Industrial La Legua". Actualmente se encuentra en estudio de viabilidad jurídica para inciar proceso penal los siguentes: “Promociones San Alejo” y Suba Compartir”. </t>
  </si>
  <si>
    <t xml:space="preserve"> 
se destaca la sentencia dentro del proceso de Reparación Directa 2015-00202 en el cual se pretendía declarar responsanable al Distrito Capital por la supuesta ocupación ilegal de un predio en el desarrollo legalizado "Chuniza" dela Localidad de Ciudad Bolivar.</t>
  </si>
  <si>
    <t>En el trimestre reportado no se han presentado acciones populares que se puedan enmarcar en la aplicación del Decreto 545.</t>
  </si>
  <si>
    <t xml:space="preserve">Se programó de audicencia de formulación de acusación para el mes de septiembre de 2018, dentro del proceso 2015-11275. Se logra Priorizar el proceso 2015-19651 en la Fiscalía 365,  para que le profirieran ordenes a policia judicial y se impulse el proceso
</t>
  </si>
  <si>
    <t>Defensa en el marco de 65 procesos judiciales en los cuales se demanda al Distrito Capital</t>
  </si>
  <si>
    <t xml:space="preserve">Se logra impulso procesal en la investigacion 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</si>
</sst>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240A]dddd\,\ dd&quot; de &quot;mmmm&quot; de &quot;yyyy"/>
    <numFmt numFmtId="189" formatCode="dd/mm/yyyy;@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[$-240A]h:mm:ss\ AM/PM"/>
    <numFmt numFmtId="196" formatCode="[$-F400]h:mm:ss\ AM/PM"/>
    <numFmt numFmtId="197" formatCode="_(&quot;$&quot;\ * #,##0.000000_);_(&quot;$&quot;\ * \(#,##0.000000\);_(&quot;$&quot;\ * &quot;-&quot;??????_);_(@_)"/>
    <numFmt numFmtId="198" formatCode="0.0000000%"/>
    <numFmt numFmtId="199" formatCode="0.00000000%"/>
    <numFmt numFmtId="200" formatCode="0.000000000%"/>
  </numFmts>
  <fonts count="6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Trebuchet MS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Trebuchet MS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83" fontId="57" fillId="33" borderId="10" xfId="52" applyFont="1" applyFill="1" applyBorder="1" applyAlignment="1">
      <alignment horizontal="center" vertical="center" wrapText="1"/>
    </xf>
    <xf numFmtId="0" fontId="57" fillId="33" borderId="10" xfId="52" applyNumberFormat="1" applyFont="1" applyFill="1" applyBorder="1" applyAlignment="1">
      <alignment horizontal="center" vertical="center" wrapText="1"/>
    </xf>
    <xf numFmtId="43" fontId="57" fillId="33" borderId="10" xfId="49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183" fontId="58" fillId="0" borderId="10" xfId="52" applyFont="1" applyFill="1" applyBorder="1" applyAlignment="1">
      <alignment horizontal="center" vertical="center" wrapText="1"/>
    </xf>
    <xf numFmtId="183" fontId="58" fillId="34" borderId="10" xfId="52" applyFont="1" applyFill="1" applyBorder="1" applyAlignment="1">
      <alignment horizontal="center" vertical="center" wrapText="1"/>
    </xf>
    <xf numFmtId="43" fontId="58" fillId="0" borderId="10" xfId="49" applyFont="1" applyFill="1" applyBorder="1" applyAlignment="1">
      <alignment horizontal="center" vertical="center" wrapText="1"/>
    </xf>
    <xf numFmtId="0" fontId="58" fillId="0" borderId="10" xfId="5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3" fontId="1" fillId="34" borderId="10" xfId="52" applyFont="1" applyFill="1" applyBorder="1" applyAlignment="1">
      <alignment horizontal="center" vertical="center" wrapText="1"/>
    </xf>
    <xf numFmtId="43" fontId="1" fillId="34" borderId="10" xfId="49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0" borderId="10" xfId="46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183" fontId="1" fillId="34" borderId="10" xfId="52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8" fillId="37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52" applyNumberFormat="1" applyFont="1" applyFill="1" applyBorder="1" applyAlignment="1">
      <alignment horizontal="center" vertical="center" wrapText="1"/>
    </xf>
    <xf numFmtId="183" fontId="58" fillId="0" borderId="12" xfId="52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1" fillId="34" borderId="10" xfId="46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183" fontId="58" fillId="0" borderId="13" xfId="52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52" applyNumberFormat="1" applyFont="1" applyFill="1" applyBorder="1" applyAlignment="1">
      <alignment horizontal="center" vertical="center" wrapText="1"/>
    </xf>
    <xf numFmtId="183" fontId="57" fillId="34" borderId="10" xfId="52" applyFont="1" applyFill="1" applyBorder="1" applyAlignment="1">
      <alignment horizontal="center" vertical="center" wrapText="1"/>
    </xf>
    <xf numFmtId="183" fontId="60" fillId="0" borderId="10" xfId="52" applyFont="1" applyFill="1" applyBorder="1" applyAlignment="1">
      <alignment horizontal="center" vertical="center" wrapText="1"/>
    </xf>
    <xf numFmtId="183" fontId="60" fillId="34" borderId="10" xfId="52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44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8" fillId="0" borderId="10" xfId="56" applyFont="1" applyFill="1" applyBorder="1" applyAlignment="1">
      <alignment horizontal="center" vertical="center" wrapText="1"/>
      <protection/>
    </xf>
    <xf numFmtId="0" fontId="58" fillId="34" borderId="10" xfId="56" applyFont="1" applyFill="1" applyBorder="1" applyAlignment="1">
      <alignment horizontal="center" vertical="center" wrapText="1"/>
      <protection/>
    </xf>
    <xf numFmtId="0" fontId="61" fillId="34" borderId="10" xfId="56" applyFont="1" applyFill="1" applyBorder="1" applyAlignment="1">
      <alignment horizontal="center" vertical="center" wrapText="1"/>
      <protection/>
    </xf>
    <xf numFmtId="170" fontId="60" fillId="0" borderId="10" xfId="54" applyFont="1" applyFill="1" applyBorder="1" applyAlignment="1">
      <alignment horizontal="center" vertical="center" wrapText="1"/>
    </xf>
    <xf numFmtId="0" fontId="60" fillId="0" borderId="10" xfId="56" applyFont="1" applyFill="1" applyBorder="1" applyAlignment="1">
      <alignment horizontal="center" vertical="center" wrapText="1"/>
      <protection/>
    </xf>
    <xf numFmtId="170" fontId="60" fillId="34" borderId="10" xfId="54" applyFont="1" applyFill="1" applyBorder="1" applyAlignment="1">
      <alignment horizontal="center" vertical="center" wrapText="1"/>
    </xf>
    <xf numFmtId="170" fontId="58" fillId="34" borderId="10" xfId="54" applyFont="1" applyFill="1" applyBorder="1" applyAlignment="1">
      <alignment horizontal="center" vertical="center" wrapText="1"/>
    </xf>
    <xf numFmtId="170" fontId="58" fillId="0" borderId="10" xfId="54" applyFont="1" applyFill="1" applyBorder="1" applyAlignment="1">
      <alignment horizontal="center" vertical="center" wrapText="1"/>
    </xf>
    <xf numFmtId="0" fontId="58" fillId="0" borderId="10" xfId="56" applyFont="1" applyFill="1" applyBorder="1" applyAlignment="1">
      <alignment vertical="center" wrapText="1"/>
      <protection/>
    </xf>
    <xf numFmtId="43" fontId="57" fillId="34" borderId="10" xfId="49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90" zoomScaleNormal="85" zoomScaleSheetLayoutView="90" zoomScalePageLayoutView="0" workbookViewId="0" topLeftCell="A1">
      <selection activeCell="D9" sqref="D9"/>
    </sheetView>
  </sheetViews>
  <sheetFormatPr defaultColWidth="11.421875" defaultRowHeight="12.75"/>
  <cols>
    <col min="1" max="1" width="35.7109375" style="26" customWidth="1"/>
    <col min="2" max="2" width="46.28125" style="26" customWidth="1"/>
    <col min="3" max="3" width="56.28125" style="26" customWidth="1"/>
    <col min="4" max="4" width="71.57421875" style="26" customWidth="1"/>
    <col min="5" max="5" width="19.421875" style="23" bestFit="1" customWidth="1"/>
    <col min="6" max="6" width="27.421875" style="23" customWidth="1"/>
    <col min="7" max="9" width="20.00390625" style="23" customWidth="1"/>
    <col min="10" max="16384" width="11.421875" style="23" customWidth="1"/>
  </cols>
  <sheetData>
    <row r="1" spans="1:4" s="15" customFormat="1" ht="28.5" customHeight="1">
      <c r="A1" s="50" t="s">
        <v>39</v>
      </c>
      <c r="B1" s="50"/>
      <c r="C1" s="50"/>
      <c r="D1" s="50"/>
    </row>
    <row r="2" spans="1:9" s="18" customFormat="1" ht="28.5" customHeight="1">
      <c r="A2" s="50" t="s">
        <v>68</v>
      </c>
      <c r="B2" s="50"/>
      <c r="C2" s="50"/>
      <c r="D2" s="50"/>
      <c r="E2" s="16"/>
      <c r="F2" s="17"/>
      <c r="G2" s="17"/>
      <c r="H2" s="17"/>
      <c r="I2" s="17"/>
    </row>
    <row r="3" spans="1:4" s="16" customFormat="1" ht="12.75">
      <c r="A3" s="19"/>
      <c r="B3" s="19" t="s">
        <v>69</v>
      </c>
      <c r="C3" s="19" t="s">
        <v>40</v>
      </c>
      <c r="D3" s="19" t="s">
        <v>70</v>
      </c>
    </row>
    <row r="4" spans="1:4" s="16" customFormat="1" ht="42" customHeight="1">
      <c r="A4" s="51" t="s">
        <v>41</v>
      </c>
      <c r="B4" s="14" t="s">
        <v>42</v>
      </c>
      <c r="C4" s="20" t="s">
        <v>43</v>
      </c>
      <c r="D4" s="20" t="s">
        <v>117</v>
      </c>
    </row>
    <row r="5" spans="1:4" s="16" customFormat="1" ht="57" customHeight="1">
      <c r="A5" s="52"/>
      <c r="B5" s="14" t="s">
        <v>50</v>
      </c>
      <c r="C5" s="20" t="s">
        <v>51</v>
      </c>
      <c r="D5" s="34" t="s">
        <v>121</v>
      </c>
    </row>
    <row r="6" spans="1:6" ht="51.75" customHeight="1">
      <c r="A6" s="21" t="s">
        <v>44</v>
      </c>
      <c r="B6" s="22">
        <v>3000000000</v>
      </c>
      <c r="C6" s="20" t="s">
        <v>53</v>
      </c>
      <c r="D6" s="20" t="s">
        <v>120</v>
      </c>
      <c r="E6" s="16"/>
      <c r="F6" s="16"/>
    </row>
    <row r="7" spans="1:6" ht="129" customHeight="1">
      <c r="A7" s="51" t="s">
        <v>21</v>
      </c>
      <c r="B7" s="13" t="s">
        <v>45</v>
      </c>
      <c r="C7" s="20" t="s">
        <v>46</v>
      </c>
      <c r="D7" s="42" t="s">
        <v>122</v>
      </c>
      <c r="E7" s="16"/>
      <c r="F7" s="16"/>
    </row>
    <row r="8" spans="1:6" ht="42" customHeight="1">
      <c r="A8" s="53"/>
      <c r="B8" s="13" t="s">
        <v>47</v>
      </c>
      <c r="C8" s="20" t="s">
        <v>48</v>
      </c>
      <c r="D8" s="34" t="s">
        <v>119</v>
      </c>
      <c r="E8" s="16"/>
      <c r="F8" s="16"/>
    </row>
    <row r="9" spans="1:6" ht="30" customHeight="1">
      <c r="A9" s="21" t="s">
        <v>49</v>
      </c>
      <c r="B9" s="22">
        <v>144025988793</v>
      </c>
      <c r="C9" s="20" t="s">
        <v>123</v>
      </c>
      <c r="D9" s="20" t="s">
        <v>60</v>
      </c>
      <c r="E9" s="16"/>
      <c r="F9" s="16"/>
    </row>
    <row r="10" spans="1:6" ht="7.5" customHeight="1">
      <c r="A10" s="24"/>
      <c r="B10" s="25"/>
      <c r="C10" s="25"/>
      <c r="D10" s="25"/>
      <c r="E10" s="16"/>
      <c r="F10" s="16"/>
    </row>
  </sheetData>
  <sheetProtection/>
  <mergeCells count="4">
    <mergeCell ref="A1:D1"/>
    <mergeCell ref="A2:D2"/>
    <mergeCell ref="A4:A5"/>
    <mergeCell ref="A7:A8"/>
  </mergeCells>
  <conditionalFormatting sqref="A4">
    <cfRule type="duplicateValues" priority="9" dxfId="0">
      <formula>AND(COUNTIF($A$4:$A$4,A4)&gt;1,NOT(ISBLANK(A4)))</formula>
    </cfRule>
  </conditionalFormatting>
  <conditionalFormatting sqref="A11:A65536 A3">
    <cfRule type="duplicateValues" priority="10" dxfId="0">
      <formula>AND(COUNTIF($A$11:$A$65536,A3)+COUNTIF($A$3:$A$3,A3)&gt;1,NOT(ISBLANK(A3)))</formula>
    </cfRule>
  </conditionalFormatting>
  <conditionalFormatting sqref="A6:A7 A9:A10">
    <cfRule type="duplicateValues" priority="13" dxfId="0">
      <formula>AND(COUNTIF($A$6:$A$7,A6)+COUNTIF($A$9:$A$10,A6)&gt;1,NOT(ISBLANK(A6)))</formula>
    </cfRule>
  </conditionalFormatting>
  <printOptions/>
  <pageMargins left="0.7" right="0.7" top="0.75" bottom="0.75" header="0.3" footer="0.3"/>
  <pageSetup horizontalDpi="600" verticalDpi="600" orientation="portrait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view="pageBreakPreview" zoomScale="60" zoomScaleNormal="60" zoomScalePageLayoutView="0" workbookViewId="0" topLeftCell="A1">
      <selection activeCell="I7" sqref="A7:I7"/>
    </sheetView>
  </sheetViews>
  <sheetFormatPr defaultColWidth="11.421875" defaultRowHeight="12.75"/>
  <cols>
    <col min="1" max="1" width="12.8515625" style="0" customWidth="1"/>
    <col min="2" max="2" width="26.421875" style="0" customWidth="1"/>
    <col min="3" max="3" width="15.421875" style="0" bestFit="1" customWidth="1"/>
    <col min="4" max="4" width="18.57421875" style="0" customWidth="1"/>
    <col min="5" max="5" width="26.7109375" style="0" customWidth="1"/>
    <col min="6" max="6" width="34.8515625" style="0" customWidth="1"/>
    <col min="7" max="7" width="20.7109375" style="0" customWidth="1"/>
    <col min="8" max="8" width="11.421875" style="0" customWidth="1"/>
    <col min="9" max="9" width="15.28125" style="0" customWidth="1"/>
    <col min="10" max="10" width="16.00390625" style="0" customWidth="1"/>
    <col min="11" max="11" width="27.28125" style="0" customWidth="1"/>
    <col min="12" max="12" width="28.00390625" style="0" customWidth="1"/>
    <col min="13" max="13" width="24.8515625" style="0" customWidth="1"/>
    <col min="14" max="14" width="48.28125" style="0" customWidth="1"/>
    <col min="15" max="16" width="0" style="0" hidden="1" customWidth="1"/>
    <col min="17" max="17" width="19.28125" style="0" hidden="1" customWidth="1"/>
  </cols>
  <sheetData>
    <row r="1" spans="1:17" ht="23.2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3.2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23.25">
      <c r="A3" s="57" t="s">
        <v>86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3.25">
      <c r="A4" s="60" t="s">
        <v>87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87.75" customHeight="1">
      <c r="A5" s="1" t="s">
        <v>6</v>
      </c>
      <c r="B5" s="1" t="s">
        <v>7</v>
      </c>
      <c r="C5" s="1" t="s">
        <v>1</v>
      </c>
      <c r="D5" s="1" t="s">
        <v>10</v>
      </c>
      <c r="E5" s="1" t="s">
        <v>11</v>
      </c>
      <c r="F5" s="1" t="s">
        <v>13</v>
      </c>
      <c r="G5" s="1" t="s">
        <v>14</v>
      </c>
      <c r="H5" s="3" t="s">
        <v>3</v>
      </c>
      <c r="I5" s="2" t="s">
        <v>4</v>
      </c>
      <c r="J5" s="4" t="s">
        <v>5</v>
      </c>
      <c r="K5" s="4" t="s">
        <v>19</v>
      </c>
      <c r="L5" s="4" t="s">
        <v>54</v>
      </c>
      <c r="M5" s="2" t="s">
        <v>55</v>
      </c>
      <c r="N5" s="2" t="s">
        <v>52</v>
      </c>
      <c r="O5" s="4" t="s">
        <v>35</v>
      </c>
      <c r="P5" s="4" t="s">
        <v>36</v>
      </c>
      <c r="Q5" s="4" t="s">
        <v>27</v>
      </c>
    </row>
    <row r="6" spans="1:17" ht="87.75" customHeight="1">
      <c r="A6" s="1"/>
      <c r="B6" s="1"/>
      <c r="C6" s="1"/>
      <c r="D6" s="1"/>
      <c r="E6" s="1"/>
      <c r="F6" s="1"/>
      <c r="G6" s="1"/>
      <c r="H6" s="3"/>
      <c r="I6" s="2"/>
      <c r="J6" s="4"/>
      <c r="K6" s="4"/>
      <c r="L6" s="4"/>
      <c r="M6" s="2"/>
      <c r="N6" s="2"/>
      <c r="O6" s="4"/>
      <c r="P6" s="4"/>
      <c r="Q6" s="4"/>
    </row>
    <row r="7" spans="1:17" ht="87.75" customHeight="1">
      <c r="A7" s="6"/>
      <c r="B7" s="6"/>
      <c r="C7" s="6"/>
      <c r="D7" s="6"/>
      <c r="E7" s="6"/>
      <c r="F7" s="6"/>
      <c r="G7" s="6"/>
      <c r="H7" s="9"/>
      <c r="I7" s="9"/>
      <c r="J7" s="84"/>
      <c r="K7" s="84"/>
      <c r="L7" s="84"/>
      <c r="M7" s="45"/>
      <c r="N7" s="45"/>
      <c r="O7" s="4"/>
      <c r="P7" s="4"/>
      <c r="Q7" s="4"/>
    </row>
    <row r="8" spans="1:17" ht="87.75" customHeight="1">
      <c r="A8" s="5"/>
      <c r="B8" s="6"/>
      <c r="C8" s="5"/>
      <c r="D8" s="5"/>
      <c r="E8" s="5"/>
      <c r="F8" s="5"/>
      <c r="G8" s="5"/>
      <c r="H8" s="11"/>
      <c r="I8" s="8"/>
      <c r="J8" s="10"/>
      <c r="K8" s="8"/>
      <c r="L8" s="8"/>
      <c r="M8" s="10">
        <v>0</v>
      </c>
      <c r="N8" s="8"/>
      <c r="O8" s="7"/>
      <c r="P8" s="12"/>
      <c r="Q8" s="7" t="s">
        <v>28</v>
      </c>
    </row>
    <row r="9" spans="1:17" ht="20.25">
      <c r="A9" s="58" t="s">
        <v>88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29">
        <v>0</v>
      </c>
      <c r="M9" s="29">
        <v>0</v>
      </c>
      <c r="N9" s="59">
        <v>0</v>
      </c>
      <c r="O9" s="59"/>
      <c r="P9" s="59"/>
      <c r="Q9" s="59"/>
    </row>
    <row r="10" spans="1:17" ht="2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28" t="s">
        <v>56</v>
      </c>
      <c r="M10" s="28" t="s">
        <v>57</v>
      </c>
      <c r="N10" s="59"/>
      <c r="O10" s="59"/>
      <c r="P10" s="59"/>
      <c r="Q10" s="59"/>
    </row>
    <row r="11" spans="1:14" ht="12.75">
      <c r="A11" s="54" t="s">
        <v>59</v>
      </c>
      <c r="B11" s="54"/>
      <c r="C11" s="54"/>
      <c r="D11" s="54"/>
      <c r="E11" s="55"/>
      <c r="F11" s="54"/>
      <c r="G11" s="55"/>
      <c r="H11" s="55"/>
      <c r="I11" s="55"/>
      <c r="J11" s="55"/>
      <c r="K11" s="54"/>
      <c r="L11" s="54"/>
      <c r="M11" s="54"/>
      <c r="N11" s="54"/>
    </row>
  </sheetData>
  <sheetProtection/>
  <autoFilter ref="A5:Q11"/>
  <mergeCells count="7">
    <mergeCell ref="A11:N11"/>
    <mergeCell ref="A1:Q1"/>
    <mergeCell ref="A2:Q2"/>
    <mergeCell ref="A3:Q3"/>
    <mergeCell ref="A9:K10"/>
    <mergeCell ref="N9:Q10"/>
    <mergeCell ref="A4:Q4"/>
  </mergeCells>
  <dataValidations count="5">
    <dataValidation type="list" allowBlank="1" showInputMessage="1" showErrorMessage="1" sqref="C8">
      <formula1>$C$65296:$C$65297</formula1>
    </dataValidation>
    <dataValidation type="list" allowBlank="1" showInputMessage="1" showErrorMessage="1" sqref="B8">
      <formula1>$D$65292:$D$65314</formula1>
    </dataValidation>
    <dataValidation type="list" allowBlank="1" showInputMessage="1" showErrorMessage="1" sqref="D8">
      <formula1>$C$65303:$C$65309</formula1>
    </dataValidation>
    <dataValidation type="list" allowBlank="1" showInputMessage="1" showErrorMessage="1" sqref="B7">
      <formula1>$F$65359:$F$65385</formula1>
    </dataValidation>
    <dataValidation type="list" allowBlank="1" showInputMessage="1" showErrorMessage="1" sqref="C7:D7">
      <formula1>$E$65363:$E$65365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="85" zoomScaleNormal="70" zoomScaleSheetLayoutView="85" zoomScalePageLayoutView="0" workbookViewId="0" topLeftCell="A1">
      <selection activeCell="M9" sqref="M9"/>
    </sheetView>
  </sheetViews>
  <sheetFormatPr defaultColWidth="11.421875" defaultRowHeight="12.75"/>
  <cols>
    <col min="1" max="1" width="16.00390625" style="0" bestFit="1" customWidth="1"/>
    <col min="2" max="2" width="20.7109375" style="0" customWidth="1"/>
    <col min="3" max="3" width="31.57421875" style="0" customWidth="1"/>
    <col min="4" max="4" width="22.140625" style="0" bestFit="1" customWidth="1"/>
    <col min="5" max="5" width="35.00390625" style="0" customWidth="1"/>
    <col min="6" max="6" width="27.7109375" style="0" bestFit="1" customWidth="1"/>
    <col min="7" max="7" width="21.140625" style="0" hidden="1" customWidth="1"/>
    <col min="8" max="8" width="13.421875" style="0" hidden="1" customWidth="1"/>
    <col min="9" max="11" width="24.421875" style="0" hidden="1" customWidth="1"/>
    <col min="12" max="12" width="24.28125" style="0" bestFit="1" customWidth="1"/>
    <col min="13" max="13" width="36.421875" style="0" customWidth="1"/>
  </cols>
  <sheetData>
    <row r="1" spans="1:13" ht="23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3.2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3.25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3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23.25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51">
      <c r="A6" s="1" t="s">
        <v>6</v>
      </c>
      <c r="B6" s="1" t="s">
        <v>2</v>
      </c>
      <c r="C6" s="1" t="s">
        <v>29</v>
      </c>
      <c r="D6" s="1" t="s">
        <v>11</v>
      </c>
      <c r="E6" s="1" t="s">
        <v>12</v>
      </c>
      <c r="F6" s="1" t="s">
        <v>13</v>
      </c>
      <c r="G6" s="1" t="s">
        <v>14</v>
      </c>
      <c r="H6" s="3" t="s">
        <v>3</v>
      </c>
      <c r="I6" s="2" t="s">
        <v>15</v>
      </c>
      <c r="J6" s="2" t="s">
        <v>16</v>
      </c>
      <c r="K6" s="1" t="s">
        <v>17</v>
      </c>
      <c r="L6" s="2" t="s">
        <v>55</v>
      </c>
      <c r="M6" s="2" t="s">
        <v>52</v>
      </c>
    </row>
    <row r="7" spans="1:13" ht="25.5">
      <c r="A7" s="6" t="s">
        <v>73</v>
      </c>
      <c r="B7" s="6" t="s">
        <v>72</v>
      </c>
      <c r="C7" s="6" t="s">
        <v>71</v>
      </c>
      <c r="D7" s="6" t="s">
        <v>74</v>
      </c>
      <c r="E7" s="6" t="s">
        <v>75</v>
      </c>
      <c r="F7" s="6" t="s">
        <v>76</v>
      </c>
      <c r="G7" s="43"/>
      <c r="H7" s="44"/>
      <c r="I7" s="45"/>
      <c r="J7" s="45"/>
      <c r="K7" s="43"/>
      <c r="L7" s="9" t="s">
        <v>77</v>
      </c>
      <c r="M7" s="42" t="s">
        <v>124</v>
      </c>
    </row>
    <row r="8" spans="1:13" ht="76.5">
      <c r="A8" s="6" t="s">
        <v>81</v>
      </c>
      <c r="B8" s="6" t="s">
        <v>72</v>
      </c>
      <c r="C8" s="6" t="s">
        <v>84</v>
      </c>
      <c r="D8" s="6" t="s">
        <v>78</v>
      </c>
      <c r="E8" s="6" t="s">
        <v>79</v>
      </c>
      <c r="F8" s="6" t="s">
        <v>80</v>
      </c>
      <c r="G8" s="5" t="s">
        <v>24</v>
      </c>
      <c r="H8" s="11" t="s">
        <v>25</v>
      </c>
      <c r="I8" s="8" t="s">
        <v>23</v>
      </c>
      <c r="J8" s="8" t="s">
        <v>26</v>
      </c>
      <c r="K8" s="27" t="s">
        <v>22</v>
      </c>
      <c r="L8" s="8" t="s">
        <v>85</v>
      </c>
      <c r="M8" s="8" t="s">
        <v>109</v>
      </c>
    </row>
    <row r="9" spans="1:13" ht="63.75">
      <c r="A9" s="7">
        <v>820981</v>
      </c>
      <c r="B9" s="49" t="s">
        <v>72</v>
      </c>
      <c r="C9" s="6" t="s">
        <v>90</v>
      </c>
      <c r="D9" s="6" t="s">
        <v>91</v>
      </c>
      <c r="E9" s="6" t="s">
        <v>89</v>
      </c>
      <c r="F9" s="6" t="s">
        <v>92</v>
      </c>
      <c r="G9" s="38"/>
      <c r="H9" s="31"/>
      <c r="I9" s="32"/>
      <c r="J9" s="32"/>
      <c r="K9" s="38"/>
      <c r="L9" s="39" t="s">
        <v>93</v>
      </c>
      <c r="M9" s="8" t="s">
        <v>118</v>
      </c>
    </row>
    <row r="10" spans="1:13" ht="51">
      <c r="A10" s="6" t="s">
        <v>94</v>
      </c>
      <c r="B10" s="37" t="s">
        <v>110</v>
      </c>
      <c r="C10" s="6" t="s">
        <v>111</v>
      </c>
      <c r="D10" s="6" t="s">
        <v>112</v>
      </c>
      <c r="E10" s="6" t="s">
        <v>113</v>
      </c>
      <c r="F10" s="6" t="s">
        <v>114</v>
      </c>
      <c r="G10" s="36"/>
      <c r="H10" s="31"/>
      <c r="I10" s="32"/>
      <c r="J10" s="32"/>
      <c r="K10" s="36"/>
      <c r="L10" s="39" t="s">
        <v>93</v>
      </c>
      <c r="M10" s="8" t="s">
        <v>115</v>
      </c>
    </row>
    <row r="11" spans="1:13" ht="45.75" customHeight="1">
      <c r="A11" s="63" t="s">
        <v>61</v>
      </c>
      <c r="B11" s="64"/>
      <c r="C11" s="65"/>
      <c r="D11" s="66" t="s">
        <v>116</v>
      </c>
      <c r="E11" s="67"/>
      <c r="F11" s="66" t="s">
        <v>37</v>
      </c>
      <c r="G11" s="68"/>
      <c r="H11" s="68"/>
      <c r="I11" s="68"/>
      <c r="J11" s="68"/>
      <c r="K11" s="68"/>
      <c r="L11" s="67"/>
      <c r="M11" s="8" t="s">
        <v>37</v>
      </c>
    </row>
    <row r="12" spans="1:13" ht="12.75">
      <c r="A12" s="30"/>
      <c r="B12" s="30"/>
      <c r="C12" s="30"/>
      <c r="D12" s="30"/>
      <c r="E12" s="30"/>
      <c r="F12" s="30"/>
      <c r="G12" s="30"/>
      <c r="H12" s="31"/>
      <c r="I12" s="32"/>
      <c r="J12" s="32"/>
      <c r="K12" s="30"/>
      <c r="L12" s="32"/>
      <c r="M12" s="32"/>
    </row>
  </sheetData>
  <sheetProtection/>
  <mergeCells count="8">
    <mergeCell ref="A1:M1"/>
    <mergeCell ref="A2:M2"/>
    <mergeCell ref="A3:M3"/>
    <mergeCell ref="A5:M5"/>
    <mergeCell ref="A4:M4"/>
    <mergeCell ref="A11:C11"/>
    <mergeCell ref="D11:E11"/>
    <mergeCell ref="F11:L11"/>
  </mergeCells>
  <dataValidations count="1">
    <dataValidation type="list" allowBlank="1" showInputMessage="1" showErrorMessage="1" sqref="B12">
      <formula1>'PENALES - 2018'!#REF!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70" zoomScaleNormal="70" zoomScaleSheetLayoutView="70" zoomScalePageLayoutView="0" workbookViewId="0" topLeftCell="A1">
      <selection activeCell="E10" sqref="E10"/>
    </sheetView>
  </sheetViews>
  <sheetFormatPr defaultColWidth="11.421875" defaultRowHeight="12.75"/>
  <cols>
    <col min="1" max="1" width="13.28125" style="0" customWidth="1"/>
    <col min="2" max="2" width="21.8515625" style="0" customWidth="1"/>
    <col min="3" max="3" width="21.7109375" style="0" customWidth="1"/>
    <col min="4" max="5" width="18.140625" style="0" customWidth="1"/>
    <col min="6" max="6" width="28.57421875" style="0" customWidth="1"/>
    <col min="7" max="7" width="22.00390625" style="0" customWidth="1"/>
    <col min="8" max="8" width="15.421875" style="0" hidden="1" customWidth="1"/>
    <col min="9" max="9" width="18.140625" style="0" hidden="1" customWidth="1"/>
    <col min="10" max="10" width="17.8515625" style="0" hidden="1" customWidth="1"/>
    <col min="11" max="11" width="18.8515625" style="0" hidden="1" customWidth="1"/>
    <col min="12" max="12" width="17.140625" style="0" customWidth="1"/>
    <col min="13" max="14" width="25.28125" style="0" customWidth="1"/>
    <col min="16" max="16" width="18.7109375" style="0" bestFit="1" customWidth="1"/>
  </cols>
  <sheetData>
    <row r="1" spans="1:14" ht="23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3.2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3.2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3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3.25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89.25">
      <c r="A6" s="1" t="s">
        <v>6</v>
      </c>
      <c r="B6" s="1" t="s">
        <v>7</v>
      </c>
      <c r="C6" s="1" t="s">
        <v>8</v>
      </c>
      <c r="D6" s="1" t="s">
        <v>20</v>
      </c>
      <c r="E6" s="1" t="s">
        <v>9</v>
      </c>
      <c r="F6" s="1" t="s">
        <v>11</v>
      </c>
      <c r="G6" s="1" t="s">
        <v>13</v>
      </c>
      <c r="H6" s="2" t="s">
        <v>15</v>
      </c>
      <c r="I6" s="2" t="s">
        <v>16</v>
      </c>
      <c r="J6" s="1" t="s">
        <v>17</v>
      </c>
      <c r="K6" s="1" t="s">
        <v>18</v>
      </c>
      <c r="L6" s="4" t="s">
        <v>58</v>
      </c>
      <c r="M6" s="4" t="s">
        <v>19</v>
      </c>
      <c r="N6" s="4" t="s">
        <v>52</v>
      </c>
    </row>
    <row r="7" spans="1:14" ht="63.75">
      <c r="A7" s="75" t="s">
        <v>95</v>
      </c>
      <c r="B7" s="76" t="s">
        <v>96</v>
      </c>
      <c r="C7" s="6" t="s">
        <v>97</v>
      </c>
      <c r="D7" s="6" t="s">
        <v>98</v>
      </c>
      <c r="E7" s="6" t="s">
        <v>98</v>
      </c>
      <c r="F7" s="77" t="s">
        <v>99</v>
      </c>
      <c r="G7" s="77" t="s">
        <v>100</v>
      </c>
      <c r="H7" s="78"/>
      <c r="I7" s="78"/>
      <c r="J7" s="79"/>
      <c r="K7" s="79"/>
      <c r="L7" s="80" t="s">
        <v>83</v>
      </c>
      <c r="M7" s="81">
        <v>5500000</v>
      </c>
      <c r="N7" s="81" t="s">
        <v>101</v>
      </c>
    </row>
    <row r="8" spans="1:14" ht="105.75" customHeight="1">
      <c r="A8" s="75" t="s">
        <v>65</v>
      </c>
      <c r="B8" s="75" t="s">
        <v>64</v>
      </c>
      <c r="C8" s="6" t="s">
        <v>102</v>
      </c>
      <c r="D8" s="76" t="s">
        <v>66</v>
      </c>
      <c r="E8" s="76" t="s">
        <v>67</v>
      </c>
      <c r="F8" s="77" t="s">
        <v>103</v>
      </c>
      <c r="G8" s="77" t="s">
        <v>100</v>
      </c>
      <c r="H8" s="78"/>
      <c r="I8" s="78"/>
      <c r="J8" s="79"/>
      <c r="K8" s="79"/>
      <c r="L8" s="80" t="s">
        <v>83</v>
      </c>
      <c r="M8" s="81">
        <v>10000000</v>
      </c>
      <c r="N8" s="81" t="s">
        <v>101</v>
      </c>
    </row>
    <row r="9" spans="1:14" ht="12.75" hidden="1">
      <c r="A9" s="75" t="s">
        <v>37</v>
      </c>
      <c r="B9" s="75"/>
      <c r="C9" s="75"/>
      <c r="D9" s="75"/>
      <c r="E9" s="75"/>
      <c r="F9" s="75" t="s">
        <v>37</v>
      </c>
      <c r="G9" s="75"/>
      <c r="H9" s="82"/>
      <c r="I9" s="82"/>
      <c r="J9" s="75"/>
      <c r="K9" s="75"/>
      <c r="L9" s="81"/>
      <c r="M9" s="81">
        <v>0</v>
      </c>
      <c r="N9" s="81"/>
    </row>
    <row r="10" spans="1:14" ht="96" customHeight="1">
      <c r="A10" s="75" t="s">
        <v>104</v>
      </c>
      <c r="B10" s="83" t="s">
        <v>0</v>
      </c>
      <c r="C10" s="83" t="s">
        <v>105</v>
      </c>
      <c r="D10" s="83" t="s">
        <v>106</v>
      </c>
      <c r="E10" s="83" t="s">
        <v>107</v>
      </c>
      <c r="F10" s="83" t="s">
        <v>108</v>
      </c>
      <c r="G10" s="77" t="s">
        <v>100</v>
      </c>
      <c r="H10" s="83"/>
      <c r="I10" s="83"/>
      <c r="J10" s="83"/>
      <c r="K10" s="83"/>
      <c r="L10" s="80" t="s">
        <v>83</v>
      </c>
      <c r="M10" s="81">
        <v>1500000</v>
      </c>
      <c r="N10" s="81" t="s">
        <v>101</v>
      </c>
    </row>
    <row r="11" spans="1:14" ht="13.5" hidden="1">
      <c r="A11" s="6"/>
      <c r="B11" s="6"/>
      <c r="C11" s="35"/>
      <c r="D11" s="35"/>
      <c r="E11" s="35"/>
      <c r="F11" s="40"/>
      <c r="G11" s="35"/>
      <c r="H11" s="8"/>
      <c r="I11" s="8"/>
      <c r="J11" s="35"/>
      <c r="K11" s="35"/>
      <c r="L11" s="9"/>
      <c r="M11" s="9"/>
      <c r="N11" s="9"/>
    </row>
    <row r="12" spans="1:14" ht="13.5" hidden="1">
      <c r="A12" s="35"/>
      <c r="B12" s="35"/>
      <c r="C12" s="35"/>
      <c r="D12" s="6"/>
      <c r="E12" s="6"/>
      <c r="F12" s="41"/>
      <c r="G12" s="41"/>
      <c r="H12" s="46"/>
      <c r="I12" s="46"/>
      <c r="J12" s="40"/>
      <c r="K12" s="40"/>
      <c r="L12" s="47"/>
      <c r="M12" s="9"/>
      <c r="N12" s="9"/>
    </row>
    <row r="13" spans="1:14" ht="107.25" customHeight="1" hidden="1">
      <c r="A13" s="35"/>
      <c r="B13" s="35"/>
      <c r="C13" s="6"/>
      <c r="D13" s="6"/>
      <c r="E13" s="6"/>
      <c r="F13" s="48"/>
      <c r="G13" s="48"/>
      <c r="H13" s="46"/>
      <c r="I13" s="46"/>
      <c r="J13" s="40"/>
      <c r="K13" s="40"/>
      <c r="L13" s="47"/>
      <c r="M13" s="9"/>
      <c r="N13" s="9"/>
    </row>
    <row r="14" spans="1:14" ht="12.75" hidden="1">
      <c r="A14" s="27"/>
      <c r="B14" s="35"/>
      <c r="C14" s="27"/>
      <c r="D14" s="27"/>
      <c r="E14" s="27"/>
      <c r="F14" s="27"/>
      <c r="G14" s="27"/>
      <c r="H14" s="8"/>
      <c r="I14" s="8"/>
      <c r="J14" s="27"/>
      <c r="K14" s="27"/>
      <c r="L14" s="9"/>
      <c r="M14" s="9"/>
      <c r="N14" s="9"/>
    </row>
    <row r="15" spans="1:14" ht="12.75" hidden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7"/>
      <c r="L15" s="9"/>
      <c r="M15" s="9"/>
      <c r="N15" s="9"/>
    </row>
    <row r="16" spans="1:14" ht="18">
      <c r="A16" s="74" t="s">
        <v>82</v>
      </c>
      <c r="B16" s="74"/>
      <c r="C16" s="74"/>
      <c r="D16" s="74"/>
      <c r="E16" s="74"/>
      <c r="F16" s="74"/>
      <c r="G16" s="74"/>
      <c r="H16" s="74"/>
      <c r="I16" s="74"/>
      <c r="J16" s="74"/>
      <c r="K16" s="70">
        <f>M7+M8+M9+M10+M11+M12+M13+M14</f>
        <v>17000000</v>
      </c>
      <c r="L16" s="70"/>
      <c r="M16" s="70"/>
      <c r="N16" s="71"/>
    </row>
    <row r="17" spans="1:14" ht="18" hidden="1">
      <c r="A17" s="69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72"/>
      <c r="L17" s="72"/>
      <c r="M17" s="72"/>
      <c r="N17" s="73"/>
    </row>
    <row r="18" spans="1:14" ht="18" hidden="1">
      <c r="A18" s="69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72"/>
      <c r="L18" s="72"/>
      <c r="M18" s="72"/>
      <c r="N18" s="73"/>
    </row>
    <row r="19" ht="12.75">
      <c r="P19" s="33"/>
    </row>
  </sheetData>
  <sheetProtection selectLockedCells="1" selectUnlockedCells="1"/>
  <mergeCells count="12">
    <mergeCell ref="A1:N1"/>
    <mergeCell ref="A2:N2"/>
    <mergeCell ref="A3:N3"/>
    <mergeCell ref="A16:J16"/>
    <mergeCell ref="A17:J17"/>
    <mergeCell ref="A18:J18"/>
    <mergeCell ref="K16:N16"/>
    <mergeCell ref="K17:N17"/>
    <mergeCell ref="K18:N18"/>
    <mergeCell ref="A4:N4"/>
    <mergeCell ref="A5:N5"/>
    <mergeCell ref="A15:K15"/>
  </mergeCells>
  <dataValidations count="1">
    <dataValidation type="list" allowBlank="1" showInputMessage="1" showErrorMessage="1" sqref="B11">
      <formula1>$F$65384:$F$65410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Pardo</dc:creator>
  <cp:keywords/>
  <dc:description/>
  <cp:lastModifiedBy>Julian Fernando Gonzalez Nino</cp:lastModifiedBy>
  <cp:lastPrinted>2017-04-03T17:45:00Z</cp:lastPrinted>
  <dcterms:created xsi:type="dcterms:W3CDTF">2016-07-26T23:53:02Z</dcterms:created>
  <dcterms:modified xsi:type="dcterms:W3CDTF">2018-07-24T20:03:41Z</dcterms:modified>
  <cp:category/>
  <cp:version/>
  <cp:contentType/>
  <cp:contentStatus/>
</cp:coreProperties>
</file>