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cuments\Entidad\Actividades Cuarentena\Seguimiento CPM\Segundo trimestre 2020\"/>
    </mc:Choice>
  </mc:AlternateContent>
  <bookViews>
    <workbookView xWindow="0" yWindow="0" windowWidth="28800" windowHeight="12435" tabRatio="601"/>
  </bookViews>
  <sheets>
    <sheet name="Sgto 30-06-2020" sheetId="19" r:id="rId1"/>
    <sheet name="Hoja1" sheetId="15" state="hidden" r:id="rId2"/>
  </sheets>
  <definedNames>
    <definedName name="_xlnm._FilterDatabase" localSheetId="0" hidden="1">'Sgto 30-06-2020'!$A$1:$S$59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3" i="19" l="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alcChain>
</file>

<file path=xl/sharedStrings.xml><?xml version="1.0" encoding="utf-8"?>
<sst xmlns="http://schemas.openxmlformats.org/spreadsheetml/2006/main" count="685" uniqueCount="378">
  <si>
    <t>CÓDIGO DE LA ENTIDAD</t>
  </si>
  <si>
    <t>VIGENCIA PAD AUDITORIA o VISITA</t>
  </si>
  <si>
    <t>CODIGO AUDITORIA SEGÚN PAD DE LA VIGENCIA</t>
  </si>
  <si>
    <t>No. HALLAZGO o Numeral del Informe de la Auditoría o Visita</t>
  </si>
  <si>
    <t>CODIGO ACCION</t>
  </si>
  <si>
    <t>VARIABLES DEL INDICADOR</t>
  </si>
  <si>
    <t>FILA_1</t>
  </si>
  <si>
    <t>DESCRIPCIÓN HALLAZGO</t>
  </si>
  <si>
    <t>CAUSA HALLAZGO</t>
  </si>
  <si>
    <t>DESCRIPCIÓN ACCIÓN</t>
  </si>
  <si>
    <t>NOMBRE INDICADOR</t>
  </si>
  <si>
    <t>AREA RESPONSABLE</t>
  </si>
  <si>
    <t>FECHA DE INICIO</t>
  </si>
  <si>
    <t>FECHA DE TERMINACIÓN</t>
  </si>
  <si>
    <t>ESTADO AUDITOR</t>
  </si>
  <si>
    <t>ABIERTA</t>
  </si>
  <si>
    <t>OAP</t>
  </si>
  <si>
    <t>OAJ</t>
  </si>
  <si>
    <t>SRI</t>
  </si>
  <si>
    <t>SAI</t>
  </si>
  <si>
    <t>SAF</t>
  </si>
  <si>
    <t>3.1</t>
  </si>
  <si>
    <t>3.10</t>
  </si>
  <si>
    <t>3.11</t>
  </si>
  <si>
    <t>3.2</t>
  </si>
  <si>
    <t>3.3</t>
  </si>
  <si>
    <t>3.5</t>
  </si>
  <si>
    <t>3.6</t>
  </si>
  <si>
    <t>3.8</t>
  </si>
  <si>
    <t>3.9</t>
  </si>
  <si>
    <t>FILA_2</t>
  </si>
  <si>
    <t>DE</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</si>
  <si>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</si>
  <si>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</si>
  <si>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</si>
  <si>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</si>
  <si>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</si>
  <si>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</si>
  <si>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</si>
  <si>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</si>
  <si>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</si>
  <si>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</si>
  <si>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</si>
  <si>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</si>
  <si>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</si>
  <si>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</si>
  <si>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</si>
  <si>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</si>
  <si>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</si>
  <si>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</si>
  <si>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</si>
  <si>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</si>
  <si>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</si>
  <si>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</si>
  <si>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</si>
  <si>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</si>
  <si>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</si>
  <si>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</si>
  <si>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</si>
  <si>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</si>
  <si>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</si>
  <si>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</si>
  <si>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</si>
  <si>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</si>
  <si>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</si>
  <si>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</si>
  <si>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</si>
  <si>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</si>
  <si>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</si>
  <si>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</si>
  <si>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</si>
  <si>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</si>
  <si>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</si>
  <si>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</si>
  <si>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</si>
  <si>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</si>
  <si>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</si>
  <si>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</si>
  <si>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</si>
  <si>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</si>
  <si>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</si>
  <si>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</si>
  <si>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</si>
  <si>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</si>
  <si>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</si>
  <si>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</si>
  <si>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</si>
  <si>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</si>
  <si>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3.3.1.3</t>
  </si>
  <si>
    <t>3.3.1.4</t>
  </si>
  <si>
    <t>3.3.1.5</t>
  </si>
  <si>
    <t>3.3.1.2</t>
  </si>
  <si>
    <t>3.1.1.1</t>
  </si>
  <si>
    <t>3.1.3.1</t>
  </si>
  <si>
    <t>3.1.3.5</t>
  </si>
  <si>
    <t>3.1.3.6</t>
  </si>
  <si>
    <t>3.3.1.1</t>
  </si>
  <si>
    <t>3.3.1.6</t>
  </si>
  <si>
    <t>3.1.3.2</t>
  </si>
  <si>
    <t>3.1.3.3</t>
  </si>
  <si>
    <t>3.1.3.4</t>
  </si>
  <si>
    <t>3.1.3.7</t>
  </si>
  <si>
    <t>3.2.1.1</t>
  </si>
  <si>
    <t>3.2.1.2</t>
  </si>
  <si>
    <t>SOCIALIZACIONES REALIZADAS</t>
  </si>
  <si>
    <t>Acta de reunion comité de sostenibilidad
dtos juridicos soportes ajuste frapon</t>
  </si>
  <si>
    <t>Acción 200039 del aplicativo acciones CPM.
En el formato CBN 1026 Inventarios, de la cuenta anual de 2017, se incluyó el saldo presentado en esta cuenta al cierre de la vigencia.</t>
  </si>
  <si>
    <t>Documento en el cual la Subdirectora de SAF. solicita a la Profesional Especializada con funciones de contadora del DADEP, la inclusión en le formato CBN 1026 Inventarios, los saldo de la cuenta 1637.
Formato cargado a la cuenta anual de la contraloria, a diciembre de 2017, con los saldos contables de la cuenta 1637.</t>
  </si>
  <si>
    <t>Acción 200038 del aplicativo acciones CPM.
Se realizó el comité de sostenibilidad contable el día 09/12/2016, Adicionalmente se adjunta el oficio proferido por la OAJ del la Entidad con el radicado 2014EE1141 del 30/01/2014 los cuales son los datos juridicos soportes ajuste frapon</t>
  </si>
  <si>
    <t>Acción 200209 del aplicativo acciones CPM. 
Se llevó a cabo la actualización del procedimiento Adquisición y Administración de Bienes y Servicios, y teniendo en cuenta que el procedimiento desarrolla cada actividad de manera general, adicionalmente se actualizó el instructivo de Gestión Financiera en donde se incluyó la responsabilidad a cargo de los ordenadores del gasto de elaborar un plan de reacción para atender al pago o cancelación de las reservas presupuestales y pasivos exigibles existentes. Los docuentos pueden ser consultados en el aplicativo SIG de la entidad.</t>
  </si>
  <si>
    <t xml:space="preserve">Pantallazo del Instructivo Gestión de Recursos cargado en el aplicativo SIG
Instructivo de Gestión Financiera actualizado
</t>
  </si>
  <si>
    <t>Acción 200279 del aplicativo acciones CPM. 
A la fecha se envío correo electrónico a la Subdirección de Registro Inmobiliario con el Listado de los 8727 predios que quedaron en notas al cierre de la Vigencia 2016. Con corte al 31/12/2017 de los 8727 predios que quedaron en notas al cierre de la vigencia 2016 se contabilizaron 3.771 predios, se desincorporaron 118 predios para un total de 3.889 predios. De los demás predios no fue posible la obtención de valor por parte de la Subdirección de Registro Inmobiliario, y con este insumo se realizaron los registros contables respectivos. Es de informar que al 01 de enero de 2018 la Norma Contable tuvo un cambio fundamental, lo cual generó que se realizaran nuevos análisis de incorporación de activos para las entidades de gobierno, a la cual pertenece la entidad. Teniendo en cuenta que se está trabajando con la Dirección Distrital de Contabilidad los lineamientos a tener en cuenta para la contabilización de los bienes inmuebles a nombre de Bogotá en el DADEP, dado que el sector central pertenece a un mismo ente contable publico denominado Ente Contable Público Bogotá</t>
  </si>
  <si>
    <t>correo envio SRI 8727 predios en notas
listado predios
predios que se contabilizaron, teniendo en cuenta que la SRI les asignó valor.</t>
  </si>
  <si>
    <t>Acción 200296 del aplicativo acciones CPM.
Una vez realizado la actualización de estudio de rediseño de planta del DADEP y presentado al comité directivo en el mes de abril, para sus comentarios y aprobación, Se procede a oficializar el documento radicando el mismo al DASC el día 22/05/2018, para la respectiva viabilidad y concepto técnico, tiempos de respuesta serán los dispuestos por dicha Entidad. Posteriormente se presentara a la SHD para la viabilidad presupuestal y agendamiento en la mesa de negociación de Presupuesto a realizar en agosto de la presente vigencia para soportar el presupuesto requerido en el año 2019. De acuerdo con el compromiso de realizar las gestiones pertinentes en la Secretaria de Hacienda para el logro de los recursos para la adecuación de la planta se realizó reunión el día 08 de agosto de 2017 con los servidores de dicha Secretaria, con el fin de realizar la revisión de gastos en el cual se solicitó la inclusión de recursos para la modificación de la planta, quedando en proceso por parte de los servidores de la Secretaria Distrital de Hacienda quienes llevarán el caso a la Dirección. Con corte a Dicimbre se realizaron las siguientes acciones: Se realizaron reuniones con los diferentes Subdirectores y jefes de oficina para levantar invetarios de requerimientos de dichas dependiencias.A la fecha se presentó la propuesta de planta temporal al Departamento Administrativo del Servicio Civil (Distrito), con radicado 2018-400-013647-2, quien emitio concepto favorable mediante oficio con radicado No. 04-07-2018. Se solicitó mediante correo electrónico mesa de trabajo a la Secretaria Distrital de Hacienda, la cual a la fecha se encuentra pendiente de agendar por dicha Secretaria. En la solicitud de mesa de trabajo se le explica de manera detallada el contenido de la planta temporal.</t>
  </si>
  <si>
    <t xml:space="preserve">Correo remitido a Secretaría Distrital de Hacienda , solicitando mesa de trabajo para solicitud de recursos por inversió planta temporal
Documento que evidencia el radicado en DASCD del rediseño de planta 2018
Concepto técnico favorable de la planta temporal emitido por el DASCD
</t>
  </si>
  <si>
    <t>Acción 200412 del aplicativo acciones CPM.
Se realizó el Comité de Sostenibilidad Contable y se emitió la Resolución No.323 del 14 09 de 2018 de castigo de cartera. En cuanto a los tres (03) arrendatarios que no se pueden castigar por no aplicar ninguna de las figuras jurídicas de castigo, se cuenta con la comunicación por parte de la Oficina Asesora Jurídica de la entidad.</t>
  </si>
  <si>
    <t xml:space="preserve">Acta de comité de sostenibilidad contable de fecha 05-09-2018
Resolución 323 del 14-09-2018
Concepto de la OAJ y documento donde establecen para 3 deudores que no procede el castigo de cartera. </t>
  </si>
  <si>
    <t>Acción 200413 del aplicativo acciones CPM.
La información de predios se tiene conciliada de forma mensual al 30 de septiembre de 2018.</t>
  </si>
  <si>
    <t>Conciliación del mes de Junio, Julio, Agosto, septiembre, octubre, noviembre y diciembre de 2018.</t>
  </si>
  <si>
    <t>3.1.2.1</t>
  </si>
  <si>
    <t>3.1.2.2</t>
  </si>
  <si>
    <t>3.1.2.3</t>
  </si>
  <si>
    <t>3.3.1.7</t>
  </si>
  <si>
    <t>3.3.1.8</t>
  </si>
  <si>
    <t>3.3.1.9</t>
  </si>
  <si>
    <t>HALLAZGO ADMINISTRATIVO, POR INCUMPLIR LA RESOLUCIÓN 356 DE 2007, LA RESOLUCIÓN NO. 533 DE 2015 MARCO NORMATIVO, AL PRESENTAR EL ESTADO DE SITUACIÓN FINANCIERA DEL DADEP A 31 DE DICIEMBRE DE 2018 SIN LA DEBIDA COMPARACIÓN DE SALDOS CON EL ESTADO DE SITUACIÓN FINANCIERA DE APERTURA ESFA DEL DADEP A 01 DE ENERO DE 2018</t>
  </si>
  <si>
    <t>PRESENTACIÓN DEL ESTADO DE SITUACIÓN FINANCIERA DEL DADEP A 31 DE DICIEMBRE DE 2018 SIN LA DEBIDA COMPARACIÓN DE SALDOS CON EL ESTADO DE SITUACIÓN FINANCIERA DE APERTURA -ESFA -DEL DADEP A 01 DE ENERO DE 2018.</t>
  </si>
  <si>
    <t>EFECTUAR LOS ESTADOS FINANCIEROS DE FORMA COMPARATIVA EN EL CIERRE DE LA VIGENCIA 2019.</t>
  </si>
  <si>
    <t>HALLAZGO ADMINISTRATIVO, POR DENOMINACIÓN INCOMPLETA Y AUSENCIA DE LOS CÓDIGOS CONTABLES EN LAS REVELACIONES / NOTAS A LOS ESTADOS FINANCIEROS, COMO LO ESTABLECE EL CAPÍTULO I ESTRUCTURA, DEL TÍTULO I DEL CATÁLOGO GENERAL DE CUENTAS, DE CONFORMIDAD CON LA RESOLUCIÓN NO. 533 DE 2015 MARCO CONCEPTUAL (CAPÍTULOS 4 Y 6); RESOLUCIÓN NO. 356 DE 2007, NUMERAL 3 DEL CAPÍTULO II DEL TÍTULO III PROCEDIMIENTOS RELATIVOS A LOS ESTADOS, INFORMES, Y REPORTES FINANCIEROS; Y LA RESOLUCIÓN NO. 354 DE 2007.</t>
  </si>
  <si>
    <t>DENOMINACIÓN INCOMPLETA Y AUSENCIA DE LOS CÓDIGOS CONTABLES EN LAS REVELACIONES / NOTAS A LOS ESTADOS FINANCIEROS,</t>
  </si>
  <si>
    <t>IDENTIFICAR CADA UNA DE LAS CUENTAS CON SU RESPECTIVO CÓDIGO CONTABLE AL MOMENTO DE LA ELABORACIÓN DE LAS NOTAS A LOS ESTADOS FINANCIEROS EN EL  CIERRE DE LA VIGENCIA 2019.</t>
  </si>
  <si>
    <t>HALLAZGO ADMINISTRATIVO, POR LA AUSENCIA TOTAL DE REFERENCIAS CRUZADAS ESTABLECIDAS EN LA RESOLUCIÓN NO. 533 DE 2015 MARCO CONCEPTUAL; EN LA RESOLUCIÓN NO. 356 DE 2007 Y EN LA RESOLUCIÓN NO. 354 DE 2007</t>
  </si>
  <si>
    <t>AUSENCIA  DE REFERENCIAS CRUZADAS EN LOS ESTADOS FINANCIEROS Y SUS RESPECTIVAS NOTAS</t>
  </si>
  <si>
    <t>EFECTUAR LA REFERENCIACIÓN CRUZADA ESTABLECIDA EN EL MARCO NORMATIVO CONTABLE EN LAS NOTAS AL CIERRE DEL PERIODO 2019.</t>
  </si>
  <si>
    <t>HALLAZGO ADMINISTRATIVO, POR 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</si>
  <si>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ILUSTRACIÓN INSUFICIENTE DE GRUPOS Y CUENTAS, ASÍ COMO EN LA DESCRIPCIÓN DE LOS PROCEDIMIENTOS CONTABLES DE OPCIÓN DE MEDICIÓN, RECLASIFICACIÓN, ERROR ARITMÉTICO, MODIFICACIÓN DE ADMINISTRADOR, ENTRE OTROS DESCRITOS EN LAS REVELACIONES / NOTAS A LOS ESTADOS FINANCIEROS DEL DADEP VIGENCIA 2018.</t>
  </si>
  <si>
    <t>ELABORACIÓN DE LA NOTAS A LOS ESTADOS FINANCIEROS DETALLADAS E ILUSTRADA AL CIERRE DEL PERIODO 2019.</t>
  </si>
  <si>
    <t>HALLAZGO ADMINISTRATIVO A CONTROL INTERNO CONTABLE DEL DADEP, POR INFRINGIR EL PRINCIPIO UNIFORMIDAD DE LA CONTABILIDAD PÚBLICA, AL PRESENTAR LOS ESTADOS FINANCIEROS VIGENCIA 2018 CON DOS (2) DIFERENTES CRITERIOS DE MEDICIÓN CONTRAVINIENDO LA RESOLUCIÓN NO. 533 DE 2015, LOS PRINCIPIOS DE LA CONTABILIDAD PÚBLICA NUMERAL 5° DE LA PARTE NO. 1 DEL MARCO NORMATIVO PARA ENTIDADES DE GOBIERNO.</t>
  </si>
  <si>
    <t>PRESENTACIÓN DE  LOS ESTADOS FINANCIEROS VIGENCIA 2018 CON DOS (2) DIFERENTES CRITERIOS DE MEDICIÓN.</t>
  </si>
  <si>
    <t>PRESENTAR LOS ESTADOS FINANCIEROS Y  SUS NOTAS  CON UN MISMO CRITERIO DE MEDICIÓN, ES DECIR EN MILES O EN PESOS AL CIERRE DE LA VIGENCIA 2019.</t>
  </si>
  <si>
    <t>HALLAZGO ADMINISTRATIVO, A CONTROL INTERNO CONTABLE DEL DADEP, POR AUSENCIA DE CONTROL TÉCNICO CONTABLE RESPECTO A LA ELABORACIÓN, DESCRIPCIÓN, REGISTRO, DENOMINACIÓN, DETALLE, AMPLITUD, ILUSTRACIÓN, REVISIÓN Y PRESENTACIÓN DE LA INFORMACIÓN CONTENIDA EN LAS NOTAS A LOS ESTADOS FINANCIEROS / REVELACIONES VIGENCIA 2018</t>
  </si>
  <si>
    <t>AUSENCIA DE CONTROL TÉCNICO CONTABLE RESPECTO A LA ELABORACIÓN, DESCRIPCIÓN, REGISTRO, DENOMINACIÓN, DETALLE, AMPLITUD, ILUSTRACIÓN, REVISIÓN Y PRESENTACIÓN DE LA INFORMACIÓN CONTENIDA EN LAS NOTAS A LOS ESTADOS FINANCIEROS / REVELACIONES VIGENCIA 2018.</t>
  </si>
  <si>
    <t>ELABORACIÓN DE LA NOTAS A LOS ESTADOS FINANCIEROS DE FORMA MÁS DETALLADA E ILUSTRADA AL CIERRE DE LA VIGENCIA 2019.</t>
  </si>
  <si>
    <t>HALLAZGO ADMINISTRATIVO, A CONTROL INTERNO CONTABLE DEL DADEP, POR NO PRESENTAR DESGLOSE DE LAS CUENTAS EN EL ESTADO DE SITUACIÓN FINANCIERA</t>
  </si>
  <si>
    <t>NO PRESENTACIÓN DEL DESGLOSE DE LAS CUENTAS EN EL ESTADO DE SITUACIÓN FINANCIERA</t>
  </si>
  <si>
    <t>PRESENTAR LOS ESTADOS FINANCIEROS CON INFORMACIÓN RELATIVA A LAS SUBCUENTAS AL CIERRE DE LA VIGENCIA 2019.</t>
  </si>
  <si>
    <t>HALLAZGO ADMINISTRATIVO, POR INCUMPLIR LA RESOLUCIÓN REGLAMENTARIA 011 DEL 28 DE  FEBRERO DE 2014, MODIFICADA PARCIALMENTE POR LA RESOLUCIÓN REGLAMENTARIA 023 DEL 2 DE AGOSTO DE 2016, AL NO PRESENTAR EL ESTADO DE RESULTADOS EN EL DOCUMENTO ELECTRÓNICO CBN-1010 DENTRO DEL PLAZO ESTABLECIDO POR LA CONTRALORÍA DE BOGOTÁ D.C</t>
  </si>
  <si>
    <t>SE DETERMINÓ  QUE EN EL CARGUE DE LA CUENTA ANUAL DE LA ENTIDAD,  NO SE PRESENTÓ EL ESTADO DE RESULTADOS EN EL DOCUMENTO ELECTRÓNICO CBN-1010 DENTRO DEL PLAZO ESTABLECIDO POR LA CONTRALORÍA DE BOGOTÁ D.C, LO ANTERIOR DEBIDO A UNA CONFUSIÓN EN LOS FORMATOS DENOMINADOS CBN 1010 ESTADO DE ACTIVIDAD FINANCIERA, ECONÓMICA, SOCIAL Y AMBIENTAL Y EL CBN 1018 ESTADO DE RESULTADOS.</t>
  </si>
  <si>
    <t>VERIFICAR EL CUMPLIMIENTO DEL CARGUE DE LA INFORMACIÓN TOTAL EN LA RENDICIÓN DE CUENTA ANUAL 2019.</t>
  </si>
  <si>
    <t>ESTADOS FINANCIEROS 2019 COMPARATIVO</t>
  </si>
  <si>
    <t>NOTAS A LOS ESTADOS FINANCIEROS AL CIERRE DEL PERIODO 2019 CON CODIGOS CONTABLES INCLUIDOS</t>
  </si>
  <si>
    <t>NOTAS DE CIERRE DE VIGENCIA 2019 REFERENCIADAS</t>
  </si>
  <si>
    <t>NOTAS DETALLADAS CIERRE DE LA VIGENCIA 2019</t>
  </si>
  <si>
    <t>PRESENTACIÓN DE LOS ESTADOS FINANCIEROS UNIFORME AL CIERRE DE LA VIGENCIA 2019,</t>
  </si>
  <si>
    <t>NOTAS DETALLADAS AL CIERRE DEL PERIODO 2019.</t>
  </si>
  <si>
    <t>ESTADOS FINACIEROS A NIVEL DE SUBCUENTAS.</t>
  </si>
  <si>
    <t>FORMATOS CARGADOS EN SIVICOF SEGÚN LAS NORMAS VIGENTES</t>
  </si>
  <si>
    <t>2019-06-20</t>
  </si>
  <si>
    <t>2020-02-15</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</si>
  <si>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</si>
  <si>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HALLAZGO ADMINISTRATIVO Y FISCAL EN CUANTÍA DE $388.401.200, CON PRESUNTA INCIDENCIA DISCIPLINARIA POR PARTE DE LA FIRMA CONTEXTUS - SOCIEDAD POR ACCIONES SIMPLIFICADAS SAS (ROYAL PARKING), POR HACER USO Y APROVECHAR ECONÓMICAMENTE SIN CONTRATO VIGENTE, LAS ZONAS DE ESTACIONAMIENTO DEL BARRIO LA CASTELLANA, IDENTIFICADAS CON RUPI NO. 4028-2, 4028-3 Y 4028-4, AL SEGUIR EXPLOTANDO LAS MENCIONADAS ZONAS, NO OBSTANTE HABERSE TERMINADO EL PLAZO DE EJECUCIÓN PACTADO.</t>
  </si>
  <si>
    <t>CONTINUAR CON EL SEGUIMIENTO DE LAS ACTUACIONES JURÍDICAS INICIADAS, TENDIENTES A LOGRAR QUE SE ADOPTE UNA DECISIÓN DE FONDO QUE PUEDA CONLLEVAR A LA RECUPERACIÓN DEL ESPACIO PÚBLICO</t>
  </si>
  <si>
    <t>PLAN ESPECIAL DE REACCIÓN -PER- INTEGRANDO LAS ACCIONES ADOPTADAS HASTA EL MOMENTO Y LAS ADICIONALES</t>
  </si>
  <si>
    <t>INFORMES BIMESTRALES DE SEGUIMIENTO DEL PLAN ESPECIAL DE REACCIÓN -PER-</t>
  </si>
  <si>
    <t>2019-10-03</t>
  </si>
  <si>
    <t>2020-09-22</t>
  </si>
  <si>
    <t>HALLAZGO ADMINISTRATIVO, POR EL APROVECHAMIENTO ECONÓMICO SIN CONTRATO VIGENTE DE LA ZONA DE ESTACIONAMIENTO Y/O PARQUEADERO DE LA JAC BARRIO EL DESCANSO, UBICADO EN LA CARRERA 78L NO. 45-75 SUR - IDENTIFICADO CON EL RUPI NO 1681-2, LOCALIDAD 8º DE KENNEDY</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</si>
  <si>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</si>
  <si>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POR PERMITIR EL DADEP EL USO DE LAS ZONAS DE ESTACIONAMIENTO SIN CONTRATO VIGENTE O AUTORIZACIÓN LEGAL, EN LA URBANIZACIÓN SANTA MATILDE SECTOR II, BARRIO CIUDAD MONTES, (CRA. 32 A NO. 11-32 SUR), RUPI NO. 465-16.</t>
  </si>
  <si>
    <t>HALLAZGO ADMINISTRATIVO Y FISCAL EN CUANTÍA DE $879.229.605 CON PRESUNTA INCIDENCIA DISCIPLINARIA, POR PARTE DE LA FUNDACIÓN FORJA, POR HACER USO Y APROVECHAR ECONÓMICAMENTE SIN CONTRATO VIGENTE, LAS ZONAS DE ESTACIONAMIENTO ENTREGADAS MEDIANTE CONTRATO CAMEP NO. 110-00129-1-0-2013, IDENTIFICADAS CON RUPI NO. 245-7, 245-8 Y 245-9, AL SEGUIR EXPLOTANDO LAS MENCIONADAS ZONAS, NO OBSTANTE HABERSE TERMINADO EL PLAZO DE EJECUCIÓN PACTADO.</t>
  </si>
  <si>
    <t>HALLAZGO ADMINISTRATIVO CON PRESUNTA INCIDENCIA DISCIPLINARIA DEL CONTRATO CAMEP NO. 110-00129-337-0-2015, POR LA INEFICIENCIA ADMINISTRATIVA DEL DADEP AL NO SANCIONAR AL CONTRATISTA POR  INCUMPLIMIENTO CONTINUO EN SU EJECUCIÓN.</t>
  </si>
  <si>
    <t>HALLAZGO ADMINISTRATIVO POR LA GESTIÓN INEFECTIVA EN LA ENTREGA EN ADMINISTRACIÓN DE LAS ZONAS DE ESTACIONAMIENTO Y/O PARQUEADEROS DE LOS BARRIOS CANDELARIA LA NUEVA I Y IV ETAPA, DE LA LOCALIDAD 19 DE CIUDAD BOLÍVAR.</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</si>
  <si>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</si>
  <si>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</si>
  <si>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HALLAZGO ADMINISTRATIVO Y FISCAL EN CUANTÍA DE $107.163.000, CON PRESUNTA INCIDENCIA DISCIPLINARIA, POR EL USO Y APROVECHAMIENTO ECONÓMICO INDEBIDO, POR PARTE DE UN PARTICULAR SIN CONTRATO VIGENTE, DE LA ZONA DE ESTACIONAMIENTO Y/O PARQUEADERO DEL CENTRO COMERCIAL CASA BLANCA, ETAPA II, UBICADA EN LA CARRERA 79 C CALLE 47B SUR, IDENTIFICADA CON EL RUPI NO. 295-11.</t>
  </si>
  <si>
    <t>HALLAZGO ADMINISTRATIVO CON PRESUNTA INCIDENCIA DISCIPLINARIA DEL CONTRATO CAMEP NO. 110-00129-337-0-2015, POR LA INEFICIENCIA ADMINISTRATIVA DEL DADEP AL NO SANCIONAR AL CONTRATISTA POR INCUMPLIMIENTO CONTINUO EN SU EJECUCIÓN.</t>
  </si>
  <si>
    <t>HALLAZGO ADMINISTRATIVO POR EL USO Y APROVECHAMIENTO ECONÓMICO SIN CONTRATO VIGENTE, POR PARTE DE UN PARTICULAR, DE LAS ZONAS DE ESTACIONAMIENTO Y/O PARQUEADERO, BARRIO LOS ALCAPARROS – LOCALIDAD SUBA, IDENTIFICADAS CON LOS RUPI NO. 777-23 Y 777-24.</t>
  </si>
  <si>
    <t>HALLAZGO ADMINISTRATIVO CON INCIDENCIA FISCAL EN CUANTÍA DE $464.001.310 Y PRESUNTA DISCIPLINARIA, POR EL INCUMPLIMIENTO POR PARTE DE LA JAC DEL BARRIO LA ALHAMBRA SECTOR II, EN LOS PAGOS PRODUCTO DE LA RETRIBUCIÓN ECONÓMICA PACTADA EN LA CLÁUSULA 3 DEL CONTRATO DE APROVECHAMIENTO ECONÓMICO DEL ESPACIO PÚBLICO NO. 110-00129-228-0-2017.</t>
  </si>
  <si>
    <t>ADELANTAR PROCESO DE INCUMPLIMIENTO Y  LAS ACCIONES POLICIVAS O JURÍDICAS TENDIENTES A RECUPERAR EL ESPACIO PÚBLICO</t>
  </si>
  <si>
    <t>FORTALECER EL MODELO DEL MAPA DE RIESGOS DE LOS INSTRUMENTOS CONTRACTUALES DE ENTREGA PARA ADMINISTRACIÓN</t>
  </si>
  <si>
    <t>CONTINUAR CON EL SEGUIMIENTO DE LAS ACTUACIONES JURÍDICAS INICIADAS, TENDIENTES A LOGRAR QUE SE ADOPTE UNA DECISIÓN DE FONDO QUE PUEDA CONLLEVR A LA RECUPERACIÓN DEL ESPACIO PÚBLICO</t>
  </si>
  <si>
    <t>REALIZAR DIAGNÓSTICO TÉCNICO, SOCIAL Y FINANCIERO PARA QUE PERMITAN DETERMINAR LA VIABILIDAD DE ENTREGA EN ADMNITRACIÓN EL PREDIO OBJETO DEL HALLAZGO</t>
  </si>
  <si>
    <t>ADELANTAR PROCESO DE INCUMPLIMIENTO DEL CONTRATO NO. 110-00129-228-0-2017.</t>
  </si>
  <si>
    <t>ACTUACIONES JURÍDICAS GESTIONADAS A LA RECUPERACIÓN DEL ESPACIO PÚBLICO</t>
  </si>
  <si>
    <t>ACTUALIZACIÓN DEL MODELO DEL MAPA DE RIESGOS  DE LOS INSTRUMENTOS CONTRACTUALES DE ENTREGA PARA ADMI</t>
  </si>
  <si>
    <t>DIAGNÓSTICO TÉCNICO, SOCIAL Y FINANCIERO</t>
  </si>
  <si>
    <t>PROCESO DE INCUMPLIMIENTO DEL CONTRATO NO. 110-00129-228-0-2017.</t>
  </si>
  <si>
    <t>N° DE ACTUACIONES JURÍDICAS ADELANTADAS EN PROCESO DE INCUMPLIMIENTO</t>
  </si>
  <si>
    <t>NUEVO MODELO DEL MAPA DE RIESGO</t>
  </si>
  <si>
    <t>N° DE DIAGNÓSTICO TÉCNICO, SOCIAL Y FINANCIERO ELABORADOS</t>
  </si>
  <si>
    <t>PROCESO DE INCUMPLIMIENTO RESUELTO</t>
  </si>
  <si>
    <t>3.1.1</t>
  </si>
  <si>
    <t xml:space="preserve">PLAN DE REACCIÓN PARA RECUPERACIÓN DE RECURSOS CONTRATO FONADE ASÍ:
1.REALIZAR SEGUIMIENTO AL CUMPLIMIENTO DEL CONVENIO DE DEFENSA JUDICIAL. 
2.REALIZAR EL SEGUIMIENTO AL COBRO COACTIVO DE LA SECRETARÍA DE HACIENDA.  
3.REALIZAR EL SEGUIMIENTO A LAS ACTUACIONES ADMINISTRATIVAS DE LA SUPERINTENDENCIA FINANCIERA EN RELACIÓN CON LA ASEGURADORA.
</t>
  </si>
  <si>
    <t>OBSERVACIÓN ADMINISTRATIVA CON INCIDENCIA FISCAL Y PRESUNTA DISCIPLINARIA, EN CUANTÍA DE $787’500.000 (SETECIENTOS OCHENTA Y SIETE MILLONES QUINIENTOS MIL PESOS) POR EL INCUMPLIMIENTO DEL CONTRATO INTERADMINISTRATIVO NO. 110-00128-339-0-2017, AL VENCERSE EL PLAZO DE EJECUCIÓN, SIN DARSE EL CUMPLIMIENTO DEL RESULTADO CONTRATADO.</t>
  </si>
  <si>
    <t>PLAN DE REACCIÓN CON CUATRO SEGUIMIENTOS</t>
  </si>
  <si>
    <t>RETRASOS INJUSTIFICADOS EN LA EJECUCIÓN DE LAS ACTIVIDADES PACTADAS MEDIANTE EL CONVENIO INTERADMINISTRATIVO NO.       110-00128-339-0-2017, POR PARTE DE FONADE, HOY EMPRESA NACIONAL PROMOTORA DEL DESARROLLO TERRITORIAL (EN TERRITORIO), AUNADO A DEFICIENCIAS DE CARÁCTER TÉCNICO DE LOS PRODUCTOS ENTREGADOS COMO MUESTRA, QUE COMPROMETÍAN SU CALIDAD Y QUE, DE ACUERDO CON LOS SOPORTES APORTADOS POR EL DADEP, REFERENTES A LA INTERVENTORÍA Y SUPERVISIÓN, NO SON SUSCEPTIBLES DE CORRECCIÓN.NO CUMPLIMIENTO RIGUROSO DE LAS ESPECIFICACIONES TÉCNICAS PACTADAS EL ANEXO TÉCNICO NO 7 DEL CONTRATO.</t>
  </si>
  <si>
    <t>SEGUIMIENTOS REALIZADOS/SEGUIMIENTOS PROGRAMADOS</t>
  </si>
  <si>
    <t>Acción 200537de CPM:
El pasado 01 de noviembre de 2019, la Oficina Asesora Jurídica de la entidad, por medio de la Resolución No.434 de 2019, resolvió declarar el incumplimiento parcial del contrato, la cual fue debidamente notificada a CONTEXTUS S.A.S, el día 19 de noviembre de 2019. Anexamos dicha resolución para su conocimiento.</t>
  </si>
  <si>
    <t>Acción 200541 de CPM:
Se realiza diagnóstico técnico, social y modelaciones financieras para los RUPI: 2807-11,13,15 y 16 (URBANIZACIÓN CANDELARIA LA NUEVA PRIMER SECTOR) y 758-86,87,90 y 91 (URBANIZACIÓN CANDELARIA IV ETAPA)</t>
  </si>
  <si>
    <t>Acción: 200516. Se cargó toda la información correspondiente a la rendición de la cuenta anual de la Contraloría, incluyendo el Estado de Resultados, de esta forma quedaron cargados todos los formatos en SIVICOF según las normas vigentes.</t>
  </si>
  <si>
    <t>Acción: 200515. Se elaboraron los Estados Financieros con información relativa a las subcuentas para el cierre de la vigencia 2019.</t>
  </si>
  <si>
    <t>Acción 200513. Se elaboraron los Estados financieros y notas uniformemente con un mismo criterio de medición (cifras en pesos).</t>
  </si>
  <si>
    <t>Acción: 200512. Se elaboraron las notas a los estados financieros de forma detallada e ilustrada para el cierre de la vigencia 2019.</t>
  </si>
  <si>
    <t>Acción: 200511. Se elaboró la referenciación cruzada en los estados financieros y notas de acuerdo a lo establecido en el marco normativo contable.</t>
  </si>
  <si>
    <t>Acción: 200510.  Se elaboraron las notas a los estados financieros con los respectivos codigos contables para el cierre de la vigencia 2019.</t>
  </si>
  <si>
    <t>Acción: 200509.  Se elaboraron los Estados Financieros de forma comparativa para el cierre de la vigencia 2019.</t>
  </si>
  <si>
    <r>
      <t>Acción 200514. Se elaboraron las notas a los estados financieros de forma detalla para el cierre d</t>
    </r>
    <r>
      <rPr>
        <sz val="8"/>
        <color theme="1"/>
        <rFont val="Arial"/>
        <family val="2"/>
      </rPr>
      <t>e la vigencia 2019,  la evidencia se encuentra en la siguiente ruta: R:\01 Evidencias Plan Mejoramiento Contraloria\hallazgos contables\hallazgo 3.3.1.7.</t>
    </r>
  </si>
  <si>
    <t xml:space="preserve">Acción 200539  de CPM:
Dentro de las evidencias se relaciona el las acciones que ha realizado el DADEP en cuanto al proceso de incumplimiento para el CAMEP N° 110-00129-1-0-2013 suscrito con la Fundación FORJA. Proceso de Incumplimiento - Fundación Forja Documento en donde se detalla y explica el proceso de incumplimiento que se lleva a cabo con la Fundación Forja. 2020-04-29 
5.00%
Radicado No. 20183050161811 Radicado mediante el cual se comunica al Representante Legal de la Fundación forja la terminación del contrato N° 110-00129-1-0-2013 y se solicita la liquidación del mismo. 2020-04-29 
5.00%
Radicado No. 20193050022041 Radicado donde se emitió respuesta a las observaciones dejadas por el contratista en el acta de visita en la cual se explicó la diferencia entre plazo y vigencia y adicional mente se requirió la devolución de las zonas entregadas mediante contrato N° 110-00129-1-0-2013 en virtud de la terminación del plazo de ejecución contractual. 2020-04-29 
5.00%
 Radicado No. 20193050033661 Documento mediante el cual se remite requerimiento al contratista en el cual se solicitó la entrega de zonas en virtud de la terminación del contrato N° 110-00129-1-0-2013. 2020-04-29 
5.00%
 Radicado No. 20193050037581 Solicitud mediante el cual se envía la solicitud de restituir los bienes de uso público a esta entidad de manera inmediata y cesar cualquier actividad de administración y aprovechamiento económico sobre los mismos. 2020-04-29 
5.00%
 Radicado No. 20193050041911 Radicado mediante el cual se da respuesta a los radicados presentados por el contratista referente al informe de gestión a 31 de diciembre de 2018 y adicionalmente nuevamente se reiteró la terminación del contrato y se solicitó la entrega de os bienes de uso público. 2020-04-29 
5.00%
 Radicado No. 20193050053901 Documento mediante el cual se dio respuesta a la solicitud del contratista con la cual, pretendía solucionar de manera directa las controversias contractuales que según la Representante Legal de Forja se estaban presentando. 2020-04-29 
5.00%
 Radicado No. 20193050071471 Documento donde se remitió por parte de este Departamento Administrativo el requerimiento para llevar a cabo el proceso de liquidación del Contrato N° 110-00129-1-0-2013, advirtiendo que a partir del 06 de febrero 2019. 2020-04-29 
5.00%
 Radicado No. 20193050138601 Radicado en donde la Subdirección de Administración Inmobiliaria y del Espacio Público - SAI remitió respuesta del N° 2019-400-018749-2 DEL 22/08/2019 - INSTRUMENTO CONTABLE PARA LIQUIDACIÓN. Y nuevamente se reiteraron los requerimientos para llevar a cabo el proceso de liquidación del contrato n° 110-00129-1-0-2013. 2020-04-29 
5.00%
 Radicado No. 20193050164461 Radicado mediante el cual nuevamente se realizó REITERACIÓN REQUERIMIENTOS PARA LLEVAR A CABO EL PROCESO DE LIQUIDACIÓN DEL CONTRATO N° 110-00129-1-0-2013 y adicional mente se agenda nueva cita de inspección contable para el día 18 DE OCTUBRE DE 2019 A LAS 10 AM. 2020-04-29 
5.00%
 Radicado No. 20194000239412 Radicado en donde la fundación forja dio respuesta a la reiteración de re agendamiento de la inspección contable manifestando no poder atender dicha vivista. 2020-04-29 
5.00%
 RESOLUCIONES FORJA El proceso sancionatorio dio como resultado declarar el incumplimiento parcial del contrato 110-00129-1-0-2013 suscrito con la Fundación Forja mediante resolución 426 del 24 de octubre de 2019 y ratificado mediante la resolución 453 del 14 de noviembre de 2019. 2020-04-29 
5.00%
</t>
  </si>
  <si>
    <t>2020 2020</t>
  </si>
  <si>
    <t>3.2.2.1</t>
  </si>
  <si>
    <t>3.3.4.1</t>
  </si>
  <si>
    <t>HALLAZGO ADMINISTRATIVO, POR LA INEXISTENCIA EN EL DADEP DE MECANISMOS QUE LE PERMITAN IDENTIFICAR, ANALIZAR Y EVALUAR EN EL MAPA DE RIESGOS, EL USO Y APROVECHAMIENTO ECONÓMICAMENTE DE LAS ZONAS DE ESTACIONAMIENTO POR PARTE DE PARTICULARES, SIN QUE EXISTA CONTRATO VIGENTE.</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</si>
  <si>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3.1.2.1 ACCIONES 1 Y 2).</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</si>
  <si>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3.1.2.2 ACCIÓN 1).</t>
  </si>
  <si>
    <t>HALLAZGO ADMINISTRATIVO POR LA INEFECTIVIDAD DE LA ACCIÓN DE MEJORA ADELANTADA POR EL DADEP POR DOS VIGENCIAS CONSECUTIVAS, AL EVIDENCIAR QUE LO PLANTEADO PARA EL HALLAZGO CON LA ACCIÓN CALIFICADA COMO INEFECTIVA, NO ELIMINÓ LA CAUSA QUE ORIGINÓ EL HALLAZGO INICIAL. (HALLAZGO 3.1.2.2 ACCIÓN 2).</t>
  </si>
  <si>
    <t>HALLAZGO ADMINISTRATIVO POR AMBIGÜEDAD DE LA JUSTIFICACIÓN, EN LA EXPEDICIÓN DEL CERTIFICADO DE NO EXISTENCIA DE PERSONAL, EN EL CONTRATO DE PRESTACIÓN DE SERVICIOS NO 110-00131-207-0-2019.</t>
  </si>
  <si>
    <t>HALLAZGO ADMINISTRATIVO, CON PRESUNTA INCIDENCIA DISCIPLINARIA E INCIDENCIA FISCAL EN CUANTÍA DE $739.836.450, POR PARTE DE LA FIRMA CONTEXTUS - SOCIEDAD POR ACCIONES SIMPLIFICADAS SAS (ROYAL PARKING), POR HACER USO Y APROVECHAR ECONÓMICAMENTE SIN CONTRATO VIGENTE, LAS ZONAS DE ESTACIONAMIENTO DEL BARRIO LA CASTELLANA, IDENTIFICADAS CON LOS RUPI, NO. 4028-2; 4028-3 Y 4028-4, AL CONTINUAR  EXPLOTANDO LAS MENCIONADAS ZONAS, NO OBSTANTE HABERSE TERMINADO EL PLAZO DE EJECUCIÓN PACTADO EN EL CONTRATO CAMEP NO. 110-00129-387-0-2017.</t>
  </si>
  <si>
    <t>HALLAZGO ADMINISTRATIVO, CON PRESUNTA INCIDENCIA DISCIPLINARIA Y CON INCIDENCIA FISCAL EN CUANTÍA DE $1.159.209.472, POR PARTE DE LA FUNDACIÓN FORJA, POR HACER USO Y APROVECHAR ECONÓMICAMENTE SIN CONTRATO VIGENTE, LAS ZONAS DE ESTACIONAMIENTO ENTREGADAS MEDIANTE CONTRATO CAMEP NO. 110-00129-1-0-2013, IDENTIFICADAS CON LOS RUPI NO 245-7, 245-8 Y 245-9.</t>
  </si>
  <si>
    <t>HALLAZGO ADMINISTRATIVO POR DEFICIENCIAS EN LA PLANEACIÓN DEL CONTRATO DE PRESTACIÓN DE SERVICIOS PROFESIONALES NO 390/2018.</t>
  </si>
  <si>
    <t>HALLAZGO ADMINISTRATIVO, POR LA ACTUALIZACIÓN EXTEMPORÁNEA DE LA PÓLIZA CUMPLIMIENTO EN LA ADICIÓN Y PRÓRROGA DEL CONTRATO DE OBRA NO. 390 DE 2018.</t>
  </si>
  <si>
    <t>HALLAZGO ADMINISTRATIVO POR NO PUBLICAR EN LA PLATAFORMA SECOP, ALGUNOS DE LOS DOCUMENTOS DEL PROCESO Y/O ACTOS ADMINISTRATIVOS DEL CONTRATO DE PRESTACIÓN DE SERVICIOS NO 301/ 2018</t>
  </si>
  <si>
    <t>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</si>
  <si>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HALLAZGO ADMINISTRATIVO POR FALTA DE JUSTIFICACIÓN TÉCNICA, DE LA PERTINENCIA DE LA CREACIÓN DE LA META NO. 12 “REALIZAR 100% DE LAS ACTIVIDADES REQUERIDAS PARA LA ADMINISTRACIÓN, SOSTENIBILIDAD Y APROVECHAMIENTO ECONÓMICO DEL PATRIMONIO INMOBILIARIO DISTRITAL”,  DEL PROYECTO DE INVERSIÓN NO. 1065.</t>
  </si>
  <si>
    <t>HALLAZGO ADMINISTRATIVO POR DEFICIENCIAS EN LA FORMULACIÓN Y ESTRUCTURACIÓN  DE LAS METAS NO. 10 Y 12 DEL PROYECTO DE INVERSIÓN NO. 1065 “CUIDO Y DEFIENDO EL  ESPACIO  PÚBLICO Y DE LAS METAS NO. 3,6 Y 8 DEL PROYECTO DE INVERSIÓN NO. 1066 “FORTALECIMIENTO INSTITUCIONAL DEL DADEP”.</t>
  </si>
  <si>
    <t>HALLAZGO ADMINISTRATIVO POR DEFICIENCIAS EN LA CALIDAD DE LA INFORMACIÓN  REPORTADA EN LA VIGENCIA 2019, PARA LAS METAS 4,7, 9 Y 10 DEL PROYECTO DE INVERSIÓN 1065 Y METAS 2 Y 8 DEL PROYECTO DE INVERSIÓN 1064; PRESENTADA EN EL FORMATO “INFORME BALANCE SOCIAL-CBN-0021”.</t>
  </si>
  <si>
    <t>HALLAZGO ADMINISTRATIVO, POR INOBSERVANCIA DE LA RESOLUCIÓN NO. 097 DE 2017 Y DE LA RESOLUCIÓN NO. 354 DE 2007 AMBAS PROFERIDAS POR LA CONTADURÍA GENERAL DE LA NACIÓN, AL NO REALIZAR APROXIMACIONES A PESOS EN LAS CIFRAS TRANSCRITAS Y PRESENTADAS POR EL DADEP EN LOS ESTADOS FINANCIEROS VIGENCIA 2019.</t>
  </si>
  <si>
    <t>HALLAZGO ADMINISTRATIVO, POR AUSENCIA DE LOS CÓDIGOS CONTABLES VINCULADOS CON EL NOMBRE DE LAS CUENTAS E ILUSTRACIÓN INSUFICIENTE DEL PATRIMONIO, TAMBIÉN INFORMACIÓN MÍNIMA SOBRE ORIGEN DE VARIACIONES EN SUBCUENTAS, ASÍ COMO LA ACLARACIÓN PARCIAL DE LOS HECHOS ECONÓMICOS GENERADORES Y DE LOS PROCEDIMIENTOS CONTABLES DESCRITOS EN LAS NOTAS A LOS ESTADOS FINANCIEROS VIGENCIA 2019 PRESENTADAS POR EL DADEP.</t>
  </si>
  <si>
    <t>HALLAZGO ADMINISTRATIVO POR EL ERROR PRESENTADO EN LA INFORMACIÓN CONSIGNADA EN EL FORMATO ACTA DE ENTREGA INFORME DE GESTIÓN  VIGENCIA 2019, SITUACIÓN FINANCIERA DEL DADEP LEY 951 DE 2005.</t>
  </si>
  <si>
    <t>HALLAZGO ADMINISTRATIVO, POR ERRORES DE TRANSCRIPCIÓN COMETIDOS EN LOS SALDOS INICIALES REPORTADOS EN LOS MESES DE MAYO, AGOSTO Y SEPTIEMBRE EN EL FORMULARIO CB-0115: INFORME SOBRE RECURSOS DE TESORERÍA VIGENCIA 2019.</t>
  </si>
  <si>
    <t>HALLAZGO ADMINISTRATIVO, POR ERRORES DE DILIGENCIAMIENTO COMETIDOS EN LAS FECHAS DE CONCILIACIÓN, FECHAS DE CONSTITUCIÓN Y FECHAS DE CIERRE EN EL FORMULARIO CB-0115: INFORME SOBRE RECURSOS DE TESORERÍA VIGENCIA 2019.</t>
  </si>
  <si>
    <t>HALLAZGO ADMINISTRATIVO, POR NO CUMPLIR CON EL REQUERIMIENTO MÍNIMO DE REUNIR AL COMITÉ TÉCNICO DE SOSTENIBILIDAD CONTABLE DURANTE LA VIGENCIA 2019.</t>
  </si>
  <si>
    <t>HALLAZGO ADMINISTRATIVO POR SUPERAR EL PORCENTAJE PERMITIDO EN RESERVAS PRESUPUESTALES POR INVERSIÓN.</t>
  </si>
  <si>
    <t>EL MAPA DE RIESGOS DE LOS PROCESOS MISIONALES NO TIENE IDENTIFICADO LOS RIESGOS  GENERADOS DEL USO Y APROVECHAMIENTO ECONÓMICO DE LOS PARTICULARES SIN CONTRATO VIGENTE.</t>
  </si>
  <si>
    <t>SE PRESENTÓ CAMBIO NORMATIVO CON LA EXPEDICIÓN DEL DECRETO 088 DEL 2017, ADOPTO EL PLAN ZONAL DEL NORTE "LAGOS DE TORCA" Y DEFINIO NUEVAS CONDICIONES AL PREDIO DENOMINADO CEMENTERIO JARDINES DE PAZ, POR LO QUE GENERÓ LA IMPOSIBILIDAD  DE LA EFECTIVIDAD DE LA ACCIÓN DE MEJORA
ADELANTADA INICIALMENTE POR EL DADEP (HALLAZGO 3.1.2.1 ACCIONES 1 Y 2).</t>
  </si>
  <si>
    <t>NO SE HABIA LOGRADO GENERAR EL PROCESO ADMINISTRATIVO SANCIONATORIO Y LA LIQUIDACIÓN DEL CONTRATO POR LO QUE GENERÓ QUE LA ACCIÓN PLANTEADA EN LA VIGENCIA ANTERIOR SE CUMPLIERA PARCIALMENTE REALIZANDOSE EL ANÁLISIS JURÍDICO CON MIRAS A BRINDAR ALTERNATIVAS PARA LOGRAR LA RECUPERACIÓN DE LOS RECURSOS.
 (HALLAZGO 3.1.2.2 ACCIÓN 1)</t>
  </si>
  <si>
    <t>NO SE HABIA LOGRADO GENERAR EL PROCESO ADMINISTRATIVO SANCIONATORIO POR LO QUE GENERÓ QUE LA ACCIÓN PLANTEADA EN LA VIGENCIA ANTERIOR SE CUMPLIERA PARCIALMENTE REALIZANDOSE EL ANÁLISIS JURÍDICO CON MIRAS A BRINDAR ALTERNATIVAS PARA LOGRAR LA RECUPERACIÓN DE LOS RECURSOS.
 (HALLAZGO 3.1.2.2 ACCIÓN 2)</t>
  </si>
  <si>
    <t>AMBIGÜEDAD DE LA JUSTIFICACIÓN, EN LA EXPEDICIÓN DEL CERTIFICADO DE NO EXISTENCIA DE PERSONAL, Y  LA JUSTIFICACIÓN  DEL CONTRATO DE PRESTACIÓN DE SERVICIOS NO 110-00131-207-0-2019.</t>
  </si>
  <si>
    <t>ES REQUERIDO GENERAR ACCIONES ADMINISTRATIVAS,  ACTUACIÓN POLICIVA Y ACCIONES JUDICIALES PARA PROTECCIÓN Y  RECUPERACIÓN DEL ESPACIO PÚBLICO DE LOS CONTRATOS TERMINADOS, BUSCANDO CON ESTO EVITAR EL APROVECHAMIENTO ECONÓMICO SIN CONTRATO VIGENTE EN LAS ZONAS DE ESTACIONAMIENTO.</t>
  </si>
  <si>
    <t>DEFICIENCIA EN LA PLANEACIÓN DE LA ETAPA PRECONTRACTUAL DEL CONTRATO DE OBRAS Y SUMINISTRO DE MATERIALES.</t>
  </si>
  <si>
    <t>INADECUADA GESTIÓN DE LA SUPERVISIÓN DEL CONTRATO DE OBRAS Y SUMINISTRO DE MATERIALES.</t>
  </si>
  <si>
    <t xml:space="preserve">DEFICIENCIAS EN LOS MECANISMOS DE CONTROL ADOPTADOS Y EL SEGUIMIENTO EFECTUADO POR LA ENTIDAD, CON RESPECTO DE LOS DOCUMENTOS Y ACTOS ADMINISTRATIVOS DEL PROCESO DE CONTRATACIÓN QUE DEBEN SER PUBLICADOS EN EL SISTEMA ELECTRÓNICO PARA LA CONTRATACIÓN PÚBLICA -SECOP-, EN LOS TÉRMINOS ESTABLECIDOS EN LA LEY, ASÍ COMO EN EL SEGUIMIENTO QUE SE EFECTÚE A SU PUBLICACIÓN. </t>
  </si>
  <si>
    <t>A PESAR DE LA TERMINACIÓN DEL  CONTRATO CAMEP NO. 110-00129-7-0-2013 SUSCRITO CON LA JUNTA DE ACCIÓN COMUNAL DE LA URBANIZACIÓN LOS PINARES, CONTINÚA APROVECHAMIENTO ECONÓMICO SIN CONTRATO VIGENTE EN LAS ZONAS DE ESTACIONAMIENTO.</t>
  </si>
  <si>
    <t>DESCONOCIMIENTO POR PARTE DE LOS PROCESOS MISIONALES, EN LOS LINEAMIENTOS ESTABLECIDOS PARA EL SEGUIMIENTO Y
ACTUALIZACIÓN DE LOS PLANES PROYECTOS DE INVERSIÓN EN LA GUÍA PARA LA PLANEACIÓN Y
EL SEGUIMIENTO ESTRATÉGICO 127-GUIDE-04.</t>
  </si>
  <si>
    <t>DEFICIENCIA EN LA FORMULACIÓN, ESTRUCTURACIÓN Y ACTUALIZACIÓN DE LAS METAS DE LOS PROYECTOS DE INVERSIÓN.</t>
  </si>
  <si>
    <t>NO SE APLICABA LA METODOLOGÍA GENERAL AJUSTADA POR LO QUE LA  FORMULACIÓN Y ESTRUCTURACIÓN DE LAS METAS DE LOS PROYECTOS DE INVERSIÓN PRESENTAN DEFICIENCIAS, SIENDO FORMULADAS DE MANERA GENERAL, SIN ESPECIFICAR LAS ACTIVIDADES A DESARROLLAR Y LOS RESULTADOS Y PRODUCTOS ESPERADOS.</t>
  </si>
  <si>
    <t xml:space="preserve">AUSENCIA DE CRITERIOS  DE CALIDAD  EN CUANTO A LA FUENTE INFORMACIÓN POBLACIONAL DE LOS PROYECTOS DE INVERSIÓN </t>
  </si>
  <si>
    <t xml:space="preserve">FALTA DE CONSULTA Y DE ACTUALIZACIÓN CON RESPECTO A LAS NORMAS EMITIDAS POR LA CONTADURÍA GENERAL DE LA NACIÓN EN CONSECUENCIA SE PRESENTA INOBSERVANCIA DE LA RESOLUCIÓN NO. 097 DE 2017 Y DE LA RESOLUCIÓN NO. 354 DE 2007 AMBAS PROFERIDAS POR LA CONTADURÍA GENERAL DE LA NACIÓN, AL NO REALIZAR APROXIMACIONES A PESOS EN LAS CIFRAS TRANSCRITAS Y PRESENTADAS POR EL DADEP EN LOS ESTADOS FINANCIEROS VIGENCIA 2019. </t>
  </si>
  <si>
    <t>INOBSERVANCIA DE LAS NORMAS CITADAS, AUSENCIA DE VERIFICACIÓN CUALITATIVA DE INFORMACIÓN FINANCIERA Y LAS REVELACIONES, FALTA DE PUNTOS DE CONTROL EN LA ELABORACIÓN DE LAS NOTAS A LOS ESTADOS FINANCIEROS, INOBSERVANCIA DEL CATÁLOGO GENERAL DE CUENTAS VIGENTE Y DEL MARCO NORMATIVO PARA ENTIDADES DE GOBIERNO GENERANDO CONSECUENCIA LA AUSENCIA DE LOS CÓDIGOS CONTABLES VINCULADOS CON EL NOMBRE DE LAS CUENTAS E ILUSTRACIÓN INSUFICIENTE DEL PATRIMONIO</t>
  </si>
  <si>
    <t>ERROR PRESENTADO EN LA INFORMACIÓN CONSIGNADA EN EL FORMATO ACTA DE ENTREGA INFORME DE GESTIÓN VIGENCIA 2019, SITUACIÓN FINANCIERA DEL DADEP LEY 951 DE 2005, EN DICHA ACTA SE INDICÓ QUE LOS ESTADOS FINANCIEROS DE LOS AÑOS 2016,2017 Y 2018 CON CONCEPTO LIMPIO Y SIN SALVEDADES, RESULTA INEXACTA LA AFIRMACIÓN REALIZADA POR EX DIRECTORA, DADO QUE REVISADOS LOS INFORMES DE AUDITORÍA, DE LOS AÑOS 2016, 2017 Y 2018, EL CONCEPTO DADO POR LA CONTRALORÍA A LOS ESTADOS FINANCIEROS SE GENERÓ CON SALVEDADES</t>
  </si>
  <si>
    <t>FALTA DE LA ACTUALIZACIÓN DEL INSTRUCTIVO DE RECURSOS FÍSICOS INDICANDO ACTIVIDADES Y PUNTOS DE CONTROL CON EL OBJETIVO DE EVITAR ERRORES DE TRANSCRIPCIÓN COMETIDOS EN LOS SALDOS INICIALES REPORTADOS EN LOS MESES DE MAYO, AGOSTO Y SEPTIEMBRE EN EL FORMULARIO CB-0115: INFORME SOBRE RECURSOS DE TESORERÍA VIGENCIA 2019.</t>
  </si>
  <si>
    <t>FALTA DE LA ACTUALIZACIÓN DEL INSTRUCTIVO DE RECURSOS FÍSICOS INDICANDO ACTIVIDADES Y PUNTOS DE CONTROL CON EL OBJETIVO DE EVITAR ERRORES DE DILIGENCIAMIENTO COMETIDOS EN LAS FECHAS DE CONCILIACIÓN, FECHAS DE CONSTITUCIÓN Y FECHAS DE CIERRE EN EL FORMULARIO CB-0115: INFORME SOBRE RECURSOS DE TESORERÍA VIGENCIA 2019.</t>
  </si>
  <si>
    <t>INOBSERVANCIA DE LAS NORMAS CITADAS,
INCUMPLIMIENTO AL OMITIR CONVOCAR AL COMITÉ TÉCNICO Y RESPALDAR EL ÁREA FINANCIERA,
NO PREVER EL IMPACTO DE LA OMISIÓN EN LA CALIDAD DE LA INFORMACIÓN DE LAS NOTAS A
LOS ESTADOS FINANCIEROS, GENERANDO EL NO CUMPLIR CON EL REQUERIMIENTO MÍNIMO DE REUNIR AL COMITÉ TÉCNICO DE SOSTENIBILIDAD CONTABLE DURANTE LA VIGENCIA 2019.</t>
  </si>
  <si>
    <t>FALTA DE CONTROLES EN LA OPORTUNIDAD EN LA
SUSCRIPCIÓN DE LOS CONTRATOS Y EN EL CONTROL PARA CONSTITUIR LA RESERVAS
PRESUPUESTALES GENERANDO LA SUPERACIÓN DEL PORCENTAJE PERMITIDO EN RESERVAS PRESUPUESTALES POR INVERSIÓN.</t>
  </si>
  <si>
    <t>ACTUALIZAR EL MAPA DE RIESGOS DE LOS PROCESOS MISIONALES, IDENTIFICANDO EL RIESGO DEL USO Y APROVECHAMIENTO ECONÓMICO DE LAS ZONAS DE ESTACIONAMIENTO POR PARTE DE
PARTICULARES, SIN QUE EXISTA CONTRATO VIGENTE.</t>
  </si>
  <si>
    <t xml:space="preserve"> SOLICITAR UN CONCEPTO A LA SDP DONDE SE DETERMINE LA EXISTENCIA DE BIENES DE USO PÚBLICO AL INTERIOR DEL PREDIO DENOMINADO CEMENTERIO PARQUE JARDINES DE PAZ, VIGENCIA DEL DECRETO 934 DE 1971 Y TRATAMIENTO URBANÍSTICO APLICABLE.</t>
  </si>
  <si>
    <t>SOLICITAR UNA MESA DE TRABAJO POR PARTE DEL DADEP, BUSCANDO DAR LA ACLARACIÓN NORMATIVA CON EL ACOMPAÑAMIENTO DEL SDP COMO AUTORIDAD URBANÍSTICA, A LA DIRECCIÓN SECTORIAL GOBIERNO Y/O DIRECCIÓN JURÍDICA DE LA CONTRALORÍA DISTRITAL SOBRE LA IMPOSIBILIDAD FÁCTICA Y LEGAL DE ATENDER LAS CAUSAS DEL HALLAZGO QUE SOLICITA PROTEGER UN ESPACIO QUE ACTUALMENTE NO CUMPLE CON LA CALIDAD DE BIEN DE USO PÚBLICO.</t>
  </si>
  <si>
    <t>ELABORAR UN CONCEPTO JURÍDICO ESPECIALIZADO POR PARTE DEL DADEP, SOBRE LA IMPOSIBILIDAD FÁCTICA Y LEGAL DE ATENDER LAS CAUSAS DEL HALLAZGO QUE SOLICITA PROTEGER UN ESPACIO QUE ACTUALMENTE NO CUMPLE CON LA CALIDAD DE BIEN DE USO PÚBLICO.</t>
  </si>
  <si>
    <t>RESOLVER EL PROCESO ADMINISTRATIVO SANCIONATORIO POR EL PRESUNTO INCUMPLIMIENTO DEL CONTRATO 110-00129-228-0-2015</t>
  </si>
  <si>
    <t xml:space="preserve">TRAMITAR LA LIQUIDACIÓN DEL CONTRATO 110-00129-228-0-2015 </t>
  </si>
  <si>
    <t>ELABORAR Y DIVULGAR UN MEMORANDO INSTRUYENDO A LAS DEPENDENCIAS DE LA ENTIDAD PARA QUE EN CADA REGLÓN DEL PAA DONDE SE RELACIONEN LOS CONTRATOS DE PRESTACIÓN DE SERVICIOS SE REGISTRE DE MANERA COMPLETA LA INFORMACIÓN INCLUIDA EN LA RESOLUCIÓN MEDIANTE EL CUAL SE ADOPTA LA TABLA DE HONORARIOS PARA CADA VIGENCIA.</t>
  </si>
  <si>
    <t xml:space="preserve">INCLUIR UNA NOTA EN LOS CERTIFICADOS DE NO EXISTENCIA DE PERSONAL CON EL SIGUIENTE TEXTO: 
EL ÁREA INTERESADA EN EL PROCESO CONTRACTUAL RELACIONADO EN EL REGLÓN QUE HACE PARTE DEL PLAN ANUAL DE ADQUISICIONES PAA, SERÁ EL ENCARGADO DE VERIFICAR QUE LA INFORMACIÓN INCLUIDA EN EL CERTIFICADO DE NO EXISTENCIA DE PERSONAL RECOJA DE MANERA COMPLETA LO INDICADO EN LA RESOLUCIÓN QUE ADOPTA EN EL DADEP LA TABLA DE HONORARIOS.
</t>
  </si>
  <si>
    <t xml:space="preserve">REALIZAR UNA CAPACITACIÓN SOBRE LA MANERA CORRECTA DE INGRESAR LA INFORMACIÓN DE LAS CATEGORÍAS  EN EL SISTEMA CONTRACTUAL - SISCO  LA CUAL ESTARÁ DIRIGIDA AL PERSONAL ENCARGADO DE LAS DIFERENTES DEPENDENCIAS DE REALIZAR ESA ACTIVIDAD. </t>
  </si>
  <si>
    <t>IMPULSAR Y HACER SEGUIMIENTO BIMESTRAL A LA ACTUACIÓN POLICIVA ANTE LA AUTORIDAD LOCAL COMPETENTE PARA QUE SE ORDENE EL CESE DEL APROVECHAMIENTO ECONÓMICO Y LA RECUPERACIÓN DEL ESPACIO PÚBLICO</t>
  </si>
  <si>
    <t xml:space="preserve">TRAMITAR LAS ACCIONES JUDICIALES TRIMESTRAL PARA LA RECUPERACIÓN DE LOS PREDIOS Y DE LOS RECURSOS OBJETO DEL HALLAZGO </t>
  </si>
  <si>
    <t xml:space="preserve">TRAMITAR LA LIQUIDACIÓN DEL CONTRATO 110-00129-387-0-2017 </t>
  </si>
  <si>
    <t>IMPULSAR Y HACER SEGUIMIENTO BIMESTRAL LA ACTUACIÓN POLICIVA ANTE LA AUTORIDAD LOCAL COMPETENTE PARA QUE SE ORDENE EL CESE DEL APROVECHAMIENTO ECONÓMICO Y LA RECUPERACIÓN DEL ESPACIO PÚBLICO</t>
  </si>
  <si>
    <t xml:space="preserve">TRAMITAR LA LIQUIDACIÓN DEL CONTRATO 
110-00129-1-0-2013  </t>
  </si>
  <si>
    <t>REALIZAR UNA SOCIALIZACIÓN DE LA PLANEACIÓN DE LA ETAPA PRECONTRACTUALCON ENFASIS EN ESTRUCTURACIÓN DE DOCUMENTOS Y ESTUDIOS PREVIOS.</t>
  </si>
  <si>
    <t>REALIZAR UNA MESA DE TRABAJO TRIMESTRALMENTE PARA EL SEGUIMIENTO DE SUPERVISIÓN DE CONTRATOS POR CADA UNA DE LAS SUBDIRECCIONES Y OFICINAS DEL DADEP</t>
  </si>
  <si>
    <t>REALIZAR UNA SOCIALIZACIÓN A LOS SUPERVISORES Y PROFESIONALES DE APOYO, EN TEMAS RELACIONADOS CON LA EFICIENCIA Y BUENAS PRÁCTICAS EN EL EJERCICIO DE LA SUPERVISIÓN.</t>
  </si>
  <si>
    <t>PUBLICAR EN LA PLATAFORMA SECOP LOS 14 INFORMES DE SUPERVISIÓN CORRESPONDIENTES AL CONTRATO 110-00131-301-0-2018</t>
  </si>
  <si>
    <t>REALIZAR Y DIVULGAR UN MEMORANDO A LOS SUPERVISORES  PARA QUE ADELANTEN UNA REVISIÓN BIMESTRAL DE LOS DOCUMENTOS Y ACTOS ADMINISTRATIVOS DEL PROCESO DE CONTRATACIÓN A SU CARGO, AL IGUAL QUE LOS INFORMES DE EJECUCIÓN; LOS CUALES POR NORMA VIGENTE DEBEN SER CARGADOS EN LA PLATAFORMA SECOP.</t>
  </si>
  <si>
    <t>SOCIALIZAR A LOS PROCESOS MISIONALES LOS LINEAMIENTOS ESTABLECIDOS PARA EL SEGUIMIENTO Y ACTUALIZACIÓN DE LOS PLANES Y PROYECTOS DE INVERSIÓN EN LA GUÍA PARA LA PLANEACIÓN Y EL SEGUIMIENTO ESTRATÉGICO 127-GUIDE-04</t>
  </si>
  <si>
    <t>REALIZAR UNA SOCIALIZACIÓN PARA LA FORMULACIÓN,  ESTRUCTURACIÓN Y ACTUALIZACIÓN PERIÓDICA DE LOS PROYECTOS DE INVERSIÓN.</t>
  </si>
  <si>
    <t>REALIZAR UN PLAN OPERATIVO ANUAL - POA POR PROCESO CON LA FORMULACIÓN DE LAS ACTIVIDADES O DESPLIEGE DEL CUMPLIMIENTO DE LAS METAS DE LOS PROYECTOS DE INVERSIÓN.</t>
  </si>
  <si>
    <t>FORMULAR LOS PROYECTOS DE INVERSIÓN 2020 -2024 APLICANDO  LA METODOLOGÍA GENERAL AJUSTADA - MGA</t>
  </si>
  <si>
    <t>ACTUALIZAR Y SOCIALIZAR LA GUÍA PARA LA PLANEACIÓN Y SEGUIMIENTO ESTRATÉGICO DEL DADEP 127-GUIDE-01, DONDE SE ESTABLEZCA, COMO FUENTE GENERAL DE LOS DATOS ESTADÍSTICOS, LA POBLACIÓN DEL DANE, PARA LA FORMULACIÓN DE LOS PROYECTOS DE INVERSIÓN Y EL BALANCE SOCIAL; ASÍ COMO LOS  IDENTIFICADOS POR EL DADEP Y LA INFORMACIÓN GENERAL DEL IDPAC VIGENTES.</t>
  </si>
  <si>
    <t>IDENTIFICAR EN LOS ESTADOS FINANCIEROS LAS CUENTAS QUE PRESENTAN SALDOS REGISTRADOS CON CENTAVOS Y REALIZAR EN LAS CUENTAS CONTABLES LAS APROXIMACIONES CORRESPONDIENTES CON EL OBJETIVO DE NO PRESENTAR CIFRAS CON CENTAVOS.</t>
  </si>
  <si>
    <t>REALIZAR UNA SOCIALIZACIÓN DE LA NORMATIVIDAD  RELACIONADAS CON LA APROXIMACIÓN DE VALORES</t>
  </si>
  <si>
    <t>EFECTUAR UNA DESCRIPCIÓN MÁS DETALLADA DE LA CUENTA DE PATRIMONIO  AL MOMENTO DE LA ELABORACIÓN DE LAS NOTAS A LOS ESTADOS FINANCIEROS EN EL CIERRE DE LA VIGENCIA 2020, INCLUYENDO LOS CÓDIGOS CONTABLES.</t>
  </si>
  <si>
    <t>REALIZAR UNA SOCIALIZACIÓN LAS NORMAS, PROCEDIMIENTOS Y PUNTOS DE CONTROL PARA GARANTIZAR LA CORRECTA ELABORACIÓN DE LAS NOTAS DE LOS ESTADOS FINANCIEROS.</t>
  </si>
  <si>
    <t>ELABORAR Y PUBLICAR EN LA PÁGINA DE LA ENTIDAD FE DE ERRATAS, FIRMADA POR LA SUBDIRECTORA ADMINISTRATIVA, FINANCIERA Y DE CONTROL DISCIPLINARIO Y LA CONTADORA DE LA ENTIDAD, DONDE SE INDIQUE QUE LA OPINIÓN SOBRE LOS ESTADOS CONTABLES AUDITADOS POR LA CONTRALORÍA DE BOGOTÁ, CORRESPONDIENTES A LAS VIGENCIAS 2016, 2017 Y 2018, FUERON RAZONABLES CON SALVEDADES, TAL Y COMO LO INDICAN LOS INFORMES DE LAS AUDITORÍAS DE REGULARIDAD DE LAS CITADAS VIGENCIAS.</t>
  </si>
  <si>
    <t>ACTUALIZAR Y SOCIALIZAR EL INSTRUCTIVO DE RECURSOS FÍSICOS INCLUYENDO ACTIVIDADES Y PUNTOS DE CONTROL  PARA EL MANEJO DE LA CAJA MENOR.</t>
  </si>
  <si>
    <t>REALIZAR UN (1) COMITÉ DE SOSTENIBILIDAD CONTABLE.</t>
  </si>
  <si>
    <t>EFECTUAR UN SEGUIMIENTO MENSUAL  A LA EJECUCIÓN PRESUPUESTAL DE LOS PROYECTOS DE INVERSIÓN DE LA ENTIDAD, INFORMANDO EL NIVEL DE GIROS Y EL SALDO POR GIRAR Y RESALTANDO LA NECESIDAD DE TRAMITAR CON OPORTUNIDAD LOS TRASLADOS PRESUPUESTALES CON EL FIN DE GENERAR CONTROLES RESPECTIVOS EN LA EJECUCIÓN PRESUPUESTAL.</t>
  </si>
  <si>
    <t>MAPA DE RIESGOS DE PROCESOS MISIONALES ACTUALIZADOS</t>
  </si>
  <si>
    <t xml:space="preserve">NÚMERO DE CONCEPTOS SOLICITADOS </t>
  </si>
  <si>
    <t xml:space="preserve">MESA DE TRABAJO ACLARATORIA SOLICITADA </t>
  </si>
  <si>
    <t>CONCEPTO ESPECIALIZADO ELABORADO</t>
  </si>
  <si>
    <t>ACTO ADMINISTRATIVO RESOLVIENDO INCUMPLIMIENTO</t>
  </si>
  <si>
    <t>LIQUIDACIÓN DEL CONTRATO (BILATERAL O UNILATERAL)</t>
  </si>
  <si>
    <t>ACTO ADMINISTRATIVO SANCIONATORIO EXPEDIDO</t>
  </si>
  <si>
    <t>MEMORANDO ELABORADO Y DIVULGADO CON INSTRUCCIONES A LAS DIFERENTES DEPENDENCIAS DE LA ENTIDAD</t>
  </si>
  <si>
    <t>PLANTILLA DE CERTIFICADO DE NO EXISTENCIA DE PERSONAL CON NOTA DE RESPONSABILIDAD DE VERIFICACIÓN</t>
  </si>
  <si>
    <t>CAPACITACIÓN DE SISCO REALIZADA</t>
  </si>
  <si>
    <t>PORCENTAJE DE IMPULSOS Y SEGUIMIENTOS A LAS ACTUACIONES POLICIVAS REALIZADOS</t>
  </si>
  <si>
    <t>PORCENTAJE DE ACCIONES JUDICIALES TRAMITADAS PARA LA RECUPERACIÓN DE LOS PREDIOS</t>
  </si>
  <si>
    <t>LIQUIDACIÓN TRAMITADA (BILATERAL O UNILATERAL)</t>
  </si>
  <si>
    <t>MESAS DE TRABAJO DE SEGUIMIENTO DE SUPERVISIÓN REALIZADOS</t>
  </si>
  <si>
    <t>PORCENTAJE DE INFORMES DE SUPERVISIÓN PUBLICADOS EN EL SECOP</t>
  </si>
  <si>
    <t>MEMORANDO REALIZADO Y DIVULGADO</t>
  </si>
  <si>
    <t>PORCENTAJE DE SOCIALIZACIONES REALIZADAS</t>
  </si>
  <si>
    <t>POA CON ACTIVIDADES O DESPLIGE DE LAS METAS A CUMPLIR DE LOS PROYECTOS DE INVERSIÓN</t>
  </si>
  <si>
    <t>PORCENTAJE DE PROYECTOS DE INVERSIÓN FORMULADOS CON LA MGA</t>
  </si>
  <si>
    <t>PORCENTAJE DE DOCUMENTOS ACTUALIZADOS Y SOCIALIZADOS</t>
  </si>
  <si>
    <t>PORCENTAJE DE CUENTAS CONTABLES APROXIMADAS AL PESO</t>
  </si>
  <si>
    <t>PORCENTAJE DE NOTAS A LOS ESTADOS FINANCIEROS  VIGENCIA 2020 DETALLADAS</t>
  </si>
  <si>
    <t>DOCUMENTO ELABORADO Y PUBLICADO DE FE DE ERRATAS DEL ACTA DE ENTREGA INFORME DE GESTIÓNVIGENCIA2019</t>
  </si>
  <si>
    <t>ACTUALIZACIÓN Y SOCIALIZACIÓN DEL INSTRUCTIVO</t>
  </si>
  <si>
    <t>ACTA DE REUNIÓN DEL COMITÉ DE SOSTENIBILIDAD CONTABLE</t>
  </si>
  <si>
    <t>SEGUIMIENTOS MENSUALES EFECTUADOS</t>
  </si>
  <si>
    <t>MAPA DE RIESGO DE LOS PROCESOS MISIONALES ACTUALIZADOS</t>
  </si>
  <si>
    <t>NÚMERO DE CONCEPTOS SOLICITADOS</t>
  </si>
  <si>
    <t>CONCEPTO ELABORADO</t>
  </si>
  <si>
    <t xml:space="preserve"> ACTO ADMINISTRATIVO RESOLVIENDO EL INCUMPLIMIENTO</t>
  </si>
  <si>
    <t xml:space="preserve">LIQUIDACIÓN DEL CONTRATO APROBADA (ACTO ADMINISTRATIVO) </t>
  </si>
  <si>
    <t>MEMORANDO ELABORADO Y DIVULGADO.</t>
  </si>
  <si>
    <t>PLANTILLA DE CERTIFICADO DE NO EXISTENCIA DE PERSONAL CON NOTA</t>
  </si>
  <si>
    <t>CAPACITACIÓN REALIZADA</t>
  </si>
  <si>
    <t>(IMPULSO Y SEGUIMIENTO BIMESTRAL - RADICADO A LA AUTORIDAD POLICIVA / IMPULSO Y  SEGUIMIENTO BIMESTRAL PROGRAMADO) X 100%</t>
  </si>
  <si>
    <t>(ACCIONES JUDICIALES TRAMITADAS  TRIMESTRAL / ACCIONES JUDICIALES PROGRAMADAS EN EL TRIMESTRE) X 100%</t>
  </si>
  <si>
    <t>(NÚMERO DE INFORMES PUBLICADOS EN EL SECOP / NÚMERO DE INFORMES A PUBLICAR) X 100%</t>
  </si>
  <si>
    <t>(NÚMERO DE SOCIALIZACIONES  REALIZADAS / NÚMERO DE SOCIALIZACIONES PROGRAMADAS) X 100%</t>
  </si>
  <si>
    <t>POA REALIZADO</t>
  </si>
  <si>
    <t>(PROYECTOS DE INVERSIÓN FORMULADOS CON LA MGA / TOTAL DE PROYECTOS DE INVERSIÓN DEL DADEP REALIZADOS EN LA VIGENCIA) X 100%</t>
  </si>
  <si>
    <t>(DOCUMENTO ACTUALIZADO Y SOCIALIZADO / DOCUMENTO PROGRAMADO PARA ACTUALIZAR Y SOCIALIZAR) X 100 %</t>
  </si>
  <si>
    <t>(NUMERO DE CUENTAS APROXIMADAS AL PESO / NUMERO DE CUENTAS QUE SE DEBEN APROXIMAR)*100</t>
  </si>
  <si>
    <t>(NOTAS DE LOS ESTADOS FINANCIEROS  VIGENCIA 2020 DETALLADAS / NOTAS DE LOS ESTADOS FINANCIEROS PROGRAMADAS) X 100%</t>
  </si>
  <si>
    <t>DOCUMENTO ELABORADO Y PUBLICADO DE FE DE ERRATAS</t>
  </si>
  <si>
    <t>RESULTADO INDICADOR 30/06/2020</t>
  </si>
  <si>
    <t>ANÁLISIS SEGUIMIENTO ENTIDAD
30/06/2020</t>
  </si>
  <si>
    <t>EFICACIA ENTIDAD
30/06/2020</t>
  </si>
  <si>
    <t>Se creo en el CPM la acción No. 200585, actividad  2167</t>
  </si>
  <si>
    <t>Se creo en el CPM la acción No. 200586, actividad 2174, Se profierieron las Resoluciones 148 y 172 de 2020 mediante las cuales se resolvió el incumplimiento del contrato 110-00129-228-0-2015. Estas evidencias de cumplimiento se encuentran cargadas en el CPM.</t>
  </si>
  <si>
    <t>Se creo en el CPM la acción No. 200606, actividad 2221, Se profierieron las Resoluciones 148 y 172 de 2020 mediante las cuales se resolvió el incumplimiento del contrato 110-00129-228-0-2015. Estas evidencias de cumplimiento se encuentran cargadas en el CPM.</t>
  </si>
  <si>
    <t>Se creo en CPM accion 200587 y actividad 2177</t>
  </si>
  <si>
    <t>Se creo en el CPM la accion 200591 y la actividad 2185</t>
  </si>
  <si>
    <t>Se creo en el CPM la accion 200588 y la actividad 2179</t>
  </si>
  <si>
    <t>Se creo en el CPM la accion 200589 y la actividad 2181</t>
  </si>
  <si>
    <t>Acción CPM # 200592 Actividad 2187
Actividad creada con fecha de inicio 10-07-2020. La OAP se encuentra actualizando la revisión del formato mapa de riesgos 127-FORDE-22, bajo la metodología del Departamento Administrativo de la Función Pública, e iniciará durante el tercer semestre reuniones con las áreas misionales, que permitan incluir el riesgo identificado en el hallazgo.</t>
  </si>
  <si>
    <t xml:space="preserve">Acción CPM # 200594 Actividad 2191
La actividad fue creada con fecha de inicio 10-07-2020. </t>
  </si>
  <si>
    <t xml:space="preserve">Acción CPM # 200594 Actividad 2192
La actividad fue creada con fecha de inicio 10-07-2020. </t>
  </si>
  <si>
    <t>Acción CPM # 200594 Actividad 2193
Actividad creada con fecha de inicio 10-07-2020. La planeación de los nuevos proyectos de inversión 2020-2024 se esta realizando bajo la metodologia MGA y se espera incluir los soportes para el proximo seguimiento.</t>
  </si>
  <si>
    <t xml:space="preserve">Acción CPM # 200595 Actividad 2195
La actividad fue creada con fecha de inicio 10-07-2020. </t>
  </si>
  <si>
    <t>Acción 200585
1.A Realizar seguimiento al cumplimiento del convenio de defensa judicial: Informe supervisión remitido al Dr Medellin de fecha 13 de abril de 2020.
1.B, se remitio el correo electronico al Dr. Medellin con fecha 13 abril de 2020.
2. Realizar el seguimiento al cobro coactivo de la SHD, correo electrónico sobre recaudo proceso OGC-2020-0889.
3. Realizar el seguimiento a las actuaciones administrativas de la superintendencia financiera en relación con la aseguradora: recibo de pago No 40917 del 28 de febrero de 2020.</t>
  </si>
  <si>
    <t>Acción 200585
Se envío el oficio dirigido a la Secretaría Distrital de Planeación con el oficio de radicado 20202010071741.</t>
  </si>
  <si>
    <t>Acción 200585
Se solicitó la realización de la mesa de trabajo con la Contraloría Distrital con el ofico de radicado 20202010071721.</t>
  </si>
  <si>
    <t>Se creó la acción 200599</t>
  </si>
  <si>
    <t>Se creó la acción 200600</t>
  </si>
  <si>
    <t>Se creó la acción 200601</t>
  </si>
  <si>
    <t>Se creó la acción 200602</t>
  </si>
  <si>
    <t>Se creó la acción 200603</t>
  </si>
  <si>
    <t>Se creó la acción 200604</t>
  </si>
  <si>
    <t>Se creó la acción 200605</t>
  </si>
  <si>
    <t>Se creó la acción 200607</t>
  </si>
  <si>
    <t>Se creó la acción 200608</t>
  </si>
  <si>
    <t>Se creó la acción 200609</t>
  </si>
  <si>
    <t>Se creó la acción 200610</t>
  </si>
  <si>
    <t>Se creó la acción 200611</t>
  </si>
  <si>
    <t>Se creó la acción 200612</t>
  </si>
  <si>
    <t>Se creó la acción 200613</t>
  </si>
  <si>
    <t>Acción 200537de CPM:
23 DE NOVIEMBRE DE 2019 – 22 DE ENERO DE 2020: Dentro del curso de la querella policiva 20194210275062, el 10 de diciembre de 2019 se realizó audiencia en el marco de la cual el Inspector de Policía desestimó la pretensiones de la querella, con base en lo cual el DADEP presentó recurso de reposición, el cual fue denegado por el Inspector, y en subsidio de apelación el cual se encuentra para decisión por parte de la Secretaría de Gobierno como segunda instancia.</t>
  </si>
  <si>
    <t>Acción 200539  de CPM:
INSPECTORES DE ATENCION PRIORITARIA 20194210275102 del 03-04-2019 Solicitud de inicio de actuación policiva por ocupación indebida de espacio público.</t>
  </si>
  <si>
    <t>Acción 200544 de CPM:
23 DE NOVIEMBRE DE 2019 – 22 DE ENERO DE 2020: El día 23/12/2019 se realizó mesa de trabajo con Personería Local de Kennedy en la cual se solicitó la vigilancia especial del proceso policivo. Y se tiene como respuesta por parte del Dr. Mario Andrade que se oficiará a la ALK y a la Inspección 8F para que informen si existe o no actuación administrativa respecto al RUPI.</t>
  </si>
  <si>
    <t>Acción 200537de CPM:
No se reporta avance a corte 29/07/2020 Según lo reportado por la OAP en el mes de agosto se realizara dicha actividad.</t>
  </si>
  <si>
    <t xml:space="preserve">Acción 200542 de CPM: 23 DE NOVIEMBRE DE 2019 – 22 DE ENERO DE 2020: El día 13/11/2019 se realizó mesa de trabajo con Personería Local de Suba en la cual se solicitó la vigilancia especial del proceso policivo, y se tiene como respuesta que “se solicitará por parte de la PLS impulso procesal a la Querella 2009-109”. </t>
  </si>
  <si>
    <t>Accion 200586  CPM Resolución No. 148 de fecha 11 de junio de 2020 /Resolución No. 172 de fecha 10 de julio de 2020 /MEMORANDO 20203050018753 DEL 22-07-2020 SOLICITUD LIQUIDACIÓN UNILATERAL CAMEP NO. 110-00129-228-0-2105, SUSCRITO CON LA ASOCIACIÓN DE INDUSTRIALES Y COMERCIANTES GORGONZOLA – ASDINCGO.</t>
  </si>
  <si>
    <t xml:space="preserve">Accion 200587 </t>
  </si>
  <si>
    <t>Accion 200587</t>
  </si>
  <si>
    <t>Accion 200591</t>
  </si>
  <si>
    <t>Accion 200588</t>
  </si>
  <si>
    <t>Accion 200589</t>
  </si>
  <si>
    <t>Accion 200590</t>
  </si>
  <si>
    <t>Acción 200545 de CPM: 23 DE NOVIEMBRE DE 2019 – 22 DE ENERO DE 2020: Mediante radicado 2019EE1044252 del 23/12/2019 y radicado DADEP 20204060001862 del 07/01/2020 la Personería Local de Kennedy informa que requirió a la Alcaldía Local de Kennedy informe las actuaciones adelantadas por parte de la Alcaldía para la recuperación del espacio publico identificado con RUPI 295-11.</t>
  </si>
  <si>
    <t>Acción 200538 de CPM  23 DE NOVIEMBRE DE 2019 – 22 DE ENERO DE 2020: El día 18/12/2019 se realizó mesa de trabajo con Personería Local de Puente Aranda en la cual se solicitó la vigilancia especial del proceso policivo. Teniendo como resultado que en la Inspección se fijó fecha para audiencia el día 04/05/2020 a las 9:30 am; adicionalmente la PLPA atendió el requerimiento DADEP mediante radicado SINPROC 778858</t>
  </si>
  <si>
    <t xml:space="preserve">
Acción 200540 de CPM: No se reportan avances debido a que con motivo de la Pandemia los terminos se encuentran suspendidos.</t>
  </si>
  <si>
    <t>Acción 200543 de CPM
Dentro de las evidencias se relaciona las acciones que ha realizado el DADEP en cuanto al proceso de incumplimiento para el CAMEP N° 110-00129-228-0-2015 suscrito con ASDINGO,SOLICITUD AMPLIACIÓN DE LA GARANTIA UNICA E INFORME DE GESTIÓN CAMEP No. 110-00129-228-0-2015 Rad cado DADEP No. 20193050026391 del 20 de febrero 2019 2020-04-30.Acta de visita al contratista Fecha 28 de mayo de 2019 2020-04-30 .Comerciantes de Gorgonzola (ASDINCGO) Nit. 800-011-346-2. Rad. 20193050182141 del 30/10/2019 2020-04-30 .Solicitud a la Alcaldía Mayor de Bogotá sobre información de la Asociación de Industriales y Comerciantes de Gorgonzola (ASDINCGO) Nit. 800-011-346-2. Rad. 2019305182201 del 30/10/2019. 2020-04-30.Requerimiento para el cumplimiento de las obligaciones. Alcance Rad. DADEP 20193050026391 (20/02/2019) 2020-04-30.Respuesta Cámara de Comercio Rad. 20194000263362 del 14 de noviembre de 2019 2020-04-30.Requerimiento para el cumplimiento de las obligaciones del CAMEP N° 110-00129-228-0-2015, con el fin de llevar a cabo liquidación del mismo. Rad. 20193050200121 del 28 de noviembre de 2019. 2020-04-30.Respuesta Alcaldía Mayor de Bogotá Rad. 20194000292472 fecha 20 de diciembre de 2019. 2020-04-30.gestión realizada para ubicar al contratista 2020-04-30.Resolución 497 del 10/12/2019 Por medio de la cual se resuelve la actuación administrativa adelantada por el presunto incumplimiento del contrato CAMEP 110-00129-228-0-2015 suscrito con la Junta de Acción Comunal del Barrio la ALHAMBRA II SECTOR 2020-04-30 Informe De Incumplimiento Plan De Trabajo 2020-04-30,</t>
  </si>
  <si>
    <t xml:space="preserve">Acción CPM # 200593 Actividad 2189
La actividad fue creada con fecha de inicio 10-07-2020.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</si>
</sst>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indexed="8"/>
      <name val="Calibri"/>
      <family val="2"/>
      <scheme val="minor"/>
    </font>
    <font>
      <sz val="10"/>
      <name val="Arial"/>
      <family val="2"/>
    </font>
    <font>
      <sz val="11"/>
      <color indexed="8"/>
      <name val="Calibri"/>
      <family val="2"/>
      <scheme val="minor"/>
    </font>
    <font>
      <sz val="8"/>
      <name val="Arial"/>
      <family val="2"/>
    </font>
    <font>
      <sz val="8"/>
      <color indexed="8"/>
      <name val="Arial"/>
      <family val="2"/>
    </font>
    <font>
      <sz val="8"/>
      <color indexed="9"/>
      <name val="Arial"/>
      <family val="2"/>
    </font>
    <font>
      <sz val="7.5"/>
      <name val="Arial"/>
      <family val="2"/>
    </font>
    <font>
      <sz val="7.5"/>
      <color indexed="9"/>
      <name val="Arial"/>
      <family val="2"/>
    </font>
    <font>
      <sz val="7.5"/>
      <color indexed="8"/>
      <name val="Arial"/>
      <family val="2"/>
    </font>
    <font>
      <sz val="7"/>
      <name val="Arial"/>
      <family val="2"/>
    </font>
    <font>
      <sz val="8"/>
      <color theme="1"/>
      <name val="Arial"/>
      <family val="2"/>
    </font>
    <font>
      <sz val="7"/>
      <color theme="4" tint="-0.249977111117893"/>
      <name val="Arial"/>
      <family val="2"/>
    </font>
    <font>
      <sz val="7.5"/>
      <color theme="1"/>
      <name val="Arial"/>
      <family val="2"/>
    </font>
  </fonts>
  <fills count="4">
    <fill>
      <patternFill patternType="none"/>
    </fill>
    <fill>
      <patternFill patternType="gray125"/>
    </fill>
    <fill>
      <patternFill patternType="solid">
        <fgColor indexed="5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2" fillId="0" borderId="0"/>
  </cellStyleXfs>
  <cellXfs count="59">
    <xf numFmtId="0" fontId="0" fillId="0" borderId="0" xfId="0"/>
    <xf numFmtId="0" fontId="4" fillId="3" borderId="1" xfId="0" applyFont="1" applyFill="1" applyBorder="1" applyAlignment="1">
      <alignment horizontal="left"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vertical="center" wrapText="1"/>
    </xf>
    <xf numFmtId="9" fontId="4" fillId="3" borderId="1" xfId="0" applyNumberFormat="1" applyFont="1" applyFill="1" applyBorder="1" applyAlignment="1">
      <alignment horizontal="center" vertical="center" wrapText="1"/>
    </xf>
    <xf numFmtId="0" fontId="0" fillId="0" borderId="1" xfId="0" applyBorder="1" applyAlignment="1">
      <alignment vertical="center" wrapText="1"/>
    </xf>
    <xf numFmtId="0" fontId="3" fillId="3" borderId="1" xfId="0" applyFont="1" applyFill="1" applyBorder="1" applyAlignment="1">
      <alignment horizontal="left" vertical="center" wrapText="1"/>
    </xf>
    <xf numFmtId="9" fontId="3" fillId="3" borderId="1" xfId="0" applyNumberFormat="1" applyFont="1" applyFill="1" applyBorder="1" applyAlignment="1" applyProtection="1">
      <alignment horizontal="center" vertical="center" wrapText="1"/>
    </xf>
    <xf numFmtId="9" fontId="3" fillId="3" borderId="1" xfId="0" applyNumberFormat="1" applyFont="1" applyFill="1" applyBorder="1" applyAlignment="1">
      <alignment horizontal="center" vertical="center"/>
    </xf>
    <xf numFmtId="0" fontId="3" fillId="3" borderId="1" xfId="0" applyFont="1" applyFill="1" applyBorder="1" applyAlignment="1">
      <alignment wrapText="1"/>
    </xf>
    <xf numFmtId="0" fontId="3" fillId="3" borderId="1" xfId="0" applyFont="1" applyFill="1" applyBorder="1" applyAlignment="1">
      <alignment horizontal="left" vertical="top"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3" borderId="3" xfId="0" applyNumberFormat="1" applyFont="1" applyFill="1" applyBorder="1" applyAlignment="1" applyProtection="1">
      <alignment horizontal="left" vertical="center" wrapText="1"/>
    </xf>
    <xf numFmtId="0" fontId="3" fillId="3" borderId="10"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justify" vertical="center" wrapText="1"/>
    </xf>
    <xf numFmtId="0" fontId="9" fillId="3" borderId="2" xfId="0" applyFont="1" applyFill="1" applyBorder="1" applyAlignment="1">
      <alignment horizontal="center" vertical="center" wrapText="1"/>
    </xf>
    <xf numFmtId="164" fontId="9" fillId="3" borderId="3"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14" fontId="9" fillId="3" borderId="10" xfId="0" applyNumberFormat="1" applyFont="1" applyFill="1" applyBorder="1" applyAlignment="1" applyProtection="1">
      <alignment horizontal="left" vertical="center" wrapText="1"/>
    </xf>
    <xf numFmtId="14" fontId="9" fillId="3" borderId="2" xfId="0" applyNumberFormat="1" applyFont="1" applyFill="1" applyBorder="1" applyAlignment="1" applyProtection="1">
      <alignment horizontal="left" vertical="center" wrapText="1"/>
    </xf>
    <xf numFmtId="0" fontId="9" fillId="3" borderId="2" xfId="0" applyNumberFormat="1" applyFont="1" applyFill="1" applyBorder="1" applyAlignment="1" applyProtection="1">
      <alignment horizontal="center" vertical="center" wrapText="1"/>
    </xf>
    <xf numFmtId="0" fontId="9" fillId="3" borderId="10" xfId="0" applyNumberFormat="1" applyFont="1" applyFill="1" applyBorder="1" applyAlignment="1" applyProtection="1">
      <alignment horizontal="left" vertical="center" wrapText="1"/>
    </xf>
    <xf numFmtId="0" fontId="9" fillId="3" borderId="2" xfId="0" applyNumberFormat="1" applyFont="1" applyFill="1" applyBorder="1" applyAlignment="1" applyProtection="1">
      <alignment horizontal="left" vertical="center" wrapText="1"/>
    </xf>
    <xf numFmtId="0" fontId="6" fillId="3" borderId="4" xfId="0" applyFont="1" applyFill="1" applyBorder="1" applyAlignment="1">
      <alignment horizontal="center" vertical="center" wrapText="1"/>
    </xf>
    <xf numFmtId="0" fontId="5" fillId="2" borderId="4" xfId="0" applyFont="1" applyFill="1" applyBorder="1" applyAlignment="1">
      <alignment horizontal="justify" vertical="center" wrapText="1"/>
    </xf>
    <xf numFmtId="0" fontId="3" fillId="3" borderId="9" xfId="0" applyNumberFormat="1" applyFont="1" applyFill="1" applyBorder="1" applyAlignment="1" applyProtection="1">
      <alignment horizontal="justify" vertical="center" wrapText="1"/>
    </xf>
    <xf numFmtId="0" fontId="3" fillId="3" borderId="10" xfId="0" applyNumberFormat="1" applyFont="1" applyFill="1" applyBorder="1" applyAlignment="1" applyProtection="1">
      <alignment horizontal="justify" vertical="center" wrapText="1"/>
    </xf>
    <xf numFmtId="0" fontId="3" fillId="0" borderId="10" xfId="0" applyNumberFormat="1" applyFont="1" applyFill="1" applyBorder="1" applyAlignment="1" applyProtection="1">
      <alignment horizontal="justify" vertical="center" wrapText="1"/>
    </xf>
    <xf numFmtId="14" fontId="9" fillId="3" borderId="3" xfId="0" applyNumberFormat="1" applyFont="1" applyFill="1" applyBorder="1" applyAlignment="1">
      <alignment horizontal="center" vertical="center" wrapText="1"/>
    </xf>
    <xf numFmtId="0" fontId="11" fillId="3" borderId="2"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center" wrapText="1"/>
    </xf>
    <xf numFmtId="0" fontId="9" fillId="3" borderId="4"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center" vertical="center" wrapText="1"/>
    </xf>
    <xf numFmtId="0" fontId="3" fillId="0" borderId="11" xfId="0" applyFont="1" applyFill="1" applyBorder="1" applyAlignment="1">
      <alignment horizontal="justify" vertical="top" wrapText="1"/>
    </xf>
    <xf numFmtId="0" fontId="3" fillId="0" borderId="12" xfId="0" applyFont="1" applyFill="1" applyBorder="1" applyAlignment="1">
      <alignment horizontal="justify" vertical="top" wrapText="1"/>
    </xf>
    <xf numFmtId="0" fontId="3" fillId="0" borderId="10" xfId="0" applyFont="1" applyFill="1" applyBorder="1" applyAlignment="1">
      <alignment horizontal="justify" vertical="top" wrapText="1"/>
    </xf>
    <xf numFmtId="0" fontId="3" fillId="0" borderId="13" xfId="0" applyFont="1" applyFill="1" applyBorder="1" applyAlignment="1">
      <alignment horizontal="justify" vertical="top" wrapText="1"/>
    </xf>
    <xf numFmtId="0" fontId="12" fillId="3" borderId="2" xfId="0" applyFont="1" applyFill="1" applyBorder="1" applyAlignment="1">
      <alignment horizontal="center" vertical="center" wrapText="1"/>
    </xf>
    <xf numFmtId="0" fontId="10" fillId="3" borderId="10" xfId="0" applyFont="1" applyFill="1" applyBorder="1" applyAlignment="1">
      <alignment horizontal="justify" vertical="center" wrapText="1"/>
    </xf>
    <xf numFmtId="9" fontId="6" fillId="3"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9" fontId="6" fillId="0" borderId="14" xfId="0" applyNumberFormat="1" applyFont="1" applyFill="1" applyBorder="1" applyAlignment="1">
      <alignment horizontal="center" vertical="center" wrapText="1"/>
    </xf>
    <xf numFmtId="9" fontId="12" fillId="3" borderId="2" xfId="0" applyNumberFormat="1"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9" fontId="6" fillId="0" borderId="16" xfId="0" applyNumberFormat="1" applyFont="1" applyFill="1" applyBorder="1" applyAlignment="1">
      <alignment horizontal="center" vertical="center" wrapText="1"/>
    </xf>
  </cellXfs>
  <cellStyles count="3">
    <cellStyle name="Normal" xfId="0" builtinId="0"/>
    <cellStyle name="Normal 2" xfId="1"/>
    <cellStyle name="Normal 5" xfId="2"/>
  </cellStyles>
  <dxfs count="1">
    <dxf>
      <font>
        <color rgb="FF9C0006"/>
      </font>
      <fill>
        <patternFill>
          <bgColor rgb="FFFFC7CE"/>
        </patternFill>
      </fill>
    </dxf>
  </dxfs>
  <tableStyles count="0" defaultTableStyle="TableStyleMedium2" defaultPivotStyle="PivotStyleLight16"/>
  <colors>
    <mruColors>
      <color rgb="FFFF00FF"/>
      <color rgb="FFF69EE3"/>
      <color rgb="FF9BF9D3"/>
      <color rgb="FFCCCCFF"/>
      <color rgb="FFFF9900"/>
      <color rgb="FF00CCFF"/>
      <color rgb="FF33CCFF"/>
      <color rgb="FF669900"/>
      <color rgb="FF008000"/>
      <color rgb="FF9A9C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3176</xdr:rowOff>
    </xdr:from>
    <xdr:ext cx="730222" cy="401108"/>
    <xdr:pic>
      <xdr:nvPicPr>
        <xdr:cNvPr id="4" name="Picture 1" descr="Picture">
          <a:extLst>
            <a:ext uri="{FF2B5EF4-FFF2-40B4-BE49-F238E27FC236}">
              <a16:creationId xmlns:a16="http://schemas.microsoft.com/office/drawing/2014/main" xmlns="" id="{3BA9A242-311E-453F-906D-821C94F66354}"/>
            </a:ext>
          </a:extLst>
        </xdr:cNvPr>
        <xdr:cNvPicPr>
          <a:picLocks noChangeAspect="1"/>
        </xdr:cNvPicPr>
      </xdr:nvPicPr>
      <xdr:blipFill>
        <a:blip xmlns:r="http://schemas.openxmlformats.org/officeDocument/2006/relationships" r:embed="rId1"/>
        <a:stretch>
          <a:fillRect/>
        </a:stretch>
      </xdr:blipFill>
      <xdr:spPr>
        <a:xfrm>
          <a:off x="0" y="3176"/>
          <a:ext cx="730222" cy="40110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S59"/>
  <sheetViews>
    <sheetView tabSelected="1" workbookViewId="0">
      <selection activeCell="T2" sqref="T2"/>
    </sheetView>
  </sheetViews>
  <sheetFormatPr baseColWidth="10" defaultRowHeight="15" x14ac:dyDescent="0.25"/>
  <cols>
    <col min="8" max="9" width="23.85546875" customWidth="1"/>
    <col min="10" max="10" width="20" customWidth="1"/>
    <col min="18" max="18" width="18.28515625" customWidth="1"/>
  </cols>
  <sheetData>
    <row r="1" spans="1:19" ht="48.75" x14ac:dyDescent="0.25">
      <c r="A1" s="11" t="s">
        <v>31</v>
      </c>
      <c r="B1" s="12"/>
      <c r="C1" s="13" t="s">
        <v>0</v>
      </c>
      <c r="D1" s="13" t="s">
        <v>1</v>
      </c>
      <c r="E1" s="14" t="s">
        <v>2</v>
      </c>
      <c r="F1" s="14" t="s">
        <v>3</v>
      </c>
      <c r="G1" s="14" t="s">
        <v>4</v>
      </c>
      <c r="H1" s="15" t="s">
        <v>7</v>
      </c>
      <c r="I1" s="15" t="s">
        <v>8</v>
      </c>
      <c r="J1" s="15" t="s">
        <v>9</v>
      </c>
      <c r="K1" s="15" t="s">
        <v>10</v>
      </c>
      <c r="L1" s="15" t="s">
        <v>12</v>
      </c>
      <c r="M1" s="15" t="s">
        <v>13</v>
      </c>
      <c r="N1" s="15" t="s">
        <v>11</v>
      </c>
      <c r="O1" s="15" t="s">
        <v>14</v>
      </c>
      <c r="P1" s="15" t="s">
        <v>5</v>
      </c>
      <c r="Q1" s="15" t="s">
        <v>329</v>
      </c>
      <c r="R1" s="36" t="s">
        <v>330</v>
      </c>
      <c r="S1" s="15" t="s">
        <v>331</v>
      </c>
    </row>
    <row r="2" spans="1:19" ht="298.5" customHeight="1" x14ac:dyDescent="0.25">
      <c r="A2" s="14">
        <v>1</v>
      </c>
      <c r="B2" s="14" t="s">
        <v>6</v>
      </c>
      <c r="C2" s="19">
        <v>127</v>
      </c>
      <c r="D2" s="20">
        <v>2019</v>
      </c>
      <c r="E2" s="20">
        <v>14</v>
      </c>
      <c r="F2" s="42" t="s">
        <v>21</v>
      </c>
      <c r="G2" s="25">
        <v>1</v>
      </c>
      <c r="H2" s="16" t="s">
        <v>159</v>
      </c>
      <c r="I2" s="16" t="s">
        <v>160</v>
      </c>
      <c r="J2" s="16" t="s">
        <v>161</v>
      </c>
      <c r="K2" s="16" t="s">
        <v>162</v>
      </c>
      <c r="L2" s="28">
        <v>43741</v>
      </c>
      <c r="M2" s="28">
        <v>44096</v>
      </c>
      <c r="N2" s="29" t="s">
        <v>19</v>
      </c>
      <c r="O2" s="30" t="s">
        <v>15</v>
      </c>
      <c r="P2" s="31" t="s">
        <v>163</v>
      </c>
      <c r="Q2" s="32">
        <v>0.8</v>
      </c>
      <c r="R2" s="38" t="s">
        <v>361</v>
      </c>
      <c r="S2" s="52">
        <v>0.8</v>
      </c>
    </row>
    <row r="3" spans="1:19" ht="311.25" customHeight="1" x14ac:dyDescent="0.25">
      <c r="A3" s="14">
        <v>2</v>
      </c>
      <c r="B3" s="14" t="s">
        <v>30</v>
      </c>
      <c r="C3" s="19">
        <v>127</v>
      </c>
      <c r="D3" s="20">
        <v>2019</v>
      </c>
      <c r="E3" s="20">
        <v>14</v>
      </c>
      <c r="F3" s="43" t="s">
        <v>21</v>
      </c>
      <c r="G3" s="29">
        <v>2</v>
      </c>
      <c r="H3" s="16" t="s">
        <v>159</v>
      </c>
      <c r="I3" s="16" t="s">
        <v>160</v>
      </c>
      <c r="J3" s="16" t="s">
        <v>178</v>
      </c>
      <c r="K3" s="16" t="s">
        <v>183</v>
      </c>
      <c r="L3" s="29" t="s">
        <v>164</v>
      </c>
      <c r="M3" s="28">
        <v>44096</v>
      </c>
      <c r="N3" s="29" t="s">
        <v>19</v>
      </c>
      <c r="O3" s="33" t="s">
        <v>15</v>
      </c>
      <c r="P3" s="34" t="s">
        <v>187</v>
      </c>
      <c r="Q3" s="32">
        <v>1</v>
      </c>
      <c r="R3" s="38" t="s">
        <v>197</v>
      </c>
      <c r="S3" s="52">
        <v>1</v>
      </c>
    </row>
    <row r="4" spans="1:19" ht="133.5" customHeight="1" x14ac:dyDescent="0.25">
      <c r="A4" s="14">
        <v>3</v>
      </c>
      <c r="B4" s="14" t="s">
        <v>32</v>
      </c>
      <c r="C4" s="19">
        <v>127</v>
      </c>
      <c r="D4" s="20">
        <v>2019</v>
      </c>
      <c r="E4" s="20">
        <v>14</v>
      </c>
      <c r="F4" s="43" t="s">
        <v>21</v>
      </c>
      <c r="G4" s="29">
        <v>3</v>
      </c>
      <c r="H4" s="16" t="s">
        <v>159</v>
      </c>
      <c r="I4" s="16" t="s">
        <v>160</v>
      </c>
      <c r="J4" s="16" t="s">
        <v>179</v>
      </c>
      <c r="K4" s="16" t="s">
        <v>184</v>
      </c>
      <c r="L4" s="29" t="s">
        <v>164</v>
      </c>
      <c r="M4" s="21" t="s">
        <v>165</v>
      </c>
      <c r="N4" s="29" t="s">
        <v>19</v>
      </c>
      <c r="O4" s="33" t="s">
        <v>15</v>
      </c>
      <c r="P4" s="34" t="s">
        <v>188</v>
      </c>
      <c r="Q4" s="41">
        <v>0</v>
      </c>
      <c r="R4" s="38" t="s">
        <v>364</v>
      </c>
      <c r="S4" s="52">
        <v>0</v>
      </c>
    </row>
    <row r="5" spans="1:19" ht="251.25" customHeight="1" x14ac:dyDescent="0.25">
      <c r="A5" s="14">
        <v>4</v>
      </c>
      <c r="B5" s="14" t="s">
        <v>33</v>
      </c>
      <c r="C5" s="19">
        <v>127</v>
      </c>
      <c r="D5" s="20">
        <v>2019</v>
      </c>
      <c r="E5" s="20">
        <v>14</v>
      </c>
      <c r="F5" s="43" t="s">
        <v>22</v>
      </c>
      <c r="G5" s="29">
        <v>1</v>
      </c>
      <c r="H5" s="16" t="s">
        <v>166</v>
      </c>
      <c r="I5" s="16" t="s">
        <v>166</v>
      </c>
      <c r="J5" s="16" t="s">
        <v>180</v>
      </c>
      <c r="K5" s="16" t="s">
        <v>162</v>
      </c>
      <c r="L5" s="29" t="s">
        <v>164</v>
      </c>
      <c r="M5" s="21" t="s">
        <v>165</v>
      </c>
      <c r="N5" s="29" t="s">
        <v>19</v>
      </c>
      <c r="O5" s="33" t="s">
        <v>15</v>
      </c>
      <c r="P5" s="34" t="s">
        <v>163</v>
      </c>
      <c r="Q5" s="32">
        <v>0.35</v>
      </c>
      <c r="R5" s="37" t="s">
        <v>363</v>
      </c>
      <c r="S5" s="52">
        <v>0.35</v>
      </c>
    </row>
    <row r="6" spans="1:19" ht="164.25" customHeight="1" x14ac:dyDescent="0.25">
      <c r="A6" s="14">
        <v>5</v>
      </c>
      <c r="B6" s="14" t="s">
        <v>34</v>
      </c>
      <c r="C6" s="19">
        <v>127</v>
      </c>
      <c r="D6" s="20">
        <v>2019</v>
      </c>
      <c r="E6" s="20">
        <v>14</v>
      </c>
      <c r="F6" s="43" t="s">
        <v>23</v>
      </c>
      <c r="G6" s="29">
        <v>1</v>
      </c>
      <c r="H6" s="16" t="s">
        <v>167</v>
      </c>
      <c r="I6" s="16" t="s">
        <v>174</v>
      </c>
      <c r="J6" s="16" t="s">
        <v>180</v>
      </c>
      <c r="K6" s="16" t="s">
        <v>162</v>
      </c>
      <c r="L6" s="29" t="s">
        <v>164</v>
      </c>
      <c r="M6" s="21" t="s">
        <v>165</v>
      </c>
      <c r="N6" s="29" t="s">
        <v>19</v>
      </c>
      <c r="O6" s="33" t="s">
        <v>15</v>
      </c>
      <c r="P6" s="34" t="s">
        <v>163</v>
      </c>
      <c r="Q6" s="32">
        <v>1</v>
      </c>
      <c r="R6" s="37" t="s">
        <v>373</v>
      </c>
      <c r="S6" s="52">
        <v>1</v>
      </c>
    </row>
    <row r="7" spans="1:19" ht="225" x14ac:dyDescent="0.25">
      <c r="A7" s="14">
        <v>6</v>
      </c>
      <c r="B7" s="14" t="s">
        <v>35</v>
      </c>
      <c r="C7" s="24">
        <v>127</v>
      </c>
      <c r="D7" s="20">
        <v>2019</v>
      </c>
      <c r="E7" s="20">
        <v>14</v>
      </c>
      <c r="F7" s="43" t="s">
        <v>24</v>
      </c>
      <c r="G7" s="29">
        <v>1</v>
      </c>
      <c r="H7" s="16" t="s">
        <v>168</v>
      </c>
      <c r="I7" s="16" t="s">
        <v>168</v>
      </c>
      <c r="J7" s="16" t="s">
        <v>180</v>
      </c>
      <c r="K7" s="16" t="s">
        <v>162</v>
      </c>
      <c r="L7" s="29" t="s">
        <v>164</v>
      </c>
      <c r="M7" s="21" t="s">
        <v>165</v>
      </c>
      <c r="N7" s="29" t="s">
        <v>19</v>
      </c>
      <c r="O7" s="33" t="s">
        <v>15</v>
      </c>
      <c r="P7" s="34" t="s">
        <v>163</v>
      </c>
      <c r="Q7" s="32">
        <v>0.8</v>
      </c>
      <c r="R7" s="37" t="s">
        <v>374</v>
      </c>
      <c r="S7" s="52">
        <v>0.8</v>
      </c>
    </row>
    <row r="8" spans="1:19" ht="140.25" customHeight="1" x14ac:dyDescent="0.25">
      <c r="A8" s="14">
        <v>7</v>
      </c>
      <c r="B8" s="14" t="s">
        <v>36</v>
      </c>
      <c r="C8" s="19">
        <v>127</v>
      </c>
      <c r="D8" s="20">
        <v>2019</v>
      </c>
      <c r="E8" s="20">
        <v>14</v>
      </c>
      <c r="F8" s="43" t="s">
        <v>25</v>
      </c>
      <c r="G8" s="29">
        <v>1</v>
      </c>
      <c r="H8" s="16" t="s">
        <v>169</v>
      </c>
      <c r="I8" s="16" t="s">
        <v>169</v>
      </c>
      <c r="J8" s="16" t="s">
        <v>180</v>
      </c>
      <c r="K8" s="16" t="s">
        <v>162</v>
      </c>
      <c r="L8" s="29" t="s">
        <v>164</v>
      </c>
      <c r="M8" s="21" t="s">
        <v>165</v>
      </c>
      <c r="N8" s="29" t="s">
        <v>19</v>
      </c>
      <c r="O8" s="33" t="s">
        <v>15</v>
      </c>
      <c r="P8" s="34" t="s">
        <v>163</v>
      </c>
      <c r="Q8" s="32">
        <v>0.7</v>
      </c>
      <c r="R8" s="37" t="s">
        <v>362</v>
      </c>
      <c r="S8" s="52">
        <v>0.7</v>
      </c>
    </row>
    <row r="9" spans="1:19" ht="409.5" x14ac:dyDescent="0.25">
      <c r="A9" s="14">
        <v>8</v>
      </c>
      <c r="B9" s="14" t="s">
        <v>37</v>
      </c>
      <c r="C9" s="19">
        <v>127</v>
      </c>
      <c r="D9" s="20">
        <v>2019</v>
      </c>
      <c r="E9" s="20">
        <v>14</v>
      </c>
      <c r="F9" s="43" t="s">
        <v>25</v>
      </c>
      <c r="G9" s="29">
        <v>2</v>
      </c>
      <c r="H9" s="16" t="s">
        <v>169</v>
      </c>
      <c r="I9" s="16" t="s">
        <v>169</v>
      </c>
      <c r="J9" s="16" t="s">
        <v>178</v>
      </c>
      <c r="K9" s="16" t="s">
        <v>183</v>
      </c>
      <c r="L9" s="29" t="s">
        <v>164</v>
      </c>
      <c r="M9" s="21" t="s">
        <v>165</v>
      </c>
      <c r="N9" s="29" t="s">
        <v>19</v>
      </c>
      <c r="O9" s="33" t="s">
        <v>15</v>
      </c>
      <c r="P9" s="34" t="s">
        <v>187</v>
      </c>
      <c r="Q9" s="45">
        <v>0.6</v>
      </c>
      <c r="R9" s="38" t="s">
        <v>207</v>
      </c>
      <c r="S9" s="52">
        <v>0.6</v>
      </c>
    </row>
    <row r="10" spans="1:19" ht="279" customHeight="1" x14ac:dyDescent="0.25">
      <c r="A10" s="14">
        <v>9</v>
      </c>
      <c r="B10" s="14" t="s">
        <v>38</v>
      </c>
      <c r="C10" s="19">
        <v>127</v>
      </c>
      <c r="D10" s="20">
        <v>2019</v>
      </c>
      <c r="E10" s="20">
        <v>14</v>
      </c>
      <c r="F10" s="43" t="s">
        <v>26</v>
      </c>
      <c r="G10" s="29">
        <v>1</v>
      </c>
      <c r="H10" s="16" t="s">
        <v>170</v>
      </c>
      <c r="I10" s="16" t="s">
        <v>175</v>
      </c>
      <c r="J10" s="16" t="s">
        <v>178</v>
      </c>
      <c r="K10" s="16" t="s">
        <v>183</v>
      </c>
      <c r="L10" s="29" t="s">
        <v>164</v>
      </c>
      <c r="M10" s="21" t="s">
        <v>165</v>
      </c>
      <c r="N10" s="29" t="s">
        <v>19</v>
      </c>
      <c r="O10" s="33" t="s">
        <v>15</v>
      </c>
      <c r="P10" s="34" t="s">
        <v>187</v>
      </c>
      <c r="Q10" s="32">
        <v>0.6</v>
      </c>
      <c r="R10" s="38" t="s">
        <v>375</v>
      </c>
      <c r="S10" s="52">
        <v>0.6</v>
      </c>
    </row>
    <row r="11" spans="1:19" ht="159" customHeight="1" x14ac:dyDescent="0.25">
      <c r="A11" s="14">
        <v>10</v>
      </c>
      <c r="B11" s="14" t="s">
        <v>39</v>
      </c>
      <c r="C11" s="19">
        <v>127</v>
      </c>
      <c r="D11" s="20">
        <v>2019</v>
      </c>
      <c r="E11" s="20">
        <v>14</v>
      </c>
      <c r="F11" s="43" t="s">
        <v>27</v>
      </c>
      <c r="G11" s="29">
        <v>1</v>
      </c>
      <c r="H11" s="16" t="s">
        <v>171</v>
      </c>
      <c r="I11" s="16" t="s">
        <v>171</v>
      </c>
      <c r="J11" s="16" t="s">
        <v>181</v>
      </c>
      <c r="K11" s="16" t="s">
        <v>185</v>
      </c>
      <c r="L11" s="29" t="s">
        <v>164</v>
      </c>
      <c r="M11" s="21" t="s">
        <v>165</v>
      </c>
      <c r="N11" s="29" t="s">
        <v>19</v>
      </c>
      <c r="O11" s="33" t="s">
        <v>15</v>
      </c>
      <c r="P11" s="34" t="s">
        <v>189</v>
      </c>
      <c r="Q11" s="32">
        <v>1</v>
      </c>
      <c r="R11" s="39" t="s">
        <v>198</v>
      </c>
      <c r="S11" s="52">
        <v>1</v>
      </c>
    </row>
    <row r="12" spans="1:19" ht="138" customHeight="1" x14ac:dyDescent="0.25">
      <c r="A12" s="14">
        <v>11</v>
      </c>
      <c r="B12" s="14" t="s">
        <v>40</v>
      </c>
      <c r="C12" s="19">
        <v>127</v>
      </c>
      <c r="D12" s="20">
        <v>2019</v>
      </c>
      <c r="E12" s="20">
        <v>14</v>
      </c>
      <c r="F12" s="43" t="s">
        <v>28</v>
      </c>
      <c r="G12" s="29">
        <v>1</v>
      </c>
      <c r="H12" s="16" t="s">
        <v>172</v>
      </c>
      <c r="I12" s="16" t="s">
        <v>176</v>
      </c>
      <c r="J12" s="16" t="s">
        <v>180</v>
      </c>
      <c r="K12" s="16" t="s">
        <v>162</v>
      </c>
      <c r="L12" s="29" t="s">
        <v>164</v>
      </c>
      <c r="M12" s="21" t="s">
        <v>165</v>
      </c>
      <c r="N12" s="29" t="s">
        <v>19</v>
      </c>
      <c r="O12" s="33" t="s">
        <v>15</v>
      </c>
      <c r="P12" s="34" t="s">
        <v>163</v>
      </c>
      <c r="Q12" s="32">
        <v>0.6</v>
      </c>
      <c r="R12" s="38" t="s">
        <v>365</v>
      </c>
      <c r="S12" s="52">
        <v>0.6</v>
      </c>
    </row>
    <row r="13" spans="1:19" ht="409.5" x14ac:dyDescent="0.25">
      <c r="A13" s="14">
        <v>12</v>
      </c>
      <c r="B13" s="14" t="s">
        <v>41</v>
      </c>
      <c r="C13" s="19">
        <v>127</v>
      </c>
      <c r="D13" s="20">
        <v>2019</v>
      </c>
      <c r="E13" s="20">
        <v>14</v>
      </c>
      <c r="F13" s="43" t="s">
        <v>29</v>
      </c>
      <c r="G13" s="29">
        <v>1</v>
      </c>
      <c r="H13" s="16" t="s">
        <v>173</v>
      </c>
      <c r="I13" s="16" t="s">
        <v>177</v>
      </c>
      <c r="J13" s="16" t="s">
        <v>182</v>
      </c>
      <c r="K13" s="16" t="s">
        <v>186</v>
      </c>
      <c r="L13" s="29" t="s">
        <v>164</v>
      </c>
      <c r="M13" s="21" t="s">
        <v>165</v>
      </c>
      <c r="N13" s="29" t="s">
        <v>19</v>
      </c>
      <c r="O13" s="33" t="s">
        <v>15</v>
      </c>
      <c r="P13" s="34" t="s">
        <v>190</v>
      </c>
      <c r="Q13" s="44">
        <v>1</v>
      </c>
      <c r="R13" s="37" t="s">
        <v>376</v>
      </c>
      <c r="S13" s="52">
        <v>1</v>
      </c>
    </row>
    <row r="14" spans="1:19" ht="129.75" customHeight="1" x14ac:dyDescent="0.25">
      <c r="A14" s="14">
        <v>13</v>
      </c>
      <c r="B14" s="14" t="s">
        <v>42</v>
      </c>
      <c r="C14" s="19">
        <v>127</v>
      </c>
      <c r="D14" s="20">
        <v>2019</v>
      </c>
      <c r="E14" s="20">
        <v>11</v>
      </c>
      <c r="F14" s="42" t="s">
        <v>91</v>
      </c>
      <c r="G14" s="25">
        <v>1</v>
      </c>
      <c r="H14" s="26" t="s">
        <v>125</v>
      </c>
      <c r="I14" s="26" t="s">
        <v>126</v>
      </c>
      <c r="J14" s="26" t="s">
        <v>127</v>
      </c>
      <c r="K14" s="25" t="s">
        <v>149</v>
      </c>
      <c r="L14" s="25" t="s">
        <v>157</v>
      </c>
      <c r="M14" s="40">
        <v>43875</v>
      </c>
      <c r="N14" s="25" t="s">
        <v>20</v>
      </c>
      <c r="O14" s="22" t="s">
        <v>15</v>
      </c>
      <c r="P14" s="27" t="s">
        <v>149</v>
      </c>
      <c r="Q14" s="35">
        <v>1</v>
      </c>
      <c r="R14" s="18" t="s">
        <v>205</v>
      </c>
      <c r="S14" s="53">
        <v>1</v>
      </c>
    </row>
    <row r="15" spans="1:19" ht="171" x14ac:dyDescent="0.25">
      <c r="A15" s="14">
        <v>14</v>
      </c>
      <c r="B15" s="14" t="s">
        <v>43</v>
      </c>
      <c r="C15" s="19">
        <v>127</v>
      </c>
      <c r="D15" s="20">
        <v>2019</v>
      </c>
      <c r="E15" s="20">
        <v>11</v>
      </c>
      <c r="F15" s="42" t="s">
        <v>88</v>
      </c>
      <c r="G15" s="25">
        <v>1</v>
      </c>
      <c r="H15" s="26" t="s">
        <v>128</v>
      </c>
      <c r="I15" s="26" t="s">
        <v>129</v>
      </c>
      <c r="J15" s="26" t="s">
        <v>130</v>
      </c>
      <c r="K15" s="25" t="s">
        <v>150</v>
      </c>
      <c r="L15" s="25" t="s">
        <v>157</v>
      </c>
      <c r="M15" s="25" t="s">
        <v>158</v>
      </c>
      <c r="N15" s="25" t="s">
        <v>20</v>
      </c>
      <c r="O15" s="22" t="s">
        <v>15</v>
      </c>
      <c r="P15" s="27" t="s">
        <v>150</v>
      </c>
      <c r="Q15" s="23">
        <v>1</v>
      </c>
      <c r="R15" s="17" t="s">
        <v>204</v>
      </c>
      <c r="S15" s="52">
        <v>1</v>
      </c>
    </row>
    <row r="16" spans="1:19" ht="135.75" customHeight="1" x14ac:dyDescent="0.25">
      <c r="A16" s="14">
        <v>15</v>
      </c>
      <c r="B16" s="14" t="s">
        <v>44</v>
      </c>
      <c r="C16" s="19">
        <v>127</v>
      </c>
      <c r="D16" s="20">
        <v>2019</v>
      </c>
      <c r="E16" s="20">
        <v>11</v>
      </c>
      <c r="F16" s="42" t="s">
        <v>89</v>
      </c>
      <c r="G16" s="25">
        <v>1</v>
      </c>
      <c r="H16" s="26" t="s">
        <v>131</v>
      </c>
      <c r="I16" s="26" t="s">
        <v>132</v>
      </c>
      <c r="J16" s="26" t="s">
        <v>133</v>
      </c>
      <c r="K16" s="25" t="s">
        <v>151</v>
      </c>
      <c r="L16" s="25" t="s">
        <v>157</v>
      </c>
      <c r="M16" s="25" t="s">
        <v>158</v>
      </c>
      <c r="N16" s="25" t="s">
        <v>20</v>
      </c>
      <c r="O16" s="22" t="s">
        <v>15</v>
      </c>
      <c r="P16" s="27" t="s">
        <v>151</v>
      </c>
      <c r="Q16" s="23">
        <v>1</v>
      </c>
      <c r="R16" s="17" t="s">
        <v>203</v>
      </c>
      <c r="S16" s="52">
        <v>1</v>
      </c>
    </row>
    <row r="17" spans="1:19" ht="175.5" customHeight="1" x14ac:dyDescent="0.25">
      <c r="A17" s="14">
        <v>16</v>
      </c>
      <c r="B17" s="14" t="s">
        <v>45</v>
      </c>
      <c r="C17" s="19">
        <v>127</v>
      </c>
      <c r="D17" s="20">
        <v>2019</v>
      </c>
      <c r="E17" s="20">
        <v>11</v>
      </c>
      <c r="F17" s="42" t="s">
        <v>90</v>
      </c>
      <c r="G17" s="25">
        <v>1</v>
      </c>
      <c r="H17" s="26" t="s">
        <v>134</v>
      </c>
      <c r="I17" s="26" t="s">
        <v>135</v>
      </c>
      <c r="J17" s="26" t="s">
        <v>136</v>
      </c>
      <c r="K17" s="25" t="s">
        <v>152</v>
      </c>
      <c r="L17" s="25" t="s">
        <v>157</v>
      </c>
      <c r="M17" s="25" t="s">
        <v>158</v>
      </c>
      <c r="N17" s="25" t="s">
        <v>20</v>
      </c>
      <c r="O17" s="22" t="s">
        <v>15</v>
      </c>
      <c r="P17" s="27" t="s">
        <v>152</v>
      </c>
      <c r="Q17" s="23">
        <v>1</v>
      </c>
      <c r="R17" s="17" t="s">
        <v>202</v>
      </c>
      <c r="S17" s="52">
        <v>1</v>
      </c>
    </row>
    <row r="18" spans="1:19" ht="135" x14ac:dyDescent="0.25">
      <c r="A18" s="14">
        <v>17</v>
      </c>
      <c r="B18" s="14" t="s">
        <v>46</v>
      </c>
      <c r="C18" s="19">
        <v>127</v>
      </c>
      <c r="D18" s="20">
        <v>2019</v>
      </c>
      <c r="E18" s="20">
        <v>11</v>
      </c>
      <c r="F18" s="42" t="s">
        <v>97</v>
      </c>
      <c r="G18" s="25">
        <v>1</v>
      </c>
      <c r="H18" s="26" t="s">
        <v>137</v>
      </c>
      <c r="I18" s="26" t="s">
        <v>138</v>
      </c>
      <c r="J18" s="26" t="s">
        <v>139</v>
      </c>
      <c r="K18" s="25" t="s">
        <v>153</v>
      </c>
      <c r="L18" s="25" t="s">
        <v>157</v>
      </c>
      <c r="M18" s="25" t="s">
        <v>158</v>
      </c>
      <c r="N18" s="25" t="s">
        <v>20</v>
      </c>
      <c r="O18" s="22" t="s">
        <v>15</v>
      </c>
      <c r="P18" s="27" t="s">
        <v>153</v>
      </c>
      <c r="Q18" s="23">
        <v>1</v>
      </c>
      <c r="R18" s="18" t="s">
        <v>201</v>
      </c>
      <c r="S18" s="52">
        <v>1</v>
      </c>
    </row>
    <row r="19" spans="1:19" ht="146.25" x14ac:dyDescent="0.25">
      <c r="A19" s="14">
        <v>18</v>
      </c>
      <c r="B19" s="14" t="s">
        <v>47</v>
      </c>
      <c r="C19" s="19">
        <v>127</v>
      </c>
      <c r="D19" s="20">
        <v>2019</v>
      </c>
      <c r="E19" s="20">
        <v>11</v>
      </c>
      <c r="F19" s="42" t="s">
        <v>122</v>
      </c>
      <c r="G19" s="25">
        <v>1</v>
      </c>
      <c r="H19" s="26" t="s">
        <v>140</v>
      </c>
      <c r="I19" s="26" t="s">
        <v>141</v>
      </c>
      <c r="J19" s="26" t="s">
        <v>142</v>
      </c>
      <c r="K19" s="25" t="s">
        <v>154</v>
      </c>
      <c r="L19" s="25" t="s">
        <v>157</v>
      </c>
      <c r="M19" s="25" t="s">
        <v>158</v>
      </c>
      <c r="N19" s="25" t="s">
        <v>20</v>
      </c>
      <c r="O19" s="22" t="s">
        <v>15</v>
      </c>
      <c r="P19" s="27" t="s">
        <v>154</v>
      </c>
      <c r="Q19" s="23">
        <v>1</v>
      </c>
      <c r="R19" s="18" t="s">
        <v>206</v>
      </c>
      <c r="S19" s="52">
        <v>1</v>
      </c>
    </row>
    <row r="20" spans="1:19" ht="78.75" x14ac:dyDescent="0.25">
      <c r="A20" s="14">
        <v>19</v>
      </c>
      <c r="B20" s="14" t="s">
        <v>48</v>
      </c>
      <c r="C20" s="19">
        <v>127</v>
      </c>
      <c r="D20" s="20">
        <v>2019</v>
      </c>
      <c r="E20" s="20">
        <v>11</v>
      </c>
      <c r="F20" s="42" t="s">
        <v>123</v>
      </c>
      <c r="G20" s="25">
        <v>1</v>
      </c>
      <c r="H20" s="26" t="s">
        <v>143</v>
      </c>
      <c r="I20" s="26" t="s">
        <v>144</v>
      </c>
      <c r="J20" s="26" t="s">
        <v>145</v>
      </c>
      <c r="K20" s="25" t="s">
        <v>155</v>
      </c>
      <c r="L20" s="25" t="s">
        <v>157</v>
      </c>
      <c r="M20" s="25" t="s">
        <v>158</v>
      </c>
      <c r="N20" s="25" t="s">
        <v>20</v>
      </c>
      <c r="O20" s="22" t="s">
        <v>15</v>
      </c>
      <c r="P20" s="27" t="s">
        <v>155</v>
      </c>
      <c r="Q20" s="23">
        <v>1</v>
      </c>
      <c r="R20" s="17" t="s">
        <v>200</v>
      </c>
      <c r="S20" s="52">
        <v>1</v>
      </c>
    </row>
    <row r="21" spans="1:19" ht="146.25" x14ac:dyDescent="0.25">
      <c r="A21" s="14">
        <v>20</v>
      </c>
      <c r="B21" s="14" t="s">
        <v>49</v>
      </c>
      <c r="C21" s="19">
        <v>127</v>
      </c>
      <c r="D21" s="20">
        <v>2019</v>
      </c>
      <c r="E21" s="20">
        <v>11</v>
      </c>
      <c r="F21" s="42" t="s">
        <v>124</v>
      </c>
      <c r="G21" s="25">
        <v>1</v>
      </c>
      <c r="H21" s="26" t="s">
        <v>146</v>
      </c>
      <c r="I21" s="26" t="s">
        <v>147</v>
      </c>
      <c r="J21" s="26" t="s">
        <v>148</v>
      </c>
      <c r="K21" s="25" t="s">
        <v>156</v>
      </c>
      <c r="L21" s="25" t="s">
        <v>157</v>
      </c>
      <c r="M21" s="25" t="s">
        <v>158</v>
      </c>
      <c r="N21" s="25" t="s">
        <v>20</v>
      </c>
      <c r="O21" s="22" t="s">
        <v>15</v>
      </c>
      <c r="P21" s="27" t="s">
        <v>156</v>
      </c>
      <c r="Q21" s="23">
        <v>1</v>
      </c>
      <c r="R21" s="17" t="s">
        <v>199</v>
      </c>
      <c r="S21" s="52">
        <v>1</v>
      </c>
    </row>
    <row r="22" spans="1:19" ht="315.75" thickBot="1" x14ac:dyDescent="0.3">
      <c r="A22" s="14">
        <v>21</v>
      </c>
      <c r="B22" s="14" t="s">
        <v>50</v>
      </c>
      <c r="C22" s="19">
        <v>127</v>
      </c>
      <c r="D22" s="20">
        <v>2019</v>
      </c>
      <c r="E22" s="20">
        <v>520</v>
      </c>
      <c r="F22" s="42" t="s">
        <v>191</v>
      </c>
      <c r="G22" s="25">
        <v>1</v>
      </c>
      <c r="H22" s="26" t="s">
        <v>195</v>
      </c>
      <c r="I22" s="26" t="s">
        <v>193</v>
      </c>
      <c r="J22" s="26" t="s">
        <v>192</v>
      </c>
      <c r="K22" s="25" t="s">
        <v>194</v>
      </c>
      <c r="L22" s="40">
        <v>43826</v>
      </c>
      <c r="M22" s="40">
        <v>44183</v>
      </c>
      <c r="N22" s="25" t="s">
        <v>18</v>
      </c>
      <c r="O22" s="22" t="s">
        <v>15</v>
      </c>
      <c r="P22" s="27" t="s">
        <v>196</v>
      </c>
      <c r="Q22" s="23">
        <v>0</v>
      </c>
      <c r="R22" s="17" t="s">
        <v>344</v>
      </c>
      <c r="S22" s="52">
        <v>0</v>
      </c>
    </row>
    <row r="23" spans="1:19" ht="214.5" thickBot="1" x14ac:dyDescent="0.3">
      <c r="A23" s="14">
        <f>A22+1</f>
        <v>22</v>
      </c>
      <c r="B23" s="14" t="s">
        <v>51</v>
      </c>
      <c r="C23" s="19">
        <v>127</v>
      </c>
      <c r="D23" s="20" t="s">
        <v>208</v>
      </c>
      <c r="E23" s="20">
        <v>47</v>
      </c>
      <c r="F23" s="42" t="s">
        <v>92</v>
      </c>
      <c r="G23" s="25">
        <v>1</v>
      </c>
      <c r="H23" s="26" t="s">
        <v>211</v>
      </c>
      <c r="I23" s="26" t="s">
        <v>232</v>
      </c>
      <c r="J23" s="26" t="s">
        <v>253</v>
      </c>
      <c r="K23" s="25" t="s">
        <v>285</v>
      </c>
      <c r="L23" s="40">
        <v>44022</v>
      </c>
      <c r="M23" s="40">
        <v>44165</v>
      </c>
      <c r="N23" s="25" t="s">
        <v>16</v>
      </c>
      <c r="O23" s="22" t="s">
        <v>15</v>
      </c>
      <c r="P23" s="27" t="s">
        <v>311</v>
      </c>
      <c r="Q23" s="23">
        <v>0</v>
      </c>
      <c r="R23" s="46" t="s">
        <v>339</v>
      </c>
      <c r="S23" s="54">
        <v>0</v>
      </c>
    </row>
    <row r="24" spans="1:19" ht="135" x14ac:dyDescent="0.25">
      <c r="A24" s="14">
        <f t="shared" ref="A24:A59" si="0">A23+1</f>
        <v>23</v>
      </c>
      <c r="B24" s="14" t="s">
        <v>52</v>
      </c>
      <c r="C24" s="19">
        <v>127</v>
      </c>
      <c r="D24" s="20" t="s">
        <v>208</v>
      </c>
      <c r="E24" s="20">
        <v>47</v>
      </c>
      <c r="F24" s="42" t="s">
        <v>119</v>
      </c>
      <c r="G24" s="25">
        <v>1</v>
      </c>
      <c r="H24" s="26" t="s">
        <v>212</v>
      </c>
      <c r="I24" s="26" t="s">
        <v>233</v>
      </c>
      <c r="J24" s="26" t="s">
        <v>254</v>
      </c>
      <c r="K24" s="25" t="s">
        <v>286</v>
      </c>
      <c r="L24" s="40">
        <v>44013</v>
      </c>
      <c r="M24" s="40">
        <v>44049</v>
      </c>
      <c r="N24" s="25" t="s">
        <v>18</v>
      </c>
      <c r="O24" s="22" t="s">
        <v>15</v>
      </c>
      <c r="P24" s="27" t="s">
        <v>312</v>
      </c>
      <c r="Q24" s="23">
        <v>0</v>
      </c>
      <c r="R24" s="17" t="s">
        <v>345</v>
      </c>
      <c r="S24" s="52">
        <v>0</v>
      </c>
    </row>
    <row r="25" spans="1:19" ht="171" x14ac:dyDescent="0.25">
      <c r="A25" s="14">
        <f t="shared" si="0"/>
        <v>24</v>
      </c>
      <c r="B25" s="14" t="s">
        <v>53</v>
      </c>
      <c r="C25" s="19">
        <v>127</v>
      </c>
      <c r="D25" s="20" t="s">
        <v>208</v>
      </c>
      <c r="E25" s="20">
        <v>47</v>
      </c>
      <c r="F25" s="42" t="s">
        <v>119</v>
      </c>
      <c r="G25" s="25">
        <v>2</v>
      </c>
      <c r="H25" s="26" t="s">
        <v>212</v>
      </c>
      <c r="I25" s="26" t="s">
        <v>233</v>
      </c>
      <c r="J25" s="26" t="s">
        <v>255</v>
      </c>
      <c r="K25" s="25" t="s">
        <v>287</v>
      </c>
      <c r="L25" s="40">
        <v>44013</v>
      </c>
      <c r="M25" s="40">
        <v>44049</v>
      </c>
      <c r="N25" s="25" t="s">
        <v>18</v>
      </c>
      <c r="O25" s="22" t="s">
        <v>15</v>
      </c>
      <c r="P25" s="27" t="s">
        <v>287</v>
      </c>
      <c r="Q25" s="23">
        <v>0</v>
      </c>
      <c r="R25" s="17" t="s">
        <v>346</v>
      </c>
      <c r="S25" s="52">
        <v>0</v>
      </c>
    </row>
    <row r="26" spans="1:19" ht="135" x14ac:dyDescent="0.25">
      <c r="A26" s="14">
        <f t="shared" si="0"/>
        <v>25</v>
      </c>
      <c r="B26" s="14" t="s">
        <v>54</v>
      </c>
      <c r="C26" s="19">
        <v>127</v>
      </c>
      <c r="D26" s="20" t="s">
        <v>208</v>
      </c>
      <c r="E26" s="20">
        <v>47</v>
      </c>
      <c r="F26" s="42" t="s">
        <v>119</v>
      </c>
      <c r="G26" s="25">
        <v>3</v>
      </c>
      <c r="H26" s="26" t="s">
        <v>212</v>
      </c>
      <c r="I26" s="26" t="s">
        <v>233</v>
      </c>
      <c r="J26" s="26" t="s">
        <v>256</v>
      </c>
      <c r="K26" s="25" t="s">
        <v>288</v>
      </c>
      <c r="L26" s="40">
        <v>44013</v>
      </c>
      <c r="M26" s="40">
        <v>44049</v>
      </c>
      <c r="N26" s="25" t="s">
        <v>17</v>
      </c>
      <c r="O26" s="22" t="s">
        <v>15</v>
      </c>
      <c r="P26" s="27" t="s">
        <v>313</v>
      </c>
      <c r="Q26" s="23">
        <v>0</v>
      </c>
      <c r="R26" s="17" t="s">
        <v>332</v>
      </c>
      <c r="S26" s="52">
        <v>0</v>
      </c>
    </row>
    <row r="27" spans="1:19" ht="157.5" x14ac:dyDescent="0.25">
      <c r="A27" s="14">
        <f t="shared" si="0"/>
        <v>26</v>
      </c>
      <c r="B27" s="14" t="s">
        <v>55</v>
      </c>
      <c r="C27" s="19">
        <v>127</v>
      </c>
      <c r="D27" s="20" t="s">
        <v>208</v>
      </c>
      <c r="E27" s="20">
        <v>47</v>
      </c>
      <c r="F27" s="42" t="s">
        <v>120</v>
      </c>
      <c r="G27" s="25">
        <v>1</v>
      </c>
      <c r="H27" s="26" t="s">
        <v>213</v>
      </c>
      <c r="I27" s="26" t="s">
        <v>234</v>
      </c>
      <c r="J27" s="26" t="s">
        <v>257</v>
      </c>
      <c r="K27" s="25" t="s">
        <v>289</v>
      </c>
      <c r="L27" s="40">
        <v>44022</v>
      </c>
      <c r="M27" s="40">
        <v>44049</v>
      </c>
      <c r="N27" s="25" t="s">
        <v>17</v>
      </c>
      <c r="O27" s="22" t="s">
        <v>15</v>
      </c>
      <c r="P27" s="27" t="s">
        <v>314</v>
      </c>
      <c r="Q27" s="23">
        <v>0.7</v>
      </c>
      <c r="R27" s="17" t="s">
        <v>333</v>
      </c>
      <c r="S27" s="52">
        <v>0.7</v>
      </c>
    </row>
    <row r="28" spans="1:19" ht="191.25" x14ac:dyDescent="0.25">
      <c r="A28" s="14">
        <f t="shared" si="0"/>
        <v>27</v>
      </c>
      <c r="B28" s="14" t="s">
        <v>56</v>
      </c>
      <c r="C28" s="19">
        <v>127</v>
      </c>
      <c r="D28" s="20" t="s">
        <v>208</v>
      </c>
      <c r="E28" s="20">
        <v>47</v>
      </c>
      <c r="F28" s="42" t="s">
        <v>120</v>
      </c>
      <c r="G28" s="25">
        <v>2</v>
      </c>
      <c r="H28" s="26" t="s">
        <v>213</v>
      </c>
      <c r="I28" s="26" t="s">
        <v>234</v>
      </c>
      <c r="J28" s="26" t="s">
        <v>258</v>
      </c>
      <c r="K28" s="25" t="s">
        <v>290</v>
      </c>
      <c r="L28" s="40">
        <v>44022</v>
      </c>
      <c r="M28" s="40">
        <v>44049</v>
      </c>
      <c r="N28" s="25" t="s">
        <v>19</v>
      </c>
      <c r="O28" s="22" t="s">
        <v>15</v>
      </c>
      <c r="P28" s="27" t="s">
        <v>315</v>
      </c>
      <c r="Q28" s="23">
        <v>0.7</v>
      </c>
      <c r="R28" s="17" t="s">
        <v>366</v>
      </c>
      <c r="S28" s="52">
        <v>0.7</v>
      </c>
    </row>
    <row r="29" spans="1:19" ht="157.5" x14ac:dyDescent="0.25">
      <c r="A29" s="14">
        <f t="shared" si="0"/>
        <v>28</v>
      </c>
      <c r="B29" s="14" t="s">
        <v>57</v>
      </c>
      <c r="C29" s="19">
        <v>127</v>
      </c>
      <c r="D29" s="20" t="s">
        <v>208</v>
      </c>
      <c r="E29" s="20">
        <v>47</v>
      </c>
      <c r="F29" s="42" t="s">
        <v>121</v>
      </c>
      <c r="G29" s="25">
        <v>1</v>
      </c>
      <c r="H29" s="26" t="s">
        <v>214</v>
      </c>
      <c r="I29" s="26" t="s">
        <v>235</v>
      </c>
      <c r="J29" s="26" t="s">
        <v>257</v>
      </c>
      <c r="K29" s="25" t="s">
        <v>291</v>
      </c>
      <c r="L29" s="40">
        <v>44022</v>
      </c>
      <c r="M29" s="40">
        <v>44049</v>
      </c>
      <c r="N29" s="25" t="s">
        <v>17</v>
      </c>
      <c r="O29" s="22" t="s">
        <v>15</v>
      </c>
      <c r="P29" s="27" t="s">
        <v>291</v>
      </c>
      <c r="Q29" s="50">
        <v>0.7</v>
      </c>
      <c r="R29" s="51" t="s">
        <v>334</v>
      </c>
      <c r="S29" s="55">
        <v>0.7</v>
      </c>
    </row>
    <row r="30" spans="1:19" ht="144" x14ac:dyDescent="0.25">
      <c r="A30" s="14">
        <f t="shared" si="0"/>
        <v>29</v>
      </c>
      <c r="B30" s="14" t="s">
        <v>58</v>
      </c>
      <c r="C30" s="19">
        <v>127</v>
      </c>
      <c r="D30" s="20" t="s">
        <v>208</v>
      </c>
      <c r="E30" s="20">
        <v>47</v>
      </c>
      <c r="F30" s="42" t="s">
        <v>93</v>
      </c>
      <c r="G30" s="25">
        <v>1</v>
      </c>
      <c r="H30" s="26" t="s">
        <v>215</v>
      </c>
      <c r="I30" s="26" t="s">
        <v>236</v>
      </c>
      <c r="J30" s="26" t="s">
        <v>259</v>
      </c>
      <c r="K30" s="25" t="s">
        <v>292</v>
      </c>
      <c r="L30" s="40">
        <v>44022</v>
      </c>
      <c r="M30" s="40">
        <v>44165</v>
      </c>
      <c r="N30" s="25" t="s">
        <v>20</v>
      </c>
      <c r="O30" s="22" t="s">
        <v>15</v>
      </c>
      <c r="P30" s="27" t="s">
        <v>316</v>
      </c>
      <c r="Q30" s="23">
        <v>0</v>
      </c>
      <c r="R30" s="17" t="s">
        <v>347</v>
      </c>
      <c r="S30" s="52">
        <v>0</v>
      </c>
    </row>
    <row r="31" spans="1:19" ht="189" x14ac:dyDescent="0.25">
      <c r="A31" s="14">
        <f t="shared" si="0"/>
        <v>30</v>
      </c>
      <c r="B31" s="14" t="s">
        <v>59</v>
      </c>
      <c r="C31" s="19">
        <v>127</v>
      </c>
      <c r="D31" s="20" t="s">
        <v>208</v>
      </c>
      <c r="E31" s="20">
        <v>47</v>
      </c>
      <c r="F31" s="42" t="s">
        <v>93</v>
      </c>
      <c r="G31" s="25">
        <v>2</v>
      </c>
      <c r="H31" s="26" t="s">
        <v>215</v>
      </c>
      <c r="I31" s="26" t="s">
        <v>236</v>
      </c>
      <c r="J31" s="26" t="s">
        <v>260</v>
      </c>
      <c r="K31" s="25" t="s">
        <v>293</v>
      </c>
      <c r="L31" s="40">
        <v>44022</v>
      </c>
      <c r="M31" s="40">
        <v>44165</v>
      </c>
      <c r="N31" s="25" t="s">
        <v>20</v>
      </c>
      <c r="O31" s="22" t="s">
        <v>15</v>
      </c>
      <c r="P31" s="27" t="s">
        <v>317</v>
      </c>
      <c r="Q31" s="23">
        <v>0</v>
      </c>
      <c r="R31" s="17" t="s">
        <v>348</v>
      </c>
      <c r="S31" s="52">
        <v>0</v>
      </c>
    </row>
    <row r="32" spans="1:19" ht="117" x14ac:dyDescent="0.25">
      <c r="A32" s="14">
        <f t="shared" si="0"/>
        <v>31</v>
      </c>
      <c r="B32" s="14" t="s">
        <v>60</v>
      </c>
      <c r="C32" s="19">
        <v>127</v>
      </c>
      <c r="D32" s="20" t="s">
        <v>208</v>
      </c>
      <c r="E32" s="20">
        <v>47</v>
      </c>
      <c r="F32" s="42" t="s">
        <v>93</v>
      </c>
      <c r="G32" s="25">
        <v>3</v>
      </c>
      <c r="H32" s="26" t="s">
        <v>215</v>
      </c>
      <c r="I32" s="26" t="s">
        <v>236</v>
      </c>
      <c r="J32" s="26" t="s">
        <v>261</v>
      </c>
      <c r="K32" s="25" t="s">
        <v>294</v>
      </c>
      <c r="L32" s="40">
        <v>44022</v>
      </c>
      <c r="M32" s="40">
        <v>44165</v>
      </c>
      <c r="N32" s="25" t="s">
        <v>20</v>
      </c>
      <c r="O32" s="22" t="s">
        <v>15</v>
      </c>
      <c r="P32" s="27" t="s">
        <v>318</v>
      </c>
      <c r="Q32" s="23">
        <v>0</v>
      </c>
      <c r="R32" s="17" t="s">
        <v>349</v>
      </c>
      <c r="S32" s="52">
        <v>0</v>
      </c>
    </row>
    <row r="33" spans="1:19" ht="198" x14ac:dyDescent="0.25">
      <c r="A33" s="14">
        <f t="shared" si="0"/>
        <v>32</v>
      </c>
      <c r="B33" s="14" t="s">
        <v>61</v>
      </c>
      <c r="C33" s="19">
        <v>127</v>
      </c>
      <c r="D33" s="20" t="s">
        <v>208</v>
      </c>
      <c r="E33" s="20">
        <v>47</v>
      </c>
      <c r="F33" s="42" t="s">
        <v>98</v>
      </c>
      <c r="G33" s="25">
        <v>1</v>
      </c>
      <c r="H33" s="26" t="s">
        <v>216</v>
      </c>
      <c r="I33" s="26" t="s">
        <v>237</v>
      </c>
      <c r="J33" s="26" t="s">
        <v>262</v>
      </c>
      <c r="K33" s="25" t="s">
        <v>295</v>
      </c>
      <c r="L33" s="40">
        <v>44022</v>
      </c>
      <c r="M33" s="40">
        <v>44370</v>
      </c>
      <c r="N33" s="25" t="s">
        <v>19</v>
      </c>
      <c r="O33" s="22" t="s">
        <v>15</v>
      </c>
      <c r="P33" s="27" t="s">
        <v>319</v>
      </c>
      <c r="Q33" s="23">
        <v>0</v>
      </c>
      <c r="R33" s="17" t="s">
        <v>367</v>
      </c>
      <c r="S33" s="52">
        <v>0</v>
      </c>
    </row>
    <row r="34" spans="1:19" ht="198" x14ac:dyDescent="0.25">
      <c r="A34" s="14">
        <f t="shared" si="0"/>
        <v>33</v>
      </c>
      <c r="B34" s="14" t="s">
        <v>62</v>
      </c>
      <c r="C34" s="19">
        <v>127</v>
      </c>
      <c r="D34" s="20" t="s">
        <v>208</v>
      </c>
      <c r="E34" s="20">
        <v>47</v>
      </c>
      <c r="F34" s="42" t="s">
        <v>98</v>
      </c>
      <c r="G34" s="25">
        <v>2</v>
      </c>
      <c r="H34" s="26" t="s">
        <v>216</v>
      </c>
      <c r="I34" s="26" t="s">
        <v>237</v>
      </c>
      <c r="J34" s="26" t="s">
        <v>263</v>
      </c>
      <c r="K34" s="25" t="s">
        <v>296</v>
      </c>
      <c r="L34" s="40">
        <v>44022</v>
      </c>
      <c r="M34" s="40">
        <v>44370</v>
      </c>
      <c r="N34" s="25" t="s">
        <v>17</v>
      </c>
      <c r="O34" s="22" t="s">
        <v>15</v>
      </c>
      <c r="P34" s="27" t="s">
        <v>320</v>
      </c>
      <c r="Q34" s="23">
        <v>0</v>
      </c>
      <c r="R34" s="17" t="s">
        <v>335</v>
      </c>
      <c r="S34" s="52">
        <v>0</v>
      </c>
    </row>
    <row r="35" spans="1:19" ht="198" x14ac:dyDescent="0.25">
      <c r="A35" s="14">
        <f t="shared" si="0"/>
        <v>34</v>
      </c>
      <c r="B35" s="14" t="s">
        <v>63</v>
      </c>
      <c r="C35" s="19">
        <v>127</v>
      </c>
      <c r="D35" s="20" t="s">
        <v>208</v>
      </c>
      <c r="E35" s="20">
        <v>47</v>
      </c>
      <c r="F35" s="42" t="s">
        <v>98</v>
      </c>
      <c r="G35" s="25">
        <v>3</v>
      </c>
      <c r="H35" s="26" t="s">
        <v>216</v>
      </c>
      <c r="I35" s="26" t="s">
        <v>237</v>
      </c>
      <c r="J35" s="26" t="s">
        <v>264</v>
      </c>
      <c r="K35" s="25" t="s">
        <v>297</v>
      </c>
      <c r="L35" s="40">
        <v>44022</v>
      </c>
      <c r="M35" s="40">
        <v>44370</v>
      </c>
      <c r="N35" s="25" t="s">
        <v>19</v>
      </c>
      <c r="O35" s="22" t="s">
        <v>15</v>
      </c>
      <c r="P35" s="27" t="s">
        <v>297</v>
      </c>
      <c r="Q35" s="23">
        <v>0</v>
      </c>
      <c r="R35" s="17" t="s">
        <v>368</v>
      </c>
      <c r="S35" s="52">
        <v>0</v>
      </c>
    </row>
    <row r="36" spans="1:19" ht="126" x14ac:dyDescent="0.25">
      <c r="A36" s="14">
        <f t="shared" si="0"/>
        <v>35</v>
      </c>
      <c r="B36" s="14" t="s">
        <v>64</v>
      </c>
      <c r="C36" s="19">
        <v>127</v>
      </c>
      <c r="D36" s="20" t="s">
        <v>208</v>
      </c>
      <c r="E36" s="20">
        <v>47</v>
      </c>
      <c r="F36" s="42" t="s">
        <v>99</v>
      </c>
      <c r="G36" s="25">
        <v>1</v>
      </c>
      <c r="H36" s="26" t="s">
        <v>217</v>
      </c>
      <c r="I36" s="26" t="s">
        <v>237</v>
      </c>
      <c r="J36" s="26" t="s">
        <v>265</v>
      </c>
      <c r="K36" s="25" t="s">
        <v>295</v>
      </c>
      <c r="L36" s="40">
        <v>44022</v>
      </c>
      <c r="M36" s="40">
        <v>44370</v>
      </c>
      <c r="N36" s="25" t="s">
        <v>19</v>
      </c>
      <c r="O36" s="22" t="s">
        <v>15</v>
      </c>
      <c r="P36" s="27" t="s">
        <v>319</v>
      </c>
      <c r="Q36" s="23">
        <v>0</v>
      </c>
      <c r="R36" s="17" t="s">
        <v>369</v>
      </c>
      <c r="S36" s="52">
        <v>0</v>
      </c>
    </row>
    <row r="37" spans="1:19" ht="126" x14ac:dyDescent="0.25">
      <c r="A37" s="14">
        <f t="shared" si="0"/>
        <v>36</v>
      </c>
      <c r="B37" s="14" t="s">
        <v>65</v>
      </c>
      <c r="C37" s="19">
        <v>127</v>
      </c>
      <c r="D37" s="20" t="s">
        <v>208</v>
      </c>
      <c r="E37" s="20">
        <v>47</v>
      </c>
      <c r="F37" s="42" t="s">
        <v>99</v>
      </c>
      <c r="G37" s="25">
        <v>2</v>
      </c>
      <c r="H37" s="26" t="s">
        <v>217</v>
      </c>
      <c r="I37" s="26" t="s">
        <v>237</v>
      </c>
      <c r="J37" s="26" t="s">
        <v>263</v>
      </c>
      <c r="K37" s="25" t="s">
        <v>296</v>
      </c>
      <c r="L37" s="40">
        <v>44022</v>
      </c>
      <c r="M37" s="40">
        <v>44370</v>
      </c>
      <c r="N37" s="25" t="s">
        <v>17</v>
      </c>
      <c r="O37" s="22" t="s">
        <v>15</v>
      </c>
      <c r="P37" s="27" t="s">
        <v>320</v>
      </c>
      <c r="Q37" s="23">
        <v>0</v>
      </c>
      <c r="R37" s="17" t="s">
        <v>336</v>
      </c>
      <c r="S37" s="52">
        <v>0</v>
      </c>
    </row>
    <row r="38" spans="1:19" ht="126" x14ac:dyDescent="0.25">
      <c r="A38" s="14">
        <f t="shared" si="0"/>
        <v>37</v>
      </c>
      <c r="B38" s="14" t="s">
        <v>66</v>
      </c>
      <c r="C38" s="19">
        <v>127</v>
      </c>
      <c r="D38" s="20" t="s">
        <v>208</v>
      </c>
      <c r="E38" s="20">
        <v>47</v>
      </c>
      <c r="F38" s="42" t="s">
        <v>99</v>
      </c>
      <c r="G38" s="25">
        <v>3</v>
      </c>
      <c r="H38" s="26" t="s">
        <v>217</v>
      </c>
      <c r="I38" s="26" t="s">
        <v>237</v>
      </c>
      <c r="J38" s="26" t="s">
        <v>266</v>
      </c>
      <c r="K38" s="25" t="s">
        <v>297</v>
      </c>
      <c r="L38" s="40">
        <v>44022</v>
      </c>
      <c r="M38" s="40">
        <v>44370</v>
      </c>
      <c r="N38" s="25" t="s">
        <v>19</v>
      </c>
      <c r="O38" s="22" t="s">
        <v>15</v>
      </c>
      <c r="P38" s="27" t="s">
        <v>297</v>
      </c>
      <c r="Q38" s="23">
        <v>0</v>
      </c>
      <c r="R38" s="17" t="s">
        <v>369</v>
      </c>
      <c r="S38" s="52">
        <v>0</v>
      </c>
    </row>
    <row r="39" spans="1:19" ht="72" x14ac:dyDescent="0.25">
      <c r="A39" s="14">
        <f t="shared" si="0"/>
        <v>38</v>
      </c>
      <c r="B39" s="14" t="s">
        <v>67</v>
      </c>
      <c r="C39" s="19">
        <v>127</v>
      </c>
      <c r="D39" s="20" t="s">
        <v>208</v>
      </c>
      <c r="E39" s="20">
        <v>47</v>
      </c>
      <c r="F39" s="42" t="s">
        <v>100</v>
      </c>
      <c r="G39" s="25">
        <v>1</v>
      </c>
      <c r="H39" s="26" t="s">
        <v>218</v>
      </c>
      <c r="I39" s="26" t="s">
        <v>238</v>
      </c>
      <c r="J39" s="26" t="s">
        <v>267</v>
      </c>
      <c r="K39" s="25" t="s">
        <v>104</v>
      </c>
      <c r="L39" s="40">
        <v>44022</v>
      </c>
      <c r="M39" s="40">
        <v>44370</v>
      </c>
      <c r="N39" s="25" t="s">
        <v>17</v>
      </c>
      <c r="O39" s="22" t="s">
        <v>15</v>
      </c>
      <c r="P39" s="27" t="s">
        <v>104</v>
      </c>
      <c r="Q39" s="23">
        <v>0</v>
      </c>
      <c r="R39" s="17" t="s">
        <v>337</v>
      </c>
      <c r="S39" s="52">
        <v>0</v>
      </c>
    </row>
    <row r="40" spans="1:19" ht="81" x14ac:dyDescent="0.25">
      <c r="A40" s="14">
        <f t="shared" si="0"/>
        <v>39</v>
      </c>
      <c r="B40" s="14" t="s">
        <v>68</v>
      </c>
      <c r="C40" s="19">
        <v>127</v>
      </c>
      <c r="D40" s="20" t="s">
        <v>208</v>
      </c>
      <c r="E40" s="20">
        <v>47</v>
      </c>
      <c r="F40" s="42" t="s">
        <v>100</v>
      </c>
      <c r="G40" s="25">
        <v>2</v>
      </c>
      <c r="H40" s="26" t="s">
        <v>218</v>
      </c>
      <c r="I40" s="26" t="s">
        <v>238</v>
      </c>
      <c r="J40" s="26" t="s">
        <v>268</v>
      </c>
      <c r="K40" s="25" t="s">
        <v>298</v>
      </c>
      <c r="L40" s="40">
        <v>44022</v>
      </c>
      <c r="M40" s="40">
        <v>44196</v>
      </c>
      <c r="N40" s="25" t="s">
        <v>19</v>
      </c>
      <c r="O40" s="22" t="s">
        <v>15</v>
      </c>
      <c r="P40" s="27" t="s">
        <v>298</v>
      </c>
      <c r="Q40" s="23">
        <v>0</v>
      </c>
      <c r="R40" s="17" t="s">
        <v>370</v>
      </c>
      <c r="S40" s="52">
        <v>0</v>
      </c>
    </row>
    <row r="41" spans="1:19" ht="81" x14ac:dyDescent="0.25">
      <c r="A41" s="14">
        <f t="shared" si="0"/>
        <v>40</v>
      </c>
      <c r="B41" s="14" t="s">
        <v>69</v>
      </c>
      <c r="C41" s="19">
        <v>127</v>
      </c>
      <c r="D41" s="20" t="s">
        <v>208</v>
      </c>
      <c r="E41" s="20">
        <v>47</v>
      </c>
      <c r="F41" s="42" t="s">
        <v>94</v>
      </c>
      <c r="G41" s="25">
        <v>1</v>
      </c>
      <c r="H41" s="26" t="s">
        <v>219</v>
      </c>
      <c r="I41" s="26" t="s">
        <v>239</v>
      </c>
      <c r="J41" s="26" t="s">
        <v>269</v>
      </c>
      <c r="K41" s="25" t="s">
        <v>104</v>
      </c>
      <c r="L41" s="40">
        <v>44022</v>
      </c>
      <c r="M41" s="40">
        <v>44196</v>
      </c>
      <c r="N41" s="25" t="s">
        <v>17</v>
      </c>
      <c r="O41" s="22" t="s">
        <v>15</v>
      </c>
      <c r="P41" s="27" t="s">
        <v>104</v>
      </c>
      <c r="Q41" s="23">
        <v>0</v>
      </c>
      <c r="R41" s="17" t="s">
        <v>338</v>
      </c>
      <c r="S41" s="52">
        <v>0</v>
      </c>
    </row>
    <row r="42" spans="1:19" ht="81" x14ac:dyDescent="0.25">
      <c r="A42" s="14">
        <f t="shared" si="0"/>
        <v>41</v>
      </c>
      <c r="B42" s="14" t="s">
        <v>70</v>
      </c>
      <c r="C42" s="19">
        <v>127</v>
      </c>
      <c r="D42" s="20" t="s">
        <v>208</v>
      </c>
      <c r="E42" s="20">
        <v>47</v>
      </c>
      <c r="F42" s="42" t="s">
        <v>94</v>
      </c>
      <c r="G42" s="25">
        <v>2</v>
      </c>
      <c r="H42" s="26" t="s">
        <v>219</v>
      </c>
      <c r="I42" s="26" t="s">
        <v>239</v>
      </c>
      <c r="J42" s="26" t="s">
        <v>268</v>
      </c>
      <c r="K42" s="25" t="s">
        <v>298</v>
      </c>
      <c r="L42" s="40">
        <v>44022</v>
      </c>
      <c r="M42" s="40">
        <v>44196</v>
      </c>
      <c r="N42" s="25" t="s">
        <v>19</v>
      </c>
      <c r="O42" s="22" t="s">
        <v>15</v>
      </c>
      <c r="P42" s="27" t="s">
        <v>298</v>
      </c>
      <c r="Q42" s="23">
        <v>0</v>
      </c>
      <c r="R42" s="17" t="s">
        <v>371</v>
      </c>
      <c r="S42" s="52">
        <v>0</v>
      </c>
    </row>
    <row r="43" spans="1:19" ht="135" x14ac:dyDescent="0.25">
      <c r="A43" s="14">
        <f t="shared" si="0"/>
        <v>42</v>
      </c>
      <c r="B43" s="14" t="s">
        <v>71</v>
      </c>
      <c r="C43" s="19">
        <v>127</v>
      </c>
      <c r="D43" s="20" t="s">
        <v>208</v>
      </c>
      <c r="E43" s="20">
        <v>47</v>
      </c>
      <c r="F43" s="42" t="s">
        <v>95</v>
      </c>
      <c r="G43" s="25">
        <v>1</v>
      </c>
      <c r="H43" s="26" t="s">
        <v>220</v>
      </c>
      <c r="I43" s="26" t="s">
        <v>240</v>
      </c>
      <c r="J43" s="26" t="s">
        <v>270</v>
      </c>
      <c r="K43" s="25" t="s">
        <v>299</v>
      </c>
      <c r="L43" s="40">
        <v>44022</v>
      </c>
      <c r="M43" s="40">
        <v>44196</v>
      </c>
      <c r="N43" s="25" t="s">
        <v>20</v>
      </c>
      <c r="O43" s="22" t="s">
        <v>15</v>
      </c>
      <c r="P43" s="27" t="s">
        <v>321</v>
      </c>
      <c r="Q43" s="23">
        <v>0</v>
      </c>
      <c r="R43" s="17" t="s">
        <v>350</v>
      </c>
      <c r="S43" s="52">
        <v>0</v>
      </c>
    </row>
    <row r="44" spans="1:19" ht="135" x14ac:dyDescent="0.25">
      <c r="A44" s="14">
        <f t="shared" si="0"/>
        <v>43</v>
      </c>
      <c r="B44" s="14" t="s">
        <v>72</v>
      </c>
      <c r="C44" s="19">
        <v>127</v>
      </c>
      <c r="D44" s="20" t="s">
        <v>208</v>
      </c>
      <c r="E44" s="20">
        <v>47</v>
      </c>
      <c r="F44" s="42" t="s">
        <v>95</v>
      </c>
      <c r="G44" s="25">
        <v>2</v>
      </c>
      <c r="H44" s="26" t="s">
        <v>220</v>
      </c>
      <c r="I44" s="26" t="s">
        <v>240</v>
      </c>
      <c r="J44" s="26" t="s">
        <v>271</v>
      </c>
      <c r="K44" s="25" t="s">
        <v>300</v>
      </c>
      <c r="L44" s="40">
        <v>44022</v>
      </c>
      <c r="M44" s="40">
        <v>44196</v>
      </c>
      <c r="N44" s="25" t="s">
        <v>20</v>
      </c>
      <c r="O44" s="22" t="s">
        <v>15</v>
      </c>
      <c r="P44" s="27" t="s">
        <v>300</v>
      </c>
      <c r="Q44" s="23">
        <v>0</v>
      </c>
      <c r="R44" s="17" t="s">
        <v>351</v>
      </c>
      <c r="S44" s="52">
        <v>0</v>
      </c>
    </row>
    <row r="45" spans="1:19" ht="135" x14ac:dyDescent="0.25">
      <c r="A45" s="14">
        <f t="shared" si="0"/>
        <v>44</v>
      </c>
      <c r="B45" s="14" t="s">
        <v>73</v>
      </c>
      <c r="C45" s="19">
        <v>127</v>
      </c>
      <c r="D45" s="20" t="s">
        <v>208</v>
      </c>
      <c r="E45" s="20">
        <v>47</v>
      </c>
      <c r="F45" s="42" t="s">
        <v>101</v>
      </c>
      <c r="G45" s="25">
        <v>1</v>
      </c>
      <c r="H45" s="26" t="s">
        <v>221</v>
      </c>
      <c r="I45" s="26" t="s">
        <v>241</v>
      </c>
      <c r="J45" s="26" t="s">
        <v>265</v>
      </c>
      <c r="K45" s="25" t="s">
        <v>295</v>
      </c>
      <c r="L45" s="40">
        <v>44022</v>
      </c>
      <c r="M45" s="40">
        <v>44370</v>
      </c>
      <c r="N45" s="25" t="s">
        <v>19</v>
      </c>
      <c r="O45" s="22" t="s">
        <v>15</v>
      </c>
      <c r="P45" s="27" t="s">
        <v>319</v>
      </c>
      <c r="Q45" s="23">
        <v>0</v>
      </c>
      <c r="R45" s="17" t="s">
        <v>372</v>
      </c>
      <c r="S45" s="52">
        <v>0</v>
      </c>
    </row>
    <row r="46" spans="1:19" ht="117.75" thickBot="1" x14ac:dyDescent="0.3">
      <c r="A46" s="14">
        <f t="shared" si="0"/>
        <v>45</v>
      </c>
      <c r="B46" s="14" t="s">
        <v>74</v>
      </c>
      <c r="C46" s="19">
        <v>127</v>
      </c>
      <c r="D46" s="20" t="s">
        <v>208</v>
      </c>
      <c r="E46" s="20">
        <v>47</v>
      </c>
      <c r="F46" s="42" t="s">
        <v>102</v>
      </c>
      <c r="G46" s="25">
        <v>1</v>
      </c>
      <c r="H46" s="26" t="s">
        <v>222</v>
      </c>
      <c r="I46" s="26" t="s">
        <v>242</v>
      </c>
      <c r="J46" s="26" t="s">
        <v>272</v>
      </c>
      <c r="K46" s="25" t="s">
        <v>301</v>
      </c>
      <c r="L46" s="40">
        <v>44022</v>
      </c>
      <c r="M46" s="40">
        <v>44165</v>
      </c>
      <c r="N46" s="25" t="s">
        <v>16</v>
      </c>
      <c r="O46" s="22" t="s">
        <v>15</v>
      </c>
      <c r="P46" s="27" t="s">
        <v>322</v>
      </c>
      <c r="Q46" s="23">
        <v>0</v>
      </c>
      <c r="R46" s="17" t="s">
        <v>377</v>
      </c>
      <c r="S46" s="52">
        <v>0</v>
      </c>
    </row>
    <row r="47" spans="1:19" ht="154.5" customHeight="1" x14ac:dyDescent="0.25">
      <c r="A47" s="14">
        <f t="shared" si="0"/>
        <v>46</v>
      </c>
      <c r="B47" s="14" t="s">
        <v>75</v>
      </c>
      <c r="C47" s="19">
        <v>127</v>
      </c>
      <c r="D47" s="20" t="s">
        <v>208</v>
      </c>
      <c r="E47" s="20">
        <v>47</v>
      </c>
      <c r="F47" s="42" t="s">
        <v>103</v>
      </c>
      <c r="G47" s="25">
        <v>1</v>
      </c>
      <c r="H47" s="26" t="s">
        <v>223</v>
      </c>
      <c r="I47" s="26" t="s">
        <v>243</v>
      </c>
      <c r="J47" s="26" t="s">
        <v>273</v>
      </c>
      <c r="K47" s="25" t="s">
        <v>301</v>
      </c>
      <c r="L47" s="40">
        <v>44022</v>
      </c>
      <c r="M47" s="40">
        <v>44370</v>
      </c>
      <c r="N47" s="25" t="s">
        <v>16</v>
      </c>
      <c r="O47" s="22" t="s">
        <v>15</v>
      </c>
      <c r="P47" s="27" t="s">
        <v>322</v>
      </c>
      <c r="Q47" s="23">
        <v>0</v>
      </c>
      <c r="R47" s="47" t="s">
        <v>340</v>
      </c>
      <c r="S47" s="56">
        <v>0</v>
      </c>
    </row>
    <row r="48" spans="1:19" ht="99" x14ac:dyDescent="0.25">
      <c r="A48" s="14">
        <f t="shared" si="0"/>
        <v>47</v>
      </c>
      <c r="B48" s="14" t="s">
        <v>76</v>
      </c>
      <c r="C48" s="19">
        <v>127</v>
      </c>
      <c r="D48" s="20" t="s">
        <v>208</v>
      </c>
      <c r="E48" s="20">
        <v>47</v>
      </c>
      <c r="F48" s="42" t="s">
        <v>103</v>
      </c>
      <c r="G48" s="25">
        <v>2</v>
      </c>
      <c r="H48" s="26" t="s">
        <v>223</v>
      </c>
      <c r="I48" s="26" t="s">
        <v>243</v>
      </c>
      <c r="J48" s="26" t="s">
        <v>274</v>
      </c>
      <c r="K48" s="25" t="s">
        <v>302</v>
      </c>
      <c r="L48" s="40">
        <v>44022</v>
      </c>
      <c r="M48" s="40">
        <v>44255</v>
      </c>
      <c r="N48" s="25" t="s">
        <v>16</v>
      </c>
      <c r="O48" s="22" t="s">
        <v>15</v>
      </c>
      <c r="P48" s="27" t="s">
        <v>323</v>
      </c>
      <c r="Q48" s="23">
        <v>0</v>
      </c>
      <c r="R48" s="48" t="s">
        <v>341</v>
      </c>
      <c r="S48" s="57">
        <v>0</v>
      </c>
    </row>
    <row r="49" spans="1:19" ht="135.75" thickBot="1" x14ac:dyDescent="0.3">
      <c r="A49" s="14">
        <f t="shared" si="0"/>
        <v>48</v>
      </c>
      <c r="B49" s="14" t="s">
        <v>77</v>
      </c>
      <c r="C49" s="19">
        <v>127</v>
      </c>
      <c r="D49" s="20" t="s">
        <v>208</v>
      </c>
      <c r="E49" s="20">
        <v>47</v>
      </c>
      <c r="F49" s="42" t="s">
        <v>103</v>
      </c>
      <c r="G49" s="25">
        <v>3</v>
      </c>
      <c r="H49" s="26" t="s">
        <v>223</v>
      </c>
      <c r="I49" s="26" t="s">
        <v>244</v>
      </c>
      <c r="J49" s="26" t="s">
        <v>275</v>
      </c>
      <c r="K49" s="25" t="s">
        <v>303</v>
      </c>
      <c r="L49" s="40">
        <v>44022</v>
      </c>
      <c r="M49" s="40">
        <v>44255</v>
      </c>
      <c r="N49" s="25" t="s">
        <v>16</v>
      </c>
      <c r="O49" s="22" t="s">
        <v>15</v>
      </c>
      <c r="P49" s="27" t="s">
        <v>324</v>
      </c>
      <c r="Q49" s="23">
        <v>0</v>
      </c>
      <c r="R49" s="49" t="s">
        <v>342</v>
      </c>
      <c r="S49" s="58">
        <v>0</v>
      </c>
    </row>
    <row r="50" spans="1:19" ht="153.75" thickBot="1" x14ac:dyDescent="0.3">
      <c r="A50" s="14">
        <f t="shared" si="0"/>
        <v>49</v>
      </c>
      <c r="B50" s="14" t="s">
        <v>78</v>
      </c>
      <c r="C50" s="19">
        <v>127</v>
      </c>
      <c r="D50" s="20" t="s">
        <v>208</v>
      </c>
      <c r="E50" s="20">
        <v>47</v>
      </c>
      <c r="F50" s="42" t="s">
        <v>209</v>
      </c>
      <c r="G50" s="25">
        <v>1</v>
      </c>
      <c r="H50" s="26" t="s">
        <v>224</v>
      </c>
      <c r="I50" s="26" t="s">
        <v>245</v>
      </c>
      <c r="J50" s="26" t="s">
        <v>276</v>
      </c>
      <c r="K50" s="25" t="s">
        <v>304</v>
      </c>
      <c r="L50" s="40">
        <v>44013</v>
      </c>
      <c r="M50" s="40">
        <v>44196</v>
      </c>
      <c r="N50" s="25" t="s">
        <v>16</v>
      </c>
      <c r="O50" s="22" t="s">
        <v>15</v>
      </c>
      <c r="P50" s="27" t="s">
        <v>325</v>
      </c>
      <c r="Q50" s="23">
        <v>0</v>
      </c>
      <c r="R50" s="46" t="s">
        <v>343</v>
      </c>
      <c r="S50" s="54">
        <v>0</v>
      </c>
    </row>
    <row r="51" spans="1:19" ht="144" x14ac:dyDescent="0.25">
      <c r="A51" s="14">
        <f t="shared" si="0"/>
        <v>50</v>
      </c>
      <c r="B51" s="14" t="s">
        <v>79</v>
      </c>
      <c r="C51" s="19">
        <v>127</v>
      </c>
      <c r="D51" s="20" t="s">
        <v>208</v>
      </c>
      <c r="E51" s="20">
        <v>47</v>
      </c>
      <c r="F51" s="42" t="s">
        <v>96</v>
      </c>
      <c r="G51" s="25">
        <v>1</v>
      </c>
      <c r="H51" s="26" t="s">
        <v>225</v>
      </c>
      <c r="I51" s="26" t="s">
        <v>246</v>
      </c>
      <c r="J51" s="26" t="s">
        <v>277</v>
      </c>
      <c r="K51" s="25" t="s">
        <v>305</v>
      </c>
      <c r="L51" s="40">
        <v>44022</v>
      </c>
      <c r="M51" s="40">
        <v>44196</v>
      </c>
      <c r="N51" s="25" t="s">
        <v>20</v>
      </c>
      <c r="O51" s="22" t="s">
        <v>15</v>
      </c>
      <c r="P51" s="27" t="s">
        <v>326</v>
      </c>
      <c r="Q51" s="23">
        <v>0</v>
      </c>
      <c r="R51" s="17" t="s">
        <v>352</v>
      </c>
      <c r="S51" s="52">
        <v>0</v>
      </c>
    </row>
    <row r="52" spans="1:19" ht="144" x14ac:dyDescent="0.25">
      <c r="A52" s="14">
        <f t="shared" si="0"/>
        <v>51</v>
      </c>
      <c r="B52" s="14" t="s">
        <v>80</v>
      </c>
      <c r="C52" s="19">
        <v>127</v>
      </c>
      <c r="D52" s="20" t="s">
        <v>208</v>
      </c>
      <c r="E52" s="20">
        <v>47</v>
      </c>
      <c r="F52" s="42" t="s">
        <v>96</v>
      </c>
      <c r="G52" s="25">
        <v>2</v>
      </c>
      <c r="H52" s="26" t="s">
        <v>225</v>
      </c>
      <c r="I52" s="26" t="s">
        <v>246</v>
      </c>
      <c r="J52" s="26" t="s">
        <v>278</v>
      </c>
      <c r="K52" s="25" t="s">
        <v>104</v>
      </c>
      <c r="L52" s="40">
        <v>44022</v>
      </c>
      <c r="M52" s="40">
        <v>44196</v>
      </c>
      <c r="N52" s="25" t="s">
        <v>20</v>
      </c>
      <c r="O52" s="22" t="s">
        <v>15</v>
      </c>
      <c r="P52" s="27" t="s">
        <v>104</v>
      </c>
      <c r="Q52" s="23">
        <v>0</v>
      </c>
      <c r="R52" s="17" t="s">
        <v>353</v>
      </c>
      <c r="S52" s="52">
        <v>0</v>
      </c>
    </row>
    <row r="53" spans="1:19" ht="162" x14ac:dyDescent="0.25">
      <c r="A53" s="14">
        <f t="shared" si="0"/>
        <v>52</v>
      </c>
      <c r="B53" s="14" t="s">
        <v>81</v>
      </c>
      <c r="C53" s="19">
        <v>127</v>
      </c>
      <c r="D53" s="20" t="s">
        <v>208</v>
      </c>
      <c r="E53" s="20">
        <v>47</v>
      </c>
      <c r="F53" s="42" t="s">
        <v>91</v>
      </c>
      <c r="G53" s="25">
        <v>1</v>
      </c>
      <c r="H53" s="26" t="s">
        <v>226</v>
      </c>
      <c r="I53" s="26" t="s">
        <v>247</v>
      </c>
      <c r="J53" s="26" t="s">
        <v>279</v>
      </c>
      <c r="K53" s="25" t="s">
        <v>306</v>
      </c>
      <c r="L53" s="40">
        <v>44022</v>
      </c>
      <c r="M53" s="40">
        <v>44286</v>
      </c>
      <c r="N53" s="25" t="s">
        <v>20</v>
      </c>
      <c r="O53" s="22" t="s">
        <v>15</v>
      </c>
      <c r="P53" s="27" t="s">
        <v>327</v>
      </c>
      <c r="Q53" s="23">
        <v>0</v>
      </c>
      <c r="R53" s="17" t="s">
        <v>354</v>
      </c>
      <c r="S53" s="52">
        <v>0</v>
      </c>
    </row>
    <row r="54" spans="1:19" ht="162" x14ac:dyDescent="0.25">
      <c r="A54" s="14">
        <f t="shared" si="0"/>
        <v>53</v>
      </c>
      <c r="B54" s="14" t="s">
        <v>82</v>
      </c>
      <c r="C54" s="19">
        <v>127</v>
      </c>
      <c r="D54" s="20" t="s">
        <v>208</v>
      </c>
      <c r="E54" s="20">
        <v>47</v>
      </c>
      <c r="F54" s="42" t="s">
        <v>91</v>
      </c>
      <c r="G54" s="25">
        <v>2</v>
      </c>
      <c r="H54" s="26" t="s">
        <v>226</v>
      </c>
      <c r="I54" s="26" t="s">
        <v>247</v>
      </c>
      <c r="J54" s="26" t="s">
        <v>280</v>
      </c>
      <c r="K54" s="25" t="s">
        <v>104</v>
      </c>
      <c r="L54" s="40">
        <v>44022</v>
      </c>
      <c r="M54" s="40">
        <v>44286</v>
      </c>
      <c r="N54" s="25" t="s">
        <v>20</v>
      </c>
      <c r="O54" s="22" t="s">
        <v>15</v>
      </c>
      <c r="P54" s="27" t="s">
        <v>104</v>
      </c>
      <c r="Q54" s="23">
        <v>0</v>
      </c>
      <c r="R54" s="17" t="s">
        <v>355</v>
      </c>
      <c r="S54" s="52">
        <v>0</v>
      </c>
    </row>
    <row r="55" spans="1:19" ht="198" x14ac:dyDescent="0.25">
      <c r="A55" s="14">
        <f t="shared" si="0"/>
        <v>54</v>
      </c>
      <c r="B55" s="14" t="s">
        <v>83</v>
      </c>
      <c r="C55" s="19">
        <v>127</v>
      </c>
      <c r="D55" s="20" t="s">
        <v>208</v>
      </c>
      <c r="E55" s="20">
        <v>47</v>
      </c>
      <c r="F55" s="42" t="s">
        <v>88</v>
      </c>
      <c r="G55" s="25">
        <v>1</v>
      </c>
      <c r="H55" s="26" t="s">
        <v>227</v>
      </c>
      <c r="I55" s="26" t="s">
        <v>248</v>
      </c>
      <c r="J55" s="26" t="s">
        <v>281</v>
      </c>
      <c r="K55" s="25" t="s">
        <v>307</v>
      </c>
      <c r="L55" s="40">
        <v>44022</v>
      </c>
      <c r="M55" s="40">
        <v>44196</v>
      </c>
      <c r="N55" s="25" t="s">
        <v>20</v>
      </c>
      <c r="O55" s="22" t="s">
        <v>15</v>
      </c>
      <c r="P55" s="27" t="s">
        <v>328</v>
      </c>
      <c r="Q55" s="23">
        <v>0</v>
      </c>
      <c r="R55" s="17" t="s">
        <v>356</v>
      </c>
      <c r="S55" s="52">
        <v>0</v>
      </c>
    </row>
    <row r="56" spans="1:19" ht="108" x14ac:dyDescent="0.25">
      <c r="A56" s="14">
        <f t="shared" si="0"/>
        <v>55</v>
      </c>
      <c r="B56" s="14" t="s">
        <v>84</v>
      </c>
      <c r="C56" s="19">
        <v>127</v>
      </c>
      <c r="D56" s="20" t="s">
        <v>208</v>
      </c>
      <c r="E56" s="20">
        <v>47</v>
      </c>
      <c r="F56" s="42" t="s">
        <v>89</v>
      </c>
      <c r="G56" s="25">
        <v>1</v>
      </c>
      <c r="H56" s="26" t="s">
        <v>228</v>
      </c>
      <c r="I56" s="26" t="s">
        <v>249</v>
      </c>
      <c r="J56" s="26" t="s">
        <v>282</v>
      </c>
      <c r="K56" s="25" t="s">
        <v>308</v>
      </c>
      <c r="L56" s="40">
        <v>44022</v>
      </c>
      <c r="M56" s="40">
        <v>44196</v>
      </c>
      <c r="N56" s="25" t="s">
        <v>20</v>
      </c>
      <c r="O56" s="22" t="s">
        <v>15</v>
      </c>
      <c r="P56" s="27" t="s">
        <v>308</v>
      </c>
      <c r="Q56" s="23">
        <v>0</v>
      </c>
      <c r="R56" s="17" t="s">
        <v>357</v>
      </c>
      <c r="S56" s="52">
        <v>0</v>
      </c>
    </row>
    <row r="57" spans="1:19" ht="108" x14ac:dyDescent="0.25">
      <c r="A57" s="14">
        <f t="shared" si="0"/>
        <v>56</v>
      </c>
      <c r="B57" s="14" t="s">
        <v>85</v>
      </c>
      <c r="C57" s="19">
        <v>127</v>
      </c>
      <c r="D57" s="20" t="s">
        <v>208</v>
      </c>
      <c r="E57" s="20">
        <v>47</v>
      </c>
      <c r="F57" s="42" t="s">
        <v>90</v>
      </c>
      <c r="G57" s="25">
        <v>1</v>
      </c>
      <c r="H57" s="26" t="s">
        <v>229</v>
      </c>
      <c r="I57" s="26" t="s">
        <v>250</v>
      </c>
      <c r="J57" s="26" t="s">
        <v>282</v>
      </c>
      <c r="K57" s="25" t="s">
        <v>308</v>
      </c>
      <c r="L57" s="40">
        <v>44022</v>
      </c>
      <c r="M57" s="40">
        <v>44196</v>
      </c>
      <c r="N57" s="25" t="s">
        <v>20</v>
      </c>
      <c r="O57" s="22" t="s">
        <v>15</v>
      </c>
      <c r="P57" s="27" t="s">
        <v>308</v>
      </c>
      <c r="Q57" s="23">
        <v>0</v>
      </c>
      <c r="R57" s="17" t="s">
        <v>358</v>
      </c>
      <c r="S57" s="52">
        <v>0</v>
      </c>
    </row>
    <row r="58" spans="1:19" ht="135" x14ac:dyDescent="0.25">
      <c r="A58" s="14">
        <f t="shared" si="0"/>
        <v>57</v>
      </c>
      <c r="B58" s="14" t="s">
        <v>86</v>
      </c>
      <c r="C58" s="19">
        <v>127</v>
      </c>
      <c r="D58" s="20" t="s">
        <v>208</v>
      </c>
      <c r="E58" s="20">
        <v>47</v>
      </c>
      <c r="F58" s="42" t="s">
        <v>122</v>
      </c>
      <c r="G58" s="25">
        <v>1</v>
      </c>
      <c r="H58" s="26" t="s">
        <v>230</v>
      </c>
      <c r="I58" s="26" t="s">
        <v>251</v>
      </c>
      <c r="J58" s="26" t="s">
        <v>283</v>
      </c>
      <c r="K58" s="25" t="s">
        <v>309</v>
      </c>
      <c r="L58" s="40">
        <v>44022</v>
      </c>
      <c r="M58" s="40">
        <v>44196</v>
      </c>
      <c r="N58" s="25" t="s">
        <v>20</v>
      </c>
      <c r="O58" s="22" t="s">
        <v>15</v>
      </c>
      <c r="P58" s="27" t="s">
        <v>309</v>
      </c>
      <c r="Q58" s="23">
        <v>0</v>
      </c>
      <c r="R58" s="17" t="s">
        <v>359</v>
      </c>
      <c r="S58" s="52">
        <v>0</v>
      </c>
    </row>
    <row r="59" spans="1:19" ht="144" x14ac:dyDescent="0.25">
      <c r="A59" s="14">
        <f t="shared" si="0"/>
        <v>58</v>
      </c>
      <c r="B59" s="14" t="s">
        <v>87</v>
      </c>
      <c r="C59" s="19">
        <v>127</v>
      </c>
      <c r="D59" s="20" t="s">
        <v>208</v>
      </c>
      <c r="E59" s="20">
        <v>47</v>
      </c>
      <c r="F59" s="42" t="s">
        <v>210</v>
      </c>
      <c r="G59" s="25">
        <v>1</v>
      </c>
      <c r="H59" s="26" t="s">
        <v>231</v>
      </c>
      <c r="I59" s="26" t="s">
        <v>252</v>
      </c>
      <c r="J59" s="26" t="s">
        <v>284</v>
      </c>
      <c r="K59" s="25" t="s">
        <v>310</v>
      </c>
      <c r="L59" s="40">
        <v>44022</v>
      </c>
      <c r="M59" s="40">
        <v>44196</v>
      </c>
      <c r="N59" s="25" t="s">
        <v>20</v>
      </c>
      <c r="O59" s="22" t="s">
        <v>15</v>
      </c>
      <c r="P59" s="27" t="s">
        <v>310</v>
      </c>
      <c r="Q59" s="23">
        <v>0</v>
      </c>
      <c r="R59" s="17" t="s">
        <v>360</v>
      </c>
      <c r="S59" s="52">
        <v>0</v>
      </c>
    </row>
  </sheetData>
  <conditionalFormatting sqref="R2">
    <cfRule type="duplicateValues" dxfId="0" priority="1"/>
  </conditionalFormatting>
  <dataValidations count="13">
    <dataValidation allowBlank="1" showInputMessage="1" showErrorMessage="1" promptTitle="EFICACIA ENTIDAD" prompt="Califique de 0 a 100 el porcentaje de avance de la acción teniendo_x000a_en cuenta el seguimiento registrado a la fecha de reporte. (Máximo 3 dígitos sin decimales)._x000a_" sqref="S1"/>
    <dataValidation allowBlank="1" showInputMessage="1" showErrorMessage="1" promptTitle="RESULTADO INDICADOR" prompt="Incorpore el resultado del indicador a la fecha de corte del seguimiento respectivo.(Número con dos decimales)_x000a_" sqref="Q1"/>
    <dataValidation allowBlank="1" showInputMessage="1" showErrorMessage="1" promptTitle="ANÁLISIS SEGUIMIENTO ENTIDAD" prompt="Incorpore el seguimiento de la acción a la fecha de corte del seguimiento; el análisis debe ser coherente con el resultado del indicador y el avance en la ejecución de las actividades. (Máximo 600 caracteres)." sqref="R1"/>
    <dataValidation type="whole" allowBlank="1" showInputMessage="1" showErrorMessage="1" errorTitle="Entrada no válida" error="Por favor escriba un número entero" promptTitle="Escriba un número entero en esta casilla" sqref="G23:G50 H1:K1">
      <formula1>-999</formula1>
      <formula2>999</formula2>
    </dataValidation>
    <dataValidation type="decimal" allowBlank="1" showInputMessage="1" showErrorMessage="1" errorTitle="Entrada no válida" error="Por favor escriba un número" promptTitle="Escriba un número en esta casilla" sqref="L1:O1">
      <formula1>-999999</formula1>
      <formula2>999999</formula2>
    </dataValidation>
    <dataValidation type="decimal" allowBlank="1" showInputMessage="1" showErrorMessage="1" errorTitle="Entrada no válida" error="Por favor escriba un número" promptTitle="Escriba un número en esta casilla" sqref="E23:E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23:D59">
      <formula1>$A$351016:$A$351031</formula1>
    </dataValidation>
    <dataValidation type="textLength" allowBlank="1" showInputMessage="1" showErrorMessage="1" errorTitle="Entrada no válida" error="Escriba un texto  Maximo 9 Caracteres" promptTitle="Cualquier contenido Maximo 9 Caracteres" sqref="C23:C59">
      <formula1>0</formula1>
      <formula2>9</formula2>
    </dataValidation>
    <dataValidation type="textLength" allowBlank="1" showInputMessage="1" showErrorMessage="1" errorTitle="Entrada no válida" error="Escriba un texto  Maximo 20 Caracteres" promptTitle="Cualquier contenido Maximo 20 Caracteres" sqref="F23:F48 F51:F59">
      <formula1>0</formula1>
      <formula2>20</formula2>
    </dataValidation>
    <dataValidation type="textLength" allowBlank="1" showInputMessage="1" showErrorMessage="1" errorTitle="Entrada no válida" error="Escriba un texto  Maximo 500 Caracteres" promptTitle="Cualquier contenido Maximo 500 Caracteres" sqref="G51:G59 I46:I50 I43:I44 J40:J50 J32:J33 I23:I40 J36 J30 J23:J26">
      <formula1>0</formula1>
      <formula2>500</formula2>
    </dataValidation>
    <dataValidation type="textLength" allowBlank="1" showInputMessage="1" showErrorMessage="1" errorTitle="Entrada no válida" error="Escriba un texto  Maximo 100 Caracteres" promptTitle="Cualquier contenido Maximo 100 Caracteres" sqref="P31 N23:N59 P25 P41 K23:K50 P39">
      <formula1>0</formula1>
      <formula2>100</formula2>
    </dataValidation>
    <dataValidation type="date" allowBlank="1" showInputMessage="1" errorTitle="Entrada no válida" error="Por favor escriba una fecha válida (AAAA/MM/DD)" promptTitle="Ingrese una fecha (AAAA/MM/DD)" sqref="L50:M50 M23:M32 M40:M44 L23:L49 L51:L59 M46 M48:M49">
      <formula1>1900/1/1</formula1>
      <formula2>3000/1/1</formula2>
    </dataValidation>
    <dataValidation type="textLength" allowBlank="1" showInputMessage="1" showErrorMessage="1" errorTitle="Entrada no válida" error="Escriba un texto  Maximo 200 Caracteres" promptTitle="Cualquier contenido Maximo 200 Caracteres" sqref="P40 P32:P38 P42:P50 P26:P30 P23:P24">
      <formula1>0</formula1>
      <formula2>200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19" workbookViewId="0">
      <selection sqref="A1:H3"/>
    </sheetView>
  </sheetViews>
  <sheetFormatPr baseColWidth="10" defaultRowHeight="15" x14ac:dyDescent="0.25"/>
  <cols>
    <col min="1" max="1" width="11.42578125" customWidth="1"/>
  </cols>
  <sheetData>
    <row r="1" spans="1:8" ht="409.5" x14ac:dyDescent="0.25">
      <c r="A1" s="1" t="s">
        <v>113</v>
      </c>
      <c r="B1" s="5"/>
      <c r="C1" s="1" t="s">
        <v>109</v>
      </c>
      <c r="D1" s="6" t="s">
        <v>108</v>
      </c>
      <c r="E1" s="6" t="s">
        <v>106</v>
      </c>
      <c r="F1" s="10" t="s">
        <v>111</v>
      </c>
      <c r="G1" s="3" t="s">
        <v>115</v>
      </c>
      <c r="H1" s="3" t="s">
        <v>117</v>
      </c>
    </row>
    <row r="2" spans="1:8" x14ac:dyDescent="0.25">
      <c r="A2" s="4">
        <v>1</v>
      </c>
      <c r="B2" s="5"/>
      <c r="C2" s="4">
        <v>1</v>
      </c>
      <c r="D2" s="7">
        <v>1</v>
      </c>
      <c r="E2" s="8">
        <v>1</v>
      </c>
      <c r="F2" s="7">
        <v>1</v>
      </c>
      <c r="G2" s="2">
        <v>1</v>
      </c>
      <c r="H2" s="2">
        <v>0.6</v>
      </c>
    </row>
    <row r="3" spans="1:8" ht="304.5" x14ac:dyDescent="0.25">
      <c r="A3" s="3" t="s">
        <v>114</v>
      </c>
      <c r="B3" s="5"/>
      <c r="C3" s="3" t="s">
        <v>110</v>
      </c>
      <c r="D3" s="3" t="s">
        <v>105</v>
      </c>
      <c r="E3" s="9" t="s">
        <v>107</v>
      </c>
      <c r="F3" s="3" t="s">
        <v>112</v>
      </c>
      <c r="G3" s="3" t="s">
        <v>116</v>
      </c>
      <c r="H3"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30-06-2020</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2017-09-19T19:14:45Z</dcterms:created>
  <dcterms:modified xsi:type="dcterms:W3CDTF">2020-08-10T23:21:08Z</dcterms:modified>
</cp:coreProperties>
</file>