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lacardenas\Desktop\Luz Andrea Cárdenas Benítez\Vigencia 2024\Programa Transparencia y Etica Publica\"/>
    </mc:Choice>
  </mc:AlternateContent>
  <xr:revisionPtr revIDLastSave="0" documentId="13_ncr:1_{15C8BF89-F01C-4C59-853B-FB29CBBD3F6D}" xr6:coauthVersionLast="36" xr6:coauthVersionMax="36" xr10:uidLastSave="{00000000-0000-0000-0000-000000000000}"/>
  <bookViews>
    <workbookView xWindow="0" yWindow="0" windowWidth="19200" windowHeight="9585" tabRatio="844" firstSheet="1" activeTab="2" xr2:uid="{00000000-000D-0000-FFFF-FFFF00000000}"/>
  </bookViews>
  <sheets>
    <sheet name="INSTRUCCIONES" sheetId="4" r:id="rId1"/>
    <sheet name="CONTEXTO EXT, INT Y PROC" sheetId="36" r:id="rId2"/>
    <sheet name="SEGUIM MATRI RIESGOS 31-12-2023" sheetId="2" r:id="rId3"/>
    <sheet name="Hoja1" sheetId="38" r:id="rId4"/>
    <sheet name="Listados Datos" sheetId="13" state="hidden" r:id="rId5"/>
    <sheet name="ActivosDeInformación" sheetId="35" state="hidden" r:id="rId6"/>
  </sheets>
  <externalReferences>
    <externalReference r:id="rId7"/>
    <externalReference r:id="rId8"/>
    <externalReference r:id="rId9"/>
  </externalReferences>
  <definedNames>
    <definedName name="_xlnm._FilterDatabase" localSheetId="5" hidden="1">ActivosDeInformación!$A$9:$AH$461</definedName>
    <definedName name="_xlnm._FilterDatabase" localSheetId="2" hidden="1">'SEGUIM MATRI RIESGOS 31-12-2023'!$A$9:$BD$25</definedName>
    <definedName name="_FilterDatabase_0" localSheetId="5">ActivosDeInformación!$A$9:$AH$419</definedName>
    <definedName name="APLICACIÓN">#REF!</definedName>
    <definedName name="_xlnm.Print_Area" localSheetId="0">INSTRUCCIONES!$A$1:$K$79</definedName>
    <definedName name="_xlnm.Print_Area" localSheetId="2">'SEGUIM MATRI RIESGOS 31-12-2023'!$A$1:$AZ$30</definedName>
    <definedName name="Categoria">[1]Hoja1!$B$2:$B$6</definedName>
    <definedName name="CID">#REF!</definedName>
    <definedName name="clasificaciónriesgos">#REF!</definedName>
    <definedName name="códigos">#REF!</definedName>
    <definedName name="Contexto_Externo">#REF!</definedName>
    <definedName name="Contexto_Interno">#REF!</definedName>
    <definedName name="Contexto_Proceso">#REF!</definedName>
    <definedName name="Direccionamiento_Estratégico">#REF!</definedName>
    <definedName name="DisposicionFinal">[2]Hoja1!$D$4:$D$8</definedName>
    <definedName name="económicos">#REF!</definedName>
    <definedName name="EJECUCIÓN">#REF!</definedName>
    <definedName name="externo">#REF!</definedName>
    <definedName name="externos2">#REF!</definedName>
    <definedName name="factores">#REF!</definedName>
    <definedName name="FRECUENCIA">#REF!</definedName>
    <definedName name="impacto">#REF!</definedName>
    <definedName name="impactoco">#REF!</definedName>
    <definedName name="infraestructura">#REF!</definedName>
    <definedName name="interno">#REF!</definedName>
    <definedName name="macroprocesos">#REF!</definedName>
    <definedName name="medio_ambientales">#REF!</definedName>
    <definedName name="personal">#REF!</definedName>
    <definedName name="políticos">#REF!</definedName>
    <definedName name="probabilidad">#REF!</definedName>
    <definedName name="proceso">#REF!</definedName>
    <definedName name="procesos">#REF!</definedName>
    <definedName name="Riesgo_de_Corrupción">#REF!</definedName>
    <definedName name="Riesgo_General">#REF!</definedName>
    <definedName name="SINO">[1]Hoja1!$C$2:$C$4</definedName>
    <definedName name="sociales">#REF!</definedName>
    <definedName name="tecnología">#REF!</definedName>
    <definedName name="tecnológicos">#REF!</definedName>
    <definedName name="TIPO_CONTROL">#REF!</definedName>
    <definedName name="TIPO_RIESGO">#REF!</definedName>
    <definedName name="TIPOLOGÍA">#REF!</definedName>
    <definedName name="TipoOrigen">[1]Hoja1!$D$2:$D$3</definedName>
    <definedName name="_xlnm.Print_Titles" localSheetId="0">INSTRUCCIONES!$1:$3</definedName>
    <definedName name="_xlnm.Print_Titles" localSheetId="2">'SEGUIM MATRI RIESGOS 31-12-2023'!$4:$9</definedName>
    <definedName name="TRD">[2]Hoja1!$C$4:$C$6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2" l="1"/>
  <c r="C24" i="2" l="1"/>
  <c r="D23" i="2"/>
  <c r="C23" i="2"/>
  <c r="C21" i="2"/>
  <c r="C18" i="2"/>
  <c r="C17" i="2"/>
  <c r="D17" i="2"/>
  <c r="C16" i="2"/>
  <c r="C15" i="2"/>
  <c r="D15" i="2" l="1"/>
  <c r="S15" i="2"/>
  <c r="W15" i="2"/>
  <c r="Z15" i="2"/>
  <c r="AE15" i="2"/>
  <c r="AF15" i="2" s="1"/>
  <c r="H22" i="2"/>
  <c r="AE20" i="2" l="1"/>
  <c r="W18" i="2"/>
  <c r="W20" i="2"/>
  <c r="W19" i="2"/>
  <c r="S19" i="2"/>
  <c r="AE18" i="2" l="1"/>
  <c r="AF18" i="2" s="1"/>
  <c r="AE19" i="2"/>
  <c r="AF19" i="2" s="1"/>
  <c r="M10" i="2"/>
  <c r="H25" i="2"/>
  <c r="H24" i="2"/>
  <c r="H23" i="2"/>
  <c r="H21" i="2"/>
  <c r="H19" i="2"/>
  <c r="H18" i="2"/>
  <c r="H17" i="2"/>
  <c r="M12" i="2"/>
  <c r="AE17" i="2"/>
  <c r="AF17" i="2" s="1"/>
  <c r="Z17" i="2"/>
  <c r="W17" i="2"/>
  <c r="S17" i="2"/>
  <c r="M11" i="2"/>
  <c r="R255" i="35"/>
  <c r="R254" i="35"/>
  <c r="R253" i="35"/>
  <c r="R252" i="35"/>
  <c r="R251" i="35"/>
  <c r="R250" i="35"/>
  <c r="AE14" i="2"/>
  <c r="AF14" i="2" s="1"/>
  <c r="Z14" i="2"/>
  <c r="W14" i="2"/>
  <c r="S14" i="2"/>
  <c r="M23" i="2"/>
  <c r="M24" i="2"/>
  <c r="D22" i="2"/>
  <c r="D21" i="2"/>
  <c r="AE25" i="2"/>
  <c r="AF25" i="2" s="1"/>
  <c r="Z25" i="2"/>
  <c r="W25" i="2"/>
  <c r="S25" i="2"/>
  <c r="D25" i="2"/>
  <c r="AF24" i="2"/>
  <c r="Z24" i="2"/>
  <c r="W24" i="2"/>
  <c r="D24" i="2"/>
  <c r="AE23" i="2"/>
  <c r="AF23" i="2" s="1"/>
  <c r="Z23" i="2"/>
  <c r="W23" i="2"/>
  <c r="S23" i="2"/>
  <c r="AE22" i="2"/>
  <c r="AF22" i="2" s="1"/>
  <c r="Z22" i="2"/>
  <c r="W22" i="2"/>
  <c r="S22" i="2"/>
  <c r="AE21" i="2"/>
  <c r="AF21" i="2" s="1"/>
  <c r="Z21" i="2"/>
  <c r="W21" i="2"/>
  <c r="S21" i="2"/>
  <c r="Z20" i="2"/>
  <c r="Z19" i="2"/>
  <c r="D19" i="2"/>
  <c r="Z18" i="2"/>
  <c r="S18" i="2"/>
  <c r="D18" i="2"/>
  <c r="AE16" i="2"/>
  <c r="AF16" i="2" s="1"/>
  <c r="Z16" i="2"/>
  <c r="W16" i="2"/>
  <c r="S16" i="2"/>
  <c r="D16" i="2"/>
  <c r="AE13" i="2"/>
  <c r="AF13" i="2" s="1"/>
  <c r="Z13" i="2"/>
  <c r="W13" i="2"/>
  <c r="S13" i="2"/>
  <c r="D13" i="2"/>
  <c r="AE12" i="2"/>
  <c r="AF12" i="2" s="1"/>
  <c r="Z12" i="2"/>
  <c r="W12" i="2"/>
  <c r="S12" i="2"/>
  <c r="AE11" i="2"/>
  <c r="AF11" i="2" s="1"/>
  <c r="Z11" i="2"/>
  <c r="W11" i="2"/>
  <c r="S11" i="2"/>
  <c r="AE10" i="2"/>
  <c r="AF10" i="2" s="1"/>
  <c r="Z10" i="2"/>
  <c r="W10" i="2"/>
  <c r="S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Castañeda</author>
  </authors>
  <commentList>
    <comment ref="B25" authorId="0" shapeId="0" xr:uid="{00000000-0006-0000-0100-000001000000}">
      <text>
        <r>
          <rPr>
            <sz val="9"/>
            <color indexed="81"/>
            <rFont val="Tahoma"/>
            <family val="2"/>
          </rPr>
          <t xml:space="preserve">Relacionados con el plan sectorial </t>
        </r>
      </text>
    </comment>
    <comment ref="B26" authorId="0" shapeId="0" xr:uid="{00000000-0006-0000-0100-000002000000}">
      <text>
        <r>
          <rPr>
            <sz val="9"/>
            <color indexed="81"/>
            <rFont val="Tahoma"/>
            <family val="2"/>
          </rPr>
          <t>Cambios de gobierno, legislación, políticas públicas y regulación</t>
        </r>
      </text>
    </comment>
    <comment ref="B27" authorId="0" shapeId="0" xr:uid="{00000000-0006-0000-0100-000003000000}">
      <text>
        <r>
          <rPr>
            <sz val="9"/>
            <color indexed="81"/>
            <rFont val="Tahoma"/>
            <family val="2"/>
          </rPr>
          <t>Disponibilidad de capital, liquidez, mercados financieros, desempleo, competencia</t>
        </r>
      </text>
    </comment>
    <comment ref="B28" authorId="0" shapeId="0" xr:uid="{00000000-0006-0000-0100-000004000000}">
      <text>
        <r>
          <rPr>
            <sz val="9"/>
            <color indexed="81"/>
            <rFont val="Tahoma"/>
            <family val="2"/>
          </rPr>
          <t>Demografía, responsabilidad social y orden público</t>
        </r>
      </text>
    </comment>
    <comment ref="B29" authorId="0" shapeId="0" xr:uid="{00000000-0006-0000-0100-000005000000}">
      <text>
        <r>
          <rPr>
            <sz val="9"/>
            <color indexed="81"/>
            <rFont val="Tahoma"/>
            <family val="2"/>
          </rPr>
          <t xml:space="preserve">Avances en tecnología, acceso a sistemas de información externos, gobierno en línea
</t>
        </r>
      </text>
    </comment>
    <comment ref="B30" authorId="0" shapeId="0" xr:uid="{00000000-0006-0000-0100-000006000000}">
      <text>
        <r>
          <rPr>
            <sz val="9"/>
            <color indexed="81"/>
            <rFont val="Tahoma"/>
            <family val="2"/>
          </rPr>
          <t>Emisiones y residuos, energía, catástrofes naturales y desarrollo sostenible</t>
        </r>
      </text>
    </comment>
    <comment ref="B31" authorId="0" shapeId="0" xr:uid="{00000000-0006-0000-0100-000007000000}">
      <text>
        <r>
          <rPr>
            <sz val="9"/>
            <color indexed="81"/>
            <rFont val="Tahoma"/>
            <family val="2"/>
          </rPr>
          <t>Normatividad externa (leyes, decretos, ordenanzas y acuerdos)</t>
        </r>
      </text>
    </comment>
    <comment ref="B32" authorId="0" shapeId="0" xr:uid="{00000000-0006-0000-0100-000008000000}">
      <text>
        <r>
          <rPr>
            <sz val="9"/>
            <color indexed="81"/>
            <rFont val="Tahoma"/>
            <family val="2"/>
          </rPr>
          <t>Direccionamiento estratégico, planeación institucional, liderazgo y trabajo en equipo</t>
        </r>
      </text>
    </comment>
    <comment ref="B33" authorId="0" shapeId="0" xr:uid="{00000000-0006-0000-0100-000009000000}">
      <text>
        <r>
          <rPr>
            <sz val="9"/>
            <color indexed="81"/>
            <rFont val="Tahoma"/>
            <family val="2"/>
          </rPr>
          <t>Presupuesto de funcionamiento, recursos de inversión, infraestructura, capacidad instalada</t>
        </r>
      </text>
    </comment>
    <comment ref="B34" authorId="0" shapeId="0" xr:uid="{00000000-0006-0000-0100-00000A000000}">
      <text>
        <r>
          <rPr>
            <sz val="9"/>
            <color indexed="81"/>
            <rFont val="Tahoma"/>
            <family val="2"/>
          </rPr>
          <t>Competencia de personal, disponibilidad del personal, seguridad y salud ocupacional</t>
        </r>
      </text>
    </comment>
    <comment ref="B35" authorId="0" shapeId="0" xr:uid="{00000000-0006-0000-0100-00000B000000}">
      <text>
        <r>
          <rPr>
            <sz val="9"/>
            <color indexed="81"/>
            <rFont val="Tahoma"/>
            <family val="2"/>
          </rPr>
          <t>Capacidad, diseño, ejecución, proveedores, entradas, salidas, gestión del conocimiento</t>
        </r>
      </text>
    </comment>
    <comment ref="B36" authorId="0" shapeId="0" xr:uid="{00000000-0006-0000-0100-00000C000000}">
      <text>
        <r>
          <rPr>
            <sz val="9"/>
            <color indexed="81"/>
            <rFont val="Tahoma"/>
            <family val="2"/>
          </rPr>
          <t>Integridad de datos, disponibilidad de datos y sistemas, desarrollo, producción, mantenimiento de sistemas de información</t>
        </r>
      </text>
    </comment>
    <comment ref="B37" authorId="0" shapeId="0" xr:uid="{00000000-0006-0000-0100-00000D000000}">
      <text>
        <r>
          <rPr>
            <sz val="9"/>
            <color indexed="81"/>
            <rFont val="Tahoma"/>
            <family val="2"/>
          </rPr>
          <t>Canales utilizados y su efectividad, flujo de información necesaria para el desarrollo de las operaciones, canales utilizados para la comunicación interna</t>
        </r>
      </text>
    </comment>
    <comment ref="B38" authorId="0" shapeId="0" xr:uid="{00000000-0006-0000-0100-00000E000000}">
      <text>
        <r>
          <rPr>
            <sz val="9"/>
            <color indexed="81"/>
            <rFont val="Tahoma"/>
            <family val="2"/>
          </rPr>
          <t>Claridad de la descripción del alcance del objetivo del proceso</t>
        </r>
      </text>
    </comment>
    <comment ref="B39" authorId="0" shapeId="0" xr:uid="{00000000-0006-0000-0100-00000F000000}">
      <text>
        <r>
          <rPr>
            <sz val="9"/>
            <color indexed="81"/>
            <rFont val="Tahoma"/>
            <family val="2"/>
          </rPr>
          <t>Relación precisa con otros procesos en cuanto a insumos, proveedores, productos, usuarios o clientes</t>
        </r>
      </text>
    </comment>
    <comment ref="B40" authorId="0" shapeId="0" xr:uid="{00000000-0006-0000-0100-000010000000}">
      <text>
        <r>
          <rPr>
            <sz val="9"/>
            <color indexed="81"/>
            <rFont val="Tahoma"/>
            <family val="2"/>
          </rPr>
          <t>Procesos que determinan lineamientos necesarios para el desarrollo de todos los procesos de la entidad</t>
        </r>
      </text>
    </comment>
    <comment ref="B41" authorId="0" shapeId="0" xr:uid="{00000000-0006-0000-0100-000011000000}">
      <text>
        <r>
          <rPr>
            <sz val="9"/>
            <color indexed="81"/>
            <rFont val="Tahoma"/>
            <family val="2"/>
          </rPr>
          <t>Pertinencia en los procedimientos que desarrollan los procesos</t>
        </r>
      </text>
    </comment>
    <comment ref="B42" authorId="0" shapeId="0" xr:uid="{00000000-0006-0000-0100-000012000000}">
      <text>
        <r>
          <rPr>
            <sz val="9"/>
            <color indexed="81"/>
            <rFont val="Tahoma"/>
            <family val="2"/>
          </rPr>
          <t>Grado de autoridad y responsabilidad de los funcionarios frente al proceso</t>
        </r>
      </text>
    </comment>
    <comment ref="B43" authorId="0" shapeId="0" xr:uid="{00000000-0006-0000-0100-000013000000}">
      <text>
        <r>
          <rPr>
            <sz val="9"/>
            <color indexed="81"/>
            <rFont val="Tahoma"/>
            <family val="2"/>
          </rPr>
          <t xml:space="preserve">Efectividad en los flujos de información determinados en la interacción entre procesos
</t>
        </r>
      </text>
    </comment>
    <comment ref="B44" authorId="0" shapeId="0" xr:uid="{00000000-0006-0000-0100-000014000000}">
      <text>
        <r>
          <rPr>
            <sz val="9"/>
            <color rgb="FF000000"/>
            <rFont val="Tahoma"/>
            <family val="2"/>
          </rPr>
          <t>Información, aplicaciones, hardware entre otros que se deben proteger para garantizar el funcionamiento interno de cada proceso, como de cara al ciudadano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5" authorId="0" shapeId="0" xr:uid="{00000000-0006-0000-0200-000001000000}">
      <text>
        <r>
          <rPr>
            <b/>
            <sz val="9"/>
            <color indexed="81"/>
            <rFont val="Tahoma"/>
            <family val="2"/>
          </rPr>
          <t>Escribir el número del consecutivo correspondiente al proceso.</t>
        </r>
      </text>
    </comment>
    <comment ref="B5" authorId="0" shapeId="0" xr:uid="{00000000-0006-0000-0200-000002000000}">
      <text>
        <r>
          <rPr>
            <b/>
            <sz val="9"/>
            <color indexed="81"/>
            <rFont val="Tahoma"/>
            <family val="2"/>
          </rPr>
          <t>Seleccionar el nombre del proceso de los riesgos a nombrar.</t>
        </r>
      </text>
    </comment>
    <comment ref="C5" authorId="0" shapeId="0" xr:uid="{00000000-0006-0000-0200-000003000000}">
      <text>
        <r>
          <rPr>
            <b/>
            <sz val="9"/>
            <color indexed="81"/>
            <rFont val="Tahoma"/>
            <family val="2"/>
          </rPr>
          <t>Escribir el objetivo del proceso existente en la caracterización del proceso.</t>
        </r>
      </text>
    </comment>
    <comment ref="D5" authorId="0" shapeId="0" xr:uid="{00000000-0006-0000-0200-000004000000}">
      <text>
        <r>
          <rPr>
            <b/>
            <sz val="9"/>
            <color indexed="81"/>
            <rFont val="Tahoma"/>
            <family val="2"/>
          </rPr>
          <t>Escribir el alcance del proceso.</t>
        </r>
      </text>
    </comment>
    <comment ref="E5" authorId="0" shapeId="0" xr:uid="{00000000-0006-0000-0200-000005000000}">
      <text>
        <r>
          <rPr>
            <b/>
            <sz val="9"/>
            <color indexed="81"/>
            <rFont val="Tahoma"/>
            <family val="2"/>
          </rPr>
          <t>Escribir el objetivo estratégico con el cual se relaciona el proceso al cual se le hace la identificación de los riesgos o el objetivo del proyecto  al cual se le quieren identificar los riesgos.</t>
        </r>
      </text>
    </comment>
    <comment ref="F5" authorId="0" shapeId="0" xr:uid="{00000000-0006-0000-0200-000006000000}">
      <text>
        <r>
          <rPr>
            <b/>
            <sz val="9"/>
            <color indexed="81"/>
            <rFont val="Tahoma"/>
            <family val="2"/>
          </rPr>
          <t>Seleccionar la dependencia a cargo del proceso.</t>
        </r>
      </text>
    </comment>
    <comment ref="G5" authorId="0" shapeId="0" xr:uid="{00000000-0006-0000-0200-000007000000}">
      <text>
        <r>
          <rPr>
            <b/>
            <sz val="9"/>
            <color indexed="81"/>
            <rFont val="Tahoma"/>
            <family val="2"/>
          </rPr>
          <t>Escribir el número del consecutivo correspondiente al riesgo.</t>
        </r>
      </text>
    </comment>
    <comment ref="H5" authorId="0" shapeId="0" xr:uid="{00000000-0006-0000-0200-000008000000}">
      <text>
        <r>
          <rPr>
            <b/>
            <sz val="9"/>
            <color indexed="81"/>
            <rFont val="Tahoma"/>
            <family val="2"/>
          </rPr>
          <t>Escribir el número del consecutivo correspondiente al riesgo.</t>
        </r>
      </text>
    </comment>
    <comment ref="I5" authorId="0" shapeId="0" xr:uid="{00000000-0006-0000-0200-000009000000}">
      <text>
        <r>
          <rPr>
            <b/>
            <sz val="9"/>
            <color indexed="81"/>
            <rFont val="Tahoma"/>
            <family val="2"/>
          </rPr>
          <t>Escribir el nombre del riesgo identificado.
- No se debe describir como riesgos omisiones ni desviaciones del control.
Ejemplo: errores en la liquidación de la nómina por fallas en los procedimientos existentes.
- No describir causas como riesgos
Ejemplo: inadecuado funcionamiento de la plataforma estratégica donde se realiza el seguimiento a la planeación.
- No describir riesgos como la negación de un control.
Ejemplo: retrasos en la prestación del servicio por no contar con digiturno para la atención.
- No existen riesgos transversales, lo que pueden existir son causas transversales.
Ejemplo: pérdida de expedientes.</t>
        </r>
      </text>
    </comment>
    <comment ref="J5" authorId="0" shapeId="0" xr:uid="{00000000-0006-0000-0200-00000A000000}">
      <text>
        <r>
          <rPr>
            <b/>
            <sz val="9"/>
            <color indexed="81"/>
            <rFont val="Tahoma"/>
            <family val="2"/>
          </rPr>
          <t>Seleccionar las consecuencias que puede ocasionar a la organización la materialización del riesgo, eligiendo:
- Económico
- Reputacional
- Económico y Reputacional
(¿Qué?)</t>
        </r>
      </text>
    </comment>
    <comment ref="K5" authorId="0" shapeId="0" xr:uid="{00000000-0006-0000-0200-00000B000000}">
      <text>
        <r>
          <rPr>
            <b/>
            <sz val="9"/>
            <color indexed="81"/>
            <rFont val="Tahoma"/>
            <family val="2"/>
          </rPr>
          <t>Escribir las circunstancias o situaciones más evidentes sobre las cuales se presenta el riesgo, las mismas no constituyen la causa principal o base para que se presente el riesgo.
(¿Cómo?)</t>
        </r>
      </text>
    </comment>
    <comment ref="L5" authorId="0" shapeId="0" xr:uid="{00000000-0006-0000-0200-00000C000000}">
      <text>
        <r>
          <rPr>
            <b/>
            <sz val="9"/>
            <color indexed="81"/>
            <rFont val="Tahoma"/>
            <family val="2"/>
          </rPr>
          <t>Escribir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
(¿Por Qué?)</t>
        </r>
      </text>
    </comment>
    <comment ref="M5" authorId="0" shapeId="0" xr:uid="{00000000-0006-0000-0200-00000D000000}">
      <text>
        <r>
          <rPr>
            <b/>
            <sz val="9"/>
            <color indexed="81"/>
            <rFont val="Tahoma"/>
            <family val="2"/>
          </rPr>
          <t>Escribir como se desarrolla el riesgo identificado, teniendo en cuenta las preguntas claves o fu forma de redacción:
Gestión: POSIBILIDAD DE  ¿Qué?, ¿Cómo? Y ¿Por qué?
NOTA: El ¿qué?, el ¿Cómo? Y el ¿Por qué? se responden y articulan cuando se contesta el Impacto, la causa inmediata y la causa raíz, el objetivo es unirlos para describir el riesgo de gestión anteponiendo "Posibilidad de....."
Corrupción: Acción u Omisión  + Uso del Poder + Desviación de la Gestión de la Gestión de lo Público + el Beneficio Privado.
Seguridad de la Información: "Pérdida de" +  (Confidencialidad/integridad/disponibilidad) + "debido a" +  (Amenaza(s) + Vulnerabilidad(es)) + "afectando" +  Activo(s) de información..
Ejemplo: Posibilidad de recibir o solicitar cualquier dádiva beneficio a nombre propio o de terceros con el fin de celebrar un contrato.</t>
        </r>
      </text>
    </comment>
    <comment ref="N5" authorId="0" shapeId="0" xr:uid="{00000000-0006-0000-0200-00000E000000}">
      <text>
        <r>
          <rPr>
            <b/>
            <sz val="9"/>
            <color indexed="81"/>
            <rFont val="Tahoma"/>
            <family val="2"/>
          </rPr>
          <t>Seleccionar la tipología del riesgo, teniendo en cuenta las siguientes tipologías:
- Riesgo de Gestión.
- Riesgo de Corrupción.
- Riesgo de Seguridad de la Información.</t>
        </r>
      </text>
    </comment>
    <comment ref="O5" authorId="0" shapeId="0" xr:uid="{00000000-0006-0000-0200-00000F000000}">
      <text>
        <r>
          <rPr>
            <b/>
            <sz val="9"/>
            <color indexed="81"/>
            <rFont val="Tahoma"/>
            <family val="2"/>
          </rPr>
          <t>Seleccionar la clasificación del riesgo, teniendo en cuenta la siguiente clasificación:
- Ejecución y administración de procesos
- Fraude Externo
- Fraude Interno
- Fallas tecnológicas
- Relaciones Laborales
- Usuarios, productos y prácticas, organizacionales
- Daños Activos físicos / eventos externos
- Corrupción
- Seguridad de la Información</t>
        </r>
      </text>
    </comment>
    <comment ref="P5" authorId="0" shapeId="0" xr:uid="{00000000-0006-0000-0200-000010000000}">
      <text>
        <r>
          <rPr>
            <b/>
            <sz val="9"/>
            <color indexed="81"/>
            <rFont val="Tahoma"/>
            <family val="2"/>
          </rPr>
          <t>Defina el número de veces que se ejecuta la actividad que referencia el riesgo durante el año.
Ejemplo: Elaboración de la nómina, respuesta:  12 (se realiza una por mes).</t>
        </r>
      </text>
    </comment>
    <comment ref="AG5" authorId="0" shapeId="0" xr:uid="{00000000-0006-0000-0200-000011000000}">
      <text>
        <r>
          <rPr>
            <b/>
            <sz val="9"/>
            <color indexed="81"/>
            <rFont val="Tahoma"/>
            <family val="2"/>
          </rPr>
          <t>Establecer la opción de manejo entre:
- Reducir (mitigar)
- Reducir (Transferir o compartir)
- Aceptar
- Evitar</t>
        </r>
      </text>
    </comment>
    <comment ref="AP5" authorId="0" shapeId="0" xr:uid="{00000000-0006-0000-0200-000012000000}">
      <text>
        <r>
          <rPr>
            <b/>
            <sz val="9"/>
            <color indexed="81"/>
            <rFont val="Tahoma"/>
            <family val="2"/>
          </rPr>
          <t>Escribir la acción de contingencia a desarrollar si el riesgo se materializa.</t>
        </r>
      </text>
    </comment>
    <comment ref="AQ5" authorId="0" shapeId="0" xr:uid="{00000000-0006-0000-0200-000013000000}">
      <text>
        <r>
          <rPr>
            <b/>
            <sz val="9"/>
            <color indexed="81"/>
            <rFont val="Tahoma"/>
            <family val="2"/>
          </rPr>
          <t>Seleccione si el control fue eficaz (Si o No).</t>
        </r>
      </text>
    </comment>
    <comment ref="AR5" authorId="0" shapeId="0" xr:uid="{00000000-0006-0000-0200-000014000000}">
      <text>
        <r>
          <rPr>
            <b/>
            <sz val="9"/>
            <color indexed="81"/>
            <rFont val="Tahoma"/>
            <family val="2"/>
          </rPr>
          <t>Describir las acciones realizadas en el periodo establecido para mejorar la prevención o control del riesgo.</t>
        </r>
      </text>
    </comment>
    <comment ref="AU5" authorId="0" shapeId="0" xr:uid="{00000000-0006-0000-0200-000015000000}">
      <text>
        <r>
          <rPr>
            <b/>
            <sz val="9"/>
            <color indexed="81"/>
            <rFont val="Tahoma"/>
            <family val="2"/>
          </rPr>
          <t>Escribir el nombre del(os) soporte(s) de evidencia resultado o producto de la actividad realizada.</t>
        </r>
      </text>
    </comment>
    <comment ref="AV5" authorId="0" shapeId="0" xr:uid="{00000000-0006-0000-0200-000016000000}">
      <text>
        <r>
          <rPr>
            <b/>
            <sz val="9"/>
            <color indexed="81"/>
            <rFont val="Tahoma"/>
            <family val="2"/>
          </rPr>
          <t>Escribir la ubicación o link del(os) soporte(s) de evidencia resultado o producto de la actividad realizada (si aplica).</t>
        </r>
      </text>
    </comment>
    <comment ref="AW5" authorId="0" shapeId="0" xr:uid="{00000000-0006-0000-0200-000017000000}">
      <text>
        <r>
          <rPr>
            <b/>
            <sz val="9"/>
            <color indexed="81"/>
            <rFont val="Tahoma"/>
            <family val="2"/>
          </rPr>
          <t>Escribir las observaciones que crea necesario para aclarar las acciones desarrolladas.</t>
        </r>
      </text>
    </comment>
    <comment ref="AX6" authorId="0" shapeId="0" xr:uid="{00000000-0006-0000-0200-00001C000000}">
      <text>
        <r>
          <rPr>
            <b/>
            <sz val="9"/>
            <color indexed="81"/>
            <rFont val="Tahoma"/>
            <family val="2"/>
          </rPr>
          <t>Escribir si se materializó el riesgo (Si/No).</t>
        </r>
      </text>
    </comment>
    <comment ref="AY6" authorId="0" shapeId="0" xr:uid="{00000000-0006-0000-0200-00001D000000}">
      <text>
        <r>
          <rPr>
            <b/>
            <sz val="9"/>
            <color indexed="81"/>
            <rFont val="Tahoma"/>
            <family val="2"/>
          </rPr>
          <t>La respuesta es Si: Describir como se materializó el riesgo y sus características.
La respuesta es No: No Aplica.</t>
        </r>
      </text>
    </comment>
    <comment ref="AZ6" authorId="0" shapeId="0" xr:uid="{00000000-0006-0000-0200-00001E000000}">
      <text>
        <r>
          <rPr>
            <b/>
            <sz val="9"/>
            <color indexed="81"/>
            <rFont val="Tahoma"/>
            <family val="2"/>
          </rPr>
          <t>Escribir las acciones realizadas una vez se identificó la materialización del riesgo (acciones correctivas para subsanar el riesgo y de mejoramiento establecidas para evitar nuevamente la materialización de este).</t>
        </r>
      </text>
    </comment>
    <comment ref="W7" authorId="0" shapeId="0" xr:uid="{00000000-0006-0000-0200-00001F000000}">
      <text>
        <r>
          <rPr>
            <b/>
            <sz val="9"/>
            <color indexed="81"/>
            <rFont val="Tahoma"/>
            <family val="2"/>
          </rPr>
          <t>Esta casilla esta formulada para definir la afectación, al seleccionar el tipo de control</t>
        </r>
      </text>
    </comment>
    <comment ref="X8" authorId="0" shapeId="0" xr:uid="{00000000-0006-0000-0200-000020000000}">
      <text>
        <r>
          <rPr>
            <b/>
            <sz val="9"/>
            <color indexed="81"/>
            <rFont val="Tahoma"/>
            <family val="2"/>
          </rPr>
          <t>Seleccionar:
- Tipo de Control.
- Implementación.
- Calificación (esta casilla esta formulada para generar la calificación de la eficiencia).</t>
        </r>
      </text>
    </comment>
    <comment ref="AA8" authorId="0" shapeId="0" xr:uid="{00000000-0006-0000-0200-000021000000}">
      <text>
        <r>
          <rPr>
            <b/>
            <sz val="9"/>
            <color indexed="81"/>
            <rFont val="Tahoma"/>
            <family val="2"/>
          </rPr>
          <t>Seleccionar:
- Documentación
- Frecuencia
- Evidencia</t>
        </r>
      </text>
    </comment>
    <comment ref="Q9" authorId="0" shapeId="0" xr:uid="{00000000-0006-0000-0200-000029000000}">
      <text>
        <r>
          <rPr>
            <b/>
            <sz val="9"/>
            <color indexed="81"/>
            <rFont val="Tahoma"/>
            <family val="2"/>
          </rPr>
          <t>Seleccionar la probabilidad del riesgo inherente, teniendo en cuenta si es:
1. Rara vez
2. Improbable . 
3. Posible 
4. Probable 
5. Casi Seguro
Lo anterior verificándolo con la tabla de Probabilidades anexa al formato.</t>
        </r>
      </text>
    </comment>
    <comment ref="R9" authorId="0" shapeId="0" xr:uid="{00000000-0006-0000-0200-00002A000000}">
      <text>
        <r>
          <rPr>
            <b/>
            <sz val="9"/>
            <color indexed="81"/>
            <rFont val="Tahoma"/>
            <family val="2"/>
          </rPr>
          <t>Seleccionar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
Nota: Tratándose de riesgos de corrupción únicamente hay disminución de probabilidades decir, para el impacto NO OPERA el desplazamiento.</t>
        </r>
      </text>
    </comment>
    <comment ref="S9" authorId="0" shapeId="0" xr:uid="{00000000-0006-0000-0200-00002B000000}">
      <text>
        <r>
          <rPr>
            <b/>
            <sz val="9"/>
            <color indexed="81"/>
            <rFont val="Tahoma"/>
            <family val="2"/>
          </rPr>
          <t>Esta casilla esta formulada, de la identificación de la probabilidad y el impacto del riesgo, establecer la zona de este en la tabla de Zona del Riesgo (Valoración del Riesgo) :
- BAJA
- MODERADA
- ALTA
- ESTREMA</t>
        </r>
      </text>
    </comment>
    <comment ref="U9" authorId="0" shapeId="0" xr:uid="{00000000-0006-0000-0200-00002C000000}">
      <text>
        <r>
          <rPr>
            <b/>
            <sz val="9"/>
            <color indexed="81"/>
            <rFont val="Tahoma"/>
            <family val="2"/>
          </rPr>
          <t>Escribir los controles identificados en el riesgo, indicando los cuatro códigos establecidos en la hoja Anexo A Seguridad de la Información (Anexo A Seg. Dig).</t>
        </r>
      </text>
    </comment>
    <comment ref="V9" authorId="0" shapeId="0" xr:uid="{00000000-0006-0000-0200-00002D000000}">
      <text>
        <r>
          <rPr>
            <b/>
            <sz val="9"/>
            <color indexed="81"/>
            <rFont val="Tahoma"/>
            <family val="2"/>
          </rPr>
          <t>Escribir claramente el control (evidenciable) que se aplica para el riesgo, aplicando la siguiente estructura en su redacción:
Responsable + Acción + Complemento.
Ejemplo: El profesional de Contratación verifica que la información suministrada por el proveedor corresponda con los requisitos establecidos acorde con el tipo de contratación,
a través de una lista de chequeo donde están los requisitos de información y la revisa con la información física suministrada por el proveedor, los contratos que cumplen son registrados en el sistema de información de contratación.</t>
        </r>
      </text>
    </comment>
    <comment ref="X9" authorId="0" shapeId="0" xr:uid="{00000000-0006-0000-0200-000031000000}">
      <text>
        <r>
          <rPr>
            <b/>
            <sz val="9"/>
            <color indexed="81"/>
            <rFont val="Tahoma"/>
            <family val="2"/>
          </rPr>
          <t>*Controles Preventivos: control accionado en la entrada del proceso y antes de que se realice la actividad originadora del riesgo, se busca establecer las condiciones que aseguren el resultado final esperado.
*Controles Detectivos: control accionado durante la ejecución del proceso. Estos controles detectan el riesgo, pero generan reprocesos.
*Controles Correctivos: control accionado en la salida del proceso y después de que se materializa el riesgo. Estos controles tienen costos implícitos.</t>
        </r>
      </text>
    </comment>
    <comment ref="Z9" authorId="0" shapeId="0" xr:uid="{00000000-0006-0000-0200-000032000000}">
      <text>
        <r>
          <rPr>
            <b/>
            <sz val="9"/>
            <color indexed="81"/>
            <rFont val="Tahoma"/>
            <family val="2"/>
          </rPr>
          <t>Esta casilla esta formulada.</t>
        </r>
      </text>
    </comment>
    <comment ref="AD9" authorId="0" shapeId="0" xr:uid="{00000000-0006-0000-0200-000039000000}">
      <text>
        <r>
          <rPr>
            <b/>
            <sz val="9"/>
            <color indexed="81"/>
            <rFont val="Tahoma"/>
            <family val="2"/>
          </rPr>
          <t>Escribir la probabilidad del riesgo residual, teniendo en cuenta si es:
1. Rara vez
2. Improbable . 
3. Posible 
4. Probable 
5. Casi Seguro
Lo anterior verificándolo con la tabla de Probabilidades anexa al formato.</t>
        </r>
      </text>
    </comment>
    <comment ref="AE9" authorId="0" shapeId="0" xr:uid="{00000000-0006-0000-0200-00003A000000}">
      <text>
        <r>
          <rPr>
            <b/>
            <sz val="9"/>
            <color indexed="81"/>
            <rFont val="Tahoma"/>
            <family val="2"/>
          </rPr>
          <t>Escribir el impacto del riesgo residual, teniendo en cuenta si es:
1. Catastrófico
2 Mayor
3. Moderado
4. Menor
5. Insignificante
Lo anterior verificándolo con la tabla de impacto  anexa al formato.
Nota: Tratándose de riesgos de corrupción únicamente hay disminución de probabilidades decir, para el impacto NO OPERA el desplazamiento.</t>
        </r>
      </text>
    </comment>
    <comment ref="AF9" authorId="0" shapeId="0" xr:uid="{00000000-0006-0000-0200-00003B000000}">
      <text>
        <r>
          <rPr>
            <b/>
            <sz val="9"/>
            <color indexed="81"/>
            <rFont val="Tahoma"/>
            <family val="2"/>
          </rPr>
          <t>Esta casilla esta formulada, de la identificación de la probabilidad y el impacto del riesgo, establecer la zona de este en la tabla de Zona del Riesgo (Valoración del Riesgo) :
- BAJA
- MODERADA
- ALTA
- ESTREMA</t>
        </r>
      </text>
    </comment>
    <comment ref="AH9" authorId="0" shapeId="0" xr:uid="{00000000-0006-0000-0200-00003C000000}">
      <text>
        <r>
          <rPr>
            <b/>
            <sz val="9"/>
            <color indexed="81"/>
            <rFont val="Tahoma"/>
            <family val="2"/>
          </rPr>
          <t>Escribir las acciones a realizar para mejorar la prevención o control del riesgo.</t>
        </r>
      </text>
    </comment>
    <comment ref="AI9" authorId="0" shapeId="0" xr:uid="{00000000-0006-0000-0200-00003D000000}">
      <text>
        <r>
          <rPr>
            <b/>
            <sz val="9"/>
            <color indexed="81"/>
            <rFont val="Tahoma"/>
            <family val="2"/>
          </rPr>
          <t>Escribir el soporte de evidencia como resultado o producto de la actividad preventiva o de control.</t>
        </r>
      </text>
    </comment>
    <comment ref="AJ9" authorId="0" shapeId="0" xr:uid="{00000000-0006-0000-0200-00003E000000}">
      <text>
        <r>
          <rPr>
            <b/>
            <sz val="9"/>
            <color indexed="81"/>
            <rFont val="Tahoma"/>
            <family val="2"/>
          </rPr>
          <t>Escribir el área responsable de la actividad a realizar.</t>
        </r>
      </text>
    </comment>
    <comment ref="AK9" authorId="0" shapeId="0" xr:uid="{00000000-0006-0000-0200-00003F000000}">
      <text>
        <r>
          <rPr>
            <b/>
            <sz val="9"/>
            <color indexed="81"/>
            <rFont val="Tahoma"/>
            <family val="2"/>
          </rPr>
          <t>Escribir el periodo del seguimiento: mensual, trimestral, semestral o anual.</t>
        </r>
      </text>
    </comment>
    <comment ref="AL9" authorId="0" shapeId="0" xr:uid="{00000000-0006-0000-0200-000040000000}">
      <text>
        <r>
          <rPr>
            <b/>
            <sz val="9"/>
            <color indexed="81"/>
            <rFont val="Tahoma"/>
            <family val="2"/>
          </rPr>
          <t>Escribir la fecha de inicio de la actividad (DD/MM/AAA).</t>
        </r>
      </text>
    </comment>
    <comment ref="AM9" authorId="0" shapeId="0" xr:uid="{00000000-0006-0000-0200-000041000000}">
      <text>
        <r>
          <rPr>
            <b/>
            <sz val="9"/>
            <color indexed="81"/>
            <rFont val="Tahoma"/>
            <family val="2"/>
          </rPr>
          <t>Escribir la fecha de terminación de la actividad (DD/MM/AAA).</t>
        </r>
      </text>
    </comment>
    <comment ref="AN9" authorId="0" shapeId="0" xr:uid="{00000000-0006-0000-0200-000042000000}">
      <text>
        <r>
          <rPr>
            <b/>
            <sz val="9"/>
            <color indexed="81"/>
            <rFont val="Tahoma"/>
            <family val="2"/>
          </rPr>
          <t>Establecer el nombre del indicador para la acción asociada a mejorar el control.</t>
        </r>
      </text>
    </comment>
    <comment ref="AO9" authorId="0" shapeId="0" xr:uid="{00000000-0006-0000-0200-000043000000}">
      <text>
        <r>
          <rPr>
            <b/>
            <sz val="9"/>
            <color indexed="81"/>
            <rFont val="Tahoma"/>
            <family val="2"/>
          </rPr>
          <t>Establecer la formula del indicador.</t>
        </r>
      </text>
    </comment>
    <comment ref="AS9" authorId="0" shapeId="0" xr:uid="{00000000-0006-0000-0200-000044000000}">
      <text>
        <r>
          <rPr>
            <b/>
            <sz val="9"/>
            <color indexed="81"/>
            <rFont val="Tahoma"/>
            <family val="2"/>
          </rPr>
          <t>Indique el resultado del indicador.</t>
        </r>
      </text>
    </comment>
    <comment ref="AT9" authorId="0" shapeId="0" xr:uid="{00000000-0006-0000-0200-000045000000}">
      <text>
        <r>
          <rPr>
            <b/>
            <sz val="9"/>
            <color indexed="81"/>
            <rFont val="Tahoma"/>
            <family val="2"/>
          </rPr>
          <t>Indique la fecha de la medición del indicador.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400-000001000000}">
      <text>
        <r>
          <rPr>
            <sz val="11"/>
            <color rgb="FF000000"/>
            <rFont val="Calibri"/>
            <family val="2"/>
            <charset val="1"/>
          </rPr>
          <t xml:space="preserve">Autor:
</t>
        </r>
        <r>
          <rPr>
            <sz val="9"/>
            <color rgb="FF000000"/>
            <rFont val="Tahoma"/>
            <family val="2"/>
            <charset val="1"/>
          </rPr>
          <t>Número consecutivo único que identifica al activo en el inventario</t>
        </r>
      </text>
    </comment>
    <comment ref="D7" authorId="0" shapeId="0" xr:uid="{00000000-0006-0000-0400-000002000000}">
      <text>
        <r>
          <rPr>
            <sz val="11"/>
            <color rgb="FF000000"/>
            <rFont val="Calibri"/>
            <family val="2"/>
            <charset val="1"/>
          </rPr>
          <t xml:space="preserve">Autor:
</t>
        </r>
        <r>
          <rPr>
            <sz val="9"/>
            <color rgb="FF000000"/>
            <rFont val="Tahoma"/>
            <family val="2"/>
            <charset val="1"/>
          </rPr>
          <t>Término con que se da a conocer el nombre o asunto de la información</t>
        </r>
      </text>
    </comment>
    <comment ref="E7" authorId="0" shapeId="0" xr:uid="{00000000-0006-0000-0400-000003000000}">
      <text>
        <r>
          <rPr>
            <sz val="11"/>
            <color rgb="FF000000"/>
            <rFont val="Calibri"/>
            <family val="2"/>
            <charset val="1"/>
          </rPr>
          <t xml:space="preserve">Autor:
</t>
        </r>
        <r>
          <rPr>
            <sz val="9"/>
            <color rgb="FF000000"/>
            <rFont val="Tahoma"/>
            <family val="2"/>
            <charset val="1"/>
          </rPr>
          <t>Define brevemente de qué se trata la información</t>
        </r>
      </text>
    </comment>
    <comment ref="M7" authorId="0" shapeId="0" xr:uid="{00000000-0006-0000-0400-000004000000}">
      <text>
        <r>
          <rPr>
            <sz val="11"/>
            <color rgb="FF000000"/>
            <rFont val="Calibri"/>
            <family val="2"/>
            <charset val="1"/>
          </rPr>
          <t xml:space="preserve">Autor:
</t>
        </r>
        <r>
          <rPr>
            <sz val="9"/>
            <color rgb="FF000000"/>
            <rFont val="Tahoma"/>
            <family val="2"/>
            <charset val="1"/>
          </rPr>
          <t>Idioma, lengua o dialecto en que se encuentra el activo.</t>
        </r>
      </text>
    </comment>
    <comment ref="P7" authorId="0" shapeId="0" xr:uid="{00000000-0006-0000-0400-000005000000}">
      <text>
        <r>
          <rPr>
            <sz val="11"/>
            <color rgb="FF000000"/>
            <rFont val="Calibri"/>
            <family val="2"/>
            <charset val="1"/>
          </rPr>
          <t xml:space="preserve">Autor:
</t>
        </r>
        <r>
          <rPr>
            <sz val="9"/>
            <color rgb="FF000000"/>
            <rFont val="Tahoma"/>
            <family val="2"/>
            <charset val="1"/>
          </rPr>
          <t xml:space="preserve">se refiere a aquella información que está a disposición inmediata para ser consultada o solicitada. Pero no se encuentra publicada.
</t>
        </r>
      </text>
    </comment>
    <comment ref="Q7" authorId="0" shapeId="0" xr:uid="{00000000-0006-0000-0400-000006000000}">
      <text>
        <r>
          <rPr>
            <sz val="11"/>
            <color rgb="FF000000"/>
            <rFont val="Calibri"/>
            <family val="2"/>
            <charset val="1"/>
          </rPr>
          <t xml:space="preserve">Autor:
</t>
        </r>
        <r>
          <rPr>
            <sz val="9"/>
            <color rgb="FF000000"/>
            <rFont val="Tahoma"/>
            <family val="2"/>
            <charset val="1"/>
          </rPr>
          <t>se refiere a aquella información de
libre acceso por medios virtuales o en medios físicos dispuestos para tal fin. No es necesaria su solicitud.</t>
        </r>
      </text>
    </comment>
    <comment ref="AB7" authorId="0" shapeId="0" xr:uid="{00000000-0006-0000-0400-000007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AE7" authorId="0" shapeId="0" xr:uid="{00000000-0006-0000-0400-000008000000}">
      <text>
        <r>
          <rPr>
            <sz val="11"/>
            <color rgb="FF000000"/>
            <rFont val="Calibri"/>
            <family val="2"/>
            <charset val="1"/>
          </rPr>
          <t xml:space="preserve">Autor:
</t>
        </r>
        <r>
          <rPr>
            <sz val="9"/>
            <color rgb="FF000000"/>
            <rFont val="Tahoma"/>
            <family val="2"/>
            <charset val="1"/>
          </rPr>
          <t>Indicar si la totalidad del documento es clasificado o reservado o si solo una parte corresponde a esta calificación</t>
        </r>
      </text>
    </comment>
    <comment ref="AC8" authorId="0" shapeId="0" xr:uid="{00000000-0006-0000-0400-000009000000}">
      <text>
        <r>
          <rPr>
            <sz val="11"/>
            <color rgb="FF000000"/>
            <rFont val="Calibri"/>
            <family val="2"/>
            <charset val="1"/>
          </rPr>
          <t xml:space="preserve">Autor:
</t>
        </r>
        <r>
          <rPr>
            <sz val="9"/>
            <color rgb="FF000000"/>
            <rFont val="Tahoma"/>
            <family val="2"/>
            <charset val="1"/>
          </rPr>
          <t>El fundamento constitucional o legal que justifica la clasificación o la reserva, señalando expresamente la norma, artículo, inciso o párrafo que la ampara.</t>
        </r>
      </text>
    </comment>
    <comment ref="AD8" authorId="0" shapeId="0" xr:uid="{00000000-0006-0000-0400-00000A000000}">
      <text>
        <r>
          <rPr>
            <sz val="11"/>
            <color rgb="FF000000"/>
            <rFont val="Calibri"/>
            <family val="2"/>
            <charset val="1"/>
          </rPr>
          <t xml:space="preserve">Autor:
</t>
        </r>
        <r>
          <rPr>
            <sz val="9"/>
            <color rgb="FF000000"/>
            <rFont val="Tahoma"/>
            <family val="2"/>
            <charset val="1"/>
          </rPr>
          <t>Explicar o justificar el por qué la información debe ser clasificada o reservada bajo el fundamento constitucional o legal nombrado en la casilla anterior.</t>
        </r>
      </text>
    </comment>
    <comment ref="I46" authorId="0" shapeId="0" xr:uid="{00000000-0006-0000-0400-00000B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7" authorId="0" shapeId="0" xr:uid="{00000000-0006-0000-0400-00000C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8" authorId="0" shapeId="0" xr:uid="{00000000-0006-0000-0400-00000D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9" authorId="0" shapeId="0" xr:uid="{00000000-0006-0000-0400-00000E000000}">
      <text>
        <r>
          <rPr>
            <sz val="11"/>
            <color rgb="FF000000"/>
            <rFont val="Calibri"/>
            <family val="2"/>
            <charset val="1"/>
          </rPr>
          <t xml:space="preserve">Autor:
</t>
        </r>
        <r>
          <rPr>
            <sz val="9"/>
            <color rgb="FF000000"/>
            <rFont val="Tahoma"/>
            <family val="2"/>
            <charset val="1"/>
          </rPr>
          <t>La ultima actualización de genero esta fecha</t>
        </r>
      </text>
    </comment>
    <comment ref="I50" authorId="0" shapeId="0" xr:uid="{00000000-0006-0000-0400-00000F000000}">
      <text>
        <r>
          <rPr>
            <sz val="11"/>
            <color rgb="FF000000"/>
            <rFont val="Calibri"/>
            <family val="2"/>
            <charset val="1"/>
          </rPr>
          <t xml:space="preserve">Autor:
</t>
        </r>
        <r>
          <rPr>
            <sz val="9"/>
            <color rgb="FF000000"/>
            <rFont val="Tahoma"/>
            <family val="2"/>
            <charset val="1"/>
          </rPr>
          <t>La ultima actualización de genero esta fecha</t>
        </r>
      </text>
    </comment>
    <comment ref="I51" authorId="0" shapeId="0" xr:uid="{00000000-0006-0000-0400-000010000000}">
      <text>
        <r>
          <rPr>
            <sz val="11"/>
            <color rgb="FF000000"/>
            <rFont val="Calibri"/>
            <family val="2"/>
            <charset val="1"/>
          </rPr>
          <t xml:space="preserve">Autor:
</t>
        </r>
        <r>
          <rPr>
            <sz val="9"/>
            <color rgb="FF000000"/>
            <rFont val="Tahoma"/>
            <family val="2"/>
            <charset val="1"/>
          </rPr>
          <t>La ultima actualización de genero esta fecha</t>
        </r>
      </text>
    </comment>
    <comment ref="I52" authorId="0" shapeId="0" xr:uid="{00000000-0006-0000-0400-000011000000}">
      <text>
        <r>
          <rPr>
            <sz val="11"/>
            <color rgb="FF000000"/>
            <rFont val="Calibri"/>
            <family val="2"/>
            <charset val="1"/>
          </rPr>
          <t xml:space="preserve">Autor:
</t>
        </r>
        <r>
          <rPr>
            <sz val="9"/>
            <color rgb="FF000000"/>
            <rFont val="Tahoma"/>
            <family val="2"/>
            <charset val="1"/>
          </rPr>
          <t>La ultima actualización de genero esta fecha</t>
        </r>
      </text>
    </comment>
    <comment ref="I53" authorId="0" shapeId="0" xr:uid="{00000000-0006-0000-0400-000012000000}">
      <text>
        <r>
          <rPr>
            <sz val="11"/>
            <color rgb="FF000000"/>
            <rFont val="Calibri"/>
            <family val="2"/>
            <charset val="1"/>
          </rPr>
          <t xml:space="preserve">Autor:
</t>
        </r>
        <r>
          <rPr>
            <sz val="9"/>
            <color rgb="FF000000"/>
            <rFont val="Tahoma"/>
            <family val="2"/>
            <charset val="1"/>
          </rPr>
          <t>La ultima actualización de genero esta fecha</t>
        </r>
      </text>
    </comment>
    <comment ref="I54" authorId="0" shapeId="0" xr:uid="{00000000-0006-0000-0400-000013000000}">
      <text>
        <r>
          <rPr>
            <sz val="11"/>
            <color rgb="FF000000"/>
            <rFont val="Calibri"/>
            <family val="2"/>
            <charset val="1"/>
          </rPr>
          <t xml:space="preserve">Autor:
</t>
        </r>
        <r>
          <rPr>
            <sz val="9"/>
            <color rgb="FF000000"/>
            <rFont val="Tahoma"/>
            <family val="2"/>
            <charset val="1"/>
          </rPr>
          <t>La ultima actualización de genero esta fecha</t>
        </r>
      </text>
    </comment>
    <comment ref="I55" authorId="0" shapeId="0" xr:uid="{00000000-0006-0000-0400-000014000000}">
      <text>
        <r>
          <rPr>
            <sz val="11"/>
            <color rgb="FF000000"/>
            <rFont val="Calibri"/>
            <family val="2"/>
            <charset val="1"/>
          </rPr>
          <t xml:space="preserve">Autor:
</t>
        </r>
        <r>
          <rPr>
            <sz val="9"/>
            <color rgb="FF000000"/>
            <rFont val="Tahoma"/>
            <family val="2"/>
            <charset val="1"/>
          </rPr>
          <t>La ultima actualización de genero esta fecha</t>
        </r>
      </text>
    </comment>
    <comment ref="I56" authorId="0" shapeId="0" xr:uid="{00000000-0006-0000-0400-000015000000}">
      <text>
        <r>
          <rPr>
            <sz val="11"/>
            <color rgb="FF000000"/>
            <rFont val="Calibri"/>
            <family val="2"/>
            <charset val="1"/>
          </rPr>
          <t xml:space="preserve">Autor:
</t>
        </r>
        <r>
          <rPr>
            <sz val="9"/>
            <color rgb="FF000000"/>
            <rFont val="Tahoma"/>
            <family val="2"/>
            <charset val="1"/>
          </rPr>
          <t>La ultima actualización de genero esta fecha</t>
        </r>
      </text>
    </comment>
    <comment ref="AB94" authorId="0" shapeId="0" xr:uid="{00000000-0006-0000-0400-000016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E179" authorId="0" shapeId="0" xr:uid="{00000000-0006-0000-0400-000017000000}">
      <text>
        <r>
          <rPr>
            <sz val="11"/>
            <color rgb="FF000000"/>
            <rFont val="Calibri"/>
            <family val="2"/>
            <charset val="1"/>
          </rPr>
          <t xml:space="preserve">Autor:
</t>
        </r>
        <r>
          <rPr>
            <sz val="9"/>
            <color rgb="FF000000"/>
            <rFont val="Tahoma"/>
            <family val="2"/>
          </rPr>
          <t>Detallar todo el hardware que compone este activo de información.</t>
        </r>
      </text>
    </comment>
    <comment ref="C206" authorId="0" shapeId="0" xr:uid="{00000000-0006-0000-0400-000018000000}">
      <text>
        <r>
          <rPr>
            <sz val="11"/>
            <color rgb="FF000000"/>
            <rFont val="Calibri"/>
            <family val="2"/>
            <charset val="1"/>
          </rPr>
          <t xml:space="preserve">Autor:
</t>
        </r>
        <r>
          <rPr>
            <sz val="9"/>
            <color rgb="FF000000"/>
            <rFont val="Tahoma"/>
            <family val="2"/>
          </rPr>
          <t>Base de datos se debe discriminar entre servicios de base de dadtos, software para la administración y los de tipo información</t>
        </r>
      </text>
    </comment>
    <comment ref="E209" authorId="0" shapeId="0" xr:uid="{00000000-0006-0000-0400-000019000000}">
      <text>
        <r>
          <rPr>
            <b/>
            <sz val="9"/>
            <color rgb="FF000000"/>
            <rFont val="Tahoma"/>
            <family val="2"/>
          </rPr>
          <t xml:space="preserve">Autor:
</t>
        </r>
      </text>
    </comment>
    <comment ref="A232" authorId="0" shapeId="0" xr:uid="{00000000-0006-0000-0400-00001A000000}">
      <text>
        <r>
          <rPr>
            <sz val="11"/>
            <color rgb="FF000000"/>
            <rFont val="Calibri"/>
            <family val="2"/>
            <charset val="1"/>
          </rPr>
          <t xml:space="preserve">Autor:
</t>
        </r>
        <r>
          <rPr>
            <sz val="9"/>
            <color rgb="FF000000"/>
            <rFont val="Tahoma"/>
            <family val="2"/>
          </rPr>
          <t>Cual es la disferencia entre estas bases de datos y las DABASS</t>
        </r>
      </text>
    </comment>
  </commentList>
</comments>
</file>

<file path=xl/sharedStrings.xml><?xml version="1.0" encoding="utf-8"?>
<sst xmlns="http://schemas.openxmlformats.org/spreadsheetml/2006/main" count="13192" uniqueCount="2223">
  <si>
    <t>Objetivo del Proceso</t>
  </si>
  <si>
    <t>Probabilidad</t>
  </si>
  <si>
    <t>Impacto</t>
  </si>
  <si>
    <t>Zona del riesgo</t>
  </si>
  <si>
    <t>Descripción del control</t>
  </si>
  <si>
    <t>Controles</t>
  </si>
  <si>
    <t>BAJA</t>
  </si>
  <si>
    <t>MODERADA</t>
  </si>
  <si>
    <t>ALTA</t>
  </si>
  <si>
    <t>EXTREMA</t>
  </si>
  <si>
    <t>LISTADO ZONA DE RIESGO</t>
  </si>
  <si>
    <t>Mayor</t>
  </si>
  <si>
    <t>Moderado</t>
  </si>
  <si>
    <t>Menor</t>
  </si>
  <si>
    <t>Soporte</t>
  </si>
  <si>
    <t>Acciones adelantadas</t>
  </si>
  <si>
    <t>Observaciones</t>
  </si>
  <si>
    <t>MONITOREO Y REVISIÓN</t>
  </si>
  <si>
    <t>ITEMS</t>
  </si>
  <si>
    <t>INSTRUCCIONES</t>
  </si>
  <si>
    <t>MAPA DE RIESGOS</t>
  </si>
  <si>
    <t>Proceso</t>
  </si>
  <si>
    <t>Dependencia</t>
  </si>
  <si>
    <t>Clasificación del Riesgo</t>
  </si>
  <si>
    <t>Acción de contingencia ante posible materialización</t>
  </si>
  <si>
    <t>Opción de manejo</t>
  </si>
  <si>
    <t>DESCRIPTOR</t>
  </si>
  <si>
    <t>NO</t>
  </si>
  <si>
    <t>SI</t>
  </si>
  <si>
    <t>No.</t>
  </si>
  <si>
    <t>Catastrófico</t>
  </si>
  <si>
    <t xml:space="preserve"> </t>
  </si>
  <si>
    <t>MODERADO</t>
  </si>
  <si>
    <t>Informes de gestión</t>
  </si>
  <si>
    <t>Materialización del Riesgo</t>
  </si>
  <si>
    <t>Se materializó el riesgo
(Si/No)</t>
  </si>
  <si>
    <t>Acciones generadas en la materialización del riesgo</t>
  </si>
  <si>
    <t>Descripción de la materialización del riesgo</t>
  </si>
  <si>
    <t>LISTADO DE PROBABILIDAD</t>
  </si>
  <si>
    <t>Fecha de Inicio
(DD/MM/AAAA)</t>
  </si>
  <si>
    <t>Fecha de terminación
(DD/MM/AAAA)</t>
  </si>
  <si>
    <t>Versión</t>
  </si>
  <si>
    <t>Fecha de Realización (DD/MM/AAAA)</t>
  </si>
  <si>
    <t>Fecha de Inicio (DD/MM/AAAA)</t>
  </si>
  <si>
    <t>Fecha de terminación (DD/MM/AAAA)</t>
  </si>
  <si>
    <t>Confidencialidad</t>
  </si>
  <si>
    <t>Disponibilidad</t>
  </si>
  <si>
    <t>Confidencialidad y Disponibilidad</t>
  </si>
  <si>
    <t>Integridad y Disponibilidad</t>
  </si>
  <si>
    <t>Confidencialidad, Integridad y Disponibilidad</t>
  </si>
  <si>
    <t>Escribir las acciones a realizar para mejorar la prevención o control del riesgo.</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</si>
  <si>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</si>
  <si>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</si>
  <si>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</si>
  <si>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Escribir la ubicación o link del(os) soporte(s) de evidencia resultado o producto de la actividad realizada (si aplica).</t>
  </si>
  <si>
    <t>El Riesgo inherente afecta:</t>
  </si>
  <si>
    <t>Objetivo Estratégico</t>
  </si>
  <si>
    <t xml:space="preserve">Área responsable </t>
  </si>
  <si>
    <t>Escribir el  nombre del(os) soporte(s) de evidencia resultado o producto de la actividad realizada.</t>
  </si>
  <si>
    <t>La respuesta es Si: Describir como se materializó el riesgo y sus características.
La respuesta es No: No Aplica.</t>
  </si>
  <si>
    <t>Escribir la probabilidad del riesgo residual, teniendo en cuenta si es:
1. Rara vez
2. Improbable . 
3. Posible 
4. Probable 
5. Casi Seguro
Lo anterior verificándolo con la tabla de Probabilidades anexa al formato.</t>
  </si>
  <si>
    <t>Escribir si se materializó el riesgo (Si/No).</t>
  </si>
  <si>
    <t>Escribir el número de la versión del mapa de riesgos.</t>
  </si>
  <si>
    <t>Escribir el objetivo del proceso existente en la caracterización del proceso.</t>
  </si>
  <si>
    <t>Inventario General del Espacio Público y Bienes Fiscales</t>
  </si>
  <si>
    <t>Riesgo de Gestión.</t>
  </si>
  <si>
    <t>Riesgo de Corrupción.</t>
  </si>
  <si>
    <t>Estratégicos</t>
  </si>
  <si>
    <t>Financieros</t>
  </si>
  <si>
    <t>Si</t>
  </si>
  <si>
    <t>No</t>
  </si>
  <si>
    <t>Escribir el soporte de evidencia como resultado o producto de la actividad preventiva o de control.</t>
  </si>
  <si>
    <t>Periodo del Seguimiento</t>
  </si>
  <si>
    <t>Integridad</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</si>
  <si>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</si>
  <si>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</si>
  <si>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</si>
  <si>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</si>
  <si>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</si>
  <si>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</si>
  <si>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</si>
  <si>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</si>
  <si>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</si>
  <si>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</si>
  <si>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</si>
  <si>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Económicos y financieros</t>
  </si>
  <si>
    <t>Interacciones con otros procesos</t>
  </si>
  <si>
    <t>Fuerte</t>
  </si>
  <si>
    <t>Directamente</t>
  </si>
  <si>
    <t>No Disminuye</t>
  </si>
  <si>
    <t>Indirectamente</t>
  </si>
  <si>
    <t>Sociales y culturales</t>
  </si>
  <si>
    <t>Procesos</t>
  </si>
  <si>
    <t>Transversalidad</t>
  </si>
  <si>
    <t xml:space="preserve">Tecnológicos </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</si>
  <si>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</si>
  <si>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</si>
  <si>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</si>
  <si>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</si>
  <si>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</si>
  <si>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</si>
  <si>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</si>
  <si>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</si>
  <si>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</si>
  <si>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entre los procesos</t>
  </si>
  <si>
    <t>MODERADOdirectamente</t>
  </si>
  <si>
    <t>FUERTEindirectamente</t>
  </si>
  <si>
    <t>Activos de seguridad digital del proceso</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</si>
  <si>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</si>
  <si>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</si>
  <si>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</si>
  <si>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</si>
  <si>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</si>
  <si>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</si>
  <si>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</si>
  <si>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</si>
  <si>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</si>
  <si>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</si>
  <si>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</si>
  <si>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</si>
  <si>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</si>
  <si>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</si>
  <si>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</si>
  <si>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</si>
  <si>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VALORACIÓN DE RIESGOS</t>
  </si>
  <si>
    <t>IDENTIFICACIÓN DE RIESGOS</t>
  </si>
  <si>
    <t>Evaluación de riesgos</t>
  </si>
  <si>
    <t>Tiempo</t>
  </si>
  <si>
    <t>Nivel</t>
  </si>
  <si>
    <t>Elaboró:</t>
  </si>
  <si>
    <t>Revisó:</t>
  </si>
  <si>
    <t xml:space="preserve">Aprobó: </t>
  </si>
  <si>
    <t>Causa Inmediata</t>
  </si>
  <si>
    <t>Definición del Riesgo</t>
  </si>
  <si>
    <t>Tipo del Riesgo</t>
  </si>
  <si>
    <t>Descripción del control:
(Redacción: Responsable, Acción, Complemento)</t>
  </si>
  <si>
    <t>Implementación</t>
  </si>
  <si>
    <t>Indicador de monitoreo y Revisión</t>
  </si>
  <si>
    <t>Talento Humano</t>
  </si>
  <si>
    <t>Infraestructura</t>
  </si>
  <si>
    <t>Económico</t>
  </si>
  <si>
    <t>Reputacional</t>
  </si>
  <si>
    <t>Económico y Reputacional</t>
  </si>
  <si>
    <t>Fraude Externo</t>
  </si>
  <si>
    <t>Fraude Interno</t>
  </si>
  <si>
    <t>Relaciones Laborales</t>
  </si>
  <si>
    <t>Seguridad Digital</t>
  </si>
  <si>
    <t>%</t>
  </si>
  <si>
    <t>Afectación Económica (o presupuestal)</t>
  </si>
  <si>
    <t>Pérdida Reputacional</t>
  </si>
  <si>
    <t>Extremo</t>
  </si>
  <si>
    <t>Alto</t>
  </si>
  <si>
    <t>Bajo</t>
  </si>
  <si>
    <t>Criterios de Impacto</t>
  </si>
  <si>
    <t>Afectación Económica (o presupuestal):</t>
  </si>
  <si>
    <t>Pérdida Reputacional:</t>
  </si>
  <si>
    <t>Observación de criterio</t>
  </si>
  <si>
    <t>❌</t>
  </si>
  <si>
    <t>✔</t>
  </si>
  <si>
    <t xml:space="preserve">• Afectación menor a 10 SMLMV </t>
  </si>
  <si>
    <t xml:space="preserve">• Entre 10 y 50 SMLMV </t>
  </si>
  <si>
    <t xml:space="preserve">• Entre 50 y 100 SMLMV </t>
  </si>
  <si>
    <t xml:space="preserve">• Entre 100 y 500 SMLMV </t>
  </si>
  <si>
    <t xml:space="preserve">• Mayor a 500 SMLMV </t>
  </si>
  <si>
    <t>• El riesgo afecta la imagen de alguna área de la organización</t>
  </si>
  <si>
    <t>• El riesgo afecta la imagen de la entidad con algunos usuarios de relevancia frente al logro de los objetivos</t>
  </si>
  <si>
    <t>• El riesgo afecta la imagen de la entidad a nivel nacional, con efecto publicitarios sostenible a nivel país</t>
  </si>
  <si>
    <t>Leve</t>
  </si>
  <si>
    <t>Zona del riesgo Inherente</t>
  </si>
  <si>
    <t>Preventivo</t>
  </si>
  <si>
    <t>Detectivo</t>
  </si>
  <si>
    <t>Correctivo</t>
  </si>
  <si>
    <t>Tipo de Control</t>
  </si>
  <si>
    <t>Atributos</t>
  </si>
  <si>
    <t>Manual</t>
  </si>
  <si>
    <t>Automático</t>
  </si>
  <si>
    <t>Calificación</t>
  </si>
  <si>
    <t>Documentación</t>
  </si>
  <si>
    <t>Documentado</t>
  </si>
  <si>
    <t>Sin Documentar</t>
  </si>
  <si>
    <t>Frecuencia</t>
  </si>
  <si>
    <t>Evidencia</t>
  </si>
  <si>
    <t>Continua</t>
  </si>
  <si>
    <t>Aleatoria</t>
  </si>
  <si>
    <t>Sin registro</t>
  </si>
  <si>
    <t>Con registro</t>
  </si>
  <si>
    <t>Eficiencia</t>
  </si>
  <si>
    <t>Informativos</t>
  </si>
  <si>
    <t>Evaluación de Riesgos</t>
  </si>
  <si>
    <t>Tipo de Riesgo</t>
  </si>
  <si>
    <t>Aceptar</t>
  </si>
  <si>
    <t>Evitar</t>
  </si>
  <si>
    <t>Reducir (mitigar)</t>
  </si>
  <si>
    <t>Reducir (Transferir o compartir)</t>
  </si>
  <si>
    <t>Análisis y Evaluación de Controles</t>
  </si>
  <si>
    <t>PLAN DE ACCIÓN</t>
  </si>
  <si>
    <t>Actividad</t>
  </si>
  <si>
    <t>Acción / Actividad</t>
  </si>
  <si>
    <t>Acciones asociadas a reducir el riesgo o mejorar el control (este ultimo para Riesgos de Corrupción)</t>
  </si>
  <si>
    <t>Análisis del Riesgo de Corrupción</t>
  </si>
  <si>
    <t>LISTADO DE IMPACTO</t>
  </si>
  <si>
    <t>Riesgo Inherente de gestión y seguridad Digital</t>
  </si>
  <si>
    <t>Riesgo inherente de Corrupción</t>
  </si>
  <si>
    <t>Rara vez</t>
  </si>
  <si>
    <t>Improbable</t>
  </si>
  <si>
    <t>Posible</t>
  </si>
  <si>
    <t>Probable</t>
  </si>
  <si>
    <t>Casi Seguro</t>
  </si>
  <si>
    <r>
      <t xml:space="preserve">Impacto
</t>
    </r>
    <r>
      <rPr>
        <sz val="10"/>
        <color theme="1"/>
        <rFont val="Museo Sans 500"/>
        <family val="3"/>
      </rPr>
      <t>(no aplica insignificante y menor)</t>
    </r>
  </si>
  <si>
    <t>Probabilidad Inherente</t>
  </si>
  <si>
    <t>Criterios de Impacto Inherente</t>
  </si>
  <si>
    <t>Probabilidad Residual</t>
  </si>
  <si>
    <t>Impacto Residual</t>
  </si>
  <si>
    <t>Zona del riesgo Residual</t>
  </si>
  <si>
    <t>Impacto Inherente</t>
  </si>
  <si>
    <t>Afectación</t>
  </si>
  <si>
    <t>Tipo de Activo</t>
  </si>
  <si>
    <t>Hardware</t>
  </si>
  <si>
    <t>Software</t>
  </si>
  <si>
    <t>Red</t>
  </si>
  <si>
    <t>Información</t>
  </si>
  <si>
    <t>Personal</t>
  </si>
  <si>
    <t>Organización</t>
  </si>
  <si>
    <t>FACTORES</t>
  </si>
  <si>
    <t>Afectación a la triada:
(Confidencialidad, Integridad y Disponibilidad)</t>
  </si>
  <si>
    <t>Activo de Información</t>
  </si>
  <si>
    <t xml:space="preserve">DEPENDENCIA </t>
  </si>
  <si>
    <t>Descripción del Riesgo</t>
  </si>
  <si>
    <t>Ejecución y administración de procesos</t>
  </si>
  <si>
    <t>Fallas tecnológicas</t>
  </si>
  <si>
    <t>Usuarios, productos y prácticas, organizacionales</t>
  </si>
  <si>
    <t>Daños Activos físicos / eventos externos</t>
  </si>
  <si>
    <t>Establecer la opción de manejo entre:
- Reducir (mitigar)
- Reducir (Transferir o compartir)
- Aceptar
- Evitar</t>
  </si>
  <si>
    <t>En el caso de Seguridad de la Información</t>
  </si>
  <si>
    <t>Análisis del Riesgo Residual de Gestión y Seguridad de la Información</t>
  </si>
  <si>
    <t>Acción ante la materialización</t>
  </si>
  <si>
    <t>Análisis del Riesgo Inherente de Gestión y Seguridad de la Información</t>
  </si>
  <si>
    <t xml:space="preserve">Amenazas
(ver Amenazas Seg. de la Información) </t>
  </si>
  <si>
    <t>Vulnerabilidades
(ver Vulnerabilidades Seg. de la Información)</t>
  </si>
  <si>
    <t>Alcance</t>
  </si>
  <si>
    <t>Alcance del Proceso</t>
  </si>
  <si>
    <t>Escribir el alcance del proceso.</t>
  </si>
  <si>
    <t>Escribir las amenazas establecidas en la hoja (ver Amenazas Seg. de la Información).</t>
  </si>
  <si>
    <t>Escribir las vulnerabilidades establecidas en la hoja (ver Vulnerabilidades Seg. de la Información).</t>
  </si>
  <si>
    <t>Escribir la fecha en la cual se realizó la valoración de los riesgos.</t>
  </si>
  <si>
    <t>Seleccionar el nombre del proceso de los riesgos a nombrar.</t>
  </si>
  <si>
    <t>Escribir el objetivo estratégico con el cual se relaciona el proceso al cual se le hace la identificación de los riesgos o el objetivo del proyecto  al cual se le quieren identificar los riesgos.</t>
  </si>
  <si>
    <t>Seleccionar la dependencia a cargo del proceso.</t>
  </si>
  <si>
    <t>Seleccionar la tipología del riesgo, teniendo en cuenta las siguientes tipologías:
- Riesgo de Gestión.
- Riesgo de Corrupción.
- Riesgo de Seguridad de la Información.</t>
  </si>
  <si>
    <t>Seleccionar la clasificación del riesgo, teniendo en cuenta la siguiente clasificación:
- Ejecución y administración de procesos
- Fraude Externo
- Fraude Interno
- Fallas tecnológicas
- Relaciones Laborales
- Usuarios, productos y prácticas, organizacionales
- Daños Activos físicos / eventos externos
- Corrupción
- Seguridad de la Información</t>
  </si>
  <si>
    <t>Aplica para la clase de riesgo de seguridad de la Información; seleccionar el Riesgo inherente de seguridad de la Información que afecta: Confidencialidad, Integridad y Disponibilidad.</t>
  </si>
  <si>
    <t>Aplica para la clase de riesgo de seguridad de la Información; escribir en el contexto de seguridad de la Información los elementos tales como aplicaciones de la organización, servicios web, redes, hardware, información física o de la Información, recurso humano, entre otros, que utiliza la organización para funcionar en el entorno de la Información.</t>
  </si>
  <si>
    <t>Esta casilla esta formulada para definir la probabilidad inherente.</t>
  </si>
  <si>
    <t>Esta casilla esta formulada para definir el porcentaje de la probabilidad inherente.</t>
  </si>
  <si>
    <t>Seleccionar el criterio del impacto inherente.</t>
  </si>
  <si>
    <t>Esta casilla esta formulada para definir el impacto inherente.</t>
  </si>
  <si>
    <t>Esta casilla esta formulada para definir el porcentaje del impacto inherente.</t>
  </si>
  <si>
    <t>Esta casilla esta formulada para definir la zona del riesgo inherente.</t>
  </si>
  <si>
    <t>Seleccionar la probabilidad del riesgo inherente, teniendo en cuenta si es:
1. Rara vez
2. Improbable . 
3. Posible 
4. Probable 
5. Casi Seguro
Lo anterior verificándolo con la tabla de Probabilidades anexa al formato.</t>
  </si>
  <si>
    <t>Esta casilla esta formulada para definir la afectación, al seleccionar el tipo de control</t>
  </si>
  <si>
    <t>Seleccionar:
- Documentación
- Frecuencia
- Evidencia</t>
  </si>
  <si>
    <t>Probabilidad Residual Final</t>
  </si>
  <si>
    <t>Esta casilla esta formulada para generar la probabilidad residual inicial.</t>
  </si>
  <si>
    <t>Esta casilla esta formulada para generar la probabilidad residual final.</t>
  </si>
  <si>
    <t>Esta casilla esta formulada para generar el porcentaje de la probabilidad final.</t>
  </si>
  <si>
    <t>Esta casilla esta formulada para genera el impacto residual.</t>
  </si>
  <si>
    <t>Esta casilla esta formulada para generar el porcentaje del impacto residual.</t>
  </si>
  <si>
    <t>Esta casilla esta formulada para generar la zona del riesgo residual.</t>
  </si>
  <si>
    <t>Establecer la formula del indicador.</t>
  </si>
  <si>
    <t>Escribir el periodo del seguimiento: mensual, trimestral, semestral o anual.</t>
  </si>
  <si>
    <t>Escribir la fecha de inicio de la actividad (DD/MM/AAA).</t>
  </si>
  <si>
    <t>Escribir la fecha de terminación de la actividad (DD/MM/AAA).</t>
  </si>
  <si>
    <t>Establecer el nombre del indicador para la acción asociada a mejorar el control.</t>
  </si>
  <si>
    <r>
      <t xml:space="preserve">Escribir las acciones realizadas una vez se identificó la materialización del riesgo </t>
    </r>
    <r>
      <rPr>
        <b/>
        <sz val="11"/>
        <color theme="1"/>
        <rFont val="Museo Sans 300"/>
        <family val="3"/>
      </rPr>
      <t>(acciones correctivas para subsanar el riesgo y de mejoramiento establecidas para evitar nuevamente la materialización de este).</t>
    </r>
  </si>
  <si>
    <t>Causa Raíz</t>
  </si>
  <si>
    <t>Esta casilla esta formulada para dar observación si el proceso esta correcto o erróneo.</t>
  </si>
  <si>
    <t>Estratégica para Combatir el Riesgo
NOTA: (Ningún riesgo de corrupción podrá ser aceptado).</t>
  </si>
  <si>
    <t>LISTADO DE PROCESOS</t>
  </si>
  <si>
    <t>Gestión Documental</t>
  </si>
  <si>
    <t>Gestión Jurídica</t>
  </si>
  <si>
    <t>Escribir el nombre del riesgo identificado.
- No se debe describir como riesgos omisiones ni desviaciones del control.
Ejemplo: errores en la liquidación de la nómina por fallas en los procedimientos existentes.
- No describir causas como riesgos
Ejemplo: inadecuado funcionamiento de la plataforma estratégica donde se realiza el seguimiento a la planeación.
- No describir riesgos como la negación de un control.
Ejemplo: retrasos en la prestación del servicio por no contar con digiturno para la atención.
- No existen riesgos transversales, lo que pueden existir son causas transversales.
Ejemplo: pérdida de expedientes.</t>
  </si>
  <si>
    <t>Causa Inmediata
(¿Cómo?)</t>
  </si>
  <si>
    <t>Impacto
(¿Qué?)</t>
  </si>
  <si>
    <t>Seleccionar las consecuencias que puede ocasionar a la organización la materialización del riesgo, eligiendo:
- Económico
- Reputacional
- Económico y Reputacional
(¿Qué?)</t>
  </si>
  <si>
    <t>Escribir las circunstancias o situaciones más evidentes sobre las cuales se presenta el riesgo, las mismas no constituyen la causa principal o base para que se presente el riesgo.
(¿Cómo?)</t>
  </si>
  <si>
    <t>Escribir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
(¿Por Qué?)</t>
  </si>
  <si>
    <t>Frecuencia con la cual se realiza la actividad que hace referencia el riesgo</t>
  </si>
  <si>
    <r>
      <t xml:space="preserve">Frecuencia con la cual se realiza la actividad que hace referencia el riesgo
</t>
    </r>
    <r>
      <rPr>
        <sz val="11"/>
        <color theme="1"/>
        <rFont val="Museo Sans 500"/>
        <family val="3"/>
      </rPr>
      <t>(Defina el # de veces que se ejecuta la actividad que referencia el riesgo durante el año)</t>
    </r>
  </si>
  <si>
    <r>
      <t xml:space="preserve">Defina el número de veces que se ejecuta la actividad que referencia el riesgo durante el año.
</t>
    </r>
    <r>
      <rPr>
        <b/>
        <sz val="11"/>
        <color theme="1"/>
        <rFont val="Museo Sans 300"/>
        <family val="3"/>
      </rPr>
      <t>Ejemplo: Elaboración de la nómina, respuesta:  12 (se realiza una por mes).</t>
    </r>
  </si>
  <si>
    <r>
      <t xml:space="preserve">Escribir claramente el control (evidenciable) que se aplica para el riesgo, aplicando la siguiente estructura en su redacción:
Responsable + Acción + Complemento.
</t>
    </r>
    <r>
      <rPr>
        <b/>
        <sz val="11"/>
        <color theme="1"/>
        <rFont val="Museo Sans 300"/>
        <family val="3"/>
      </rPr>
      <t>Ejemplo: El profesional de Contratación verifica que la información suministrada por el proveedor corresponda con los requisitos establecidos acorde con el tipo de contratación,
a través de una lista de chequeo donde están los requisitos de información y la revisa con la información física suministrada por el proveedor, los contratos que cumplen son registrados en el sistema de información de contratación.</t>
    </r>
  </si>
  <si>
    <t>Anexo A SD (indicar A.X.X.X; 4 códigos) Seguridad de la Información</t>
  </si>
  <si>
    <t>Escribir los controles identificados en el riesgo, indicando los cuatro códigos establecidos en la hoja Anexo A Seguridad de la Información (Anexo A Seg. Dig).</t>
  </si>
  <si>
    <t>Esta casilla esta formulada, de la identificación de la probabilidad y el impacto del riesgo, establecer la zona de este en la tabla de Zona del Riesgo (Valoración del Riesgo) :
-	BAJA
-	MODERADA
-	ALTA
-	ESTREMA</t>
  </si>
  <si>
    <t>Esta casilla esa formulada, de la identificación de la probabilidad y el impacto del riesgo, establecer la zona de este en la tabla de Zona del Riesgo (Valoración del Riesgo) :
-	BAJA
-	MODERADA
-	ALTA
-	ESTREMA</t>
  </si>
  <si>
    <t xml:space="preserve">Eficacia de los controles
(si / no) </t>
  </si>
  <si>
    <t xml:space="preserve">Eficacia de los controles (si / no) </t>
  </si>
  <si>
    <t>Seleccione si el control fue eficaz (Si o No).</t>
  </si>
  <si>
    <t>FACTORES EXTERNOS</t>
  </si>
  <si>
    <t>FACTORES INTERNOS</t>
  </si>
  <si>
    <t>Riesgo de Seguridad de la Información.</t>
  </si>
  <si>
    <t>Medición del Indicador</t>
  </si>
  <si>
    <t>Resultado del Indicador</t>
  </si>
  <si>
    <t>Fecha de medición</t>
  </si>
  <si>
    <t>Indique el resultado del indicador.</t>
  </si>
  <si>
    <t>Indique la fecha de la medición del indicador.</t>
  </si>
  <si>
    <t>Direccionamiento Estratégico</t>
  </si>
  <si>
    <t>Tablas de Retención Documental - TRD</t>
  </si>
  <si>
    <t>PROCESO: VERIFICACIÓN Y MEJORAMIENTO CONTINUO</t>
  </si>
  <si>
    <t>Anexo A SD (indicar A.X.X.X; 4 códigos)</t>
  </si>
  <si>
    <t>Atención a la Ciudadanía</t>
  </si>
  <si>
    <t>Administración y Gestión del Observatorio y la Política de Espacio Público de Bogotá</t>
  </si>
  <si>
    <t>Administración del Patrimonio Inmobiliario Distrital</t>
  </si>
  <si>
    <t>Defensa del Patrimonio Inmobiliario Distrital</t>
  </si>
  <si>
    <t>Gestión de la Tecnología y la Información</t>
  </si>
  <si>
    <t>Gestión de Recursos</t>
  </si>
  <si>
    <t>Gestión del Talento Humano</t>
  </si>
  <si>
    <t>Control Interno Disciplinario</t>
  </si>
  <si>
    <t>Verificación y Mejoramiento Continuo</t>
  </si>
  <si>
    <t>Evaluación y Control</t>
  </si>
  <si>
    <t>1.Contribuir al incremento del uso, goce y disfrute del patrimonio inmobiliario distrital y el espacio público, con acceso universal a la ciudadanía.</t>
  </si>
  <si>
    <t>Dirección</t>
  </si>
  <si>
    <t>2.Aumentar  la oferta cuantitativa, cualitativa y la equidad territorial del patrimonio inmobiliario distrital y el espacio público.</t>
  </si>
  <si>
    <t>Oficina Asesora Jurídica</t>
  </si>
  <si>
    <t>3.Mejorar la coordinación interinstitucional con todas las entidades que tienen competencia en materia de espacio público, así como la comunicación con los grupos de interés y de valor.</t>
  </si>
  <si>
    <t>Oficina Asesora de Planeación</t>
  </si>
  <si>
    <t xml:space="preserve">4.Fortalecer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</si>
  <si>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Oficina de Control Interno</t>
  </si>
  <si>
    <t>Oficina de Sistemas</t>
  </si>
  <si>
    <t>Subdirección de Registro Inmobiliario</t>
  </si>
  <si>
    <t>Subdirección de Administración Inmobiliaria</t>
  </si>
  <si>
    <t>Subdirección Administrativa, Financiera y de Control Disciplinario</t>
  </si>
  <si>
    <t>Direccionar la planificación y coordinar de manera integral la 
gestión de la entidad, garantizando el logro de compromisos 
distritales e institucionales.</t>
  </si>
  <si>
    <t>Inicia con el ejercicio de coherencia institucional de la entidad y
finaliza con la evaluación a la ejecución de las políticas,
estrategias, planes, programas y proyectos. Aplica a todos los
procesos de la Entidad.</t>
  </si>
  <si>
    <t xml:space="preserve">Tramitar oportuna y adecuadamente las solicitudes de los clientes y usuarios, velando por su
satisfacción. </t>
  </si>
  <si>
    <t>Inicia con la atención de una solicitudes de información, derechos de petición, quejas, reclamos,
sugerencias y/o felicitaciones, y finaliza con la entrega de la respuesta a los Usuarios y la medición del
nivel de satisfacción.</t>
  </si>
  <si>
    <t>Inicia con el aval de la ficha general de proyectos de investigación y la matriz de riesgos y finaliza con la entrega de los productos de investigación divulgando sus resultados en eventos, medios impresos y/o digitales que se publican en la plataforma web del Observatorio del Espacio Público de Bogotá. Este proceso tiene aplicación transversal a los procesos misionales del DADEP y lidera la implementación de la Política Distrital de Espacio Público.</t>
  </si>
  <si>
    <t>Inicia con el ingreso de la información al censo de los elementos urbanos con carácter de uso público y finaliza con la incorporación o actualización de la información de lotes y/o construcciones en el Inventario general de espacio público y bienes fiscales.</t>
  </si>
  <si>
    <t>Inicia con la consulta en el Sistema de Información del Departamento Administrativo de la Defensoría de Espacio Público y finaliza con el seguimiento a los bienes inmuebles.</t>
  </si>
  <si>
    <t>Ejercer el manejo efectivo del Inventario General de espacio público y de bienes fiscales a cargo del Departamento Administrativo de la Defensoría de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</si>
  <si>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</si>
  <si>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 xml:space="preserve">Garantizar la disponibilidad de las Tecnologías de la Información y Comunicaciones -TIC's, manteniendo la integridad y confidencialidad de la información. </t>
  </si>
  <si>
    <t>Suministrar oportunamente los bienes y/o servicios que la entidad requiere para cumplir su misión.</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</si>
  <si>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</si>
  <si>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Asesorar a los diferentes procesos del Departamento Administrativo de la Defensoría del Espacio Público -DADEP- en el cumplimiento de requisitos legales, emitiendo actos 
administrativos y conceptos, así como ejercer la representación judicial y extrajudicial de la entidad encaminada a prevenir el daño antijurídico.</t>
  </si>
  <si>
    <t>Brindar acompañamiento a los diferentes procesos de la Entidad con el fin de fomentar el autocontrol, y determinar oportunidades de mejoramiento continuo a partir de las evaluaciones y seguimientos.</t>
  </si>
  <si>
    <t>Mitigar la generación de conductas de carácter disciplinario, a través de la cultura de la prevención; de llegarse a generar dicha conducta, a efectos de determinar la 
posible responsabilidad disciplinaria, se entrará a conocer, adelantar, investigar y fallar los procesos disciplinarios que surjan contra servidores públicos activos o 
retirados de la Entidad.</t>
  </si>
  <si>
    <t xml:space="preserve">Inicia con la identificación de los factores de riesgo del Patrimonio Inmobiliario Distrital a cargo del Departamento Administrativo de la Defensoría del Espacio Público (DADEP) y finaliza con la preservación del Patrimonio Inmobiliario Distrital. </t>
  </si>
  <si>
    <t>Disponer de una gestión documental que contribuya al logro de las metas estratégicas asociadas a las políticas de gestión y desempeño institucional incluidas en el Modelo
Integrado de Planeación y Gestión de la Entidad. Lo anterior desde la integración del plan estratégico y planes institucionales al plan de acción.</t>
  </si>
  <si>
    <t>El proceso inicia con la identificación de las necesidades de recursos y finaliza con la entrega del bien y/o servicio y su registro en los hechos financieros. Aplica a todos los procesos de la entidad.</t>
  </si>
  <si>
    <t>El proceso inicia con la identificación de necesidades de personal y finaliza con el seguimiento y evaluación de los mismos. Aplica a todos los procesos de la entidad.</t>
  </si>
  <si>
    <t>El proceso inicia con el análisis de los requerimientos recibidos para la identificación del problema jurídico y el marco normativo aplicable; y finaliza con la ejecución de las acciones jurídicas correspondientes, incluido el ejercicio de representación judicial y extrajudicial.</t>
  </si>
  <si>
    <t xml:space="preserve">Liderar y acompañar a las áreas institucionales en la definición de actividades, monitoreo y seguimiento relacionados con el la administración de riesgos institucionales, el plan de mejoramiento instruccional, las acciones correctivas, preventivas y de mejora, la definición de las líneas de defensa y el producto no conforme. </t>
  </si>
  <si>
    <t>CONTEXTO DE INSTITUCIONAL Y DE LOS PROCESOS</t>
  </si>
  <si>
    <t>Contexto de Institucional y de Los Procesos</t>
  </si>
  <si>
    <t>Desarrollar el contexto institucional y de los procesos generando el DOFA, identificando:
-Factores Externos.
-Factores Internos.
-Debilidades, Oportunidades, Fortalezas, Amenazas
-Causa Inmediata.
-Causa Raíz.</t>
  </si>
  <si>
    <t>Seleccionar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
Nota: Tratándose de riesgos de corrupción únicamente hay disminución de probabilidades decir, para el impacto NO OPERA el desplazamiento.</t>
  </si>
  <si>
    <t>Seleccionar:
- Tipo de Control:
*Controles Preventivos: control accionado en la entrada del proceso y antes de que se realice la actividad originadora del riesgo, se busca establecer las condiciones que aseguren el resultado final esperado.
*Controles Detectivos: control accionado durante la ejecución del proceso. Estos controles detectan el riesgo, pero generan reprocesos.
*Controles Correctivos: control accionado en la salida del proceso y después de que se materializa el riesgo. Estos controles tienen costos implícitos.
- Implementación: Automática o Manual.
- Calificación (esta casilla esta formulada para generar la calificación de la eficiencia).</t>
  </si>
  <si>
    <t>Escribir el impacto del riesgo residual, teniendo en cuenta si es:
1. Catastrófico
2 Mayor
3. Moderado
4. Menor
5. Insignificante
Lo anterior verificándolo con la tabla de impacto  anexa al formato.
Nota: Tratándose de riesgos de corrupción únicamente hay disminución de probabilidades decir, para el impacto NO OPERA el desplazamiento.</t>
  </si>
  <si>
    <t>Causa Raíz
(¿Por Qué?)</t>
  </si>
  <si>
    <r>
      <t xml:space="preserve">Descripción del Riesgo
Gestión: </t>
    </r>
    <r>
      <rPr>
        <sz val="11"/>
        <color theme="1"/>
        <rFont val="Museo Sans 500"/>
        <family val="3"/>
      </rPr>
      <t>POSIBILIDAD DE  ¿Qué?, ¿Cómo? Y ¿Por qué?</t>
    </r>
    <r>
      <rPr>
        <b/>
        <sz val="11"/>
        <color theme="1"/>
        <rFont val="Museo Sans 500"/>
        <family val="3"/>
      </rPr>
      <t xml:space="preserve">
Corrupción: </t>
    </r>
    <r>
      <rPr>
        <sz val="11"/>
        <color theme="1"/>
        <rFont val="Museo Sans 500"/>
        <family val="3"/>
      </rPr>
      <t>Acción u Omisión  + Uso del Poder + Desviación de la Gestión de la Gestión de lo Público + el Beneficio Privado.</t>
    </r>
    <r>
      <rPr>
        <b/>
        <sz val="11"/>
        <color theme="1"/>
        <rFont val="Museo Sans 500"/>
        <family val="3"/>
      </rPr>
      <t xml:space="preserve">
Seguridad de la Información:</t>
    </r>
    <r>
      <rPr>
        <sz val="11"/>
        <color theme="1"/>
        <rFont val="Museo Sans 500"/>
        <family val="3"/>
      </rPr>
      <t xml:space="preserve"> "Perdida de" +  (Confidencialidad/integridad/disponibilidad) + "debido a" +  (Amenaza(s) + Vulnerabilidad(es)) + "afectando" +  Activo(s) de información.</t>
    </r>
  </si>
  <si>
    <r>
      <t xml:space="preserve">Estrategia para Combatir el Riesgo
</t>
    </r>
    <r>
      <rPr>
        <b/>
        <sz val="9"/>
        <rFont val="Museo Sans 500"/>
        <family val="3"/>
      </rPr>
      <t>NOTA: (Ningún riesgo de corrupción podrá ser aceptado).</t>
    </r>
  </si>
  <si>
    <t>Identificación</t>
  </si>
  <si>
    <t>Descripción del activo de información</t>
  </si>
  <si>
    <t>Legalidad del activo de información</t>
  </si>
  <si>
    <t>ID</t>
  </si>
  <si>
    <t>Categoría
de información</t>
  </si>
  <si>
    <t>Nombre o título de la información</t>
  </si>
  <si>
    <t>Descripción
de la información</t>
  </si>
  <si>
    <t>Tipo de Origen</t>
  </si>
  <si>
    <t>Fecha de generación de la información</t>
  </si>
  <si>
    <t>Frecuencia de actualización</t>
  </si>
  <si>
    <t>Nombre del responsable de la producción de la información (área)</t>
  </si>
  <si>
    <t>Nombre del responsable de la información (área)</t>
  </si>
  <si>
    <t>Idioma</t>
  </si>
  <si>
    <t>Medio de conservación o soporte</t>
  </si>
  <si>
    <t>Formato</t>
  </si>
  <si>
    <t>Información Disponible</t>
  </si>
  <si>
    <t>Información Publicada</t>
  </si>
  <si>
    <t>Ubicación</t>
  </si>
  <si>
    <t>¿La información contiene datos personales?</t>
  </si>
  <si>
    <t>Objeto legítimo de la excepción (ley 1712)</t>
  </si>
  <si>
    <t xml:space="preserve">Fundamento de la exclusión </t>
  </si>
  <si>
    <t>Información específica con el carácter de reservada o clasificada</t>
  </si>
  <si>
    <t>¿Excepción total o parcial?</t>
  </si>
  <si>
    <t>Fecha de calificación</t>
  </si>
  <si>
    <t>Plazo de clasificación o reserva</t>
  </si>
  <si>
    <t>Cuenta con clasificación en TRD</t>
  </si>
  <si>
    <t>Física</t>
  </si>
  <si>
    <t>Electrónica</t>
  </si>
  <si>
    <t>Triada de la información</t>
  </si>
  <si>
    <t>Constitucional o legal</t>
  </si>
  <si>
    <t>Jurídico</t>
  </si>
  <si>
    <t xml:space="preserve">Confidencialidad </t>
  </si>
  <si>
    <t xml:space="preserve">Integridad </t>
  </si>
  <si>
    <t xml:space="preserve">Disponibilidad </t>
  </si>
  <si>
    <t>Posibilidad de alterar o manipular información a nombre propio o de terceros con el fin de generar beneficio de la gestión de un proceso.</t>
  </si>
  <si>
    <t>1. Falta de integridad de los funcionarios. 
2. Intereses de particulares en los recursos públicos.</t>
  </si>
  <si>
    <t>Trimestral</t>
  </si>
  <si>
    <t>Semestral</t>
  </si>
  <si>
    <t>Informar a Control Interno Disciplinario para su respectiva investigación.</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</si>
  <si>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</si>
  <si>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Divulgar y/o socializar: Código de integridad y la Política de protección de datos personales.</t>
  </si>
  <si>
    <t>Anual</t>
  </si>
  <si>
    <t>Divulgaciones y/o socializaciones realizadas</t>
  </si>
  <si>
    <t>Número de divulgaciones y/o socializaciones realizadas</t>
  </si>
  <si>
    <t>Informar del evento al área responsable de las acciones disciplinarias para su indagación y realizar rotación de personal</t>
  </si>
  <si>
    <t>La falta de lineamientos en los procesos de selección para concursos y ponencias puede generar un posible favorecimiento a terceros derivado de concursos y ponencias en eventos del Grupo de Estudios sobre Espacio Público.</t>
  </si>
  <si>
    <t>1. Falta de lineamientos en los procesos de selección para concursos y ponencias.
2. Falta de articulación con las redes por el espacio público (Universidades, Entidades, Ciudades y Asociaciones y Gremios).</t>
  </si>
  <si>
    <t>Publicaciones</t>
  </si>
  <si>
    <t>Corrección de la elección de los participantes a los eventos realizados.</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</si>
  <si>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</si>
  <si>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</si>
  <si>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</si>
  <si>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1. Deficiencias en la aplicación de las políticas de gestión de la información.
2. Desconocimiento de la normatividad vigente para bienes de uso público y bienes fiscales.
3. Deficiencias en la implementación del proceso de Correspondencia</t>
  </si>
  <si>
    <t>Factores internos como falencias en  la aplicación de las políticas de gestión de la información, pueden ocasionar la manipulación de información del proceso para favorecer un tercero</t>
  </si>
  <si>
    <t>Informar mediante memorando al área de Control Interno Disciplinario del evento presentado.</t>
  </si>
  <si>
    <t>Actualizar los roles y perfiles del SIDEP 2.0</t>
  </si>
  <si>
    <t>Cuatrimestral</t>
  </si>
  <si>
    <t xml:space="preserve"> - Informar mediante memorando al área de Control Disciplinario el evento presentado.
 - Informar a la Oficina Asesora Jurídica para su proceso según corresponda.</t>
  </si>
  <si>
    <t>Informar mediante memorando al área de Control Disciplinario el evento presentado.</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</si>
  <si>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</si>
  <si>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Iniciar acciones administrativas y/o penales para subsanar el daño realizado.</t>
  </si>
  <si>
    <t>Mensual</t>
  </si>
  <si>
    <t>SECOP y carpeta del proceso.</t>
  </si>
  <si>
    <t>Informar a las autoridades competentes del evento presentado.</t>
  </si>
  <si>
    <t>Acta de socialización y/o piezas comunicativas</t>
  </si>
  <si>
    <t>Correo electrónico enviado</t>
  </si>
  <si>
    <t xml:space="preserve"> - Informar mediante memorando al área de Control Disciplinario el evento presentado.</t>
  </si>
  <si>
    <t>Listas de chequeo diligenciadas</t>
  </si>
  <si>
    <t>Corregir lo pertinente e iniciar el proceso Disciplinario.</t>
  </si>
  <si>
    <t>Escribir el número del consecutivo correspondiente al proceso.</t>
  </si>
  <si>
    <t>Ítem del proceso</t>
  </si>
  <si>
    <t>Ítem del Riesgo</t>
  </si>
  <si>
    <t>Escribir el número del consecutivo correspondiente al riesgo.</t>
  </si>
  <si>
    <t>Ítem del Proceso</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</si>
  <si>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</si>
  <si>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</si>
  <si>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</si>
  <si>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</si>
  <si>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</si>
  <si>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</si>
  <si>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r>
      <t xml:space="preserve">Escribir como se desarrolla el riesgo identificado, teniendo en cuenta las preguntas claves o fu forma de redacción:
</t>
    </r>
    <r>
      <rPr>
        <b/>
        <sz val="11"/>
        <rFont val="Museo Sans 300"/>
        <family val="3"/>
      </rPr>
      <t>Gestión:</t>
    </r>
    <r>
      <rPr>
        <sz val="11"/>
        <rFont val="Museo Sans 300"/>
        <family val="3"/>
      </rPr>
      <t xml:space="preserve"> POSIBILIDAD DE  ¿Qué?, ¿Cómo? Y ¿Por qué?
NOTA: El ¿qué?, el ¿Cómo? Y el ¿Por qué? se responden y articulan cuando se contesta el Impacto, la causa inmediata y la causa raíz, el objetivo es unirlos para describir el riesgo de gestión anteponiendo "Posibilidad de....."
</t>
    </r>
    <r>
      <rPr>
        <b/>
        <sz val="11"/>
        <rFont val="Museo Sans 300"/>
        <family val="3"/>
      </rPr>
      <t>Ejemplo de Gestión:</t>
    </r>
    <r>
      <rPr>
        <sz val="11"/>
        <rFont val="Museo Sans 300"/>
        <family val="3"/>
      </rPr>
      <t xml:space="preserve"> Posibilidad de afectación económica por multa y sanciones del organismo de control debido a la adquisición de bienes y servicios fuera de los requerimientos normativos.
</t>
    </r>
    <r>
      <rPr>
        <b/>
        <sz val="11"/>
        <rFont val="Museo Sans 300"/>
        <family val="3"/>
      </rPr>
      <t>Corrupción</t>
    </r>
    <r>
      <rPr>
        <sz val="11"/>
        <rFont val="Museo Sans 300"/>
        <family val="3"/>
      </rPr>
      <t xml:space="preserve">: Acción u Omisión  + Uso del Poder + Desviación de la Gestión de la Gestión de lo Público + el Beneficio Privado.
</t>
    </r>
    <r>
      <rPr>
        <b/>
        <sz val="11"/>
        <rFont val="Museo Sans 300"/>
        <family val="3"/>
      </rPr>
      <t>Ejemplo de Corrupción:</t>
    </r>
    <r>
      <rPr>
        <sz val="11"/>
        <rFont val="Museo Sans 300"/>
        <family val="3"/>
      </rPr>
      <t xml:space="preserve"> Posibilidad de recibir o solicitar cualquier dádiva o beneficio a nombre propio o de terceros con el fin de celebrar un contrato.
</t>
    </r>
    <r>
      <rPr>
        <b/>
        <sz val="11"/>
        <rFont val="Museo Sans 300"/>
        <family val="3"/>
      </rPr>
      <t>Seguridad de la Información:</t>
    </r>
    <r>
      <rPr>
        <sz val="11"/>
        <rFont val="Museo Sans 300"/>
        <family val="3"/>
      </rPr>
      <t xml:space="preserve"> "Pérdida de" +  (Confidencialidad/integridad/disponibilidad) + "debido a" +  (Amenaza(s) + Vulnerabilidad(es)) + "afectando" +  Activo(s) de información.
</t>
    </r>
    <r>
      <rPr>
        <b/>
        <sz val="11"/>
        <rFont val="Museo Sans 300"/>
        <family val="3"/>
      </rPr>
      <t>Ejemplo de Seguridad de la Información:</t>
    </r>
    <r>
      <rPr>
        <sz val="11"/>
        <rFont val="Museo Sans 300"/>
        <family val="3"/>
      </rPr>
      <t xml:space="preserve"> Perdida de la Confidencialidad debido a falsificación de derechos, ausencia de registros de auditoría, falta de controles de acceso y validaciones afectando los sistemas de información de la ANE.</t>
    </r>
  </si>
  <si>
    <t>Matrices de seguimiento realizada</t>
  </si>
  <si>
    <t>Adelantar la gestión contractual  a través del SECOP II.</t>
  </si>
  <si>
    <t>Socializar el Plan anticorrupción.</t>
  </si>
  <si>
    <t>Socializar los formatos para el control, seguimiento y préstamo de los expedientes establecidos en el Sistema de Gestión del DADEP.</t>
  </si>
  <si>
    <t xml:space="preserve">Correo electrónico </t>
  </si>
  <si>
    <t>Lista de chequeo de verificación de requisitos para posesión de cargo.</t>
  </si>
  <si>
    <t>Correos electrónicos</t>
  </si>
  <si>
    <t>1. Deficiencias en la aplicación de los controles frente a los procesos y procedimientos definidos.
2. Uso inadecuado de los sistemas de información establecidos para la gestión de las peticiones.</t>
  </si>
  <si>
    <t>1. Bajos estándares en ejercicio del control.
2. Debilidad en la aplicación de los procedimientos para la gestión.</t>
  </si>
  <si>
    <t>1. Falta de controles sobre los expedientes de APP.
2. Problemas tecnológicos para salvaguardar la información.</t>
  </si>
  <si>
    <t>1. Insuficientes controles en procesos y procedimientos establecidos. 
2. Concentración de información de determinadas actividades o procesos en una persona.</t>
  </si>
  <si>
    <t>1. Intereses particulares.
2. Presiones de terceros para la vinculación del personal.
3. Incumplimiento del perfil requerido.</t>
  </si>
  <si>
    <t>Posibilidad de recibir o solicitar cualquier dádiva o beneficio a nombre propio o de terceros con el fin de alterar o manipular información para generar beneficio de la gestión de un proceso.</t>
  </si>
  <si>
    <t>Posibilidad de recibir o solicitar cualquier dádiva o beneficio a nombre propio o de terceros con el fin de agilizar, demorar la respuesta ante una solicitud de servicio o trámite y/o manejo inadecuado de los datos personales.</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</si>
  <si>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</si>
  <si>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Posibilidad de recibir o solicitar cualquier dádiva o beneficio a nombre propio o de terceros con el fin de por alterar, ocultar, manipular o dar información a terceros interesados en ocupar, invadir o aprovechar el espacio publico.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</si>
  <si>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</si>
  <si>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Posibilidad de recibir o solicitar cualquier dádiva o beneficio a nombre propio o de terceros con el fin de generar filtración de la información de los procesos contractuales en beneficio propio o de un tercero.</t>
  </si>
  <si>
    <t>Posibilidad de recibir o solicitar cualquier dádiva o beneficio a nombre propio o de terceros con el fin de generar el incumplimiento de la reserva en el manejo de la información documental en beneficio propio o de un particular.</t>
  </si>
  <si>
    <t>Posibilidad de recibir o solicitar cualquier dádiva o beneficio a nombre propio o de terceros con el fin de generar el nombramiento de una persona que no cumpla con los requisitos funcionales -comportamentales buscando beneficio propio o de un tercero.</t>
  </si>
  <si>
    <t>Posibilidad de recibir dádivas o beneficios a
nombre propio o de terceros por
realizar trámites por fuera de los parámetros técnicos institucionales.</t>
  </si>
  <si>
    <t>Incumplimiento de los lineamientos técnicos en el desarrollo de la visita.</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</si>
  <si>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</si>
  <si>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</si>
  <si>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</si>
  <si>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Informar mediante memorando al área de Control Interno Disciplinario del evento presentado y a los entes de control.</t>
  </si>
  <si>
    <t>Posibilidad de alteración de la información técnica de las zonas de sesión entregadas en el momento de la visita técnica</t>
  </si>
  <si>
    <t>• El riesgo afecta la imagen de la entidad internamente, de conocimiento general, nivel interno, de junta directiva y accionistas y/o de proveedores</t>
  </si>
  <si>
    <t>Correos electrónicos, piezas informativas y/o actas de reunión</t>
  </si>
  <si>
    <t>Número de documentos revisados y/o actualizados</t>
  </si>
  <si>
    <t>Desconocimiento del trámite y requisitos para la celebración de convenios o contratos en entrega en administración de bienes a cargo del DADEP</t>
  </si>
  <si>
    <t>1. Interés de terceros para administrar espacios públicos.
2. Falta de ética de los profesionales de la subdirección</t>
  </si>
  <si>
    <t>Posibilidad de recibir o solicitar cualquier dádiva o beneficio a nombre propio o de terceros con el fin  de entregar bienes a cargo del DADEP..</t>
  </si>
  <si>
    <t>Publicación realizada en pagina web
Socializaciones realizadas</t>
  </si>
  <si>
    <t>Número de publicaciones realizadas
Número de socializaciones realizadas</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</si>
  <si>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</si>
  <si>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</si>
  <si>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 El riesgo afecta la imagen de  la entidad con efecto publicitario sostenido a nivel de sector administrativo, nivel departamental o municipal</t>
  </si>
  <si>
    <t>Defender el Patrimonio Inmobiliario Distrital a cargo del Departamento Administrativo de la Defensoría del Espacio público.</t>
  </si>
  <si>
    <t xml:space="preserve">Disponer de herramientas tecnológicas que apoyen de manera eficiente y oportuna las labores misionales y estratégicas de la entidad. Según lo establecido en el Plan Operativo Anual de la entidad. </t>
  </si>
  <si>
    <t>Planificar, administrar y organizar la documentación producida por el Departamento Administrativo de la Defensoría del Espacio Público, bajo las reglas y principios de la actividad archivística, gestionando la correspondencia y facilitando el acceso a los documentos por parte de los usuarios internos y externos, así como garantizando la preservación del patrimonio documental de la Entidad.</t>
  </si>
  <si>
    <t>Inicia con el diseño y aprobación del Plan Anual de Auditoría-PAA y finaliza con el cargue de las acciones del aplicativo acciones correctivas, preventivas y de mejora -CPM.</t>
  </si>
  <si>
    <t>Inicia con la planificación de las acciones preventivas en materia disciplinaria y el conocimiento de la conducta de posible con notación disciplinaria realizada por un servidor
público activo o en retiro del DADEP, con la observancia formal y material de las normas que regulen las funciones de este y finaliza con el cumplimiento del proceso disciplinario con auto de terminación y/o archivo, fallo sancionatorio o absolutorio (aplica para los servidores públicos que desarrollan las funciones en el DADEP) y las acciones del actuar para el mejoramiento de la gestión del proceso.</t>
  </si>
  <si>
    <t>Leve o Insignificante (No es posible para R de Corrupción)</t>
  </si>
  <si>
    <t>Menor (No es posible para R de Corrupción)</t>
  </si>
  <si>
    <t>Aportar en el análisis de datos, la recopilación y publicación de información existente sobre el espacio público de Bogotá. Al mismo tiempo la plataforma web busca convertirse en el principal referente a nivel distrital y servir de modelo a nivel nacional en la implementación de herramientas tecnologías articuladoras de información.</t>
  </si>
  <si>
    <t>Examinar, verificar, evaluar la eficiencia y eficacia del Sistema de Control Interno, por medio de la ejecución de las auditorías, constatando el cumplimiento de la normatividad vigente, la integridad, seguridad, protección de los recursos y bienes del patrimonio público.</t>
  </si>
  <si>
    <t>Tecnología y seguridad de la información</t>
  </si>
  <si>
    <t>Comunicación interna y/o relación con partes interesadas</t>
  </si>
  <si>
    <t>#</t>
  </si>
  <si>
    <t>Serie / Subserie</t>
  </si>
  <si>
    <t>AC001</t>
  </si>
  <si>
    <t>Acta de apertura del Buzón</t>
  </si>
  <si>
    <t>Documento donde se relaciona la apertura, fecha, cantidad y tipos de documentos depositados por los ciudadanos.</t>
  </si>
  <si>
    <t>Interno</t>
  </si>
  <si>
    <t>N/A</t>
  </si>
  <si>
    <t>cuando se requiera</t>
  </si>
  <si>
    <t>Subdirección Administrativa, Financiera y de Control Disciplinario SAF</t>
  </si>
  <si>
    <t>Español</t>
  </si>
  <si>
    <t>Electrónico / Digital</t>
  </si>
  <si>
    <t>Físico</t>
  </si>
  <si>
    <t>Archivo DADEP</t>
  </si>
  <si>
    <t>PÚBLICA</t>
  </si>
  <si>
    <t>MEDIA</t>
  </si>
  <si>
    <t>-&gt;  Ley 1712 Art. 18_x005F_x000D_
 - a) El derecho a toda persona a la intimidad, bajo las limitaciones propias que impone la condición de servidor público, en concordancia con lo estipulado._x005F_x000D_
 -&gt; Ley 1712 Art. 19</t>
  </si>
  <si>
    <t>Parcial</t>
  </si>
  <si>
    <t>AC002</t>
  </si>
  <si>
    <t xml:space="preserve">127-FORAC-10 Acta de Reunión </t>
  </si>
  <si>
    <t>Registro de temas tratados en reuniones internas o externas y el listado de los asistentes</t>
  </si>
  <si>
    <t>Físico - Electrónico / Digital</t>
  </si>
  <si>
    <t>AC003</t>
  </si>
  <si>
    <t>Requerimiento</t>
  </si>
  <si>
    <t xml:space="preserve">Petición, queja, reclamo o solicitud de la ciudadanía; peticiones ciudadanas relacionadas con la funciones del área de Atención al Ciudadano. </t>
  </si>
  <si>
    <t>Hoja de cálculo</t>
  </si>
  <si>
    <t>PÚBLICA CLASIFICADA</t>
  </si>
  <si>
    <t>-&gt;  Ley 1712 Art. 18 _x005F_x000D_
 - c) Los secretos comerciales, industriales y profesionales, así como los estipulados en el art. 77 de la ley 1474 de 2011_x005F_x000D_
 -&gt; Ley 1712 Art. 19</t>
  </si>
  <si>
    <t>La información contiene secretos comerciales, industriales y profesionales</t>
  </si>
  <si>
    <t>Ilimitada</t>
  </si>
  <si>
    <t>AC004</t>
  </si>
  <si>
    <t>Respuesta al peticionario</t>
  </si>
  <si>
    <t xml:space="preserve">Respuesta a peticiones ciudadanas  relacionadas con la funciones del área de Atención al Ciudadano. </t>
  </si>
  <si>
    <t>Ley 1712 de 2014, art 18</t>
  </si>
  <si>
    <t>No aplica</t>
  </si>
  <si>
    <t>AC005</t>
  </si>
  <si>
    <t>Respuesta al peticionario anónimo o sin dirección</t>
  </si>
  <si>
    <t>Respuesta a peticiones ciudadanas publicada en la cartelera del primer piso SuperCADE CAD módulo D-158 que está dirigida a peticionarios anónimos, a destinatarios sin dirección o que corresponden a correo devuelto</t>
  </si>
  <si>
    <t>AC006</t>
  </si>
  <si>
    <t>127-FORDE-38 Formato memorando ORFEO</t>
  </si>
  <si>
    <t>Comunicación escrita de carácter interno del DADEP que se utiliza para tratar asuntos referentes a órdenes, orientaciones y pautas a las dependencias que agilicen la gestión institucional, de Carácter Informativo, decisorio y operativo.</t>
  </si>
  <si>
    <t>AC007</t>
  </si>
  <si>
    <t>127-FORAC-15 Recepción de peticiones verbales</t>
  </si>
  <si>
    <t>Petición, Queja, Reclamo, sugerencia o solicitud presentada por la ciudadanía de manera verbal.</t>
  </si>
  <si>
    <t>AC008</t>
  </si>
  <si>
    <t>127-FORAC-01 Felicitación, queja o reclamo
17/12/2020 V4</t>
  </si>
  <si>
    <t>Manifestación, del ciudadano, frente a la satisfacción, reclamo o inconformidad por la atención recibida por parte de un servidor público.</t>
  </si>
  <si>
    <t>AC009</t>
  </si>
  <si>
    <t>127-FORAC-22 Registro atenciones canal presencial 17/12/2020 V2</t>
  </si>
  <si>
    <t>Atenciones realizadas a través de los puntos de atención del canal presencial</t>
  </si>
  <si>
    <t>Diario</t>
  </si>
  <si>
    <t>AC010</t>
  </si>
  <si>
    <t>127-FORAC-21 Registro atenciones canal telefónico 29/04/2022 V4</t>
  </si>
  <si>
    <t>Atenciones realizadas a través del canal telefónico.</t>
  </si>
  <si>
    <t>AC011</t>
  </si>
  <si>
    <t>127-FORAC-20 Formato registro atenciones canal virtual chat. 17/12/2020 V3</t>
  </si>
  <si>
    <t>Documento por el cual se registran las atenciones prestadas a través del chat</t>
  </si>
  <si>
    <t>AC012</t>
  </si>
  <si>
    <t>127-FORAC-19 Registro Atenciones Canal Virtual Correo Electrónico Y Bogotá Te Escucha
23/03/2022 V3</t>
  </si>
  <si>
    <r>
      <rPr>
        <sz val="11"/>
        <color theme="1"/>
        <rFont val="Calibri"/>
        <family val="2"/>
        <scheme val="minor"/>
      </rPr>
      <t xml:space="preserve">Documento por el cual se registran las atenciones prestadas a través del correo electrónico y a través del sistema Bogotá te escucha. 
</t>
    </r>
    <r>
      <rPr>
        <b/>
        <sz val="7.7"/>
        <rFont val="Calibri"/>
        <family val="2"/>
        <charset val="1"/>
      </rPr>
      <t>NOTA:</t>
    </r>
    <r>
      <rPr>
        <b/>
        <i/>
        <sz val="7.7"/>
        <rFont val="Calibri"/>
        <family val="2"/>
        <charset val="1"/>
      </rPr>
      <t xml:space="preserve"> </t>
    </r>
    <r>
      <rPr>
        <sz val="11"/>
        <rFont val="Calibri"/>
        <family val="2"/>
        <charset val="1"/>
      </rPr>
      <t>Esta información incluye las peticiones, quejas, reclamos, sugerencias o solicitudes remitidas por el área de comunicaciones al correo dadepbogota@dadep.gov.co, recibidas a través de las redes sociales.</t>
    </r>
  </si>
  <si>
    <t>AC013</t>
  </si>
  <si>
    <t>127-FORAC-17 Registro Interacciones Canal Virtual Redes Sociales
17/12/2020 V2</t>
  </si>
  <si>
    <r>
      <rPr>
        <sz val="11"/>
        <color theme="1"/>
        <rFont val="Calibri"/>
        <family val="2"/>
        <scheme val="minor"/>
      </rPr>
      <t xml:space="preserve">Interacciones con usuarios mediante redes sociales.
</t>
    </r>
    <r>
      <rPr>
        <b/>
        <sz val="7.7"/>
        <rFont val="Calibri"/>
        <family val="2"/>
        <charset val="1"/>
      </rPr>
      <t>NOTA</t>
    </r>
    <r>
      <rPr>
        <b/>
        <sz val="11"/>
        <rFont val="Calibri"/>
        <family val="2"/>
        <charset val="1"/>
      </rPr>
      <t>:</t>
    </r>
    <r>
      <rPr>
        <sz val="11"/>
        <rFont val="Calibri"/>
        <family val="2"/>
        <charset val="1"/>
      </rPr>
      <t xml:space="preserve"> Esta información incluye las peticiones, quejas, reclamos, sugerencias o solicitudes remitidas al correo electrónico dadepbogota@dadep.gov.co para ser gestionadas de acuerdo con la competencia de la entidad y/o de otras entidades</t>
    </r>
  </si>
  <si>
    <t>Oficina Asesora de Comunicaciones</t>
  </si>
  <si>
    <t>AC014</t>
  </si>
  <si>
    <t>127-FORAC-26 Encuesta de satisfacción de la atención brindada por los canales presencial y telefónico de la defensoría del espacio público -DADEP
29/04/2022 V3</t>
  </si>
  <si>
    <t>Manifestación, por parte de los ciudadanos de la percepción y satisfacción frente a la atención recibida por los canales presencial y telefónico.</t>
  </si>
  <si>
    <t>AC015</t>
  </si>
  <si>
    <t>127-FORAC-13 Consolidado encuestas de percepción y satisfacción del servicio prestado a los usuarios del DADEP
04/03/2022 V3</t>
  </si>
  <si>
    <t xml:space="preserve">Resultados consolidados de las encuestas de satisfacción aplicadas a los ciudadanos </t>
  </si>
  <si>
    <t>AC016</t>
  </si>
  <si>
    <t>Indicador</t>
  </si>
  <si>
    <t>Resultado de la tabulación de las encuestas 127-FORAC-26 de satisfacción del canal presencial y del análisis de los datos de los derechos de petición y los días de gestión. Esta información se consolida en los siguientes indicadores:
• Indicador de percepción 
• Indicador de satisfacción.
• Indicador de oportunidad</t>
  </si>
  <si>
    <t>AC017</t>
  </si>
  <si>
    <t>Informe de resultados de la satisfacción del canal telefónico</t>
  </si>
  <si>
    <t>Resultados de la encuesta de satisfacción de la ciudadanía con respecto a la atención recibida a través del canal telefónico. INDICADOR</t>
  </si>
  <si>
    <t>AC018</t>
  </si>
  <si>
    <t>Aplicativo de correspondencia ORFEO</t>
  </si>
  <si>
    <t>Registro de las comunicaciones  oficiales de la Entidad</t>
  </si>
  <si>
    <t>Texto</t>
  </si>
  <si>
    <t>AC019</t>
  </si>
  <si>
    <t>Inventario General de Espacio Público y Bienes Fiscales</t>
  </si>
  <si>
    <t>Aplicativo de consulta SIGDEP</t>
  </si>
  <si>
    <t>Plataforma tecnológica que permite la búsqueda de información relativa al inventario de predios del Distrito.</t>
  </si>
  <si>
    <t>AC020</t>
  </si>
  <si>
    <t>Aplicativo de consulta SIDEP 2</t>
  </si>
  <si>
    <t>Plataforma tecnológica que permite buscar información y documentos relativa a predios del Distrito.</t>
  </si>
  <si>
    <t>AC022</t>
  </si>
  <si>
    <t>Informes a otros organismos</t>
  </si>
  <si>
    <t>Informe recibido o enviado de y a otros organismos</t>
  </si>
  <si>
    <t>Externo</t>
  </si>
  <si>
    <t>AC023</t>
  </si>
  <si>
    <t>127-FORAC-18 Registro Atenciones Consolidado
29/04/2022 V4</t>
  </si>
  <si>
    <t>Documento que consolida las atenciones prestadas a través de los diferentes canales de atención, se elabora en Excel y en PDF.</t>
  </si>
  <si>
    <t>AC024</t>
  </si>
  <si>
    <t>127-FORAC-14 Seguimiento Orfeo-SDQS
06/05/2022 V2</t>
  </si>
  <si>
    <t>Documento de seguimiento a la oportunidad de las respuestas.</t>
  </si>
  <si>
    <t>AC025</t>
  </si>
  <si>
    <t>Informe de Transparencia – Informe de Peticiones, Quejas, Requerimiento y Sugerencias - PQRS</t>
  </si>
  <si>
    <t>Informe que muestra mensualmente las Peticiones  recibidas por la entidad, trasladadas a otras entidades y los tiempos promedio de respuesta.</t>
  </si>
  <si>
    <t>AC026</t>
  </si>
  <si>
    <t>Informe solicitudes de acceso a la información pública</t>
  </si>
  <si>
    <t>Informe que muestra mensualmente los Derechos de Peticiones catalogados como solicitudes de acceso a la información. Corresponde al informe contemplado en el artículo 52 del Decreto 103 de 2015 y del literal h) del artículo 11 de la Ley 1712 de 2014 y el artículo 2.1.1.6.2. Decreto 1081 del 2015.</t>
  </si>
  <si>
    <t>AC027</t>
  </si>
  <si>
    <t>Informe de gestión por canal de atención a la ciudadanía (Dashboard)</t>
  </si>
  <si>
    <t>Análisis, por dependencia, del cumplimiento de términos para el cierre de peticiones registradas en el Sistema Distrital para la Gestión de Peticiones Ciudadanas – Bogotá te escucha</t>
  </si>
  <si>
    <t>AC028</t>
  </si>
  <si>
    <t>Boletín Interáctivo Mensual de PQRS</t>
  </si>
  <si>
    <t>Este informe se basa en la información consolidada de las atenciones brindadas a través de los diferentes canales de atención de la Entidad</t>
  </si>
  <si>
    <t>AC029</t>
  </si>
  <si>
    <t>Informe Canal Telefónico</t>
  </si>
  <si>
    <t>Este informe contiene la encuesta aplicada telefónicamente a los ciudadanos.</t>
  </si>
  <si>
    <t>AC030</t>
  </si>
  <si>
    <t>Informe caracterización de usuarios</t>
  </si>
  <si>
    <t>Este informe contiene la caracterización de los usuarios, grupos de valor y de interés atendidos a través de los distintos canales.</t>
  </si>
  <si>
    <t>AC031</t>
  </si>
  <si>
    <t>Reporte de Seguimiento y evaluación diaria a las peticiones recibidasBogotá te escucha</t>
  </si>
  <si>
    <t>Informe que muestra las peticiones pendientes de tramite a tiempo, próximas a vencerse y vencidas de carácter diario</t>
  </si>
  <si>
    <t>Semanal</t>
  </si>
  <si>
    <t>AC032</t>
  </si>
  <si>
    <t>Reporte de Alerta Semanal Bogotá te escucha</t>
  </si>
  <si>
    <t xml:space="preserve">Informe que muestra las peticiones pendientes de tramite a tiempo, próximas a vencerse y vencidas </t>
  </si>
  <si>
    <t>AC033</t>
  </si>
  <si>
    <t>Servicio</t>
  </si>
  <si>
    <t>Recepción de PQRS</t>
  </si>
  <si>
    <t>Servicio a través del cual se  reciben peticiones, Quejas, Reclamos y Sugerencias y/o solicitudes a través de los puntos de atención del canal virtual y telefónico</t>
  </si>
  <si>
    <t>Físico y Electrónico</t>
  </si>
  <si>
    <t>Pública</t>
  </si>
  <si>
    <t>AC034</t>
  </si>
  <si>
    <t>Copia de respuesta a PQRS</t>
  </si>
  <si>
    <t>Servicio a través del cual se  entregan copias de respuestas través de los puntos de atención del canal virtual y telefónico</t>
  </si>
  <si>
    <t>AC035</t>
  </si>
  <si>
    <t>Capacitación en competencias de entidades distritales en materia de espacio Público</t>
  </si>
  <si>
    <t xml:space="preserve">Servicio a través del cual el área de Atención al Ciudadano en coordinación con las áreas misionales divulga y/o capacita acerca de las competencias de la entidad en materia de espacio público. </t>
  </si>
  <si>
    <t>AC036</t>
  </si>
  <si>
    <t>Asesoría canal presencial</t>
  </si>
  <si>
    <t>Servicio a través del cual se atiende a la ciudadanía en los puntos de atención del canal presencial</t>
  </si>
  <si>
    <t>AC037</t>
  </si>
  <si>
    <t>Atención de canales</t>
  </si>
  <si>
    <t>Atención de los puntos de atención de los canales telefónico, y virtual</t>
  </si>
  <si>
    <t>AGOPEP001</t>
  </si>
  <si>
    <t>Administración y gestión del Observatorio y la Política del Espacio Público de Bogotá</t>
  </si>
  <si>
    <t>Red de Entidades Distritales por el espacio público</t>
  </si>
  <si>
    <t>Contiene el nombre, cargo, correo electrónico, dirección, teléfono de alcaldes locales, ediles, secretarios, senadores, y Juntas de Acción Comunal entre otros</t>
  </si>
  <si>
    <t>Subdirección de Registro Inmobiliario SRI</t>
  </si>
  <si>
    <t>Dentro de las bases se encuentran información personal, como correos personales e institucionales y nombres completos</t>
  </si>
  <si>
    <t>AGOPEP002</t>
  </si>
  <si>
    <t>Red de Universidades por el espacio público</t>
  </si>
  <si>
    <t>Contiene el nombre, cargo, correo electrónico, dirección, teléfono de personal que trabaja en Universidades, como lo son decanos, directores, profesores y coordinadores</t>
  </si>
  <si>
    <t>Dentro de las bases se encuentran información personal, como correos personales e institucionales.</t>
  </si>
  <si>
    <t>AGOPEP003</t>
  </si>
  <si>
    <t>Red de Comunidades, Asociaciones y Gremios por el espacio público</t>
  </si>
  <si>
    <t>Contiene los correos e información personal de algunas personas que trabajan en entidades publicas o privada, arquitectos e independientes</t>
  </si>
  <si>
    <t>Dentro de las bases se encuentran información personal, como nombres completos, cargos, números de celular, correos institucionales</t>
  </si>
  <si>
    <t>AGOPEP004</t>
  </si>
  <si>
    <t>Red de Ciudades por el espacio público</t>
  </si>
  <si>
    <t>Contiene los correos e información personal los directores de Organizaciones  No Gubernamentales</t>
  </si>
  <si>
    <t>Dentro de las bases se encuentran  como correos y nombres completos</t>
  </si>
  <si>
    <t>AGOPEP005</t>
  </si>
  <si>
    <t>Redes eventos</t>
  </si>
  <si>
    <t>Contiene los datos personales de las personas que se inscriben a participar de los eventos del Observatorio y los registros de asistencias, como lo son correos personales, números de celular y cedula</t>
  </si>
  <si>
    <t>Dentro de las bases se encuentran información personal, como correos personales, numero de cedula, nombres completos, numero de celular.</t>
  </si>
  <si>
    <t>AGOPEP006</t>
  </si>
  <si>
    <t xml:space="preserve">Formularios </t>
  </si>
  <si>
    <t>Son formularios generados al momento de realizar una inscripción para un evento, participación en convocatorias, encuestas, entre otros</t>
  </si>
  <si>
    <t>Documentos gráficos</t>
  </si>
  <si>
    <t>Office</t>
  </si>
  <si>
    <t>AGOPEP007</t>
  </si>
  <si>
    <t>Proyectos</t>
  </si>
  <si>
    <t>Contienen información sobre los proyectos de investigación realizados por el observatorio</t>
  </si>
  <si>
    <t>http://observatorio.dadep.gov.co/proyectos</t>
  </si>
  <si>
    <t>AGOPEP008</t>
  </si>
  <si>
    <t>Resultados e informes</t>
  </si>
  <si>
    <t>Contiene información sobre Los informes trimestrales, Documentos Técnicos de Soporte, Informes de Gestión, Plan Anual de acciones</t>
  </si>
  <si>
    <t>http://observatorio.dadep.gov.co/resultados-e-informes</t>
  </si>
  <si>
    <t>AGOPEP009</t>
  </si>
  <si>
    <t>Contiene la publicaciones de libros y boletines</t>
  </si>
  <si>
    <t>http://observatorio.dadep.gov.co/publicaciones</t>
  </si>
  <si>
    <t>AGOPEP010</t>
  </si>
  <si>
    <t>Noticias</t>
  </si>
  <si>
    <t>Publicación de noticias relacionadas con el espacio publico y la realización de eventos</t>
  </si>
  <si>
    <t>http://observatorio.dadep.gov.co/noticias</t>
  </si>
  <si>
    <t>AGOPEP011</t>
  </si>
  <si>
    <t>Reportes técnicos</t>
  </si>
  <si>
    <t>Publicación de los reportes técnicos del Observatorio por año</t>
  </si>
  <si>
    <t>http://observatorio.dadep.gov.co/reportes-tecnicos</t>
  </si>
  <si>
    <t>APID001</t>
  </si>
  <si>
    <t>Formato de visitas para diagnósticos técnicos SAI</t>
  </si>
  <si>
    <t>Documento que registra la visita a un terreno</t>
  </si>
  <si>
    <t>Subdirección de Administración Inmobiliaria y del Espacio Publico SAI</t>
  </si>
  <si>
    <t>Archivo del patrimonio inmobiliario Distrital 
y 
Archivo de Gestión de la Subdirección de Administración Inmobiliaria y Espacio Público</t>
  </si>
  <si>
    <t>APID002</t>
  </si>
  <si>
    <t>Resolución de predios disponibles</t>
  </si>
  <si>
    <t>Documento que da a conocer los bienes fiscales disponibles</t>
  </si>
  <si>
    <t>Archivo SAF</t>
  </si>
  <si>
    <t>APID003</t>
  </si>
  <si>
    <t>Acta de reunión</t>
  </si>
  <si>
    <t>Documento en el cual se plasma los acuerdos tomados en una reunión</t>
  </si>
  <si>
    <t>Archivo de Gestión de la Subdirección de Administración Inmobiliaria y Espacio Público 
Archivo del patrimonio inmobiliario Distrital.</t>
  </si>
  <si>
    <t>APID004</t>
  </si>
  <si>
    <t>Formato de evaluación de administración directa.</t>
  </si>
  <si>
    <t>Documento que registra las acciones para la administración directa de un bien.</t>
  </si>
  <si>
    <t>Archivo del patrimonio inmobiliario Distrital.</t>
  </si>
  <si>
    <t>APID005</t>
  </si>
  <si>
    <t>Formato concepto de viabilidad técnica para la entrega de inmuebles para la administración.</t>
  </si>
  <si>
    <t>Documento con el cual se estudia la pertinencia técnica de la entrega directa o indirecta de un bien inmueble.</t>
  </si>
  <si>
    <t>APID006</t>
  </si>
  <si>
    <t>Acta de entrega</t>
  </si>
  <si>
    <t>Documento con el cual se hace entrega gratuita del uso, goce y disfrute de bienes inmuebles de uso público y/o fiscal de nivel central, a las entidades distritales del sector central.</t>
  </si>
  <si>
    <t>Archivo de Gestión de la Subdirección de Administración Inmobiliaria y Espacio Público</t>
  </si>
  <si>
    <t>APID007</t>
  </si>
  <si>
    <t>Convenio interadministrativo de comodato</t>
  </si>
  <si>
    <t>Documento con el cual se hace entrega gratuita del uso, goce y disfrute de bienes inmuebles de uso público y/o fiscal de nivel central, a las entidades distritales del sector descentralizado.</t>
  </si>
  <si>
    <t>Archivo de Gestión de la Subdirección de Administración Inmobiliaria y Espacio Público
y OAJ</t>
  </si>
  <si>
    <t>APID008</t>
  </si>
  <si>
    <t>Comodato</t>
  </si>
  <si>
    <t>Contrato por medio del cual se hace entrega gratuita de un bien fiscal a una organización sin ánimo de lucro, para que haga uso del bien para el desarrollo de actividades de interés público acordes con el Plan de Desarrollo Distrital y finalizado el plazo de ejecución lo entregue en iguales o mejores condiciones a las recibidas.</t>
  </si>
  <si>
    <t>APID009</t>
  </si>
  <si>
    <t>Contrato de arrendamiento</t>
  </si>
  <si>
    <t>Documento en el cual las dos partes se obligan recíprocamente, la una a conceder el goce de una cosa, o a ejecutar una obra o prestar un servicio y la otra a pagar por este goce, obra o servicio un precio determinado.</t>
  </si>
  <si>
    <t>APID010</t>
  </si>
  <si>
    <t>Contrato de administración, mantenimiento y aprovechamiento económico de espacio público</t>
  </si>
  <si>
    <t>Documento por el cual se hace entrega de zonas de uso publico a organizaciones  para que previo cumplimiento de los requisitos exigidos en un proceso de selección de mínima cuantía, adelanten labores de administración, mantenimiento y aprovechamiento económico.</t>
  </si>
  <si>
    <t>Archivo de Gestión de la OAJ</t>
  </si>
  <si>
    <t>APID011</t>
  </si>
  <si>
    <t>Autorización de uso</t>
  </si>
  <si>
    <t>A través de este documento, se le hace entrega material a un tercero del espacio público solicitado, para actividades de mantenimiento y cuidado, donde se pueden o no generar actividades de aprovechamiento económico, de conformidad con lo establecido en el literal c del artículo 16 del Decreto Distrital 552 de 2018</t>
  </si>
  <si>
    <t>APID012</t>
  </si>
  <si>
    <t>Convenio Solidario</t>
  </si>
  <si>
    <t>Documento con el cual se hace entrega del uso, administración y mantenimiento de salones comunales ubicados en espacio público o en bienes fiscales a las Juntas de Acción Comunal que manifiestan su interés en administrar dichos espacios.</t>
  </si>
  <si>
    <t>APID013</t>
  </si>
  <si>
    <t>Visita técnica</t>
  </si>
  <si>
    <t>APID014</t>
  </si>
  <si>
    <t>Acta de reunión con comunidades</t>
  </si>
  <si>
    <t>Carpetas públicas</t>
  </si>
  <si>
    <t>APID015</t>
  </si>
  <si>
    <t>Planimetrías Plano récord</t>
  </si>
  <si>
    <t>Representación grafica de la extensión de un bien inmueble.</t>
  </si>
  <si>
    <t>APID016</t>
  </si>
  <si>
    <t>Levantamientos en 3D Plano récord</t>
  </si>
  <si>
    <t>Documento que representa gráficamente la extensión de un bien inmueble en 3 dimensiones.</t>
  </si>
  <si>
    <t>APID017</t>
  </si>
  <si>
    <t>Formato diagnóstico social de bienes de uso público</t>
  </si>
  <si>
    <t>1. Documento que registra el panorama social y los actores involucrados en los predios a ofertar o entregar mediante diferentes instrumentos jurídicos por parte del DADEP.
2. Documento que registra la percepción social por parte de usuarios y residentes aledaños a un predio a ofertar o entregar mediante diferentes instrumentos jurídicos por parte del DADEP.
3. Documento que registra la valoración de la intención  para la administración de predios públicos por parte de organizaciones sociales, o privadas mediante diferentes instrumentos jurídicos por parte del DADEP.</t>
  </si>
  <si>
    <t>APID018</t>
  </si>
  <si>
    <t>Formato Oficio</t>
  </si>
  <si>
    <t>Documento de contestación de solicitudes, quejas y reclamos a los ciudadanos y entidades del Distrito y del orden nacional</t>
  </si>
  <si>
    <t>Sistema de Correspondencia ORFEO</t>
  </si>
  <si>
    <t>APID019</t>
  </si>
  <si>
    <t>Proceso Contractual  1. Formato de Estudios Previos
2. Documento de Evaluación Técnica</t>
  </si>
  <si>
    <t>1. Documento que refleja la necesidad de la Subdirección con relación al requerimiento de contratación y su estudio de mercado.
2. Documento que evalúa la viabilidad y cumplimiento de requisitos técnicos del oferente.</t>
  </si>
  <si>
    <t>Plataforma SECOP II</t>
  </si>
  <si>
    <t>APID020</t>
  </si>
  <si>
    <t>Seguimiento al Plan de Desarrollo Formato de Informe de Gestión Proyectos de Inversión</t>
  </si>
  <si>
    <t>Documento que registra el cumplimiento mensual de los avances a los objetivos establecidos en el Plan de Desarrollo "UN NUEVO CONTRATO SOCIAL Y AMBIENTAL PARA LA BOGOTA DEL SIGLO XXI"</t>
  </si>
  <si>
    <t>SEGPLAN</t>
  </si>
  <si>
    <t>APID021</t>
  </si>
  <si>
    <t>Acta de recibo de material de inmueble en dación en pago.</t>
  </si>
  <si>
    <t>Documento que registra el recibo de bienes e inmuebles en dación en pago y dando cumplimiento con lo regulado en el Decreto 041 del 2006</t>
  </si>
  <si>
    <t>Archivo del patrimonio inmobiliario Distrital</t>
  </si>
  <si>
    <t>APID022</t>
  </si>
  <si>
    <t>Formato acta de asistencia a asamblea de copropietarios de bienes de propiedad horizontal.</t>
  </si>
  <si>
    <t>Documento que registra  el desarrollo de las asambleas de copropietarios de bienes fiscales ubicados en propiedad horizontal.</t>
  </si>
  <si>
    <t>APID023</t>
  </si>
  <si>
    <t>Formato de acta de inicio y de obra</t>
  </si>
  <si>
    <t>Documento en que se registra el inicio de ejecución de obras de mantenimiento de los bienes e inmuebles.</t>
  </si>
  <si>
    <t>APID024</t>
  </si>
  <si>
    <t>Formato inventario de recibo y entrega de bienes e inmuebles</t>
  </si>
  <si>
    <t xml:space="preserve">Documento por el cual se registra el recibo y entregar bienes e inmuebles que se encuentran bajo la modalidad de administración directa o indirecta. </t>
  </si>
  <si>
    <t>APID025</t>
  </si>
  <si>
    <t>Formato participación en instancias de coordinación.</t>
  </si>
  <si>
    <t xml:space="preserve">Documento solicitado por el distrito para consolidar una base de datos sobre las instancias de participación a las que pertenece cada entidad.  </t>
  </si>
  <si>
    <t>Página web de la entidad</t>
  </si>
  <si>
    <t>APID026</t>
  </si>
  <si>
    <t>Formato seguimiento gastos administrativos</t>
  </si>
  <si>
    <t>Documento en el cual se registran los gastos administrativos como son: servicios públicos, impuestos prediales y administración de los bienes que administra directamente el DADEP.</t>
  </si>
  <si>
    <t>APID027</t>
  </si>
  <si>
    <t>Formato de acta de inspección contable</t>
  </si>
  <si>
    <t>Documento por el cual el equipo de supervisión verifica la debida ejecución de los recursos en lista de predios entregados en administración</t>
  </si>
  <si>
    <t>Expediente contractual</t>
  </si>
  <si>
    <t>APID028</t>
  </si>
  <si>
    <t>Formato acta de visita de seguimiento</t>
  </si>
  <si>
    <t>Documento elaborado en campo donde se consigna el estado de los predios y se lleva acabo el seguimiento contractual.</t>
  </si>
  <si>
    <t>APID029</t>
  </si>
  <si>
    <t>Formato control técnico y legal sobre los bienes.</t>
  </si>
  <si>
    <t>Documento con el cual se consigna el estado de los predios públicos y fiscales del nivel central.</t>
  </si>
  <si>
    <t>APID030</t>
  </si>
  <si>
    <t>Formato informe - certificación de seguimiento administrativo de bienes de uso público y fiscales entregados a entidades públicas.</t>
  </si>
  <si>
    <t>Documento donde las entidades del sector central a las cuales se han entregado en administración predios públicos y fiscales consignan el estado de los mismos.</t>
  </si>
  <si>
    <t>APID031</t>
  </si>
  <si>
    <t>Formato informe - certificación de seguimiento administrativo de bienes de uso público y fiscales entregados a particulares y a entidades públicas ubicadas fuera del Distrito Capital.</t>
  </si>
  <si>
    <t>Documento donde las entidades ubicadas fuera del Distrito Capital consignan el estado de los predios públicos y fiscales entregados en administración.</t>
  </si>
  <si>
    <t>APID032</t>
  </si>
  <si>
    <t>Formato matriz de seguimiento de obligaciones contractuales e informes para CAMEP.</t>
  </si>
  <si>
    <t>Documento por el cual el equipo de supervisión consigna las acciones y evidencias del cumplimiento de las obligaciones contractuales en los CAMEP.</t>
  </si>
  <si>
    <t>APID033</t>
  </si>
  <si>
    <t>Formato matriz de seguimiento de obligaciones contractuales e informes para contratos de arrendamiento.</t>
  </si>
  <si>
    <t>Documento por el cual el equipo de supervisión consigna las acciones y evidencias del cumplimiento de las obligaciones contractuales en los contratos de arriendo..</t>
  </si>
  <si>
    <t>APID034</t>
  </si>
  <si>
    <t>Formato matriz de seguimiento para convenios solidarios.</t>
  </si>
  <si>
    <t>Documento por el cual el equipo de supervisión consigna las acciones y evidencias del cumplimiento de las obligaciones contractuales en los convenios solidarios.</t>
  </si>
  <si>
    <t>APID035</t>
  </si>
  <si>
    <t>Formato plan de acción para salones comunales.</t>
  </si>
  <si>
    <t xml:space="preserve">Documento en el cual la organización comunitaria formula las acciones a adelantar durante la ejecución del convenio que faculta la administración del salón comunal.  </t>
  </si>
  <si>
    <t>APID036</t>
  </si>
  <si>
    <t>Formato reglamento para el uso del salón comunal</t>
  </si>
  <si>
    <t>Documento en el cual la organización comunitaria establece el uso que permitirá que terceros le darán al salón comunal.</t>
  </si>
  <si>
    <t>APID037</t>
  </si>
  <si>
    <t xml:space="preserve">Formato reglamento para la administración del salón comunal. </t>
  </si>
  <si>
    <t>Documento en el cual la organización comunitaria establece el reglamento con el cual adelantara la administración del salón comunal.</t>
  </si>
  <si>
    <t>CID001</t>
  </si>
  <si>
    <t xml:space="preserve">Procesos Disciplinarios </t>
  </si>
  <si>
    <t>Conformación de los expedientes disciplinarios  de acuerdo las etapas previstas en la Ley 1952 de 2019</t>
  </si>
  <si>
    <t>140-5</t>
  </si>
  <si>
    <t xml:space="preserve">Control Disciplinario Interno </t>
  </si>
  <si>
    <t>Carpeta CID</t>
  </si>
  <si>
    <t>PÚBLICA RESERVADA</t>
  </si>
  <si>
    <t>-&gt;  Ley 1712 Art. 19 _x005F_x000D_
 - d) La prevención, investigación y persecución de los delitos y las faltas disciplinarias, mientras no se haga efectiva la medida de aseguramiento o se formule pliego de cargos, según el caso.</t>
  </si>
  <si>
    <t>Art 115 de la Ley 1952 de 2019</t>
  </si>
  <si>
    <t>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</si>
  <si>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pliego de cargos o la providencia que ordene el archivo definitivo</t>
  </si>
  <si>
    <t>DE001</t>
  </si>
  <si>
    <t xml:space="preserve">Informes a Entidades' de Control y Vigilancia </t>
  </si>
  <si>
    <t>Informes que consolidan información sobre el desarrollo y funcionamiento de la entidad.</t>
  </si>
  <si>
    <t>85 / 5</t>
  </si>
  <si>
    <t>Cuando se requiera</t>
  </si>
  <si>
    <t>Texto, hoja de calculo, Físico y Electrónico</t>
  </si>
  <si>
    <t>Carpetas compartidas</t>
  </si>
  <si>
    <t>https://www.dadep.gov.co/</t>
  </si>
  <si>
    <t>DE038</t>
  </si>
  <si>
    <t>Grabaciones DADEP</t>
  </si>
  <si>
    <t>Videos, entrevistas y material fílmico e histórico de la entidad.</t>
  </si>
  <si>
    <t>Dirección (Comunicaciones)</t>
  </si>
  <si>
    <t>Video</t>
  </si>
  <si>
    <t>https://www.dadep.gov.co/ y redes sociales</t>
  </si>
  <si>
    <t>DE002</t>
  </si>
  <si>
    <t>Piezas gráficas</t>
  </si>
  <si>
    <t xml:space="preserve">Diseños gráficos de las actividades y campañas que desarrolla la entidad internamente </t>
  </si>
  <si>
    <t>Intranet, correo electrónico, SITIO WEB, , Redes sociales</t>
  </si>
  <si>
    <t>DE003</t>
  </si>
  <si>
    <t>Piezas gráficas y redacción material Redes Sociales</t>
  </si>
  <si>
    <t>Son las comunicaciones externas que muestran y socializan las actividades y participaciones realizadas por el DADEP con la comunidad.</t>
  </si>
  <si>
    <t>Intranet, correo electrónico, SITIO WEB,  Redes sociales</t>
  </si>
  <si>
    <t>DE004</t>
  </si>
  <si>
    <t xml:space="preserve">Boletines de prensa </t>
  </si>
  <si>
    <t>Documentos en Word con información, datos y estadísticas de las acciones, pr0yectos y actividades adelantadas por la entidad.</t>
  </si>
  <si>
    <t>DE005</t>
  </si>
  <si>
    <t>Fotografías</t>
  </si>
  <si>
    <t>Registro fotográfico de las actividades, campañas, operativos, recuperación de espacio público y acciones adelantadas por la entidad.</t>
  </si>
  <si>
    <t>Este activo de información contiene información de datos personales.</t>
  </si>
  <si>
    <t>DE006</t>
  </si>
  <si>
    <t>Plan de comunicaciones</t>
  </si>
  <si>
    <t>Documento que se elabora antes de la realización de acciones con el objeto de apoyar el cumplimiento del plan estratégico de la entidad</t>
  </si>
  <si>
    <t>135 / 20</t>
  </si>
  <si>
    <t>Archivo de gestión de la Dirección</t>
  </si>
  <si>
    <t>https://www.dadep.gov.co/transparencia/planeacion/planes
dadep.gov.co/transparencia/planeación/planes</t>
  </si>
  <si>
    <t>DE007</t>
  </si>
  <si>
    <t>Comunicación oficial por correo electrónico</t>
  </si>
  <si>
    <t>Medio oficial a través del cual se realizan o responde a solicitudes de necesidades comunicacionales (piezas, boletines, acompañamientos, cubrimientos, etcétera).</t>
  </si>
  <si>
    <t>N/A / N/A</t>
  </si>
  <si>
    <t>DE008</t>
  </si>
  <si>
    <t>Propuesta de necesidad de Comunicación</t>
  </si>
  <si>
    <t>Registro de la propuesta para suplir la necesidad de la comunicación solicitada.</t>
  </si>
  <si>
    <t>85 / 25</t>
  </si>
  <si>
    <t>DE009</t>
  </si>
  <si>
    <t>Evidencia de implementación</t>
  </si>
  <si>
    <t>Documento que evidencia la implementación de la comunicación.</t>
  </si>
  <si>
    <t>DE010</t>
  </si>
  <si>
    <t>Informe del Proceso de Direccionamiento Estratégico.</t>
  </si>
  <si>
    <t>Documento con el cual se da cuenta de la ejecución de actividades en función de sus actividades.</t>
  </si>
  <si>
    <t>85 / 10</t>
  </si>
  <si>
    <t>DE011</t>
  </si>
  <si>
    <t>Publicación en página web</t>
  </si>
  <si>
    <t>Registro de publicación del portafolio en la pagina de la entidad.</t>
  </si>
  <si>
    <t>Archivo de gestión de la Oficina Asesora de Planeación</t>
  </si>
  <si>
    <t>http://www.dadep.gov.co/index.php/transparencia-acceso-a-informacion-publica</t>
  </si>
  <si>
    <t>DE012</t>
  </si>
  <si>
    <t>N. de ingresos a pagina web</t>
  </si>
  <si>
    <t>Registro del número de visitantes a la pagina de la entidad.</t>
  </si>
  <si>
    <t>DE013</t>
  </si>
  <si>
    <t>Publicación en medios</t>
  </si>
  <si>
    <t>Documento que evidencia la publicación de la comunicación.</t>
  </si>
  <si>
    <t>DE014</t>
  </si>
  <si>
    <t>Alineamiento estratégico Proyectos de Inversión</t>
  </si>
  <si>
    <t>Documento que contiene la alineación de los proyectos de inversión de la entidad, el Plan de Desarrollo Distrital y la plataforma estratégica de la Entidad.</t>
  </si>
  <si>
    <t>95 / 5</t>
  </si>
  <si>
    <t>Carpetas corporativas</t>
  </si>
  <si>
    <t>https://www.dadep.gov.co/transparencia/planeacion/plan-estrategico/alineamiento-estrategico-proyectos-inversion</t>
  </si>
  <si>
    <t>DE015</t>
  </si>
  <si>
    <t>Políticas públicas e institucionales</t>
  </si>
  <si>
    <t>Documentos con las políticas públicas e institucionales que aplica la entidad.</t>
  </si>
  <si>
    <t>https://www.dadep.gov.co/transparencia/planeacion/politicas</t>
  </si>
  <si>
    <t>DE016</t>
  </si>
  <si>
    <t>Plan Estratégico Institucional</t>
  </si>
  <si>
    <t>Documento en el que el comité directivo de la entidad establece cual será la estrategia a seguir por la entidad en el mediano plazo.</t>
  </si>
  <si>
    <t>https://www.dadep.gov.co/sites/default/files/planeacion/orientacion_plan_estrategico_dadep_2016_-_2019_v7.pdf</t>
  </si>
  <si>
    <t>DE017</t>
  </si>
  <si>
    <t>Proyectos de Inversión, Programas y Plan de Acción Institucional</t>
  </si>
  <si>
    <t>Documento que contiene los proyectos de inversión, programas a desarrollar y plan de acción institucional.</t>
  </si>
  <si>
    <t>155 / 10</t>
  </si>
  <si>
    <t>https://www.dadep.gov.co/transparencia/planeacion/proyectos-inversion-y-programas</t>
  </si>
  <si>
    <t>DE018</t>
  </si>
  <si>
    <t>Plan de acción Institucional</t>
  </si>
  <si>
    <t>Documento con la planificación y seguimiento de las acciones o compromisos establecidos por el periodo administrativo y el Plan de Desarrollo Distrital.</t>
  </si>
  <si>
    <t>https://www.dadep.gov.co/transparencia/planeacion/plan-de-accion</t>
  </si>
  <si>
    <t>DE019</t>
  </si>
  <si>
    <t>Plan Operativo Anual</t>
  </si>
  <si>
    <t>Documento la planificación y seguimiento de las acciones a ejecutar en el año de la vigencia para cumplir la meta programada de ese año en el Plan de Acción Institucional.</t>
  </si>
  <si>
    <t>https://www.dadep.gov.co/transparencia/planeacion/plan-operativo-anual</t>
  </si>
  <si>
    <t>DE020</t>
  </si>
  <si>
    <t>Plan de Acción MIPG</t>
  </si>
  <si>
    <t>Documento con las acciones a realizar del MIPG</t>
  </si>
  <si>
    <t>https://www.dadep.gov.co/transparencia/sistema-integrado-de-gestion/implementacion-mipg</t>
  </si>
  <si>
    <t>DE021</t>
  </si>
  <si>
    <t>Planes institucionales</t>
  </si>
  <si>
    <t>Documentos con los planes institucionales y su seguimiento a las acciones programadas a ejecutar en la vigencia para cumplir el plan estratégico institucional.</t>
  </si>
  <si>
    <t>https://www.dadep.gov.co/transparencia/planeacion/planes</t>
  </si>
  <si>
    <t>DE022</t>
  </si>
  <si>
    <t>Creación, actualización o eliminación de documentos</t>
  </si>
  <si>
    <t>Documento con el cual se solicita la creación, actualización o eliminación de documentos del Sistema de Gestión.</t>
  </si>
  <si>
    <t>http://sgc.dadep.gov.co/</t>
  </si>
  <si>
    <t>DE023</t>
  </si>
  <si>
    <t>Listado maestro de documentos</t>
  </si>
  <si>
    <t>Documento que registra la totalidad de formatos incluidos en el SG.</t>
  </si>
  <si>
    <t>DE024</t>
  </si>
  <si>
    <t>Documentación del Sistema de Gestión</t>
  </si>
  <si>
    <t>Documentación del sistema de gestión de los diferentes procesos y procedimientos de la entidad y comprende: mapa de procesos, caracterizaciones, procedimientos, manuales, guías, instructivos, formatos, plantillas de los diferentes procesos</t>
  </si>
  <si>
    <t>Archivo Oficina Asesora de Planeación</t>
  </si>
  <si>
    <t>DE025</t>
  </si>
  <si>
    <t>Portafolio de bienes o servicios</t>
  </si>
  <si>
    <t>Documento que registra la totalidad de bienes o servicios ofrecidos por la entidad.</t>
  </si>
  <si>
    <t>DE026</t>
  </si>
  <si>
    <t>Caracterización de producto o servicio</t>
  </si>
  <si>
    <t>Documento en el cual se describe un producto o servicio, definiendo su alcance y las tareas asociadas.</t>
  </si>
  <si>
    <t>DE027</t>
  </si>
  <si>
    <t>Matriz de requisitos legales y normativos</t>
  </si>
  <si>
    <t>Documento que lista la normatividad total aplicable a la entidad.</t>
  </si>
  <si>
    <t>https://www.dadep.gov.co/transparencia/marco-legal/normograma</t>
  </si>
  <si>
    <t>DE028</t>
  </si>
  <si>
    <t>Plan Anticorrupción y de Atención al Ciudadano - PAAC</t>
  </si>
  <si>
    <t>Documento en el cual se realizan acciones sistemáticas que se soportan en la prevención, creación y consolidación de una cultura de transparencia y de buenas prácticas, promoviendo la generación de comportamientos éticos y la construcción de una cultura soportada en valores y principios de acción para combatir la corrupción, acciones que son posibles de diseñar a partir de la elaboración del mapa de riesgos de la entidad.</t>
  </si>
  <si>
    <t>135 / 5</t>
  </si>
  <si>
    <t>https://www.dadep.gov.co/transparencia/planeacion/plan-anticorrupcion</t>
  </si>
  <si>
    <t>DE029</t>
  </si>
  <si>
    <t>Estrategia de participación ciudadana y control social.</t>
  </si>
  <si>
    <t>Documento con las estrategias a realizar con el objeto incluir a los grupos de valor y partes interesadas.</t>
  </si>
  <si>
    <t>135 / 35</t>
  </si>
  <si>
    <t>DE030</t>
  </si>
  <si>
    <t>Estrategia de rendición de cuentas</t>
  </si>
  <si>
    <t>DE031</t>
  </si>
  <si>
    <t>Documento de trazabilidad de la participación ciudadana (Boletín de Participación Ciudadana)</t>
  </si>
  <si>
    <t>DE032</t>
  </si>
  <si>
    <t>Documento que recopila la información de la gestión de la Entidad</t>
  </si>
  <si>
    <t>85 / 40</t>
  </si>
  <si>
    <t>https://www.dadep.gov.co/transparencia/planeacion/informes-gestion</t>
  </si>
  <si>
    <t>DE033</t>
  </si>
  <si>
    <t>Informes de Gestión Proyecto de Inversión</t>
  </si>
  <si>
    <t>Reporte que evidencia el avance cuantitativo y cualitativo de los proyectos de inversión que se encuentran a cargo del DADEP</t>
  </si>
  <si>
    <t>85 / 45</t>
  </si>
  <si>
    <t>DE034</t>
  </si>
  <si>
    <t>Acta de Reunión con Comunidades</t>
  </si>
  <si>
    <t>10 / 40</t>
  </si>
  <si>
    <t>DE035</t>
  </si>
  <si>
    <t>Actas de comités</t>
  </si>
  <si>
    <t>Documento que registra los temas tratados y toma de decisiones en la reunión de equipo directivo, con la finalidad de certificar lo acontecido y dar validez a lo acordado.</t>
  </si>
  <si>
    <t>10 / 45</t>
  </si>
  <si>
    <t>DE036</t>
  </si>
  <si>
    <t>Documento que registra los temas tratados y toma de decisiones en una reunión, con la finalidad de certificar lo acontecido y dar validez a lo acordado. </t>
  </si>
  <si>
    <t>DE037</t>
  </si>
  <si>
    <t>Cuadro de Mando de Indicadores</t>
  </si>
  <si>
    <t>Establecer las actividades para la elaboración y control de la documentación del Sistema de Gestión de la entidad, asegurando su codificación, revisión, actualización,
aprobación, distribución, identificación y publicación de forma que la información este disponible y vigente.</t>
  </si>
  <si>
    <t>DPID001</t>
  </si>
  <si>
    <t>Hoja ruta</t>
  </si>
  <si>
    <t>Recibir la notificación judicial o comunicación oficial para iniciar una acción judicial por parte de las dependencias del DADEP, procesos misionales del DADEP, persona natural o persona jurídica externa.</t>
  </si>
  <si>
    <t>Archivo de Gestión de la Oficina Asesora Jurídica</t>
  </si>
  <si>
    <t>DPID002</t>
  </si>
  <si>
    <t>SIPROJ</t>
  </si>
  <si>
    <t>Plataforma tecnológica donde se gestionan los procesos judiciales de la entidad y donde se reporta el contingente judicial.</t>
  </si>
  <si>
    <t>Bases de datos</t>
  </si>
  <si>
    <t>DPID003</t>
  </si>
  <si>
    <t>Propuesta de estrategia jurídica (Informe Viabilizarían)</t>
  </si>
  <si>
    <t>Documento que formula una estrategia jurídica de defensa judicial (cuando la complejidad del caso lo
amerite), coherente con los presupuestos facticos y de derecho.</t>
  </si>
  <si>
    <t>DPID004</t>
  </si>
  <si>
    <t>Memorial de demanda y/o Contestación con el respectivo radicado del despacho</t>
  </si>
  <si>
    <t>Documento que contiene la demanda o contestación (Civil, Penal o Contenciosa Administrativa, Laboral, Constitucional) de conformidad con la estrategia
jurídica aprobada.</t>
  </si>
  <si>
    <t>DPID005</t>
  </si>
  <si>
    <t>Demanda o contestación con anexos y soportes probatorios.
SIPROJ</t>
  </si>
  <si>
    <t>Documento que contiene la presentación ante el despacho judicial de la demanda o contestación (Civil, Penal o Contenciosa Administrativa, Laboral, Constitucional) adjuntando los anexos y
soportes probatorios.</t>
  </si>
  <si>
    <t>DPID006</t>
  </si>
  <si>
    <t>Documentos escritos de soporte:  Autos
Memoriales;  SIPROJ, SIDEP 2.0.</t>
  </si>
  <si>
    <t>Documento de seguimiento a las decisiones judiciales de acuerdo con las obligaciones a cargo del DADEP y
con el que se actualiza el Sistema de Información de Procesos Judiciales tanto de la Entidad y del Distrito.</t>
  </si>
  <si>
    <t>DPID007</t>
  </si>
  <si>
    <t>Documento que evidencia la realización del comité de conciliación, dando aplicación a la normatividad que regule la materia.</t>
  </si>
  <si>
    <t>DPID008</t>
  </si>
  <si>
    <t xml:space="preserve">Acta de Comité de Conciliación </t>
  </si>
  <si>
    <t>Documento que evidencia la decisión adoptada por el comité de conciliación.</t>
  </si>
  <si>
    <t>DPID009</t>
  </si>
  <si>
    <t>Solicitud</t>
  </si>
  <si>
    <t>Recibir los requerimientos del proceso de atención al cliente y/o usuario y determinar el tipo de actuación que corresponda y el responsable.</t>
  </si>
  <si>
    <t>Subdirección de registro inmobiliario</t>
  </si>
  <si>
    <t>DPID010</t>
  </si>
  <si>
    <t>Informe de restitución de espacio público</t>
  </si>
  <si>
    <t>Documento que muestra la situación real de un predio solicitado.</t>
  </si>
  <si>
    <t>DPID011</t>
  </si>
  <si>
    <t>Compromiso de entrega voluntaria</t>
  </si>
  <si>
    <t>Realizar compromiso de restitución voluntaria y/o adecuación de mobiliario, con el infractor del PID.</t>
  </si>
  <si>
    <t>Archivo de la propiedad de inmueble distrital.</t>
  </si>
  <si>
    <t>DPID012</t>
  </si>
  <si>
    <t>Reunión para acuerdo de entrega voluntaria</t>
  </si>
  <si>
    <t>Si no se localiza al infractor del PID, se hará la anotación de la no localización del infractor y las acciones a tomar para la defensa y restitución del PID.</t>
  </si>
  <si>
    <t>DPID013</t>
  </si>
  <si>
    <t>Taller seguimiento y verificación del procedimiento persuasivo</t>
  </si>
  <si>
    <t>Realizar seguimiento y verificación al cumplimiento de los compromisos de restitución voluntaria.</t>
  </si>
  <si>
    <t>DPID014</t>
  </si>
  <si>
    <t>Acta de entrega voluntaria</t>
  </si>
  <si>
    <t>Realizar acta de recuperación espacio publico entrega voluntaria.</t>
  </si>
  <si>
    <t>DPID015</t>
  </si>
  <si>
    <t>DPID016</t>
  </si>
  <si>
    <t>Informe de estudio técnico - jurídico</t>
  </si>
  <si>
    <t>Solicitar inicio de la actuación administrativa y/o policiva, a la respectiva autoridad competente por localidad, con el informe técnico y jurídico.</t>
  </si>
  <si>
    <t>DPID017</t>
  </si>
  <si>
    <t>Escrito de sustentación</t>
  </si>
  <si>
    <t>Realizar el escrito de sustentación y aportar las pruebas correspondientes.</t>
  </si>
  <si>
    <t>DPID018</t>
  </si>
  <si>
    <t>Notificación</t>
  </si>
  <si>
    <t>Recibir para notificación el acto administrativo emitido por la Alcaldía local al DADEP y devolver el expediente con el escrito de recurso en caso de ser necesario presentación del recurso.</t>
  </si>
  <si>
    <t>DPID019</t>
  </si>
  <si>
    <t>Realizar acompañamiento y apoyo técnico, jurídico y/o logístico a la diligencia de restitución programada por la alcaldía local y/o inspección de policía.</t>
  </si>
  <si>
    <t>DPID020</t>
  </si>
  <si>
    <t>Comunicación oficial enviada</t>
  </si>
  <si>
    <t>Si hay reincidencia en la ocupación solicitar a la alcaldía la aplicación de las sanciones económicas por incumplimiento de la orden de restitución.</t>
  </si>
  <si>
    <t>EC001</t>
  </si>
  <si>
    <t>Intangible</t>
  </si>
  <si>
    <t>Plan Anual de Auditoría -PAA</t>
  </si>
  <si>
    <t>Herramienta que consolida la aprobación del CICCI del Plan Anual de Auditoria Interna</t>
  </si>
  <si>
    <t>85 / 15</t>
  </si>
  <si>
    <t>Información - DIG</t>
  </si>
  <si>
    <t>Hoja de Calculo</t>
  </si>
  <si>
    <t>https://www.dadep.gov.co/control/plan-anual-auditorias</t>
  </si>
  <si>
    <t>Repositorio Oficina de Control  Interno</t>
  </si>
  <si>
    <t>EC002</t>
  </si>
  <si>
    <t>Actas de reunión</t>
  </si>
  <si>
    <t>Documento que evidencia y/o registra los datos derivados de las reuniones sostenidas con las diferentes áreas y a nivel interno.</t>
  </si>
  <si>
    <t>Información  - FIS</t>
  </si>
  <si>
    <t>Archivo Oficina de Control Interno / Carpeta Compartida Control Privado</t>
  </si>
  <si>
    <t>EC003</t>
  </si>
  <si>
    <t>Programa de auditorías internas</t>
  </si>
  <si>
    <t>Herramienta que permite a las partes conocer las actividades, tiempos y cronogramas contemplados en la ejecución del ejercicio auditor.</t>
  </si>
  <si>
    <t>Hoja de Cálculo y/o Documento de texto</t>
  </si>
  <si>
    <t>Archivo Oficina de Control Interno</t>
  </si>
  <si>
    <t>EC004</t>
  </si>
  <si>
    <t>Lista de chequeo</t>
  </si>
  <si>
    <t>Herramienta que permite valoraciones estándar a muestras iguales dentro del proceso de evaluación independiente</t>
  </si>
  <si>
    <t>EC005</t>
  </si>
  <si>
    <t>Informe de auditoria</t>
  </si>
  <si>
    <t>Documento que consolida la información, registros y novedades encontradas durante el proceso de evaluación independiente</t>
  </si>
  <si>
    <t>Hoja de Cálculo</t>
  </si>
  <si>
    <t>Informes y Requerimientos de Ley | Departamento Administrativo de la Defensoría del Espacio Público (dadep.gov.co)</t>
  </si>
  <si>
    <t>EC006</t>
  </si>
  <si>
    <t>Formato calificación de auditores internos</t>
  </si>
  <si>
    <t>Documento que evidencia y consolida la evaluación de auditores</t>
  </si>
  <si>
    <t>EC009</t>
  </si>
  <si>
    <t>Papeles de trabajo</t>
  </si>
  <si>
    <t>Soportes presentados por las diferentes dependencias de la entidad para respaldar los informes realizados por la Oficna de Control Interno</t>
  </si>
  <si>
    <t>formatos Varios</t>
  </si>
  <si>
    <t>-&gt;  Ley 1712 Art. 18 _x005F_x000D_
 - b) El derecho a toda persona a la vida, la salud o la seguridad.
- c) Los secretos comerciales, industriales y profesionales, así como los estipulados en el art. 77 de la ley 1474 de 2011_x005F_x000D_
 -&gt; Ley 1712 Art. 19</t>
  </si>
  <si>
    <t xml:space="preserve">  Ley 1712 Art. 18 
 - b) El derecho a toda persona a la vida, la salud o la seguridad.
- c) Los secretos comerciales, industriales y profesionales, así como los estipulados en el art. 77 de la ley 1474 de 2011
 </t>
  </si>
  <si>
    <t>El activo de información contiene datos personales y secretos comerciales, industriales y profesionales</t>
  </si>
  <si>
    <t>EC010</t>
  </si>
  <si>
    <t>Informe preliminar de auditoria</t>
  </si>
  <si>
    <t>Documento que consolida el resultado del proceso auditor, previo a la valoración entre las partes.</t>
  </si>
  <si>
    <t>Documento de texto</t>
  </si>
  <si>
    <t>EC011</t>
  </si>
  <si>
    <t>Comunicación oficial interna</t>
  </si>
  <si>
    <t>Memorandos emitidos por la Oficina de Control Interno para tránsito entre las dependencias del DADEP.</t>
  </si>
  <si>
    <t>EC012</t>
  </si>
  <si>
    <t>Soportes organismos de control</t>
  </si>
  <si>
    <t>Documentos o evidencias presentados por las diferentes dependencias de la entidad para respaldar sus respuestas a los informes externos de control</t>
  </si>
  <si>
    <t>EC013</t>
  </si>
  <si>
    <t>Memorandos entrantes de entes de control y otras entidades</t>
  </si>
  <si>
    <t>Correspondencia recibida y/o tramitada por diferentes entes de control y entidades externas</t>
  </si>
  <si>
    <t>EC014</t>
  </si>
  <si>
    <t xml:space="preserve"> Evaluación eventual independiente de la Oficina de Control interno</t>
  </si>
  <si>
    <t>Documento que consolida la información, registros y novedades encontradas durante el proceso de evaluación eventual independiente</t>
  </si>
  <si>
    <t>GD001</t>
  </si>
  <si>
    <t>Instructivo Banco Terminológico</t>
  </si>
  <si>
    <t xml:space="preserve">El Banco Terminológico es un "Instrumento Archivístico que permite la normalización  de las series, subseries y tipos documentales de la Tabla de Retención Documental a través de lenguajes controlados y estructuras terminológicas,” establecido esto en el Decreto Único Reglamentario del Sector Cultura 1080 de 2015 en su artículo 2.8.2.5.8. “Instrumentos archivísticos para la gestión documental” literal G. </t>
  </si>
  <si>
    <t>NO APLICA</t>
  </si>
  <si>
    <t>http://sgc.dadep.gov.co/11/127-INSGD-02.php</t>
  </si>
  <si>
    <t>GD002</t>
  </si>
  <si>
    <t>Instructivo de Archivo y Correspondencia</t>
  </si>
  <si>
    <t>El Instructivo de Archivo y Correspondencia, es una guía sencilla con los pasos que deben seguirse en la unidad de correspondencia y  durante las etapas del ciclo vital del documento (Archivo de Gestión, Archivo Central y Archivo Histórico), que permitan la adecuada recepción, distribución, trámite, organización y conservación, en tal forma que la información institucional sea recuperable para uso de la  administración, el servicio al ciudadano y como fuente de consulta e historia de la entidad, de conformidad con lo previsto en la Ley 594 de 2000 “Ley General de Archivo” y las normas complementarias  establecidas por el Archivo General de la Nación.</t>
  </si>
  <si>
    <t xml:space="preserve">http://sgc.dadep.gov.co/11/127-INSGD-01.php </t>
  </si>
  <si>
    <t>GD003</t>
  </si>
  <si>
    <t>Diagnóstico Integral de Archivo</t>
  </si>
  <si>
    <t xml:space="preserve">Documento elaborado para verificar el estado de la gestión documental en aspectos administrativos, archivísticos, conservación, infraestructura y tecnología; así, como la validación de su cumplimiento normativo, identificación de aspectos críticos, debilidades, fortalezas, oportunidades y amenazas de la entidad entorno al cumplimiento de la función archivística.
</t>
  </si>
  <si>
    <t xml:space="preserve">http://sgc.dadep.gov.co/11/127-PPPGD-03.php </t>
  </si>
  <si>
    <t>GD004</t>
  </si>
  <si>
    <t>Plan Institucional de Archivos</t>
  </si>
  <si>
    <t>Es un Instrumento Archivístico,  para la planeación de la función archivística, en el cual se articula con los demás planes y proyectos estratégicos previstos por la Entidad.  Como herramienta de planeación para la coordinación archivística, fija importantes elementos que permiten la Planeación Estratégica para el proceso de Gestión Documental.  Al igual que se cumple con las directrices de la Ley 594 de 2000, Ley 1712 de 2014 y Decreto 1080 del 26 de 2015 (capítulo V, artículos 2.8.2.5.2. y 2.8.2.9.2.), para el DADEP mediante Acta del Comité Institucional de Gestión y Desempeño MIPG No. 01 del 13 de enero 2020.</t>
  </si>
  <si>
    <t xml:space="preserve">http://sgc.dadep.gov.co/11/127-PPPGD-01.php </t>
  </si>
  <si>
    <t>GD005</t>
  </si>
  <si>
    <t>Programa de Gestión Documental</t>
  </si>
  <si>
    <t>El Programa de Gestión Documental es un Instrumento Archivístico que contempla el ciclo de vida del documento tanto electrónico como físico desde su creación o recepción hasta su disposición final, mediante la estandarización y ejecución de los procesos relacionados con la planeación, producción, gestión y trámite, organización, transferencia, disposición de documentos, preservación a largo plazo y
valoración de la información de la Entidad; todo lo anterior con base en la normatividad vigente y las herramientas que esta misma señala como de obligatorio cumplimiento.</t>
  </si>
  <si>
    <t>Programas/Programa de Gestión Documental</t>
  </si>
  <si>
    <t xml:space="preserve">http://sgc.dadep.gov.co/11/127-PPPGD-02.php </t>
  </si>
  <si>
    <t>GD006</t>
  </si>
  <si>
    <t>Tablas de Retención Documental</t>
  </si>
  <si>
    <t>Es un Instrumento Archivístico que define el listado de series y subseries, con sus correspondientes tipos documentales, a las cuales se asigna el tiempo de permanencia en cada etapa del ciclo vital de los documentos, es decir se considera como el Instrumento que permite establecer cuáles son los documentos de la entidad, su necesidad e importancia en términos de tiempo de conservación y preservación y que debe hacerse con ellos una vez finalice su vigencia o utilidad.</t>
  </si>
  <si>
    <t>Instrumentos Archivísticos/Tablas de Retención Documental</t>
  </si>
  <si>
    <t xml:space="preserve">https://www.dadep.gov.co/transparencia/instrumentos-gestion-informacion-publica/gestion-documental </t>
  </si>
  <si>
    <t>GD007</t>
  </si>
  <si>
    <t>Tabla Control de Acceso</t>
  </si>
  <si>
    <t xml:space="preserve">La Tabla de Control de Acceso – TCA, es un Instrumento Archivístico el cual define el tipo de acceso a la información por parte de los usuarios internos y externos de los documentos reflejados en las Series y Subseries de la Tabla de Retención Documental, reglamentado en el Decreto 1080 de 2015 “Por medio del cual se expide el Decreto Reglamentario Único del Sector Cultura”, en el Capítulo V Artículo 2.8.2.5.8. Instrumentos archivísticos para la gestión documental. </t>
  </si>
  <si>
    <t>http://sgc.dadep.gov.co/11/127-MANGD-01.php</t>
  </si>
  <si>
    <t>GD008</t>
  </si>
  <si>
    <t>Cuadro de Clasificación Documental</t>
  </si>
  <si>
    <t xml:space="preserve">Es un Instrumento Archivístico que contiene el listado de todas las series y subseries documentales con su correspondiente codificación, las cuales se registran en el formato Tabla de Retención Documental - TRD. </t>
  </si>
  <si>
    <t>GD009</t>
  </si>
  <si>
    <t>Actas de Eliminación Documental</t>
  </si>
  <si>
    <t xml:space="preserve">Las Actas de Eliminación de Documentos   evidencian que clase de información producida por la entidad ha cumplido su ciclo de vida y ha sido eliminada.
</t>
  </si>
  <si>
    <t>Actas/Actas de eliminación documental</t>
  </si>
  <si>
    <t>Archivo Central</t>
  </si>
  <si>
    <t xml:space="preserve">Todas las Actas de eliminación de documentos son de carácter clasificada y sólo deben ser consultadas con autorización del Área Responsable (SAF/Gestión Documental).  </t>
  </si>
  <si>
    <t>GD037</t>
  </si>
  <si>
    <t>127-FORGD-05 Formato Único de Inventario Documental - FUID</t>
  </si>
  <si>
    <t>Documento que describe de manera exacta y precisa las series o asuntos de un fondo documental</t>
  </si>
  <si>
    <t>Intranet</t>
  </si>
  <si>
    <t>https://sgc.dadep.gov.co/11/127-FORGD-05.phpe</t>
  </si>
  <si>
    <t>alta</t>
  </si>
  <si>
    <t>GD038</t>
  </si>
  <si>
    <t>Consecutivo de comunicaciones oficiales</t>
  </si>
  <si>
    <t>Documento que registra las comunicaciones enviadas y recibidas de la entidad</t>
  </si>
  <si>
    <t>Consecutivo comunicaciones oficiales</t>
  </si>
  <si>
    <t>Desde el 2 de enero de cada año</t>
  </si>
  <si>
    <t>Areas productoras del DADEP</t>
  </si>
  <si>
    <t xml:space="preserve">Electrónico </t>
  </si>
  <si>
    <t>Archivo de gestión del área</t>
  </si>
  <si>
    <t>Aplicativo orfeo</t>
  </si>
  <si>
    <t>-&gt;  Ley 1712 Art. 18_x005F_x000D_
 - a) El derecho a toda persona a la intimidad, bajo las limitaciones propias que impone la condición de servidor público, en concordancia con lo estipulado._x005F_x000D_
 -&gt; Ley 1712 Art. 19
- d) La prevención, investigación y persecución de los delitos y las faltas disciplinarias, mientras no se haga efectiva la medida de aseguramiento o se formule pliego de cargos, según el caso.
- e) El debido proceso y la igualdad de las partes en los procesos judiciales.</t>
  </si>
  <si>
    <t>Ley 1712 de 2014 Art 18, literal a. Ley 1712 de 2014 Art 19, literales d y e.
Constitución Política, Art 15</t>
  </si>
  <si>
    <t>Las comunicaciones oficiales son documentos de carácter público clasificada, cuyo acceso podrá ser rechazado o denegado de manera motivada y por escrito, siempre que el
acceso pudiere causar un daño a persona natural o jurídica.</t>
  </si>
  <si>
    <t>Desde la producción de la información</t>
  </si>
  <si>
    <t xml:space="preserve">Lo estipulado en la tabla de retención documental </t>
  </si>
  <si>
    <t>GIT001</t>
  </si>
  <si>
    <t>Gestión de la información y la tecnología</t>
  </si>
  <si>
    <t>Índice de información clasificada y reservada</t>
  </si>
  <si>
    <t xml:space="preserve">El Índice de información clasificada y reservada es el inventario de la información pública generada, obtenida, adquirida o controlada por la entidad, que ha sido calificada como clasificada o reservada. </t>
  </si>
  <si>
    <t xml:space="preserve">https://www.datos.gov.co/Funci-n-p-blica/Indice-de-informaci-n-clasificada-y-reservada/ez42-9r57 </t>
  </si>
  <si>
    <t>GIT002</t>
  </si>
  <si>
    <t>Comunicación entre equipos de distribución de datos</t>
  </si>
  <si>
    <t>Administra y permite la conexión entre equipos de computo, comparte ancho de banda y comunican la red interna con la externa</t>
  </si>
  <si>
    <t xml:space="preserve">Oficina de Sistemas </t>
  </si>
  <si>
    <t>Inglés</t>
  </si>
  <si>
    <t>GIT003</t>
  </si>
  <si>
    <t>Rol</t>
  </si>
  <si>
    <t>Administrador Networking</t>
  </si>
  <si>
    <t>Administra los equipos, su configuración y brinda soporte sobre sus servicios</t>
  </si>
  <si>
    <t>GIT004</t>
  </si>
  <si>
    <t>Networking: Equipos de Core</t>
  </si>
  <si>
    <t>Appliance de uso especifico con conexiones a 40Gb, en alta disponibilidad y con acceso a vlans de gestión</t>
  </si>
  <si>
    <t>GIT005</t>
  </si>
  <si>
    <t>Comunicación entre equipos de core, en capa 3.</t>
  </si>
  <si>
    <t>Administra y permite la conexión entre equipos de core en capa 3, comparte ancho de banda y comunican la red LAN, con equipos de seguridad e internet</t>
  </si>
  <si>
    <t>GIT006</t>
  </si>
  <si>
    <t>Firewall</t>
  </si>
  <si>
    <t>Appliance de uso especifico dedicado a controlar accesos y salidas de la red de datos</t>
  </si>
  <si>
    <t>Otro</t>
  </si>
  <si>
    <t>GIT007</t>
  </si>
  <si>
    <t xml:space="preserve">Seguridad Perimetral </t>
  </si>
  <si>
    <t>Bloqueos y permisos basados en reglas y bases de datos en nube. Protege la red de accesos externos</t>
  </si>
  <si>
    <t>GIT008</t>
  </si>
  <si>
    <t>Administrador Seguridad Perimetral</t>
  </si>
  <si>
    <t>Administra, configura, soporta y pone en funcionamiento la plataforma de seguridad</t>
  </si>
  <si>
    <t>GIT009</t>
  </si>
  <si>
    <t>Sandbox Nube</t>
  </si>
  <si>
    <t xml:space="preserve">Entorno de pruebas aislado para verificar comportamientos anomalos de archivos y ataques de día cero. </t>
  </si>
  <si>
    <t>GIT010</t>
  </si>
  <si>
    <t xml:space="preserve">Pruebas de comportamiento de archivos </t>
  </si>
  <si>
    <t>Realizar pruebas de comportamiento de archivos que ingresan al entorno de producción de sistemas de información en nube, cuyo analisis pudiera determinar ataques de día cero.</t>
  </si>
  <si>
    <t>GIT011</t>
  </si>
  <si>
    <t>Sandbox Data Center</t>
  </si>
  <si>
    <t>GIT012</t>
  </si>
  <si>
    <t>DDoS</t>
  </si>
  <si>
    <t>Appliance de proposito específico contra ataques de negeación de servicio</t>
  </si>
  <si>
    <t>GIT013</t>
  </si>
  <si>
    <t>Alertas y bloquea ataques de DDoS</t>
  </si>
  <si>
    <t>Bloqueo contra ataques de denegación de servicio</t>
  </si>
  <si>
    <t>GIT014</t>
  </si>
  <si>
    <t>Analyzer</t>
  </si>
  <si>
    <t>Appliance recolector de eventos de seguridad</t>
  </si>
  <si>
    <t>GIT015</t>
  </si>
  <si>
    <t>Monitoreo de logs de seguridad</t>
  </si>
  <si>
    <t>Correlacionador y monitoreo de eventos de equipos de seguridad adheridos al equipo.</t>
  </si>
  <si>
    <t>GIT016</t>
  </si>
  <si>
    <t>Cloud Computing: AZURE</t>
  </si>
  <si>
    <t>Nube pública de Microsoft</t>
  </si>
  <si>
    <t>GIT017</t>
  </si>
  <si>
    <t>Puesta en marcha de sistemas de información en entorno de producción</t>
  </si>
  <si>
    <t>Prestación de servicios de computo a nivel de IaaS, PaaS y SaaS para el entorno de producción de los sistemas de información del DADEP</t>
  </si>
  <si>
    <t>GIT018</t>
  </si>
  <si>
    <t>Administrador Cloud Computing</t>
  </si>
  <si>
    <t xml:space="preserve">Administra, configura, soporta y pone en funcionamiento la plataforma de Cloud Computing para el entorno de produción de los sistemas de información </t>
  </si>
  <si>
    <t>GIT019</t>
  </si>
  <si>
    <t>Cloud Computing: Oracle Cloud</t>
  </si>
  <si>
    <t>Nube pública de Oracle Cloud</t>
  </si>
  <si>
    <t>GIT020</t>
  </si>
  <si>
    <t>portal web</t>
  </si>
  <si>
    <t>Servicio del portal web institucional de la entidad</t>
  </si>
  <si>
    <t>GIT021</t>
  </si>
  <si>
    <t>intranet</t>
  </si>
  <si>
    <t>Servicio de intranet institucional de la entidad</t>
  </si>
  <si>
    <t>GIT022</t>
  </si>
  <si>
    <t>observatorio espacio publico</t>
  </si>
  <si>
    <t>Servicio del observatorio del portal web de la entidad</t>
  </si>
  <si>
    <t>GIT023</t>
  </si>
  <si>
    <t>visor documentos mipg</t>
  </si>
  <si>
    <t>Servicio del visor de documentos del sistema de gestion de calidad</t>
  </si>
  <si>
    <t>GIT024</t>
  </si>
  <si>
    <t>CPM - MECI</t>
  </si>
  <si>
    <t>Sistema de gestion de acciones correctivas y de mejora y sistema de analisis del modelo de control interno</t>
  </si>
  <si>
    <t>GIT025</t>
  </si>
  <si>
    <t>Networking: Equipos de borde</t>
  </si>
  <si>
    <t>Appliance de uso especifico con conexiones a 10Gb y configurados en pila</t>
  </si>
  <si>
    <t>GIT026</t>
  </si>
  <si>
    <t>WAF</t>
  </si>
  <si>
    <t>Software simulador de appliance WAF. Configurado en la nube de AZURE</t>
  </si>
  <si>
    <t>GIT027</t>
  </si>
  <si>
    <t>Seguridad de aplicaciones WEB</t>
  </si>
  <si>
    <t>Protección de aplicaciones web de ataques externos a la red  filtrando, monitoreando y bloqueando tráfico HTTP, y HTTPS</t>
  </si>
  <si>
    <t>GIT028</t>
  </si>
  <si>
    <t>Sistema de Virtualización Hiperconvergente Nutanix</t>
  </si>
  <si>
    <t>Appliance para vistualización de hardware (mv, dockers, networking)</t>
  </si>
  <si>
    <t>GIT029</t>
  </si>
  <si>
    <t>Sistema de Virtualización Convergente ODA</t>
  </si>
  <si>
    <t>balance scope cap</t>
  </si>
  <si>
    <t>GIT030</t>
  </si>
  <si>
    <t>Virtualización de hardware para compartir recursos de computo</t>
  </si>
  <si>
    <t>Virtualización de servidores en diferentes sistemas operativos y de dockerización de aplicaciones</t>
  </si>
  <si>
    <t>GIT031</t>
  </si>
  <si>
    <t>Base de datos SQL Server Royal</t>
  </si>
  <si>
    <t>Base de datos de SQL Server donde se almacena toda la información del sistema ROYAL</t>
  </si>
  <si>
    <t>Todas las areas</t>
  </si>
  <si>
    <t>GIT032</t>
  </si>
  <si>
    <t>Base de datos PosgresSQL Repositorios de Código fuente y Librerias de desarrollo</t>
  </si>
  <si>
    <t>Base de datos PosgreSQL donde se almacena toda la información de los repositorios de código fuente generada por el sistema GIT de todos los proyectos de la Oficina de Sistemas, así como el sistema Artifactory para librerias de desarrollo</t>
  </si>
  <si>
    <t xml:space="preserve">Oficina de sistemas </t>
  </si>
  <si>
    <t>no</t>
  </si>
  <si>
    <t>GIT033</t>
  </si>
  <si>
    <t>Base de datos Mongo DB</t>
  </si>
  <si>
    <t>Base de datos MongoDB donde se almacena toda la información y metadatos del Gestor de Ficheros y del Orqueatador</t>
  </si>
  <si>
    <t>GIT034</t>
  </si>
  <si>
    <t>Base de Datos MyQL del sistema GLPI</t>
  </si>
  <si>
    <t>Base de datos de MySQL donde se almancena la información del sistema GLPI</t>
  </si>
  <si>
    <t>GIT035</t>
  </si>
  <si>
    <t>Carpetas compartidas Backup</t>
  </si>
  <si>
    <t>Servicio de carpetas compartidas donde se almacenan backups de algunas aplicaciones</t>
  </si>
  <si>
    <t>GIT036</t>
  </si>
  <si>
    <t>Servicio de carpetas compartidas donde se almacenan los documentos de carpetas cartografica de SRI.</t>
  </si>
  <si>
    <t>GIT037</t>
  </si>
  <si>
    <t xml:space="preserve">Carpeta compartidas </t>
  </si>
  <si>
    <t>Servicio de carpetas compartidas donde se almacenan los documentos de carpetas publicas menejado por toda la entidad y cartografica de SRI.</t>
  </si>
  <si>
    <t>np</t>
  </si>
  <si>
    <t>GIT038</t>
  </si>
  <si>
    <t>SI CAPITAL</t>
  </si>
  <si>
    <t>Plataforma contable del DADEP. Incluye las aplicaciones CONTRATACION, SAI, SAE, LIMAY, TERCEROS, PAGOS, CORDIS, PERNO</t>
  </si>
  <si>
    <t>si</t>
  </si>
  <si>
    <t>GIT039</t>
  </si>
  <si>
    <t>CONTROL DE HORARIO</t>
  </si>
  <si>
    <t>Aplicación de Control y Manejo de Horario de funcionarios de Planta</t>
  </si>
  <si>
    <t>GIT040</t>
  </si>
  <si>
    <t>SIDEP</t>
  </si>
  <si>
    <t xml:space="preserve">Sistema de Información de la Defensoría del Espacio Público. Sistema misional de la entidad. </t>
  </si>
  <si>
    <t>areas misionales</t>
  </si>
  <si>
    <t>GIT041</t>
  </si>
  <si>
    <t>ORFEO 3</t>
  </si>
  <si>
    <t>Sistema de gestión de correspondencia y de gestión documental</t>
  </si>
  <si>
    <t>GIT042</t>
  </si>
  <si>
    <t>ArcGIS Server y ArcGIS Portal</t>
  </si>
  <si>
    <t>Servicio de Mapas de ArcGIS donde se publican las capas geográficas de la entidad</t>
  </si>
  <si>
    <t>Oficina sistemas</t>
  </si>
  <si>
    <t>GIT043</t>
  </si>
  <si>
    <t>SIGDEP</t>
  </si>
  <si>
    <t>Sistema de informacion geiografico del DADEP</t>
  </si>
  <si>
    <t>sri</t>
  </si>
  <si>
    <t>GIT044</t>
  </si>
  <si>
    <t>ArcGIS Licence Server</t>
  </si>
  <si>
    <t>Servidor de licencias usado por las aplicaciones GIS de escritorio de los equipos de la entidad</t>
  </si>
  <si>
    <t>GIT045</t>
  </si>
  <si>
    <t>SUMA</t>
  </si>
  <si>
    <t>Sistema Único para el Manejo y Aprovechamiento del Espacio Público</t>
  </si>
  <si>
    <t>externo</t>
  </si>
  <si>
    <t>GIT046</t>
  </si>
  <si>
    <t>GITEA</t>
  </si>
  <si>
    <t>Sistema de Control de Versiones GIT. Repositorios de código fuente de todas las aplicaciones</t>
  </si>
  <si>
    <t>GIT047</t>
  </si>
  <si>
    <t>ARTIFACTORY</t>
  </si>
  <si>
    <t>Sistemas de Repositorios de Librerías de Desarrollo</t>
  </si>
  <si>
    <t>GIT048</t>
  </si>
  <si>
    <t>ORDEP</t>
  </si>
  <si>
    <t>Orquestador de servicios web de la Oficina de Sistemas</t>
  </si>
  <si>
    <t>GIT049</t>
  </si>
  <si>
    <t>DMDEP</t>
  </si>
  <si>
    <t>Gestor Documental y de Ficheros del DADEP</t>
  </si>
  <si>
    <t>GIT050</t>
  </si>
  <si>
    <t>Sistema de Cuentas</t>
  </si>
  <si>
    <t>Sistema de gestión de Cuentas de Usuario del DADEP</t>
  </si>
  <si>
    <t>trimestral</t>
  </si>
  <si>
    <t>GIT051</t>
  </si>
  <si>
    <t>GLPI</t>
  </si>
  <si>
    <t>Sistema de incidencias y Mesa de Ayuda</t>
  </si>
  <si>
    <t>GIT052</t>
  </si>
  <si>
    <t>Servidor en DABASS (Database as Services)- Linux Servr - dp-prod-ee01</t>
  </si>
  <si>
    <t>Servidor virtual de Base de datos Alfanumérica y Geografica ambiente productivo en la nube de Oracle</t>
  </si>
  <si>
    <t>GIT053</t>
  </si>
  <si>
    <t>Servidor en DABASS (Database as Services) - Linux Server</t>
  </si>
  <si>
    <t>Servidor virtual de Base de datos Alfanumérica ambiente de desarrollo en la nube de Oracl</t>
  </si>
  <si>
    <t>GIT054</t>
  </si>
  <si>
    <t>Servidor en IASS - Windows Sever</t>
  </si>
  <si>
    <t>Servidor virtual de aplicaciones de Forms and Reports ambiente de producción en la nube de Oracl - SIC@PITAL.</t>
  </si>
  <si>
    <t>GIT055</t>
  </si>
  <si>
    <t>Servidor NFS Storage - Linux server -FileSystem-exports</t>
  </si>
  <si>
    <t>Servidor de almacenamientopara backups temporales</t>
  </si>
  <si>
    <t>GIT056</t>
  </si>
  <si>
    <t>Base de datos Oracle 12C- dp-prod-ee01</t>
  </si>
  <si>
    <t xml:space="preserve"> Base de datos Alfanumérica ambiente productivo en la nube de Oracle - CDPERP</t>
  </si>
  <si>
    <t>GIT057</t>
  </si>
  <si>
    <t>Base de datos Oracle 12C- dp-prod-ee02</t>
  </si>
  <si>
    <t xml:space="preserve"> Base de datos Geografica ambiente productivo en la nube de Oracle - CDGEODEP</t>
  </si>
  <si>
    <t>GIT058</t>
  </si>
  <si>
    <t>Base de datos Oracle 12C- dp-desa-ee01</t>
  </si>
  <si>
    <t xml:space="preserve"> Base de Datos Alfanumérica ambiente de desarrollo en la nube de Oracl - CDDESA</t>
  </si>
  <si>
    <t>GIT059</t>
  </si>
  <si>
    <t>Aplicación Reports and Forms - Oacle</t>
  </si>
  <si>
    <t>Software de aplicacion Forms and Reports ambiente de producción en la nube de Oracl - SIC@PITAL.</t>
  </si>
  <si>
    <t>GIT060</t>
  </si>
  <si>
    <t>Servidor de Virtualización</t>
  </si>
  <si>
    <t>Servidor de virtualización oracle 18C - On Premise</t>
  </si>
  <si>
    <t>GIT061</t>
  </si>
  <si>
    <t>Servidor Linux Oracle 6.9</t>
  </si>
  <si>
    <t>Servidor virtual Oracle Linux Sistema operacional</t>
  </si>
  <si>
    <t>GIT062</t>
  </si>
  <si>
    <t>Servidor Linux Oracle 6.10</t>
  </si>
  <si>
    <t>GIT063</t>
  </si>
  <si>
    <t>Base de Datos Oracle 12C</t>
  </si>
  <si>
    <t>Base de datos Alfanumérica en ambiente de pruebas - CDPRUALF</t>
  </si>
  <si>
    <t>GIT064</t>
  </si>
  <si>
    <t>Base de datos Geográfica en ambiente de pruebas - CDPRUGEO</t>
  </si>
  <si>
    <t>GIT065</t>
  </si>
  <si>
    <t>Servidor de aplicación Windows Server 2016</t>
  </si>
  <si>
    <t>Servidor de sistema operacional Windows Server</t>
  </si>
  <si>
    <t>GIT066</t>
  </si>
  <si>
    <t>Aplicación Forms and Reports 11G</t>
  </si>
  <si>
    <t>Servidor de Aplocación para SIC@PITAL -Ambiente de pruebas</t>
  </si>
  <si>
    <t>GIT067</t>
  </si>
  <si>
    <t>ACTAS DE REUNIÓN</t>
  </si>
  <si>
    <t xml:space="preserve">ES LA INFORMACIÓN QUE QUEDA COMO SOPORTE  REGISTRADA DE LOS AVANCES EN LOS DIFERENTES TEMAS QUE ASUME LA OFICINA DE SISTEMAS. </t>
  </si>
  <si>
    <t>GIT068</t>
  </si>
  <si>
    <t>ARCHIVO DE GESTIÓN</t>
  </si>
  <si>
    <t>SE MANEJA LA INFORMACIÓN PLASMADA EN UNA RESPUESTA FÍSICA, REGISTRADA EN EL APLICATIVO ORFEO INTERNA O EXTERNA.</t>
  </si>
  <si>
    <t>GIT069</t>
  </si>
  <si>
    <t>Microsoft AZURE</t>
  </si>
  <si>
    <t>GIT070</t>
  </si>
  <si>
    <t>Plan estratégico de tecnologías de la información PETI 2020-2024</t>
  </si>
  <si>
    <t xml:space="preserve">Documento que se utiliza para expresar la Estrategia de TI. </t>
  </si>
  <si>
    <t>http://sgc.dadep.gov.co/6/3/127-PPPGI-04.pdf</t>
  </si>
  <si>
    <t>GIT071</t>
  </si>
  <si>
    <t>Plan de Seguridad y Privacidad de la información</t>
  </si>
  <si>
    <t>Estblece todas aquellas actividades que contribuyen a la protección de la información</t>
  </si>
  <si>
    <t>http://sgc.dadep.gov.co/6/3/127-PPPGI-05.pdf</t>
  </si>
  <si>
    <t>GIT072</t>
  </si>
  <si>
    <t>Plan de gestión de riesgos de seguridad digital</t>
  </si>
  <si>
    <t>Establece procesos, procedimientos y actividades encaminados a lograr un equilibrio entre la prestación de servicios y los riesgos asociados a los activos de información que dan apoyo y soporte en el desarrollo de la misionalidad de la entidad</t>
  </si>
  <si>
    <t>https://www.dadep.gov.co/sites/default/files/planeacion/127-pppgi-06_0.pdf</t>
  </si>
  <si>
    <t>GIT073</t>
  </si>
  <si>
    <t>Plan de recuperación de desastres TI</t>
  </si>
  <si>
    <t>Documento estructurado para responder a los incidentes no planeados que amenazan a una infraestructura de TI, que incluye hardware, software, redes y procesos.</t>
  </si>
  <si>
    <t>http://sgc.dadep.gov.co/6/127-PPPGI-09.php</t>
  </si>
  <si>
    <t>GIT074</t>
  </si>
  <si>
    <t>Política General y politicas especificas  de Seguridad y Privacidad de la Información</t>
  </si>
  <si>
    <t>es la declaración general que representa la posición de la administración del DADEP con respecto a la protección de los activos de información (los funcionarios, contratistas, terceros).</t>
  </si>
  <si>
    <t>http://sgc.dadep.gov.co/6/3/127-PPPGI-01.pdf</t>
  </si>
  <si>
    <t>GJ001</t>
  </si>
  <si>
    <t>Pronunciamientos jurídicos sobre los proyectos de ley</t>
  </si>
  <si>
    <t>Comentario jurídico con el pronunciamiento frente a proyectos de ley</t>
  </si>
  <si>
    <t>85/5</t>
  </si>
  <si>
    <t>GJ002</t>
  </si>
  <si>
    <t>Pronunciamientos jurídicos sobre los proyectos de acuerdo</t>
  </si>
  <si>
    <t>Comentario jurídico con el pronunciamiento frente a proyectos de acuerdo de iniciativa  Administración y/o los Concejales</t>
  </si>
  <si>
    <t>GJ003</t>
  </si>
  <si>
    <t>Oficio de devolución de proyectos de actos administrativos</t>
  </si>
  <si>
    <t>Oficio mediante el cual, se exponen las razones de devolución del proyecto de acto administrativo a la entidad formuladora, anexando proyecto de acto administrativo, exposición de motivos incorporando el enfoque de espacio público y patrimonio inmobiliario y anexos propios del acto del documento.</t>
  </si>
  <si>
    <t>GJ004</t>
  </si>
  <si>
    <t>Solicitud de conceptos jurídicos</t>
  </si>
  <si>
    <t>Comunicación oficial interna o externa atendiendo solicitud de concepto jurídico acerca de un tema especifico en relación con el espacio público y el patrimonio inmobiliario</t>
  </si>
  <si>
    <t>35/5</t>
  </si>
  <si>
    <t>GJ005</t>
  </si>
  <si>
    <t>Comunicación oficial interna o externa atendiendo solicitud de concepto jurídico acerca de un tema especifico relacionado con espacio público y patrimonio inmobiliario</t>
  </si>
  <si>
    <t>GJ006</t>
  </si>
  <si>
    <t>Respuesta a solicitud de conceptos jurídicos</t>
  </si>
  <si>
    <t>Comunicación oficial interna o externa emitiendo respuesta a la solicitud de concepto jurídico acerca de un tema especifico relacionado con espacio público y patrimonio inmobiliario</t>
  </si>
  <si>
    <t>GJ007</t>
  </si>
  <si>
    <t>Informes de gestión judicial</t>
  </si>
  <si>
    <t>Documento con informe semestral de la Gestión de la representación extrajudicial y judicial de los bienes inmuebles que conforman el patrimonio
inmobiliario Distrital, incluidos los procesos necesarios para la defensa, custodia, preservación y recuperación de los bienes del espacio público del Distrito Capital, iniciados con posterioridad al
1 de enero de 2002.</t>
  </si>
  <si>
    <t>GJ008</t>
  </si>
  <si>
    <t>Poder proceso penal</t>
  </si>
  <si>
    <t xml:space="preserve">Documento que faculta la representación legal de una persona natural o jurídica. </t>
  </si>
  <si>
    <t>145/25</t>
  </si>
  <si>
    <t>GJ009</t>
  </si>
  <si>
    <t>Denuncia proceso penal</t>
  </si>
  <si>
    <t>Escrito que describe la petición sobre una exigencias en cumplimiento de un derecho</t>
  </si>
  <si>
    <t>GJ010</t>
  </si>
  <si>
    <t>Fallo de primera y segunda instancia proceso penal</t>
  </si>
  <si>
    <t xml:space="preserve">Documento con el pronunciamiento proferido por el funcionario de conocimiento, que pone fin a un proceso </t>
  </si>
  <si>
    <t>GJ011</t>
  </si>
  <si>
    <t>Actas de audiencia proceso penal</t>
  </si>
  <si>
    <t>Documento con los resultados de la audiencia adelantada de un proceso</t>
  </si>
  <si>
    <t>GJ012</t>
  </si>
  <si>
    <t>Comunicaciones oficiales proceso penal</t>
  </si>
  <si>
    <t>Documento con comunicaciones oficiales sobre lo adelantado en los procesos</t>
  </si>
  <si>
    <t>GJ013</t>
  </si>
  <si>
    <t>Demanda Ejecutiva proceso laboral</t>
  </si>
  <si>
    <t>Demanda</t>
  </si>
  <si>
    <t>145/20</t>
  </si>
  <si>
    <t>GJ014</t>
  </si>
  <si>
    <t>Poder proceso laboral</t>
  </si>
  <si>
    <t>Poder</t>
  </si>
  <si>
    <t>GJ015</t>
  </si>
  <si>
    <t>Contestación de la demanda proceso laboral</t>
  </si>
  <si>
    <t>Contestación de la demanda</t>
  </si>
  <si>
    <t>GJ016</t>
  </si>
  <si>
    <t>Fallo de primera y segunda instancia proceso  laboral</t>
  </si>
  <si>
    <t xml:space="preserve">Fallo de primera instancia </t>
  </si>
  <si>
    <t>GJ017</t>
  </si>
  <si>
    <t>Resolución que ordena el cumplimiento del fallo proceso laboral</t>
  </si>
  <si>
    <t>Resolución que ordena el cumplimiento del fallo</t>
  </si>
  <si>
    <t>GJ018</t>
  </si>
  <si>
    <t>Actas de audiencia proceso laboral</t>
  </si>
  <si>
    <t>Actas de audiencia</t>
  </si>
  <si>
    <t>GJ019</t>
  </si>
  <si>
    <t xml:space="preserve">Demanda procesos Contencioso Administrativo </t>
  </si>
  <si>
    <t>145/15</t>
  </si>
  <si>
    <t>GJ020</t>
  </si>
  <si>
    <t xml:space="preserve">Poder proceso Contencioso Administrativo </t>
  </si>
  <si>
    <t>GJ021</t>
  </si>
  <si>
    <t xml:space="preserve"> Contestación de la demanda proceso Contencioso Administrativo</t>
  </si>
  <si>
    <t>Documento  - acto procesal mediante el cual el demandado alega todas sus excepciones y defensas respecto de una demanda</t>
  </si>
  <si>
    <t>GJ022</t>
  </si>
  <si>
    <t>Fallo de primera y segunda instancia proceso Contencioso Administrativo</t>
  </si>
  <si>
    <t>GJ023</t>
  </si>
  <si>
    <t>Actas de audiencia proceso contencioso administrativo</t>
  </si>
  <si>
    <t>GJ024</t>
  </si>
  <si>
    <t>Resolución que ordena el cumplimiento del fallo proceso contencioso administrativo</t>
  </si>
  <si>
    <t>Documento con consideraciones y ordenaciones de un fallo de proceso</t>
  </si>
  <si>
    <t>GJ025</t>
  </si>
  <si>
    <t xml:space="preserve">Comunicaciones oficiales proceso Contencioso Administrativo </t>
  </si>
  <si>
    <t>GJ026</t>
  </si>
  <si>
    <t>Demanda proceso civil</t>
  </si>
  <si>
    <t>145/10</t>
  </si>
  <si>
    <t>GJ027</t>
  </si>
  <si>
    <t>Poder proceso civil</t>
  </si>
  <si>
    <t>GJ028</t>
  </si>
  <si>
    <t xml:space="preserve"> Contestación de la demanda proceso civil</t>
  </si>
  <si>
    <t>GJ029</t>
  </si>
  <si>
    <t>Fallo de primera y segunda instancia proceso civil</t>
  </si>
  <si>
    <t>GJ030</t>
  </si>
  <si>
    <t>Resolución que ordena el cumplimiento del fallo proceso civil</t>
  </si>
  <si>
    <t>GJ031</t>
  </si>
  <si>
    <t>Actas de audiencia proceso civil</t>
  </si>
  <si>
    <t>GJ032</t>
  </si>
  <si>
    <t>Demanda Ejecutiva proceso civil</t>
  </si>
  <si>
    <t>Documento con ordenación de un juez el cobro para el pago de una obligación definida en el proceso</t>
  </si>
  <si>
    <t>GJ033</t>
  </si>
  <si>
    <t>Auto que decide sobre el mandamiento de pago proceso civil</t>
  </si>
  <si>
    <t>Comunicación que realiza un juez en un proceso con una decisión de fondo</t>
  </si>
  <si>
    <t>GJ034</t>
  </si>
  <si>
    <t>Auto que ordena la ejecución proceso civil</t>
  </si>
  <si>
    <t>Comunicación que realiza un juez en un proceso comuna decisión de fondo</t>
  </si>
  <si>
    <t>GJ035</t>
  </si>
  <si>
    <t>Comunicaciones oficiales proceso civil</t>
  </si>
  <si>
    <t>GJ036</t>
  </si>
  <si>
    <t>Demanda procesos judicial</t>
  </si>
  <si>
    <t>145/5</t>
  </si>
  <si>
    <t>GJ037</t>
  </si>
  <si>
    <t>Poder proceso judiciales</t>
  </si>
  <si>
    <t>GJ038</t>
  </si>
  <si>
    <t xml:space="preserve"> Contestación de la demanda proceso judicial</t>
  </si>
  <si>
    <t>GJ039</t>
  </si>
  <si>
    <t>Fallo de primera y segunda instancia proceso judicial</t>
  </si>
  <si>
    <t>GJ040</t>
  </si>
  <si>
    <t>Resolución que ordena el cumplimiento del fallo proceso judicial</t>
  </si>
  <si>
    <t>GJ041</t>
  </si>
  <si>
    <t>Autos Interlocutorios/Sustentación  proceso judicial</t>
  </si>
  <si>
    <t>Comunicación que realiza un juez en un proceso judicial con decisión de fondo</t>
  </si>
  <si>
    <t>GJ042</t>
  </si>
  <si>
    <t>Comunicaciones oficiales proceso judicial</t>
  </si>
  <si>
    <t>GJ043</t>
  </si>
  <si>
    <t>Demanda de Acciones de Grupo</t>
  </si>
  <si>
    <t>5/10</t>
  </si>
  <si>
    <t>GJ044</t>
  </si>
  <si>
    <t>Poder de Acciones de Grupo</t>
  </si>
  <si>
    <t>GJ045</t>
  </si>
  <si>
    <t>Fallo de primera y segunda instancia de Acciones de Grupo</t>
  </si>
  <si>
    <t>GJ046</t>
  </si>
  <si>
    <t>Resolución que ordena el cumplimiento del fallo Acciones de Grupo</t>
  </si>
  <si>
    <t>GJ047</t>
  </si>
  <si>
    <t>Comunicaciones oficiales de Acciones de Grupo</t>
  </si>
  <si>
    <t>GJ048</t>
  </si>
  <si>
    <t>Acta de comité interno de conciliación de Acciones de Grupo</t>
  </si>
  <si>
    <t>Documento con los resultados del comité de conciliación  adelantada de un proceso</t>
  </si>
  <si>
    <t>GJ049</t>
  </si>
  <si>
    <t>Acta de audiencia de conciliación Acciones de Grupo</t>
  </si>
  <si>
    <t xml:space="preserve">Documento con los resultados de la audiencia adelantada </t>
  </si>
  <si>
    <t>GJ050</t>
  </si>
  <si>
    <t>Contestación de la demanda de Acciones de Grupo</t>
  </si>
  <si>
    <t>GJ051</t>
  </si>
  <si>
    <t>Formato constancia de conciliación Acciones de Grupo</t>
  </si>
  <si>
    <t>Formato con resultados establecidos en la sesión de  constancia de conciliación</t>
  </si>
  <si>
    <t>GJ052</t>
  </si>
  <si>
    <t>Demanda Acciones de Tutela</t>
  </si>
  <si>
    <t>5/15</t>
  </si>
  <si>
    <t>GJ053</t>
  </si>
  <si>
    <t>Poder Acciones de Tutela</t>
  </si>
  <si>
    <t>GJ054</t>
  </si>
  <si>
    <t>Contestación de la demanda Acciones de Tutela</t>
  </si>
  <si>
    <t>GJ055</t>
  </si>
  <si>
    <t>Fallos de primera y segunda instancia Acciones de Tutela</t>
  </si>
  <si>
    <t>GJ056</t>
  </si>
  <si>
    <t>Resolución que ordena el cumplimiento del fallo Acciones de Tutela</t>
  </si>
  <si>
    <t>GJ057</t>
  </si>
  <si>
    <t>Comunicaciones Oficiales Acciones de Tutela</t>
  </si>
  <si>
    <t>GJ058</t>
  </si>
  <si>
    <t>Escrito de Intervención y desacato Acciones de Tutela</t>
  </si>
  <si>
    <t>Documento con descripción de orden de intervención y desacato de la acción de tutela</t>
  </si>
  <si>
    <t>GJ059</t>
  </si>
  <si>
    <t>Auto que Admite y decide desacato Acciones de Tutela</t>
  </si>
  <si>
    <t>GJ060</t>
  </si>
  <si>
    <t>Demanda Acciones populares</t>
  </si>
  <si>
    <t>5/20</t>
  </si>
  <si>
    <t>GJ061</t>
  </si>
  <si>
    <t>Poder Acciones populares</t>
  </si>
  <si>
    <t>GJ062</t>
  </si>
  <si>
    <t>Contestación de la demanda Acciones populares</t>
  </si>
  <si>
    <t>GJ063</t>
  </si>
  <si>
    <t>Fallo de primera y segunda instancia Acciones populares</t>
  </si>
  <si>
    <t>GJ064</t>
  </si>
  <si>
    <t>Resolución que ordena el cumplimiento del fallo Acciones populares</t>
  </si>
  <si>
    <t>GJ065</t>
  </si>
  <si>
    <t>Comunicaciones oficiales Acciones populares</t>
  </si>
  <si>
    <t>GJ066</t>
  </si>
  <si>
    <t>Acta del comité interno de conciliación Acciones populares</t>
  </si>
  <si>
    <t>GJ067</t>
  </si>
  <si>
    <t>GJ068</t>
  </si>
  <si>
    <t>Escrito Incidente de Desacato  Acciones populares</t>
  </si>
  <si>
    <t>GJ069</t>
  </si>
  <si>
    <t>Auto que admite y decide incidente de Desacato  Acciones populares</t>
  </si>
  <si>
    <t>GJ070</t>
  </si>
  <si>
    <t>Actas Comité Verificación del Cumplimiento del fallo Acciones populares</t>
  </si>
  <si>
    <t>GJ071</t>
  </si>
  <si>
    <t>Constancia de conciliación Acciones populares</t>
  </si>
  <si>
    <t>Documento con decisiones y exposición definidas en la sección d conciliaciones</t>
  </si>
  <si>
    <t>GJ072</t>
  </si>
  <si>
    <t>Actas comité de conciliación</t>
  </si>
  <si>
    <t>Identificar las actividades en el tramite de conciliaciones extrajudiciales y judiciales dentro de los procesos adelantados en la Entidad, generados en sus 
actividades misionales de apoyo y seguimiento.</t>
  </si>
  <si>
    <t>10/50</t>
  </si>
  <si>
    <t>GJ073</t>
  </si>
  <si>
    <t xml:space="preserve">Solicitud de elaboración contratación </t>
  </si>
  <si>
    <t>(Memorando y Certificado de Disponibilidad Presupuestal (CDP)</t>
  </si>
  <si>
    <t>GJ074</t>
  </si>
  <si>
    <t xml:space="preserve">Estudios previos </t>
  </si>
  <si>
    <t>Estudios de oportunidad y conveniencia - Anexo Matriz de riesgos (Referencia de Colombia compra eficiente)</t>
  </si>
  <si>
    <t>GJ075</t>
  </si>
  <si>
    <t>Comunicación de invitación</t>
  </si>
  <si>
    <t>Memorando con invitación a persona natural o jurídica</t>
  </si>
  <si>
    <t>GJ076</t>
  </si>
  <si>
    <t>Aceptación de especificaciones esenciales</t>
  </si>
  <si>
    <t>Lista con visto bueno de aceptación de especificaciones esenciales</t>
  </si>
  <si>
    <t>GJ077</t>
  </si>
  <si>
    <t>Hoja de vida, persona natural (SIDEAP)</t>
  </si>
  <si>
    <t>Documento con información de persona natural o jurídica registrada en SIDEAP</t>
  </si>
  <si>
    <t>El activo de información contiene personales y secretos comerciales, industriales y profesionales</t>
  </si>
  <si>
    <t>GJ078</t>
  </si>
  <si>
    <t>Declaración juramentada de bienes y rentas y actividad económica privada (SIDEAP)</t>
  </si>
  <si>
    <t>GJ079</t>
  </si>
  <si>
    <t>Cuadro evaluativo perfil de contratistas por prestación de servicios</t>
  </si>
  <si>
    <t>Documento con evaluación del idoneidad del contratista según necesidad requerida por el área</t>
  </si>
  <si>
    <t>GJ080</t>
  </si>
  <si>
    <t>Autorización de contratación con igual objeto</t>
  </si>
  <si>
    <t>Documento de autorización de contrato con igual objeto</t>
  </si>
  <si>
    <t>GJ081</t>
  </si>
  <si>
    <t>Contrato</t>
  </si>
  <si>
    <t>Documento en que figura este acuerdo, firmado por todas las partes.</t>
  </si>
  <si>
    <t>GJ082</t>
  </si>
  <si>
    <t xml:space="preserve">Formato solicitud de registro presupuestal y/o liberación de saldos </t>
  </si>
  <si>
    <t xml:space="preserve">Documento con solicitud de registro presupuestal y/o liberación de saldos </t>
  </si>
  <si>
    <t>GJ083</t>
  </si>
  <si>
    <t>Certificado de Registro Presupuestal (CRP)</t>
  </si>
  <si>
    <t>Documento con información de registro presupuestal de la línea definida en el Plan Anual de Adquisiciones</t>
  </si>
  <si>
    <t>GJ084</t>
  </si>
  <si>
    <t xml:space="preserve">Garantía (Debidamente aprobada) </t>
  </si>
  <si>
    <t xml:space="preserve">Asegura el cumplimiento de una obligación para proteger los derechos de alguna de las partes de una relación </t>
  </si>
  <si>
    <t>GJ085</t>
  </si>
  <si>
    <t>Certificado de afiliación a ARL</t>
  </si>
  <si>
    <t>Documento con información de ingreso a la administrado de riesgos laborales</t>
  </si>
  <si>
    <t>GJ086</t>
  </si>
  <si>
    <t>Memorando de comunicación de perfeccionamiento y legalización del contrato</t>
  </si>
  <si>
    <t>Documento con información sobre perfeccionamiento y legalización del contrato</t>
  </si>
  <si>
    <t>GJ087</t>
  </si>
  <si>
    <t xml:space="preserve">Acta de Inicio </t>
  </si>
  <si>
    <t>Documento con información sobre fechas, plazos, y términos establecidos en el contrato</t>
  </si>
  <si>
    <t>GJ088</t>
  </si>
  <si>
    <t xml:space="preserve">Formato de inducción - 127-FORGT-07 </t>
  </si>
  <si>
    <t xml:space="preserve">Documento con información sobre temas institucionales del DADEP </t>
  </si>
  <si>
    <t>GJ089</t>
  </si>
  <si>
    <t xml:space="preserve">Modificaciones </t>
  </si>
  <si>
    <t xml:space="preserve">Documento que indica si hay modificaciones al contrato </t>
  </si>
  <si>
    <t>GJ090</t>
  </si>
  <si>
    <t xml:space="preserve">Acta de liquidación </t>
  </si>
  <si>
    <t>Documento por medio del cual la administración de manera unilateral o bilateral efectúa un balance jurídico, técnico y financiero de la ejecución del contrato y acuerdan la forma de liquidarlo, es decir, de poner fin a su relación contractual en forma voluntaria y expresa.</t>
  </si>
  <si>
    <t>GJ091</t>
  </si>
  <si>
    <t>Soportes de estudio</t>
  </si>
  <si>
    <t>GJ092</t>
  </si>
  <si>
    <t xml:space="preserve">Soportes, que acreditan experiencia </t>
  </si>
  <si>
    <t>Documentos que presentan experiencia de la gestión profesional de personal natural o persona jurídica</t>
  </si>
  <si>
    <t>GJ093</t>
  </si>
  <si>
    <t>Fotocopia de cédula de ciudadanía</t>
  </si>
  <si>
    <t>Copia de documento de identidad de una persona natural</t>
  </si>
  <si>
    <t>GJ094</t>
  </si>
  <si>
    <t>Fotocopia de la Libreta Militar (si ayuda)</t>
  </si>
  <si>
    <t>Copa de documento que certifica que la persona ya resolvió su situación militar y es exigida por entidades públicas o privadas para una vinculación laboral; en las instituciones de educación superior ya no se debe exigir la libreta militar como requisito de grado de acuerdo a la ley 1738 del 18 de ...</t>
  </si>
  <si>
    <t>GJ095</t>
  </si>
  <si>
    <t>Certificación de afiliación a EPS y Fondo de Pensiones.</t>
  </si>
  <si>
    <t>Documento que acredita el registro y permanencia en el sistema de seguridad y salud de una persona natural</t>
  </si>
  <si>
    <t>GJ096</t>
  </si>
  <si>
    <t xml:space="preserve">Certificación Consulta Boletín de Responsables Fiscales </t>
  </si>
  <si>
    <t>Documento que certifica si la persona natural o jurídica está o no incluida en el Boletín de Responsables Fiscales</t>
  </si>
  <si>
    <t>GJ097</t>
  </si>
  <si>
    <t xml:space="preserve">Certificado de Antecedentes Disciplinarios Personería </t>
  </si>
  <si>
    <t>Documento que certifica si la persona natural o jurídica tiene o no antecedentes o requerimientos judiciales</t>
  </si>
  <si>
    <t>GJ098</t>
  </si>
  <si>
    <t xml:space="preserve">Certificado de antecedentes y requerimientos judiciales (vigente) </t>
  </si>
  <si>
    <t>GJ099</t>
  </si>
  <si>
    <t>Fotocopia del RUT actualizado</t>
  </si>
  <si>
    <t>Copia de documento con inscripción en el Registro Único Tributario (RUT)  persona natural o jurídica residente en el país, responsable del impuesto sobre las ventas</t>
  </si>
  <si>
    <t>GJ100</t>
  </si>
  <si>
    <t>Fotocopia del RIT actualizado</t>
  </si>
  <si>
    <t>Copia de documento para identificar, ubicar y clasificar las personas y entidades que tengan la calidad de contribuyentes, declarantes, agentes de retención</t>
  </si>
  <si>
    <t>GJ101</t>
  </si>
  <si>
    <t xml:space="preserve">Examen ocupacional (con énfasis en valoración osteomuscular y optometría) </t>
  </si>
  <si>
    <t>Documento con condiciones de salud física, mental y social del trabajador antes de su contratación, en función de las condiciones de trabajo a las que estaría expuesto, acorde con los requerimientos de la tarea y perfil del cargo</t>
  </si>
  <si>
    <t>GJ102</t>
  </si>
  <si>
    <t xml:space="preserve">Solicitud de Afectación de Recursos de Inversión (Sí ) Designación evaluadores </t>
  </si>
  <si>
    <t xml:space="preserve">Documento con designación del equipo evaluador de las propuestas en un proceso </t>
  </si>
  <si>
    <t>GJ103</t>
  </si>
  <si>
    <t xml:space="preserve">Acta de cierre y apertura de sobres Propuestas </t>
  </si>
  <si>
    <t>Documento con acuerdos en el inicio de la evaluación de un proceso</t>
  </si>
  <si>
    <t>GJ104</t>
  </si>
  <si>
    <t xml:space="preserve">Hoja de vida con sus soportes </t>
  </si>
  <si>
    <t xml:space="preserve">Documento con información de persona natural o jurídica </t>
  </si>
  <si>
    <t>GJ105</t>
  </si>
  <si>
    <t xml:space="preserve">Certificado de Existencia y representación Legal </t>
  </si>
  <si>
    <t>Documento que prueba la existencia de la entidad y quien ejerce la representación legal de la mismo</t>
  </si>
  <si>
    <t>GJ106</t>
  </si>
  <si>
    <t xml:space="preserve">Fotocopia de la Cédula de Ciudadanía del Representante Legal </t>
  </si>
  <si>
    <t>GJ107</t>
  </si>
  <si>
    <t>Observaciones y Respuesta a las propuestas</t>
  </si>
  <si>
    <t>Documento que contiene observaciones hechas por los proponentes  y respuestas de la entidad en el desarrollo de un proceso</t>
  </si>
  <si>
    <t>GJ108</t>
  </si>
  <si>
    <t xml:space="preserve">Informe de evaluación preliminar </t>
  </si>
  <si>
    <t>Documento con información resultado de la evaluación de las propuestas en el desarrollo de un proceso</t>
  </si>
  <si>
    <t>GJ109</t>
  </si>
  <si>
    <t>Acuerdo Marco de Precios</t>
  </si>
  <si>
    <t>Es un contrato entre un representante de los compradores y uno o varios proveedores, que contiene la identificación del bien o servicio, el precio máximo de adquisición, las garantías mínimas y el plazo mínimo de entrega</t>
  </si>
  <si>
    <t>GJ110</t>
  </si>
  <si>
    <t>Manual de prevención del daño antijurídico y defensa judicial</t>
  </si>
  <si>
    <t>Documento con comunicación técnica para desarrollar procesos de prevención</t>
  </si>
  <si>
    <t>GJ111</t>
  </si>
  <si>
    <t>Política de prevención del daño antijurídico por inhabilidades, impedimentos, incompatibilidades y conflicto de intereses en el grupo de segunda instancia</t>
  </si>
  <si>
    <t>Documento con lineamientos técnicos sobre la prevención del daño antijuridico</t>
  </si>
  <si>
    <t>GJ112</t>
  </si>
  <si>
    <t>Política de prevención del daño antijurídico</t>
  </si>
  <si>
    <t>GJ113</t>
  </si>
  <si>
    <t>Política decisional en materia de terminación y liquidación de convenios</t>
  </si>
  <si>
    <t>Documento con lineamientos técnicos sobre terminación de convenios</t>
  </si>
  <si>
    <t>GR001</t>
  </si>
  <si>
    <t>SISTEMA DE INFORMACION LIMAY</t>
  </si>
  <si>
    <t>APLICATIVO CONTABLE DONDE SE PROCESA LA INFORMACION INSUMO DE LOS ESTADOS FINANCIEROS DEL DADEP</t>
  </si>
  <si>
    <t>ARCHIVOS DE GESTIÓN DEL AREA</t>
  </si>
  <si>
    <t>APLICATIVO LIMAY</t>
  </si>
  <si>
    <t>GR002</t>
  </si>
  <si>
    <t>SOPORTES CONTABLES</t>
  </si>
  <si>
    <t>INSUMOS EN SOPORTES DOCUMENTALES QUE PROVEEN LAS AREAS DE GESTION DE LA ENTIDAD Y QUE SON LOS SOPORTES DE LOS REGISTROS CONTABLES  DE LOS HECHOS ECONOMICOS.</t>
  </si>
  <si>
    <t>GR003</t>
  </si>
  <si>
    <t>SIDEP 2.0 MODULO FINANCIERO</t>
  </si>
  <si>
    <t>COMPONENTE DEL SIDEP DONDE SE INCORPORAN TODOS LOS DATOS FINANCIEROS DEL PREDIO Y/O CONSTUCCIÓN</t>
  </si>
  <si>
    <t>APLICATIVO SIDEP</t>
  </si>
  <si>
    <t>GR004</t>
  </si>
  <si>
    <t>ARCHIVOS AUXILIARES  DE WINSAF DEL 2002 AL 2015</t>
  </si>
  <si>
    <t>INFORMACION  CONTABLE (CONTIENE TODOS LOS REGISTROS CONTABLES DE LA ENTIDAD) DE LOS AÑOS 2002 AL 2015</t>
  </si>
  <si>
    <t>GR005</t>
  </si>
  <si>
    <t>ARCHIVOS DE TRABAJO</t>
  </si>
  <si>
    <t>ARCHIVOS DE APOYO PARA DESARROLLAR LA LABOR CONTABLE</t>
  </si>
  <si>
    <t>GR006</t>
  </si>
  <si>
    <t>ARCHIVOS DE APOYO Y SOPORTES PARA DESARROLLAR LA LABOR CONTABLE, Reportes Enviados Por la Oficina de Sistemas (esta información es histórica, ya que el SIDEP no genera información con cortes históricos, es decir, estos archivos son la única historia de reportes de bienes inmuebles) Conciliaciones y soportes</t>
  </si>
  <si>
    <t>GR007</t>
  </si>
  <si>
    <t>Registro BOGDATA</t>
  </si>
  <si>
    <t>Registro que arroja el sistema de alimentación de la información requerida</t>
  </si>
  <si>
    <t>GR008</t>
  </si>
  <si>
    <t>Anteproyecto de Presupuesto</t>
  </si>
  <si>
    <t>Documento que fija el presupuesto aprobado para la vigencia siguiente</t>
  </si>
  <si>
    <t>GR009</t>
  </si>
  <si>
    <t>Comunicación divulgando la cuota global de gastos a todas las Dependencias</t>
  </si>
  <si>
    <t>Documento de divulgación del presupuesto asignado y aprobado a las dependencias</t>
  </si>
  <si>
    <t>Por correo electronico la SDH lo informa ala Entidad</t>
  </si>
  <si>
    <t>GR010</t>
  </si>
  <si>
    <t>Programa Anual Mensualizado de Caja PAC</t>
  </si>
  <si>
    <t>Documentos en el cual se plasma toda la información de recursos  de acuerdo al presupuesto del año de vigencia y de la   reserva contituida.  Programados en los meses del año y rezago.</t>
  </si>
  <si>
    <t>ARCHIVO VIRTUAL</t>
  </si>
  <si>
    <t>GR012</t>
  </si>
  <si>
    <t xml:space="preserve">Informe de ejecución del PAC- CBN 1001 </t>
  </si>
  <si>
    <t xml:space="preserve">Documento en el cual se soporta la información de los compromisos  girados  y recaudados </t>
  </si>
  <si>
    <t xml:space="preserve"> Electrónico / Digital</t>
  </si>
  <si>
    <t>GR015</t>
  </si>
  <si>
    <t xml:space="preserve">Orden de pago </t>
  </si>
  <si>
    <t>Documento que soporta el pago a la obligación por parte de la entidad,el cual se presenta con el cobro formal a una obligación adquirida por la entidad o  de una sentencia o gasto judicial. Acompañado a por Facturas y/o los cobros de los compromisos suscritos por la entidad y Anexos.Resolución que ordena el pago de sentencia judicial.</t>
  </si>
  <si>
    <t xml:space="preserve">PUBLICADO EN SECOP </t>
  </si>
  <si>
    <t>GR016</t>
  </si>
  <si>
    <t>Reporte general planilla de ordenes de pago totales,  parciales y Planilla de relaciones de autorización.</t>
  </si>
  <si>
    <t>Documento que lista las ordenes de pago y  desembolsos de los pagos totales, parciales.</t>
  </si>
  <si>
    <t>GR018</t>
  </si>
  <si>
    <t>Solicitud de modificación presupuestal</t>
  </si>
  <si>
    <t>Documento con el cual se modifica el presupuesto inicialmente solicitado acompañado de: Justificación económica,Certificado de disponibilidad presupuestal, Resolución de aprobación de modificación presupuestal, Cuadro demostrativo de las modificaciones a realizar, Concepto favorable del DAPD si la modificación es de inversión, Comunicación de remisión a Secretaría Distrital de Hacienda, Aprobación de modificación presupuestal y Reporte de BOGDATA de modificación presupuestal,</t>
  </si>
  <si>
    <t>GR025</t>
  </si>
  <si>
    <t>Acta de fenecimiento</t>
  </si>
  <si>
    <t>Contiene información del  fenecimiento</t>
  </si>
  <si>
    <t>GR030</t>
  </si>
  <si>
    <t xml:space="preserve">formato diligenciado por los funcionarios según solicitudes  de papelería y  útiles de oficina requeridos  y consolidados por cada secretario de dependencia y entregados al técnico de almacén   </t>
  </si>
  <si>
    <t xml:space="preserve">Pedidos de almacén de papelería  solicitados por las dependencias para el cumplimiento de sus funciones  </t>
  </si>
  <si>
    <t>GR031</t>
  </si>
  <si>
    <t xml:space="preserve">Respuesta por correo certificando la no existencia de ser el caso para la contratación proyectada </t>
  </si>
  <si>
    <t xml:space="preserve">Es la certificación que se realiza por parte de almacén antes de realizar una compara o adquisición de un bien </t>
  </si>
  <si>
    <t>GR032</t>
  </si>
  <si>
    <t xml:space="preserve">Comprobante de egreso de elementos de consumo </t>
  </si>
  <si>
    <t xml:space="preserve">salidas de almacén de elementos de consumo o devolutivos  y entregados al funcionario responsable  de su utilización </t>
  </si>
  <si>
    <t>GR033</t>
  </si>
  <si>
    <t xml:space="preserve">Traslado de elementos devolutivos </t>
  </si>
  <si>
    <t xml:space="preserve">se realizan traslados de elementos devolutivos entre funcionarios o contratistas con el fin de la actualización de los individuales </t>
  </si>
  <si>
    <t>GR034</t>
  </si>
  <si>
    <t xml:space="preserve">Acta de comité de bienes de consumo, devolutivos e intangibles, firmado por los integrantes que lo conforman según determinaciones que se tomen al interior del comité </t>
  </si>
  <si>
    <t xml:space="preserve">Es la aprobación o desaprobación de actividades de almacén presentadas al comité de inventarios  </t>
  </si>
  <si>
    <t>GR035</t>
  </si>
  <si>
    <t xml:space="preserve">Acta  de baja con fotos firmada  por los delegados del comité de inventarios </t>
  </si>
  <si>
    <t xml:space="preserve">Acta del comité de inventarios sobre aprobación de baja de bienes inservibles, obsoletos y deteriorados que deben salir del DADEP </t>
  </si>
  <si>
    <t>GR036</t>
  </si>
  <si>
    <t xml:space="preserve">comprobante de inventario individual debidamente  firmado por el responsable de recibir los bienes </t>
  </si>
  <si>
    <t xml:space="preserve">Registro individual de bienes a cargo de cada funcionario o contratista </t>
  </si>
  <si>
    <t>GR037</t>
  </si>
  <si>
    <t xml:space="preserve">Informe mensual de movimientos de Almacén </t>
  </si>
  <si>
    <t xml:space="preserve">Es el reporte de  los movimientos de almacén realizados en el mes </t>
  </si>
  <si>
    <t>GR038</t>
  </si>
  <si>
    <t xml:space="preserve">Oficio fijando los tiempo de toma de inventarios anuales </t>
  </si>
  <si>
    <t xml:space="preserve">Es un oficio dirigido a todos los jefes de dependencia, para informar sobre la  de toma física de inventarios solicitando la colaboración y buena disposición de contratistas  y funcionarios </t>
  </si>
  <si>
    <t>GR039</t>
  </si>
  <si>
    <t xml:space="preserve">informe de toma física de inventarios  </t>
  </si>
  <si>
    <t xml:space="preserve">es la toma física de inventarios realizada anualmente para establecer la ubicación de los bienes, faltantes o sobrante que puedan presentarse  </t>
  </si>
  <si>
    <t>GR040</t>
  </si>
  <si>
    <t xml:space="preserve">Constancia y entrega de bienes  y elementos  a cargo </t>
  </si>
  <si>
    <t xml:space="preserve">Documento de entrega de bienes a cargo por terminación de contrato o salida de un funcionario por cualquier situación </t>
  </si>
  <si>
    <t>GR041</t>
  </si>
  <si>
    <t>Informe austeridad del gasto</t>
  </si>
  <si>
    <t>Informe mediante el cual se consigna y reporta la información referente a los gastos mensuales de servicios públicos, celulares, parque automotor, fotocopias, combustible, papel.</t>
  </si>
  <si>
    <t>GR042</t>
  </si>
  <si>
    <t>Planilla de Control salida, ingreso y kilometraje de vehículos.</t>
  </si>
  <si>
    <t>Kilometraje diario por recorrido asignado a cada vehículo</t>
  </si>
  <si>
    <t>GR043</t>
  </si>
  <si>
    <t>Solicitud de autorización de mantenimiento preventivo y correctivo al vehículo</t>
  </si>
  <si>
    <t>Solicitud de autorización de mantenimiento preventivo y correctivo al vehículo que corresponda.</t>
  </si>
  <si>
    <t>GR044</t>
  </si>
  <si>
    <t>Remisión de información sobre estación de servicio de combustible.</t>
  </si>
  <si>
    <t>Ubicaciones y el nombre de la estación de servicio contratada para el suministro de combustible.</t>
  </si>
  <si>
    <t>GR045</t>
  </si>
  <si>
    <t>Solicitud de código y cantidad de copias asignadas</t>
  </si>
  <si>
    <t>Código de fotocopiado y la cantidad de fotocopias mensuales aprobadas por el Subdirector (a) de SAF.</t>
  </si>
  <si>
    <t>GR046</t>
  </si>
  <si>
    <t>Solicitud de publicación en un Diario de amplia circulación los avisos correspondientes a los procesos judiciales que adelanta la entidad.</t>
  </si>
  <si>
    <t>GR047</t>
  </si>
  <si>
    <t>Plan Institucional de Gestión Ambiental -PIGA</t>
  </si>
  <si>
    <t>Documento que compila  los lineamientos para la implementación de la gestión ambiental de la entidad (incluye anexos)</t>
  </si>
  <si>
    <t>http://sgc.dadep.gov.co/7/127-PPPGR-01.php</t>
  </si>
  <si>
    <t>GR048</t>
  </si>
  <si>
    <t>Control Operacional, Seguimiento y Medición</t>
  </si>
  <si>
    <t>Procedimiento de Control Operacional, seguimiento y medición</t>
  </si>
  <si>
    <t>http://sgc.dadep.gov.co/7/127-PRCGR-03.php</t>
  </si>
  <si>
    <t>GR049</t>
  </si>
  <si>
    <t>Identificación de Aspectos y Valoración de Impactos Ambientales - MIAVIA</t>
  </si>
  <si>
    <t>Procedimiento  de Identificación de Aspectos y Valoración de Impactos Ambientales - MIAVIA</t>
  </si>
  <si>
    <t>http://sgc.dadep.gov.co/7/127-PRCGR-06.php</t>
  </si>
  <si>
    <t>GR050</t>
  </si>
  <si>
    <t xml:space="preserve"> GUIA – Uso Eficiente de los Recursos y Mejoramiento de las  Condiciones Ambientales</t>
  </si>
  <si>
    <t>Documento que compila  los lineamientos para el Uso Eficiente de los Recursos y Mejoramiento de las  Condiciones Ambientales</t>
  </si>
  <si>
    <t>http://sgc.dadep.gov.co/7/127-GUIGR-03.php</t>
  </si>
  <si>
    <t>GR051</t>
  </si>
  <si>
    <t>GUIA - Compras públicas sostenibles</t>
  </si>
  <si>
    <t>Documento que compila  los lineamientos ambientales para los  proceso de contratación  de la entidad</t>
  </si>
  <si>
    <t>http://sgc.dadep.gov.co/7/127-GUIGR-05.php</t>
  </si>
  <si>
    <t>GR052</t>
  </si>
  <si>
    <t>Plan de Acción Interno/ Manejo Adecuado de Residuos Sólidos - PAI</t>
  </si>
  <si>
    <t>Documento que compila  los lineamientos para  el  manejo adecuado de residuos sólidos  de la entidad (incluye anexos)</t>
  </si>
  <si>
    <t>http://sgc.dadep.gov.co/7/127-PPPGR-04.php</t>
  </si>
  <si>
    <t>GR053</t>
  </si>
  <si>
    <t>Plan de Gestión Integral de Residuos Peligrosos - RESPEL</t>
  </si>
  <si>
    <t>Documento que compila  los lineamientos para la gestión de residuos peligrosos de la entidad (incluye anexos)</t>
  </si>
  <si>
    <t>http://sgc.dadep.gov.co/7/127-PPPGR-03.php</t>
  </si>
  <si>
    <t>GR054</t>
  </si>
  <si>
    <t>Plan Integral de Movilidad sostenible - PIMS</t>
  </si>
  <si>
    <t>Documento que compila  los lineamientos para la gestión  de movilidad sostenible en la entidad (incluye anexos)</t>
  </si>
  <si>
    <t>http://sgc.dadep.gov.co/7/127-PPPGR-06.php</t>
  </si>
  <si>
    <t>GR055</t>
  </si>
  <si>
    <t>Plan de Acción Cuatrianual Ambiental - PACA</t>
  </si>
  <si>
    <t>Documento que compila las acciones misionales que aportan a la gestión Ambiental de la ciudad de Bogotá</t>
  </si>
  <si>
    <t>http://sgc.dadep.gov.co/7/127-PPPGR-07.php</t>
  </si>
  <si>
    <t>GR056</t>
  </si>
  <si>
    <t xml:space="preserve"> Reporte de la Gestión Ambiental</t>
  </si>
  <si>
    <t>Matrices de reporte de cumplimiento de las acciones  de la gestión ambiental dela entidad a la SDA mediante Plataforma STORM</t>
  </si>
  <si>
    <t>GR057</t>
  </si>
  <si>
    <t>Certificado de recepción de información SIA - STORM /SDA</t>
  </si>
  <si>
    <t>Documento que certifica la recepción de los diferentes  informes  requeridos  normativamente  en la plataforma STORM por la SDA</t>
  </si>
  <si>
    <t>GR058</t>
  </si>
  <si>
    <t>Acta de reunión Comité de Gestión ambiental</t>
  </si>
  <si>
    <t>Documento en el cual se plasman las decisiones tomadas en una reunión y los compromisos pactados.</t>
  </si>
  <si>
    <t>GTH001</t>
  </si>
  <si>
    <t>Análisis de requisitos para posesión de un cargo</t>
  </si>
  <si>
    <t>Documento que contiene los requisitos básicos para que un candidato cumpla el perfil  del cargo a ocupar  ocupe un cargo.</t>
  </si>
  <si>
    <t>Talento humano</t>
  </si>
  <si>
    <t>carpeta talento humano</t>
  </si>
  <si>
    <t>GTH002</t>
  </si>
  <si>
    <t>Resolución</t>
  </si>
  <si>
    <t>Documento de la Administración publica en ejercicio de una potestad administrativa</t>
  </si>
  <si>
    <t>GTH003</t>
  </si>
  <si>
    <t>Comunicación oficial de notificación</t>
  </si>
  <si>
    <t>Documento con el cual se notifica a alguien de un acto administrativo expedido por la entidad.</t>
  </si>
  <si>
    <t>GTH004</t>
  </si>
  <si>
    <t>Lista de chequeo documentos posesión del cargo</t>
  </si>
  <si>
    <t>Documento que contiene el listado de documentos requisito a presentar para la posesión</t>
  </si>
  <si>
    <t>GTH005</t>
  </si>
  <si>
    <t>Acta de posesión</t>
  </si>
  <si>
    <t>Documento que protocoliza la posesión de una persona en un cargo.</t>
  </si>
  <si>
    <t>GTH006</t>
  </si>
  <si>
    <t>Formatos de la CNSC- Evaluaciones de desempeño</t>
  </si>
  <si>
    <t>Documentos proporcionados por la Comisión Nacional del Servicio Civil para efectuar los respectivos compromisos laborales con el nuevo empleado.</t>
  </si>
  <si>
    <t>GTH007</t>
  </si>
  <si>
    <t>Documento de información o solicitud a otra área o dependencia de la entidad.</t>
  </si>
  <si>
    <t>GTH008</t>
  </si>
  <si>
    <t>Control a la inducción en el puesto de trabajo</t>
  </si>
  <si>
    <t>Documento que soporta la debida inducción que se le da a los funcionarios nuevos, acerca de la entidad y su puesto de trabajo.</t>
  </si>
  <si>
    <t>GTH009</t>
  </si>
  <si>
    <t>Formato acta de asignación, entrega y/o solicitud de reposición de carnet de identificación</t>
  </si>
  <si>
    <t>Documento que soporta la solicitud y entrega del carné de identificación en la entidad.</t>
  </si>
  <si>
    <t>GTH010</t>
  </si>
  <si>
    <t>Comunicación oficial recibida</t>
  </si>
  <si>
    <t>Documento que informa la culminación del vinculo laboral.</t>
  </si>
  <si>
    <t>GTH011</t>
  </si>
  <si>
    <t>Documento de la Administración publica en el ejercicio de una potestad administrativa.</t>
  </si>
  <si>
    <t>GTH012</t>
  </si>
  <si>
    <t>Comunicación oficial para notificación</t>
  </si>
  <si>
    <t>Documento con el cual se comunica  a alguien de un acto administrativo expedido por la entidad.</t>
  </si>
  <si>
    <t>GTH013</t>
  </si>
  <si>
    <t>Comunicación oficial externa</t>
  </si>
  <si>
    <t>Documento dirigido a otra entidad en razón de sus funciones.</t>
  </si>
  <si>
    <t>GTH014</t>
  </si>
  <si>
    <t>Plan de Capacitación</t>
  </si>
  <si>
    <t>Documento que relaciona el plan a seguir de capacitaciones a los funcionarios.</t>
  </si>
  <si>
    <t>GTH015</t>
  </si>
  <si>
    <t>Plan de Bienestar</t>
  </si>
  <si>
    <t>Documento que relaciona el pan a ejecutar para el bienestar social de los funcionarios.</t>
  </si>
  <si>
    <t>GTH016</t>
  </si>
  <si>
    <t>Plan de incentivos</t>
  </si>
  <si>
    <t>Documento que relaciona el plan de incentivos para los funcionarios.</t>
  </si>
  <si>
    <t>GTH017</t>
  </si>
  <si>
    <t>Manual de Seguridad y salud en el trabajo</t>
  </si>
  <si>
    <t>Documento que relaciona el programa a ejecutar en temas de salud ocupacional para los funcionarios.</t>
  </si>
  <si>
    <t>GTH018</t>
  </si>
  <si>
    <t>Acta de reunión de la Comisión de personal</t>
  </si>
  <si>
    <t>Documento que da soporte de los compromisos adquiridos, aprobaciones y demás en el comité.</t>
  </si>
  <si>
    <t>GTH019</t>
  </si>
  <si>
    <t>Acta de compromiso</t>
  </si>
  <si>
    <t>Documento soporte de un compromiso pactado.</t>
  </si>
  <si>
    <t>GTH020</t>
  </si>
  <si>
    <t>Seguimiento plan de capacitación y/o actividad</t>
  </si>
  <si>
    <t>Documento que soporta el seguimiento de una capacitación o actividad.</t>
  </si>
  <si>
    <t>GTH021</t>
  </si>
  <si>
    <t>Acta de Reunión - Control asistencia</t>
  </si>
  <si>
    <t>Documento que relaciona los asistentes a una actividad o capacitación.</t>
  </si>
  <si>
    <t>GTH022</t>
  </si>
  <si>
    <t>Encuesta de impacto de una capacitación</t>
  </si>
  <si>
    <t>Documento soporte del impacto de una capacitación recibida.</t>
  </si>
  <si>
    <t>GTH023</t>
  </si>
  <si>
    <t>formato control de nomina</t>
  </si>
  <si>
    <t>Registro que contiene las  novedades de la nómina.</t>
  </si>
  <si>
    <t>GTH024</t>
  </si>
  <si>
    <t>Nómina</t>
  </si>
  <si>
    <t>Documento que contiene la suma de todos los registros financieros de los sueldos de los empleados, salarios, bonificaciones y deducciones.</t>
  </si>
  <si>
    <t>GTH025</t>
  </si>
  <si>
    <t>Formato de Solicitud Interna de Retiro Parcial de Cesantías</t>
  </si>
  <si>
    <t xml:space="preserve">Documento en la cual los servidores  hacen la solicitud de retiro parcial de cesantías </t>
  </si>
  <si>
    <t>GTH026</t>
  </si>
  <si>
    <t xml:space="preserve">Plan de emergencias </t>
  </si>
  <si>
    <t>Documento que describe las actividades a realizar en caso de presentarse una emergencia</t>
  </si>
  <si>
    <t>GTH027</t>
  </si>
  <si>
    <t>Evaluaciones medicas ocupacionales</t>
  </si>
  <si>
    <t>Procedimiento para la realización de exámenes ocupacionales de ingreso, periódicos y de egreso</t>
  </si>
  <si>
    <t>GTH028</t>
  </si>
  <si>
    <t xml:space="preserve">Investigación de  incidentes, accidentes de trabajo y enfermedades  laborales </t>
  </si>
  <si>
    <t xml:space="preserve">Procedimiento para realizar investigación de incidentes, accidentes de trabajo y enfermedades de origen laboral </t>
  </si>
  <si>
    <t>GTH029</t>
  </si>
  <si>
    <t xml:space="preserve">Informe de evaluación del simulacro realizado </t>
  </si>
  <si>
    <t xml:space="preserve">Formato para registrar la evaluación de los simulacros realizados o evacuación por emergencia </t>
  </si>
  <si>
    <t>GTH030</t>
  </si>
  <si>
    <t xml:space="preserve">Informe de investigación de accidente de trabajo y enfermedad laboral </t>
  </si>
  <si>
    <t xml:space="preserve">Formato para realizar la investigación de  incidentes, accidentes de trabajo y enfermedades laborales </t>
  </si>
  <si>
    <t>IGEPBF002</t>
  </si>
  <si>
    <t>Informes de gestión mensual</t>
  </si>
  <si>
    <t>Se realiza el seguimiento del informe de gestión mensual</t>
  </si>
  <si>
    <t>SRI</t>
  </si>
  <si>
    <t xml:space="preserve">Documentos del correo electrónico de cada funcionario </t>
  </si>
  <si>
    <t>-&gt;  Ley 1712 Art. 18 _x005F_x000D_
 - b) El derecho a toda persona a la vida, la salud o la seguridad._x005F_x000D_
 -&gt; Ley 1712 Art. 19</t>
  </si>
  <si>
    <t>IGEPBF003</t>
  </si>
  <si>
    <t>ACTAS SRI</t>
  </si>
  <si>
    <t>Contiene la información de los M2 reportados durante cada mes.</t>
  </si>
  <si>
    <t xml:space="preserve">Documento digital en cada PC </t>
  </si>
  <si>
    <t>IGEPBF004</t>
  </si>
  <si>
    <t>INFORMES DE CONTRATOS</t>
  </si>
  <si>
    <t>Contiene la información de lo realizado por los contratistas durante el mes.</t>
  </si>
  <si>
    <t>IGEPBF005</t>
  </si>
  <si>
    <t>INFORMES ZONAS VERDES</t>
  </si>
  <si>
    <t>Contiene registros de las zonas verdes de varias localidades (fotos, presentaciones, informes)</t>
  </si>
  <si>
    <t>IGEPBF006</t>
  </si>
  <si>
    <t>CONSULTA_GENERAL_2001-2015</t>
  </si>
  <si>
    <t>Carpeta de información documental de la SRI</t>
  </si>
  <si>
    <t>Equipo/archivo consulta</t>
  </si>
  <si>
    <t>IGEPBF007</t>
  </si>
  <si>
    <t>Expedientes restringidos 2014</t>
  </si>
  <si>
    <t>IGEPBF008</t>
  </si>
  <si>
    <t>Historiales de Bienes inmuebles</t>
  </si>
  <si>
    <t xml:space="preserve">Dentro de estos activos de información se encuentran los siguientes documentos:   </t>
  </si>
  <si>
    <t>65/ 5</t>
  </si>
  <si>
    <t>Equipos/archivo consulta</t>
  </si>
  <si>
    <t>IGEPBF009</t>
  </si>
  <si>
    <t xml:space="preserve">Estudios técnico jurídicos, </t>
  </si>
  <si>
    <t xml:space="preserve">Se adelantan los Estudios técnico jurídicos, para definir la condición técnica de un predio público </t>
  </si>
  <si>
    <t>IGEPBF010</t>
  </si>
  <si>
    <t>Estudio de títulos,</t>
  </si>
  <si>
    <t>Es el estudio que se realiza sobre las condiciones de propiedad del predio.</t>
  </si>
  <si>
    <t>IGEPBF011</t>
  </si>
  <si>
    <t>Escritura pública</t>
  </si>
  <si>
    <t>Documento jurídico que determina la propiedad de un bien inmueble</t>
  </si>
  <si>
    <t>IGEPBF012</t>
  </si>
  <si>
    <t>Actuación administrativa</t>
  </si>
  <si>
    <t>Son los documentos y registros que permiten demostrar la actuación administrativa de los predios de carácter público.</t>
  </si>
  <si>
    <t>IGEPBF013</t>
  </si>
  <si>
    <t xml:space="preserve"> Cartografía</t>
  </si>
  <si>
    <t xml:space="preserve"> Son la forma de fotometría y análisis de espacio y georreferenciación de los predios del espacio público.</t>
  </si>
  <si>
    <t>IGEPBF014</t>
  </si>
  <si>
    <t>Visitas técnicas</t>
  </si>
  <si>
    <t xml:space="preserve">Documento en el cual se registran las acciones derivadas del recibo y toma derivado de la incorporación o entrega de las zonas de cesión </t>
  </si>
  <si>
    <t>IGEPBF015</t>
  </si>
  <si>
    <t>Revisión se solicitud de licencias</t>
  </si>
  <si>
    <t>Documento que se diligencia por parte de la Administración sobre las licencias de los predios.</t>
  </si>
  <si>
    <t>IGEPBF016</t>
  </si>
  <si>
    <t>Reconocimiento de bienes de uso público y/o fiscal</t>
  </si>
  <si>
    <t>Reconocimiento sobre los  bienes de uso público y/o fiscal</t>
  </si>
  <si>
    <t>IGEPBF017</t>
  </si>
  <si>
    <t>Registro topográfico</t>
  </si>
  <si>
    <t>Son los documentos que permiten definir en forma ordenada los documentos cartográficos correspondientes a un predio.</t>
  </si>
  <si>
    <t>IGEPBF018</t>
  </si>
  <si>
    <t>Esquema de levantamiento topográfico.</t>
  </si>
  <si>
    <t>Es la formato que se diligencia derivado de los levantamientos cartográficos presentados</t>
  </si>
  <si>
    <t>IGEPBF019</t>
  </si>
  <si>
    <t>Es el software donde se consolida el inventario general del espacio público y de bienes fiscales del Distrito.</t>
  </si>
  <si>
    <t>100/5</t>
  </si>
  <si>
    <t xml:space="preserve">APLICATIVO </t>
  </si>
  <si>
    <t>IGEPBF020</t>
  </si>
  <si>
    <t>Es una carpeta creada en ONEDRIVE donde se relacionan la información de los diferentes temas y acciones desarrolladas por los grupos y equipos de la subdirección.</t>
  </si>
  <si>
    <t>Documento del correo electronico de cada funcionario</t>
  </si>
  <si>
    <t>VMC001</t>
  </si>
  <si>
    <t>Solicitud de acción correctiva, preventiva y de mejora</t>
  </si>
  <si>
    <t>Documento de solicitud de implementación de acciones correctivas o preventivas necesarias.</t>
  </si>
  <si>
    <t>VMC002</t>
  </si>
  <si>
    <t>Acciones correctivas, preventivas y de mejora</t>
  </si>
  <si>
    <t>Documento con el cual se notifican las acciones correctivas, preventivas o de mejora que se deben aplicar a las áreas auditadas.</t>
  </si>
  <si>
    <t>VMC003</t>
  </si>
  <si>
    <t>Sistema de información - Acciones  CPM</t>
  </si>
  <si>
    <t>Registro en el sistema de información, que permite ver los avances y cumplimientos de las acciones implementadas y que además permite verificar su eficacia.</t>
  </si>
  <si>
    <t>VMC005</t>
  </si>
  <si>
    <t>Mapa de Riesgos de gestión, corrupción y seguridad digital</t>
  </si>
  <si>
    <t>Documento en el cual se consolida toda la información relacionada con la administración de riesgos gestión corrupción y seguridad digital , así mismo funciona como una herramienta de diagnostico.</t>
  </si>
  <si>
    <t>VMC006</t>
  </si>
  <si>
    <t>Informes del proceso de Verificación y Mejoramiento Continuo</t>
  </si>
  <si>
    <t>Documento que detalla la gestión realizada frente al proceso ejecutado en el área.</t>
  </si>
  <si>
    <t>VMC007</t>
  </si>
  <si>
    <t>Documento en el cual se plasma el avance de una reunión, los temas tratados y los acuerdos o compromisos adquiridos por los asistentes.</t>
  </si>
  <si>
    <t>Oficina Jurídica</t>
  </si>
  <si>
    <t>Oficina Asesora
de Comunicaciones</t>
  </si>
  <si>
    <t>Subdirección de Gestión Inmobiliaria y del Espacio
Público</t>
  </si>
  <si>
    <t>Subdirección de Gestión Corporativa</t>
  </si>
  <si>
    <t>Oficina de Tecnologías de la Información y las Comunicaciones</t>
  </si>
  <si>
    <t>Oficina de Control Disciplinario Interno</t>
  </si>
  <si>
    <t xml:space="preserve">Área de Comunicaciones, Grupo de Talento Humano y Atención a la ciudadanía </t>
  </si>
  <si>
    <t>Realizar lista de chequeo de verificación de requisitos para posesión de cargo.</t>
  </si>
  <si>
    <t xml:space="preserve">Posibilidad de recibir contraprestación o beneficio, a fin de omitir o retrasar las actuaciones propias del proceso disciplinario. </t>
  </si>
  <si>
    <t>Divulgación indebida de la información confidencial registrada en las bases de datos y sistemas de información administradas por el proceso Gestión de la Información y la Tecnología, en beneficio propio o de terceros</t>
  </si>
  <si>
    <t>1. Afectación de la imagen institucional
2. Demandas y/o sanciones económicas, disciplinarias o penales
3. Indisponibilidad de o pérdida de información crítica de la entidad por ataques informáticos.</t>
  </si>
  <si>
    <t>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</si>
  <si>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Generar un plan de trabajo para dar cumplimiento a los compromisos pactados</t>
  </si>
  <si>
    <t>Realizar monitoreo para validar los roles y privilegios asignados a los usuarios en bases de datos, Sistemas de información y equipos de cómputo.</t>
  </si>
  <si>
    <t>Solicitudes realizadas</t>
  </si>
  <si>
    <t>(Número de solicitudes realizadas/ Numero de solicitudes recibidas)*100</t>
  </si>
  <si>
    <t xml:space="preserve">
Omitir o modificar el reporte de los hallazgos encontrados durante el ejercicio auditor.</t>
  </si>
  <si>
    <t>No reportar o modificar  los hallazgos originados de los informes de auditoria realizados por la Oficina de Control interno categorizando su registro  como  recomendaciones.</t>
  </si>
  <si>
    <t>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</si>
  <si>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</si>
  <si>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</si>
  <si>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</si>
  <si>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</si>
  <si>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</si>
  <si>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Los profesionales elaboran los estudios previos revisados por el área contratante.</t>
  </si>
  <si>
    <t>Acta y/o correo para la actualización de los perfiles.</t>
  </si>
  <si>
    <t>Actas y correos de socializaciones realizadas</t>
  </si>
  <si>
    <t>Número de actas y correos de socializaciones realizadas</t>
  </si>
  <si>
    <t>Número de matrices de seguimientos realizadas.</t>
  </si>
  <si>
    <t>Subdirección de Gestión Inmobiliaria</t>
  </si>
  <si>
    <t xml:space="preserve">El responsable de la Administración del Directorio Activo y/o bases de datos revisa y asigna los roles y permisos de usuario teniendo en cuenta sus funciones asignadas.
</t>
  </si>
  <si>
    <t>1. Formato solicitud de información o modificación a la base de datos                                     2. Formato único de Sistemas</t>
  </si>
  <si>
    <t>El Jefe de la Oficina Asesora Jurídica con el apoyo de su equipo de trabajo, verifica el uso de las Listas de chequeo de contratación directa persona natural y se adelante la gestión contractual a través del SECOP II .</t>
  </si>
  <si>
    <t>El Jefe de la Oficina Asesora Jurídica  con el apoyo de su equipo de trabajo, revisa la inclusión de la Clausula de confidencialidad establecido para contratistas, en aplicación del Plan Anticorrupción.</t>
  </si>
  <si>
    <t xml:space="preserve">Incumplimiento de los términos de Ley. </t>
  </si>
  <si>
    <t>Beneficio a intereses de terceros</t>
  </si>
  <si>
    <t>Incumplimiento de los términos de Ley para retrasar el impulso procesal frente a las quejas y/o informes presentados, beneficiando de esta forma los intereses de terceros.</t>
  </si>
  <si>
    <t>Si es el caso realizar las investigaciones disciplinarias.</t>
  </si>
  <si>
    <t>El profesional asignado realiza el seguimiento a la asignación de los casos de expedientes de predios derivados de las solicitudes realizadas a la SRI.</t>
  </si>
  <si>
    <t>Lina María Hernández Acosta - Jefe de la Oficina de Planeación.</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</si>
  <si>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</si>
  <si>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</si>
  <si>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</si>
  <si>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</si>
  <si>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</si>
  <si>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</si>
  <si>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La líder de gestión documental con el apoyo de su equipo de trabajo realiza seguimiento y verificación trimestral a la socialización de los formatos para el control, seguimiento y préstamos de los expedientes establecidos en el sistema de gestión del DADEP.</t>
  </si>
  <si>
    <t>El  profesional encargado realiza la verificación del cumplimiento de requisitos por medio del formato establecido y garantizar el diligenciamiento del formato bienes y rentas y conflicto de intereses en el aplicativo correspondiente o de manera física.</t>
  </si>
  <si>
    <t>Este es el numero el control que se realiza para el riesgo identificado.</t>
  </si>
  <si>
    <t>Escribir el área responsable de la actividad a realizar.</t>
  </si>
  <si>
    <t>Nombre del Indicador</t>
  </si>
  <si>
    <t>Métrica ó Formula</t>
  </si>
  <si>
    <t>Métrica o Formula</t>
  </si>
  <si>
    <t>Ubicación o link del(os) soporte(s) de evidencia resultado o producto de la actividad realizada (si aplica).</t>
  </si>
  <si>
    <t>Nombre del(os) soporte(s) de evidencia resultado o producto de la actividad realizada.</t>
  </si>
  <si>
    <t>Fecha de elaboración y/o actualización:</t>
  </si>
  <si>
    <t>DD</t>
  </si>
  <si>
    <t>MM</t>
  </si>
  <si>
    <t>AAAA</t>
  </si>
  <si>
    <t>Proceso:</t>
  </si>
  <si>
    <t>Alcance del proceso:</t>
  </si>
  <si>
    <t>Objetivo del proceso:</t>
  </si>
  <si>
    <t>Recursos necesarios para la gestión del riesgo del proceso</t>
  </si>
  <si>
    <t>Líder del Proceso:</t>
  </si>
  <si>
    <t>F</t>
  </si>
  <si>
    <t>D</t>
  </si>
  <si>
    <t>FACTORES POSITIVOS PARA ALCANZAR EL OBJETIVO</t>
  </si>
  <si>
    <t>FACTORES NEGATIVOS PARA ALCANZAR EL OBJETIVO</t>
  </si>
  <si>
    <t>O</t>
  </si>
  <si>
    <t>A</t>
  </si>
  <si>
    <t>Oportunidades</t>
  </si>
  <si>
    <t xml:space="preserve"> Amenazas o Riesgos</t>
  </si>
  <si>
    <t>Tecnológicos</t>
  </si>
  <si>
    <t>Ambientales</t>
  </si>
  <si>
    <t xml:space="preserve"> Fortalezas</t>
  </si>
  <si>
    <t xml:space="preserve"> Debilidades o Riesgos</t>
  </si>
  <si>
    <t>Personal y estructura de la entidad</t>
  </si>
  <si>
    <t>CONTEXTO DEL PROCESO</t>
  </si>
  <si>
    <t>Fortalezas</t>
  </si>
  <si>
    <t>Debilidades o Riesgos</t>
  </si>
  <si>
    <t>Interacción con otros procesos</t>
  </si>
  <si>
    <t>Activos de seguridad de la Información del proceso</t>
  </si>
  <si>
    <t>TRATAMIENTO OPORTUNIDADES</t>
  </si>
  <si>
    <t>Oportunidad detectada</t>
  </si>
  <si>
    <t>Acción tomada con base en la oportunidad</t>
  </si>
  <si>
    <t>Responsable</t>
  </si>
  <si>
    <t xml:space="preserve">Fecha de seguimiento </t>
  </si>
  <si>
    <t>Registro del Seguimiento</t>
  </si>
  <si>
    <t>Propósito del Control</t>
  </si>
  <si>
    <t>Periodicidad de Aplicación del Control</t>
  </si>
  <si>
    <t>Que pasa con las desviaciones resultantes al ejecutar el control.</t>
  </si>
  <si>
    <t>Escriba cual es el propósito del control aplicado.</t>
  </si>
  <si>
    <t>Indique la periodicidad de aplicación del Control: Diario, Semanal, Mensual, Bimestral, Trimestral, Semestral, Anual y Cada vez que se requiera.</t>
  </si>
  <si>
    <t>Describa las acciones realizarían si se presentará desviaciones resultantes al ejecutar el control.</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</si>
  <si>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</si>
  <si>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</si>
  <si>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</si>
  <si>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</si>
  <si>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</si>
  <si>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1/01/2023</t>
  </si>
  <si>
    <t>1/02/2023</t>
  </si>
  <si>
    <r>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t>
    </r>
    <r>
      <rPr>
        <b/>
        <sz val="12"/>
        <color rgb="FFC00000"/>
        <rFont val="Museo Sans 500"/>
      </rPr>
      <t>Riesgo de servicio: Administración y Gestión del Observatorio y la Política de Espacio Público de Bogotá</t>
    </r>
    <r>
      <rPr>
        <b/>
        <sz val="12"/>
        <rFont val="Museo Sans 500"/>
      </rPr>
      <t>).</t>
    </r>
  </si>
  <si>
    <r>
      <t xml:space="preserve">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 
</t>
    </r>
    <r>
      <rPr>
        <b/>
        <sz val="12"/>
        <color rgb="FFC00000"/>
        <rFont val="Museo Sans 500"/>
      </rPr>
      <t>(Riesgo de Servicio: Certificación de la propiedad inmobiliaria Distrital
Riesgo de OPA: Acciones técnico jurídicas de espacio público -OPA)</t>
    </r>
  </si>
  <si>
    <r>
      <t>Posibilidad de recibir dádivas o beneficios a
nombre propio o de terceros por realizar trámites por fuera de los parámetros técnicos institucionales.</t>
    </r>
    <r>
      <rPr>
        <b/>
        <sz val="12"/>
        <color rgb="FFC00000"/>
        <rFont val="Museo Sans 500"/>
      </rPr>
      <t xml:space="preserve">
(Riesgo de Tramites: Administración del Patrimonio Inmobiliario Distrital, 
Titulación de zonas de cesión al Distrito Capital y Cambio de uso de las zonas o bienes de uso público).</t>
    </r>
  </si>
  <si>
    <t>Subdirección de Gestión Inmobiliaria y del Espacio Público</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</si>
  <si>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</si>
  <si>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r>
      <t xml:space="preserve">Posibilidad de recibir o solicitar cualquier dádiva o beneficio a nombre propio o de terceros con el fin  de entregar bienes a cargo del DADEP.
</t>
    </r>
    <r>
      <rPr>
        <b/>
        <sz val="12"/>
        <color rgb="FFC00000"/>
        <rFont val="Museo Sans 500"/>
      </rPr>
      <t>(Riesgo de Servicios: 
Asesoría en administración y sostenibilidad del Espacio Público; y Estudio de la viabilidad de las solicitudes de administración de bienes públicos)</t>
    </r>
  </si>
  <si>
    <t>El Subdirector de Gestión Inmobiliaria y del Espacio Público revisa y aprueba los instrumentos celebrados para la entrega en administración de los bienes a cardo del DADEP generando firma  en cada uno.</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</si>
  <si>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</si>
  <si>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</si>
  <si>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</si>
  <si>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</si>
  <si>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Jefe de la Oficina de Control Disciplinario Interno</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</si>
  <si>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</si>
  <si>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</si>
  <si>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</si>
  <si>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Informe estado de procesos o Acta de reunión</t>
  </si>
  <si>
    <t>Número  de procesos adelantados/ estado de procesos</t>
  </si>
  <si>
    <t>Ninguna</t>
  </si>
  <si>
    <t>Se realiza seguimiento a los proceso vigentes revisándo la fecha de los hechos materia de investigación disciplinaria, para verificar los términos de prescripción. De dicho seguimiento se presenta informe a a la Dirección de Asuntos Disciplinarios del Distrito</t>
  </si>
  <si>
    <t>Informe procesos disciplinarios vigentes</t>
  </si>
  <si>
    <t>https://www.dadep.gov.co/control/Informes-y-requerimientos-de-ley</t>
  </si>
  <si>
    <t>Durante este cuatrimestre no se realizó eventos que requieran convocatoria a concursos y ponencias.</t>
  </si>
  <si>
    <t xml:space="preserve">No se realizaron eventos </t>
  </si>
  <si>
    <t>Ninguno</t>
  </si>
  <si>
    <t>Se hace con el formulario FUS y lo hace la OTIC y una vez terminados los contratos de prestación de servicios se actualiza la informción de los ususarios.</t>
  </si>
  <si>
    <t>Terminación de Contratos</t>
  </si>
  <si>
    <t>Desde la OTIC se hace el control de los contratos que terminan y se ajustan los roles y permisos de contratistas y usuarios externos</t>
  </si>
  <si>
    <t>Se registran todas las solicitudes en el formato unico de sistemas y modificación a base de datos</t>
  </si>
  <si>
    <t>Número  de solicitud de información</t>
  </si>
  <si>
    <t>\\172.26.1.6\pub\RIESGOS 2023\3er Cuatrimestre 2023\Gestión de la Tecnología y la Información\36. Numero de solicitud de información</t>
  </si>
  <si>
    <t>Acompañamientos Equipo de Trabajo y Subdirecciones Misionales</t>
  </si>
  <si>
    <t>Socializaron los formatos utilizados para la solicitud de expedientes en el Archivo central y Archivo de Patrimonio.</t>
  </si>
  <si>
    <t>\\172.26.1.6\pub\RIESGOS 2023\3er Cuatrimestre 2023\Gestión Documental\Riesgo 68</t>
  </si>
  <si>
    <t>Resolución política antisoborno y antifraude (Formato 127-FORGT-01), establecido para realizar la verificación y cumplimiento de requisitos del personal</t>
  </si>
  <si>
    <t>\\172.26.1.6\pub\RIESGOS 2023\3er Cuatrimestre 2023\Inventario General del Espacio Público y Bienes Fiscales\RIESGO 20.A FORMATO DE ACTUALIZACIÓN</t>
  </si>
  <si>
    <t>Seguimiento a la matriz de las actas de entrega o recibo de las zonas de cesión.</t>
  </si>
  <si>
    <t>Matriz de actas de entrega y recibo</t>
  </si>
  <si>
    <t>\\172.26.1.6\pub\RIESGOS 2023\3er Cuatrimestre 2023\Inventario General del Espacio Público y Bienes Fiscales\RIESGO 21 MATRIZ ACTAS DE RECIBO</t>
  </si>
  <si>
    <t>\\172.26.1.6\pub\RIESGOS 2023\3er Cuatrimestre 2023\Administración del Patrimonio Inmobiliario Distrital\RIESGO 25</t>
  </si>
  <si>
    <t>Se realiza en el clausulado en la minuta del contrato de protección de datos</t>
  </si>
  <si>
    <t>(04/04)</t>
  </si>
  <si>
    <t>Contratos Suscritos</t>
  </si>
  <si>
    <t>\\172.26.1.6\pub\RIESGOS 2023\3er Cuatrimestre 2023\Defensa del Patrimonio Inmobiliario Distrital\RIESGO 32</t>
  </si>
  <si>
    <t>Los controles establecidos por el proceso  para mitigar el riesgo se han desarrollado a cabalidad.
1. La oficina cuenta con el personal idoneo ( en experiencia y  formacion) para desarrollar la actividad de audioria al interior de la entidad.  El jefe de la oficina cuenta con un grupo de 4 contratistas profesionales y 2 funcionarios de planta profesionales, los cuales tienen actualizados sus manuales de funciones. 
2. El personal de la oficina cumple y aplica a cabalidad con los linemaientos establecidos en la caracterizacion del proceso , sus procedimientos, estatuto de auditoria y codigo de etica del auditor interno.
3. Se ha dado cumplimiento estricto al Plan anual de auditoria de la vigencia.</t>
  </si>
  <si>
    <t>Los manuales de funciones estan actualizados</t>
  </si>
  <si>
    <t>https://www.dadep.gov.co/sites/default/files/2022/Decreto%20478%20de%202022.pdf</t>
  </si>
  <si>
    <t>Como actividades complementarias la Oficina de Control Interno ha realizado diversas reuniones internas con el fin de revisar los avances del plan anual de audioria , verificando el cumplimiento del mismo  y analizando las posibles situaciones que puedan afectar su cumplimiento.  
Los soportes de las actas se cargan en el link establecido:
 https://www.dadep.gov.co/sites/default/files/2022/Decreto%20478%20de%202022.pdf</t>
  </si>
  <si>
    <t xml:space="preserve">Se realizó permanentemente  la publicacion de todos los trámites o procesos contractuales adelantados por el DADEP en la plataforma Secop II </t>
  </si>
  <si>
    <t xml:space="preserve">Master de contratos con links de publicacion en plataforma
SECOP II </t>
  </si>
  <si>
    <t xml:space="preserve">En periodose no se realizó actividad de socializacion </t>
  </si>
  <si>
    <t>Se realizó permanentemente la publicacion de todos los trámites o procesos contractuales adelantados por el DADEP en la plataforma Secop II</t>
  </si>
  <si>
    <t>\\172.26.1.6\pub\RIESGOS 2023\3er Cuatrimestre 2023\Gestión Jurídica\RIESGO 56</t>
  </si>
  <si>
    <t>\\172.26.1.6\pub\RIESGOS 2023\3er Cuatrimestre 2023\Gestión Jurídica\RIESGO 54</t>
  </si>
  <si>
    <t>\\172.26.1.6\pub\RIESGOS 2023\3er Cuatrimestre 2023\Oficina Control Disciplinario Interno\RIESGO 86</t>
  </si>
  <si>
    <t>\\172.26.1.6\pub\RIESGOS 2023\3er Cuatrimestre 2023\Gestión del Talento Humano\RIESGO 74</t>
  </si>
  <si>
    <t>\\172.26.1.6\pub\RIESGOS 2023\3er Cuatrimestre 2023\Atención a la Ciudadanía\Riesgo 10 Integridad</t>
  </si>
  <si>
    <t>Se adelantó actividades de tipo preventivas desde la Política de Integridad publicadas en el periódico Nuestro Espacio - Edición 08 Octubre 4 de 2023, paginas 5 y 10,</t>
  </si>
  <si>
    <t>Se realizó la publicación en micrositio de Bogotá a Cielo Abierto, la publicaciòn para observaciones de la Ciudadanía
Se realizó la atención y socialización a la comunidad de los tramites y requisitos para la entrega en administración de bienes que están a cargo del DADEP y se registro en actas de reunión con comunidad.</t>
  </si>
  <si>
    <t>18
103</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</si>
  <si>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</si>
  <si>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Master de Procesos de mínima cuantía útimo cuatrimestre 2023, publicación Secop II</t>
  </si>
  <si>
    <t>Se protocolizó la política antisoborno y antifraude, por medio de un acto administrativo y se mantiene el control mediante lista de chequeo de verificación de requisitos para posesión de cargo.</t>
  </si>
  <si>
    <t xml:space="preserve">
https://www.dadep.gov.co/control/Informes-y-requerimientos-de-ley</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</si>
  <si>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</si>
  <si>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</si>
  <si>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</si>
  <si>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</si>
  <si>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</si>
  <si>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r>
      <t xml:space="preserve">Monitoreo del Programa de Transparencia y Ëtica Pública, en el cual se hace seguimiento al componente </t>
    </r>
    <r>
      <rPr>
        <sz val="10"/>
        <color theme="1"/>
        <rFont val="Museo Sans 500"/>
      </rPr>
      <t>promoción de la integridad y la ética pública</t>
    </r>
    <r>
      <rPr>
        <sz val="10"/>
        <rFont val="Museo Sans 500"/>
      </rPr>
      <t xml:space="preserve"> actividades relacionadas con el eje estratégico de integridad.</t>
    </r>
  </si>
  <si>
    <t>Monitoreo del Programa de Transparencia y Ëtica Pública, en el cual se hace seguimiento al componente promoción de la integridad y la ética pública actividades relacionadas con el eje estratégico de integridad</t>
  </si>
  <si>
    <t>Fecha de corte (DD/MM/AAAA):</t>
  </si>
  <si>
    <t>Direccionar la planificación y coordinar de manera integral la  gestión de la entidad, garantizando el logro de compromisos  distritales e institucionales.</t>
  </si>
  <si>
    <t>Inicia con el ejercicio de coherencia institucional de la entidad y finaliza con la evaluación a la ejecución de las políticas, estrategias, planes, programas y proyectos. Aplica a todos los procesos de la Entidad.</t>
  </si>
  <si>
    <t>Inicia con la atención de una solicitudes de información, derechos de petición, quejas, reclamos, sugerencias y/o felicitaciones, y finaliza con la entrega de la respuesta a los Usuarios y la medición del nivel de satisfacción.</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</si>
  <si>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</si>
  <si>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</si>
  <si>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Mitigar la generación de conductas de carácter disciplinario, a través de la cultura de la prevención; de llegarse a generar dicha conducta, a efectos de determinar la posible responsabilidad disciplinaria, se entrará a conocer, adelantar, investigar y fallar los procesos disciplinarios que surjan contra servidores públicos activos o retirados de la Entidad.</t>
  </si>
  <si>
    <t>moderado</t>
  </si>
  <si>
    <t xml:space="preserve">Enlaces de los procesos, Zulma Yasmín Lopez - Profesional Universitario de la OAP </t>
  </si>
  <si>
    <t>Seguimiento OCI</t>
  </si>
  <si>
    <t>Materialización del riesgo</t>
  </si>
  <si>
    <t>Evidencia del seguimiento</t>
  </si>
  <si>
    <t>Observaciones/ recomendaciones</t>
  </si>
  <si>
    <t>El proceso informa que no se materializó el riesgo para el presente seguimiento.</t>
  </si>
  <si>
    <t>Se reitera la observación de anterior seguimiento, en el sentido de fortalecer la identificación del riesgo con el análisis de causas y diseño de controles.</t>
  </si>
  <si>
    <t>De conformidad con el riesgo "Posibilidad de recibir o solicitar cualquier dádiva o beneficio a nombre propio o de terceros con el fin de agilizar, demorar la respuesta ante una solicitud de servicio o trámite y/o manejo inadecuado de los datos personales", cuyo control se sustenta en divulgar y/o sensibilizar el Código de integridad, de esta manera se observa que el control no es acorde con la causa raíz y por ende el plan de acción definido.
Se recomienda revisar la identificación del riesgo, su análisis de causa y controles.</t>
  </si>
  <si>
    <t xml:space="preserve">Se evidencia la publicación de piezas comunicativas en el periódico Nuestro Espacio - Edición 08 octubre 4 de 2023, en el marco del Programa de Transparencia y Ética Pública. A su vez, se establecen recomendaciones para fortalecer el diseño de controles </t>
  </si>
  <si>
    <t>No se aportan evidencias</t>
  </si>
  <si>
    <t>Teniendo en cuenta que el proceso no aporta evidencias del control, se recuerda la importancia del monitoreo que deben realizar los procesos a sus riesgos, con el fin de prevenir la materialización de los mismos, adicionalmente dar aplicación de los lineamientos establecidos en la política de administración de riesgos de la entidad.</t>
  </si>
  <si>
    <t>Se evidencia matriz Excel de actualización de usuarios SIDEP, correspondiente a la vigencia 2023; de esta manera se concluye que el documento aportado se encuentra acorde con la actividad planteada para el tratamiento del riesgo. A su vez, se presentan recomendaciones y observaciones.</t>
  </si>
  <si>
    <r>
      <t>El líder del proceso aporta evidencias de las actividades asociadas al plan de tratamiento del riesgo, no obstante, es importante que se incluyan evidencias que den cuenta de la ejecución del control referente a: "</t>
    </r>
    <r>
      <rPr>
        <i/>
        <sz val="10"/>
        <color theme="1"/>
        <rFont val="Museo Sans 500"/>
      </rPr>
      <t>El profesional asignado realiza el seguimiento a la asignación de los casos de expedientes de predios derivados de las solicitudes realizadas a la SRI"</t>
    </r>
  </si>
  <si>
    <t>Las evidencias corresponden a Matriz en Excel denominada "Usuarios bloqueados SIDEP".</t>
  </si>
  <si>
    <t>En la carpeta de monitoreo se encuentra matriz de seguimiento de las actas de entrega o recibo de las zonas de sesión, correspondientes a la vigencia 2023, acorde con el control y actividad suscrita en el presente mapa de riesgos.</t>
  </si>
  <si>
    <t>Matriz de seguimiento denominada "ACTA DE RECIBO 2023", evidencia incluida en carpeta compartida.</t>
  </si>
  <si>
    <t>Se recomienda fortalecer la redacción del control acode con la Guía de Administración del Riesgo y Diseño de Controles del DAFP.</t>
  </si>
  <si>
    <t>Carpeta compartida en la cual se incluye el registro de publicaciones asociadas a resoluciones para Bogotá a Cielo Abierto 2.0 y cuatro registros de información mensual de participación ciudadana.</t>
  </si>
  <si>
    <t>El proceso aporta evidencia correspondiente a minuta de contrato de prestación de servicios profesionales, en el cual se estipulan las obligaciones contractuales asociadas a la reserva de la información.</t>
  </si>
  <si>
    <t>Sin observaciones
Se recomienda ajustar el control frente a la redacción.</t>
  </si>
  <si>
    <t>Contrato de prestación de servicios profesionales No. 354 de 2023 y 388 de 2023.</t>
  </si>
  <si>
    <t>Revisada la carpeta compartida remitida por la segunda línea de defensa, se aporta documento de base de datos casos, vigencia 2023.</t>
  </si>
  <si>
    <t>De conformidad con el control se evidencia matriz de relación de contratos suscritos y su enlace de consulta a SECOP II, correspondiente al segundo cuatrimestre de 2023.</t>
  </si>
  <si>
    <t>Documento Excel denominado "MASTER 2023 (1)RELACION DE CONTRATOS TERCER TRIMESTRE 2023"</t>
  </si>
  <si>
    <t>En el marco de la revisión efectuada, se evidencia matriz de contratos de la entidad, sin embargo, se recomienda aportar evidencias asociadas a la verificación del uso de las listas de chequeo de contratación directa persona natural, acorde con el control y plan de acción.</t>
  </si>
  <si>
    <t>1. Se observa que el líder del proceso no aporta información asociada al control "El Jefe de la Oficina Asesora Jurídica  con el apoyo de su equipo de trabajo, revisa la inclusión de la Cláusula de confidencialidad establecido para contratistas, en aplicación del Plan Anticorrupción".
2. La actividad suscrita en el plan de acción refiere a "Socializar el Plan anticorrupción", la cual no se encuentra acorde con el riesgo, ni el control, aunado a que no se detalla la actividad específica a desarrollar para mejorar el control.
3. No se aportan evidencias del control, ni plan de acción.
Se recomienda revisar la identificación del riesgo y el diseño de controles.</t>
  </si>
  <si>
    <t>Sin evidencias</t>
  </si>
  <si>
    <t xml:space="preserve">No se aportan evidencias del control y su ejecución. La OCI presenta observación y recomendación frente al control y plan de acción. </t>
  </si>
  <si>
    <t xml:space="preserve">Sin observación </t>
  </si>
  <si>
    <t>Se evidencian los formatos de evaluación de cinco procesos contractuales (DADEP-SMINC-368-2023, DADEP-SMINC-385-2023,DADEP-SMINC-386-2023, DADEP-SMINC-388-2023 y DADEP-SMINC-389-2023) con la verificación de los requisitos para los proponentes, actividades acordes al riesgo identificado y el control.</t>
  </si>
  <si>
    <t>Publicación en Secop II, relacionada con los procesos: (DADEP-SMINC-368-2023, DADEP-SMINC-385-2023,DADEP-SMINC-386-2023, DADEP-SMINC-388-2023 y DADEP-SMINC-389-2023.</t>
  </si>
  <si>
    <t>Formato análisis de requisitos para posesión de un cargo- Código 127-FORGT-01 y Resolución 365 de 2023</t>
  </si>
  <si>
    <t>Se evidencia el monitoreo efectuado al programa de transparencia y ética pública correspondiente al tercer cuatrimestre, sin embargo, se presenta observación y recomendación al control y plan de acción.</t>
  </si>
  <si>
    <t>Se evidencia que el líder del proceso, realiza seguimiento mensual a las actividades descritas en el Plan Anual de Auditoria, para ello se aporta evidencias relacionadas con actas de reunión e informe de seguimiento al PAA y seguimientos al cumplimiento de los planes de mejoramiento de la entidad. Para los planes de mejoramiento internos y de Contraloría de Bogotá, se realiza seguimientos los cuales se encuentran publicados en la página web de la entidad.</t>
  </si>
  <si>
    <t>Se aportan tres actas de seguimiento a la ejecución del Plan Anual de Auditoria y tres informes de seguimiento al plan de mejoramiento.</t>
  </si>
  <si>
    <t>Documento denominado Informe de procesos disciplinarios.</t>
  </si>
  <si>
    <t>Se recomienda aportar evidencias con el informe radicado en el sistema ORFEO y el correo de remisión para efectos del seguimiento en el periodo respectivo.</t>
  </si>
  <si>
    <t>Seguimiento: Oficina de Control Interno, 9 de enero de 2024.</t>
  </si>
  <si>
    <t>Carpeta DRIVE, línea No. 44, matriz en Excel mapa de riesgos de corrupción.</t>
  </si>
  <si>
    <t>Carpeta DRIVE, documento en PDF "periódico Nuestro Espacio - Edición 08 Octubre 4 de 2023".</t>
  </si>
  <si>
    <t>Se aporta evidencias de publicaciones de Resoluciones de Bogotá a Cielo Abierto 2.0 para observación de la ciudadanía; así como información mensual de participación ciudadana.</t>
  </si>
  <si>
    <t>Se reitera la observación respecto a la información aportada como evidencia del desarrollo de esta actividad, puesto que no se incluye la publicaciones en la página web de la entidad en lo concerniente a los requisitos o pasos para la suscripción de los instrumentos de entrega sobre los bienes a cargo del DADEP.
Se recomienda aportar evidencias de publicación en la pagina web de la entidad respecto a los requisitos o pasos para la suscripción de los instrumentos de entrega sobre Bienes a cargo del DADEP, de conformidad con el control establecido en el mapa de riesgos de la entidad.</t>
  </si>
  <si>
    <t>Matriz en Excel, la cual contiene casos o solicitudes realizadas a la OTI.</t>
  </si>
  <si>
    <t>Se recomienda fortalecer la identificación de riesgos de corrupción y  redacción del control acode con la Guía de Administración del Riesgo y Diseño de Controles del DAFP.</t>
  </si>
  <si>
    <r>
      <t>El líder del proceso aporta evidencias relacionadas con socializar los formatos para el control, seguimiento y préstamo de los expedientes establecidos en el Sistema de Gestión del DADEP, mediante 17 correos electrónicos "</t>
    </r>
    <r>
      <rPr>
        <i/>
        <sz val="10"/>
        <color theme="1"/>
        <rFont val="Museo Sans 500"/>
      </rPr>
      <t>Prestamos Colvatel Dadep &lt;prestamos-colvatel@dadep.gov.co"</t>
    </r>
  </si>
  <si>
    <t xml:space="preserve">Se evidencia carpeta con 17 correos electrónicos con la socialización de formatos acorde con el procedimientos de Prestamos de Archivo Dadep </t>
  </si>
  <si>
    <t>La entidad cuenta con el formato análisis de requisitos para posesión de un cargo- Código 127-FORGT-01; a su vez se elaboró y publicó la   política antisoborno y antifraude, por medio de un acto administrativo y se mantiene el control mediante lista de chequeo de verificación de requisitos para posesión de cargo</t>
  </si>
  <si>
    <t>Revisada la carpeta compartida, se evidencia documento de informe de procesos disciplinarios (sin firma, sin fecha) en virtud de las funciones previstas en el artículo 14 del 
Decreto Distrital 139 de 2017.</t>
  </si>
  <si>
    <t>Se reitera la observación del anterior seguimiento, por cuanto la causa raíz no es acorde al riego, de esta manera, se recomienda fortalecer la identificación del riesgo con el análisis de causas y diseño de controles, teniendo en cuenta los parámetros establecidos en los lineamientos contenidos en la versión 4 de la Guía para la administración del riesgo y el diseño de controles en entidades públicas de 2018.</t>
  </si>
  <si>
    <t>El control y sus actividades se formularon para realizarse de manera semestral; sin embargo, el proceso no aporta información que dé cuenta de la ejecución del control y plan de acción.</t>
  </si>
  <si>
    <t>Se recomienda fortalecer la identificación del riesgo de corrupción acorde a los parámetros establecidos en la Guía de riesgos del DAFP y los lineamientos para riesgos de corrupción emitidos por el DAFP.</t>
  </si>
  <si>
    <t>SEGUIMIENTO OFICINA DE CONTROL INTERNO - TERCER CUATRIMESTRE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</si>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</sst>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80">
    <font>
      <sz val="11"/>
      <color theme="1"/>
      <name val="Calibri"/>
      <family val="2"/>
      <scheme val="minor"/>
    </font>
    <font>
      <sz val="8"/>
      <name val="Calibri"/>
      <family val="2"/>
      <scheme val="minor"/>
    </font>
    <font>
      <sz val="11"/>
      <color indexed="8"/>
      <name val="Calibri"/>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0"/>
      <color theme="1"/>
      <name val="Museo Sans 300"/>
      <family val="3"/>
    </font>
    <font>
      <b/>
      <sz val="10"/>
      <color theme="1"/>
      <name val="Museo Sans 300"/>
      <family val="3"/>
    </font>
    <font>
      <sz val="10"/>
      <name val="Museo Sans 300"/>
      <family val="3"/>
    </font>
    <font>
      <b/>
      <sz val="10"/>
      <name val="Museo Sans 300"/>
      <family val="3"/>
    </font>
    <font>
      <b/>
      <sz val="11"/>
      <color indexed="63"/>
      <name val="Calibri"/>
      <family val="2"/>
    </font>
    <font>
      <sz val="11"/>
      <color theme="0"/>
      <name val="Museo Sans 300"/>
      <family val="3"/>
    </font>
    <font>
      <b/>
      <sz val="11"/>
      <color theme="1"/>
      <name val="Museo Sans 500"/>
      <family val="3"/>
    </font>
    <font>
      <b/>
      <sz val="11"/>
      <name val="Museo Sans 500"/>
      <family val="3"/>
    </font>
    <font>
      <sz val="11"/>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b/>
      <sz val="12"/>
      <color theme="1"/>
      <name val="Museo Sans 500"/>
      <family val="3"/>
    </font>
    <font>
      <b/>
      <sz val="11"/>
      <color theme="0"/>
      <name val="Museo Sans 500"/>
      <family val="3"/>
    </font>
    <font>
      <sz val="11"/>
      <color rgb="FF000000"/>
      <name val="Calibri"/>
      <family val="2"/>
    </font>
    <font>
      <b/>
      <sz val="12"/>
      <color rgb="FF000000"/>
      <name val="Museo Sans Condensed"/>
    </font>
    <font>
      <sz val="10"/>
      <color theme="1"/>
      <name val="Arial"/>
      <family val="2"/>
    </font>
    <font>
      <sz val="11"/>
      <color rgb="FF030303"/>
      <name val="Arial"/>
      <family val="2"/>
    </font>
    <font>
      <b/>
      <sz val="14"/>
      <name val="Museo Sans 500"/>
      <family val="3"/>
    </font>
    <font>
      <sz val="10"/>
      <name val="Museo Sans 500"/>
      <family val="3"/>
    </font>
    <font>
      <b/>
      <sz val="12"/>
      <name val="Museo Sans 500"/>
      <family val="3"/>
    </font>
    <font>
      <sz val="10"/>
      <color theme="1"/>
      <name val="Museo Sans 500"/>
      <family val="3"/>
    </font>
    <font>
      <b/>
      <sz val="11"/>
      <color rgb="FF000000"/>
      <name val="Museo Sans 300"/>
      <family val="3"/>
    </font>
    <font>
      <sz val="10"/>
      <name val="Arial"/>
      <family val="2"/>
    </font>
    <font>
      <b/>
      <sz val="9"/>
      <color indexed="81"/>
      <name val="Tahoma"/>
      <family val="2"/>
    </font>
    <font>
      <b/>
      <sz val="14"/>
      <color theme="1"/>
      <name val="Museo Sans 500"/>
      <family val="3"/>
    </font>
    <font>
      <b/>
      <sz val="11"/>
      <color theme="0"/>
      <name val="Museo Sans 300"/>
      <family val="3"/>
    </font>
    <font>
      <sz val="9"/>
      <color indexed="81"/>
      <name val="Tahoma"/>
      <family val="2"/>
    </font>
    <font>
      <sz val="11"/>
      <name val="Museo Sans 500"/>
      <family val="3"/>
    </font>
    <font>
      <b/>
      <sz val="14"/>
      <color theme="0"/>
      <name val="Museo Sans 500"/>
      <family val="3"/>
    </font>
    <font>
      <b/>
      <sz val="20"/>
      <color rgb="FF000000"/>
      <name val="Museo Sans Condensed"/>
    </font>
    <font>
      <sz val="11"/>
      <color rgb="FF000000"/>
      <name val="Calibri"/>
      <family val="2"/>
      <charset val="1"/>
    </font>
    <font>
      <b/>
      <sz val="11"/>
      <color rgb="FF000000"/>
      <name val="Museo Sans Condensed"/>
    </font>
    <font>
      <sz val="11"/>
      <color rgb="FF000000"/>
      <name val="Museo Sans Cond 500"/>
      <family val="3"/>
      <charset val="1"/>
    </font>
    <font>
      <sz val="22"/>
      <color rgb="FF000000"/>
      <name val="Calibri"/>
      <family val="2"/>
      <charset val="1"/>
    </font>
    <font>
      <b/>
      <sz val="16"/>
      <color rgb="FF000000"/>
      <name val="Arial"/>
      <family val="2"/>
      <charset val="1"/>
    </font>
    <font>
      <b/>
      <sz val="9"/>
      <color rgb="FF000000"/>
      <name val="Arial"/>
      <family val="2"/>
      <charset val="1"/>
    </font>
    <font>
      <b/>
      <sz val="11"/>
      <color rgb="FF000000"/>
      <name val="Calibri"/>
      <family val="2"/>
      <charset val="1"/>
    </font>
    <font>
      <b/>
      <sz val="7.7"/>
      <name val="Calibri"/>
      <family val="2"/>
      <charset val="1"/>
    </font>
    <font>
      <b/>
      <i/>
      <sz val="7.7"/>
      <name val="Calibri"/>
      <family val="2"/>
      <charset val="1"/>
    </font>
    <font>
      <sz val="11"/>
      <name val="Calibri"/>
      <family val="2"/>
      <charset val="1"/>
    </font>
    <font>
      <b/>
      <sz val="11"/>
      <name val="Calibri"/>
      <family val="2"/>
      <charset val="1"/>
    </font>
    <font>
      <u/>
      <sz val="11"/>
      <color rgb="FF0000FF"/>
      <name val="Calibri"/>
      <family val="2"/>
      <charset val="1"/>
    </font>
    <font>
      <sz val="11"/>
      <color rgb="FFC9211E"/>
      <name val="Calibri"/>
      <family val="2"/>
      <charset val="1"/>
    </font>
    <font>
      <sz val="10"/>
      <color rgb="FF000000"/>
      <name val="Arial"/>
      <family val="2"/>
      <charset val="1"/>
    </font>
    <font>
      <u/>
      <sz val="11"/>
      <color rgb="FF000000"/>
      <name val="Calibri"/>
      <family val="2"/>
      <charset val="1"/>
    </font>
    <font>
      <sz val="10"/>
      <color rgb="FF000000"/>
      <name val="Ebrima"/>
    </font>
    <font>
      <sz val="9"/>
      <color rgb="FF000000"/>
      <name val="Tahoma"/>
      <family val="2"/>
      <charset val="1"/>
    </font>
    <font>
      <sz val="9"/>
      <color rgb="FF000000"/>
      <name val="Tahoma"/>
      <family val="2"/>
    </font>
    <font>
      <b/>
      <sz val="9"/>
      <color rgb="FF000000"/>
      <name val="Tahoma"/>
      <family val="2"/>
    </font>
    <font>
      <sz val="10"/>
      <color rgb="FF000000"/>
      <name val="Museo Sans 500"/>
      <family val="3"/>
    </font>
    <font>
      <b/>
      <sz val="10"/>
      <color theme="0"/>
      <name val="Museo Sans 500"/>
      <family val="3"/>
    </font>
    <font>
      <sz val="11"/>
      <color rgb="FF002060"/>
      <name val="Museo Sans 500"/>
      <family val="3"/>
    </font>
    <font>
      <sz val="7"/>
      <color rgb="FF002060"/>
      <name val="Museo Sans 500"/>
      <family val="3"/>
    </font>
    <font>
      <b/>
      <sz val="10"/>
      <color rgb="FF002060"/>
      <name val="Museo Sans 500"/>
      <family val="3"/>
    </font>
    <font>
      <sz val="10"/>
      <color rgb="FF002060"/>
      <name val="Museo Sans 500"/>
      <family val="3"/>
    </font>
    <font>
      <b/>
      <sz val="20"/>
      <color theme="0"/>
      <name val="Museo Sans 500"/>
      <family val="3"/>
    </font>
    <font>
      <b/>
      <sz val="12"/>
      <color rgb="FF002060"/>
      <name val="Museo Sans 500"/>
      <family val="3"/>
    </font>
    <font>
      <sz val="12"/>
      <color rgb="FF002060"/>
      <name val="Museo Sans 500"/>
      <family val="3"/>
    </font>
    <font>
      <b/>
      <sz val="20"/>
      <name val="Museo Sans 500"/>
      <family val="3"/>
    </font>
    <font>
      <b/>
      <sz val="12"/>
      <name val="Museo Sans 500"/>
    </font>
    <font>
      <b/>
      <sz val="12"/>
      <color rgb="FFC00000"/>
      <name val="Museo Sans 500"/>
    </font>
    <font>
      <u/>
      <sz val="11"/>
      <color theme="10"/>
      <name val="Calibri"/>
      <family val="2"/>
      <scheme val="minor"/>
    </font>
    <font>
      <sz val="10"/>
      <name val="Museo Sans 500"/>
    </font>
    <font>
      <b/>
      <sz val="8"/>
      <name val="Museo Sans 300"/>
      <family val="3"/>
    </font>
    <font>
      <sz val="10"/>
      <color theme="1"/>
      <name val="Museo Sans 500"/>
    </font>
    <font>
      <i/>
      <sz val="10"/>
      <color theme="1"/>
      <name val="Museo Sans 500"/>
    </font>
  </fonts>
  <fills count="36">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33CC3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5" tint="0.79998168889431442"/>
        <bgColor indexed="64"/>
      </patternFill>
    </fill>
    <fill>
      <patternFill patternType="solid">
        <fgColor theme="6" tint="0.79998168889431442"/>
        <bgColor indexed="64"/>
      </patternFill>
    </fill>
    <fill>
      <patternFill patternType="solid">
        <fgColor rgb="FFE26B0A"/>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E699"/>
        <bgColor indexed="64"/>
      </patternFill>
    </fill>
    <fill>
      <patternFill patternType="solid">
        <fgColor rgb="FFE3351F"/>
        <bgColor indexed="64"/>
      </patternFill>
    </fill>
    <fill>
      <patternFill patternType="solid">
        <fgColor rgb="FFF7B325"/>
        <bgColor indexed="64"/>
      </patternFill>
    </fill>
    <fill>
      <patternFill patternType="solid">
        <fgColor rgb="FFE4032E"/>
        <bgColor indexed="64"/>
      </patternFill>
    </fill>
    <fill>
      <patternFill patternType="solid">
        <fgColor rgb="FFFFFF00"/>
        <bgColor rgb="FFFFFF00"/>
      </patternFill>
    </fill>
    <fill>
      <patternFill patternType="solid">
        <fgColor theme="0" tint="-0.149967955565050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6666"/>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style="medium">
        <color theme="0"/>
      </left>
      <right/>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18">
    <xf numFmtId="0" fontId="0" fillId="0" borderId="0"/>
    <xf numFmtId="0" fontId="2" fillId="0" borderId="0"/>
    <xf numFmtId="0" fontId="16" fillId="21" borderId="32" applyNumberFormat="0" applyAlignment="0" applyProtection="0"/>
    <xf numFmtId="164" fontId="27" fillId="0" borderId="0"/>
    <xf numFmtId="0" fontId="29" fillId="0" borderId="0"/>
    <xf numFmtId="0" fontId="29" fillId="0" borderId="0"/>
    <xf numFmtId="0" fontId="29" fillId="0" borderId="0">
      <alignment horizontal="left"/>
    </xf>
    <xf numFmtId="0" fontId="29" fillId="0" borderId="0"/>
    <xf numFmtId="0" fontId="29" fillId="0" borderId="0"/>
    <xf numFmtId="0" fontId="27" fillId="0" borderId="0"/>
    <xf numFmtId="0" fontId="36" fillId="0" borderId="0"/>
    <xf numFmtId="0" fontId="44" fillId="0" borderId="0"/>
    <xf numFmtId="0" fontId="55" fillId="0" borderId="0" applyBorder="0" applyProtection="0"/>
    <xf numFmtId="0" fontId="57" fillId="0" borderId="0"/>
    <xf numFmtId="0" fontId="57" fillId="0" borderId="0"/>
    <xf numFmtId="0" fontId="57" fillId="0" borderId="0"/>
    <xf numFmtId="0" fontId="57" fillId="0" borderId="0"/>
    <xf numFmtId="0" fontId="75" fillId="0" borderId="0" applyNumberFormat="0" applyFill="0" applyBorder="0" applyAlignment="0" applyProtection="0"/>
  </cellStyleXfs>
  <cellXfs count="585">
    <xf numFmtId="0" fontId="0" fillId="0" borderId="0" xfId="0"/>
    <xf numFmtId="0" fontId="3" fillId="0" borderId="0" xfId="0" applyFont="1"/>
    <xf numFmtId="0" fontId="4" fillId="0" borderId="0" xfId="0" applyFont="1"/>
    <xf numFmtId="0" fontId="5" fillId="0" borderId="0" xfId="0" applyFont="1" applyAlignment="1">
      <alignment wrapText="1"/>
    </xf>
    <xf numFmtId="0" fontId="6"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4" fillId="0" borderId="0" xfId="0" applyFont="1" applyAlignment="1">
      <alignment wrapText="1"/>
    </xf>
    <xf numFmtId="0" fontId="8" fillId="0" borderId="1" xfId="0" applyFont="1" applyBorder="1" applyAlignment="1">
      <alignment horizontal="center" vertical="center" wrapText="1"/>
    </xf>
    <xf numFmtId="0" fontId="6" fillId="19" borderId="0" xfId="0" applyFont="1" applyFill="1" applyAlignment="1">
      <alignment horizontal="center" vertical="center" wrapText="1"/>
    </xf>
    <xf numFmtId="0" fontId="17" fillId="7" borderId="0" xfId="0" applyFont="1" applyFill="1" applyAlignment="1">
      <alignment horizontal="center" vertical="center" wrapText="1"/>
    </xf>
    <xf numFmtId="0" fontId="6" fillId="16" borderId="0" xfId="0" applyFont="1" applyFill="1" applyAlignment="1">
      <alignment horizontal="center" vertical="center" wrapText="1"/>
    </xf>
    <xf numFmtId="0" fontId="6" fillId="23"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164" fontId="30" fillId="0" borderId="0" xfId="3" applyFont="1" applyAlignment="1">
      <alignment horizontal="center" vertical="center"/>
    </xf>
    <xf numFmtId="0" fontId="7" fillId="17" borderId="1" xfId="0" applyFont="1" applyFill="1" applyBorder="1" applyAlignment="1">
      <alignment horizontal="center" vertical="center" wrapText="1"/>
    </xf>
    <xf numFmtId="9" fontId="8" fillId="2" borderId="0" xfId="0" applyNumberFormat="1" applyFont="1" applyFill="1" applyAlignment="1">
      <alignment horizontal="center" vertical="center" wrapText="1"/>
    </xf>
    <xf numFmtId="9" fontId="8" fillId="13" borderId="0" xfId="0" applyNumberFormat="1" applyFont="1" applyFill="1" applyAlignment="1">
      <alignment horizontal="center" vertical="center" wrapText="1"/>
    </xf>
    <xf numFmtId="9" fontId="8" fillId="12" borderId="0" xfId="0" applyNumberFormat="1" applyFont="1" applyFill="1" applyAlignment="1">
      <alignment horizontal="center" vertical="center" wrapText="1"/>
    </xf>
    <xf numFmtId="9" fontId="8" fillId="9" borderId="0" xfId="0" applyNumberFormat="1" applyFont="1" applyFill="1" applyAlignment="1">
      <alignment horizontal="center" vertical="center" wrapText="1"/>
    </xf>
    <xf numFmtId="9" fontId="8" fillId="10" borderId="0" xfId="0" applyNumberFormat="1" applyFont="1" applyFill="1" applyAlignment="1">
      <alignment horizontal="center" vertical="center" wrapText="1"/>
    </xf>
    <xf numFmtId="0" fontId="35" fillId="24" borderId="39" xfId="0" applyFont="1" applyFill="1" applyBorder="1" applyAlignment="1">
      <alignment horizontal="center" vertical="center" wrapText="1" readingOrder="1"/>
    </xf>
    <xf numFmtId="0" fontId="35" fillId="12" borderId="39" xfId="0" applyFont="1" applyFill="1" applyBorder="1" applyAlignment="1">
      <alignment horizontal="center" vertical="center" wrapText="1" readingOrder="1"/>
    </xf>
    <xf numFmtId="0" fontId="35" fillId="25" borderId="39" xfId="0" applyFont="1" applyFill="1" applyBorder="1" applyAlignment="1">
      <alignment horizontal="center" vertical="center" wrapText="1" readingOrder="1"/>
    </xf>
    <xf numFmtId="0" fontId="35" fillId="6" borderId="40" xfId="0" applyFont="1" applyFill="1" applyBorder="1" applyAlignment="1">
      <alignment horizontal="center" vertical="center" wrapText="1" readingOrder="1"/>
    </xf>
    <xf numFmtId="0" fontId="8" fillId="2" borderId="0" xfId="0" applyFont="1" applyFill="1" applyAlignment="1">
      <alignment horizontal="center" vertical="center" wrapText="1"/>
    </xf>
    <xf numFmtId="0" fontId="8" fillId="13" borderId="0" xfId="0" applyFont="1" applyFill="1" applyAlignment="1">
      <alignment horizontal="center" vertical="center" wrapText="1"/>
    </xf>
    <xf numFmtId="0" fontId="8" fillId="12" borderId="0" xfId="0" applyFont="1" applyFill="1" applyAlignment="1">
      <alignment horizontal="center" vertical="center" wrapText="1"/>
    </xf>
    <xf numFmtId="0" fontId="8" fillId="9" borderId="0" xfId="0" applyFont="1" applyFill="1" applyAlignment="1">
      <alignment horizontal="center" vertical="center" wrapText="1"/>
    </xf>
    <xf numFmtId="0" fontId="8" fillId="10" borderId="0" xfId="0" applyFont="1" applyFill="1" applyAlignment="1">
      <alignment horizontal="center" vertical="center" wrapText="1"/>
    </xf>
    <xf numFmtId="0" fontId="8" fillId="18"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6" fillId="17" borderId="0" xfId="0" applyFont="1" applyFill="1" applyAlignment="1">
      <alignment horizontal="center" vertical="center" wrapText="1"/>
    </xf>
    <xf numFmtId="0" fontId="7" fillId="0" borderId="1" xfId="0" applyFont="1" applyBorder="1" applyAlignment="1">
      <alignment horizontal="center" vertical="center" wrapText="1"/>
    </xf>
    <xf numFmtId="0" fontId="7" fillId="22" borderId="1" xfId="0" applyFont="1" applyFill="1" applyBorder="1" applyAlignment="1">
      <alignment horizontal="center" vertical="center" wrapText="1"/>
    </xf>
    <xf numFmtId="0" fontId="4" fillId="0" borderId="0" xfId="0" applyFont="1" applyAlignment="1">
      <alignment horizontal="center"/>
    </xf>
    <xf numFmtId="0" fontId="8" fillId="22" borderId="1" xfId="0" applyFont="1" applyFill="1" applyBorder="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8" fillId="4" borderId="27" xfId="1" applyFont="1" applyFill="1" applyBorder="1" applyAlignment="1" applyProtection="1">
      <alignment horizontal="center" vertical="center" wrapText="1"/>
      <protection locked="0"/>
    </xf>
    <xf numFmtId="0" fontId="19" fillId="4" borderId="27" xfId="1"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0" xfId="0" applyFont="1" applyProtection="1">
      <protection locked="0"/>
    </xf>
    <xf numFmtId="0" fontId="21" fillId="22" borderId="20" xfId="0" applyFont="1" applyFill="1" applyBorder="1" applyAlignment="1" applyProtection="1">
      <alignment horizontal="center" vertical="center" textRotation="90" wrapText="1"/>
      <protection locked="0"/>
    </xf>
    <xf numFmtId="0" fontId="21" fillId="22" borderId="1" xfId="0" applyFont="1" applyFill="1" applyBorder="1" applyAlignment="1" applyProtection="1">
      <alignment horizontal="center" vertical="center" textRotation="90" wrapText="1"/>
      <protection locked="0"/>
    </xf>
    <xf numFmtId="0" fontId="22" fillId="22" borderId="19" xfId="0" applyFont="1" applyFill="1" applyBorder="1" applyAlignment="1" applyProtection="1">
      <alignment horizontal="center" vertical="center" textRotation="90" wrapText="1"/>
      <protection locked="0"/>
    </xf>
    <xf numFmtId="0" fontId="22" fillId="5" borderId="42"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1" fillId="5" borderId="1" xfId="0" applyFont="1" applyFill="1" applyBorder="1" applyAlignment="1" applyProtection="1">
      <alignment vertical="center" textRotation="90" wrapText="1"/>
      <protection locked="0"/>
    </xf>
    <xf numFmtId="0" fontId="21" fillId="5" borderId="7" xfId="0" applyFont="1" applyFill="1" applyBorder="1" applyAlignment="1" applyProtection="1">
      <alignment vertical="center" textRotation="90" wrapText="1"/>
      <protection locked="0"/>
    </xf>
    <xf numFmtId="0" fontId="21" fillId="5" borderId="43" xfId="0" applyFont="1" applyFill="1" applyBorder="1" applyAlignment="1" applyProtection="1">
      <alignment vertical="center" textRotation="90" wrapText="1"/>
      <protection locked="0"/>
    </xf>
    <xf numFmtId="0" fontId="22" fillId="5" borderId="1"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22" fillId="0" borderId="20" xfId="0" applyFont="1" applyBorder="1" applyAlignment="1" applyProtection="1">
      <alignment horizontal="center" vertical="center" textRotation="255" wrapText="1"/>
      <protection locked="0"/>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49" fontId="32" fillId="0" borderId="1" xfId="0" applyNumberFormat="1" applyFont="1" applyBorder="1" applyAlignment="1" applyProtection="1">
      <alignment horizontal="center" vertical="center" wrapText="1"/>
      <protection locked="0"/>
    </xf>
    <xf numFmtId="0" fontId="20" fillId="0" borderId="0" xfId="0" applyFont="1" applyProtection="1">
      <protection locked="0"/>
    </xf>
    <xf numFmtId="0" fontId="18" fillId="0" borderId="0" xfId="0" applyFont="1" applyAlignment="1" applyProtection="1">
      <alignment vertical="center"/>
      <protection locked="0"/>
    </xf>
    <xf numFmtId="0" fontId="26" fillId="0" borderId="0" xfId="0" applyFont="1" applyAlignment="1" applyProtection="1">
      <alignment vertical="center"/>
      <protection locked="0"/>
    </xf>
    <xf numFmtId="0" fontId="21"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left" vertical="center" wrapText="1"/>
      <protection locked="0"/>
    </xf>
    <xf numFmtId="0" fontId="26" fillId="0" borderId="0" xfId="0" applyFont="1" applyProtection="1">
      <protection locked="0"/>
    </xf>
    <xf numFmtId="0" fontId="20" fillId="0" borderId="0" xfId="0" applyFont="1" applyAlignment="1" applyProtection="1">
      <alignment horizontal="center"/>
      <protection locked="0"/>
    </xf>
    <xf numFmtId="0" fontId="19" fillId="0" borderId="0" xfId="0" applyFont="1" applyProtection="1">
      <protection locked="0"/>
    </xf>
    <xf numFmtId="0" fontId="19" fillId="0" borderId="0" xfId="0" applyFont="1" applyAlignment="1" applyProtection="1">
      <alignment wrapText="1"/>
      <protection locked="0"/>
    </xf>
    <xf numFmtId="0" fontId="20" fillId="0" borderId="0" xfId="0" applyFont="1" applyAlignment="1" applyProtection="1">
      <alignment horizontal="left"/>
      <protection locked="0"/>
    </xf>
    <xf numFmtId="0" fontId="20" fillId="0" borderId="0" xfId="0" applyFont="1" applyAlignment="1" applyProtection="1">
      <alignment horizontal="center" vertical="center"/>
      <protection locked="0"/>
    </xf>
    <xf numFmtId="0" fontId="20" fillId="0" borderId="0" xfId="0" applyFont="1" applyAlignment="1" applyProtection="1">
      <alignment horizontal="left" wrapText="1"/>
      <protection locked="0"/>
    </xf>
    <xf numFmtId="0" fontId="32" fillId="14" borderId="2" xfId="0" applyFont="1" applyFill="1" applyBorder="1" applyAlignment="1">
      <alignment horizontal="center" vertical="center" textRotation="90"/>
    </xf>
    <xf numFmtId="0" fontId="18" fillId="0" borderId="0" xfId="0" applyFont="1" applyAlignment="1" applyProtection="1">
      <alignment wrapText="1"/>
      <protection locked="0"/>
    </xf>
    <xf numFmtId="0" fontId="26" fillId="0" borderId="0" xfId="0" applyFont="1" applyAlignment="1" applyProtection="1">
      <alignment wrapText="1"/>
      <protection locked="0"/>
    </xf>
    <xf numFmtId="0" fontId="20" fillId="0" borderId="0" xfId="0" applyFont="1" applyAlignment="1" applyProtection="1">
      <alignment horizontal="center" wrapText="1"/>
      <protection locked="0"/>
    </xf>
    <xf numFmtId="0" fontId="20" fillId="0" borderId="0" xfId="0" applyFont="1" applyAlignment="1" applyProtection="1">
      <alignment horizontal="center" vertical="center" wrapText="1"/>
      <protection locked="0"/>
    </xf>
    <xf numFmtId="0" fontId="39" fillId="6" borderId="0" xfId="0" applyFont="1" applyFill="1" applyAlignment="1">
      <alignment horizontal="center" vertical="center" wrapText="1"/>
    </xf>
    <xf numFmtId="0" fontId="39" fillId="28" borderId="0" xfId="0" applyFont="1" applyFill="1" applyAlignment="1">
      <alignment horizontal="center" vertical="center" wrapText="1"/>
    </xf>
    <xf numFmtId="0" fontId="39" fillId="29" borderId="0" xfId="0" applyFont="1" applyFill="1" applyAlignment="1">
      <alignment horizontal="center" vertical="center" wrapText="1"/>
    </xf>
    <xf numFmtId="0" fontId="39" fillId="30" borderId="0" xfId="0" applyFont="1" applyFill="1" applyAlignment="1">
      <alignment horizontal="center" vertical="center" wrapText="1"/>
    </xf>
    <xf numFmtId="0" fontId="19" fillId="0" borderId="0" xfId="0" applyFont="1" applyAlignment="1" applyProtection="1">
      <alignment vertical="center"/>
      <protection locked="0"/>
    </xf>
    <xf numFmtId="0" fontId="41" fillId="0" borderId="0" xfId="0" applyFont="1" applyProtection="1">
      <protection locked="0"/>
    </xf>
    <xf numFmtId="0" fontId="32" fillId="0" borderId="3" xfId="0" applyFont="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0" fontId="32" fillId="0" borderId="2" xfId="0" applyFont="1" applyBorder="1" applyAlignment="1" applyProtection="1">
      <alignment horizontal="center" vertical="center" textRotation="90" wrapText="1"/>
      <protection locked="0"/>
    </xf>
    <xf numFmtId="0" fontId="32" fillId="0" borderId="19" xfId="0" applyFont="1" applyBorder="1" applyAlignment="1" applyProtection="1">
      <alignment horizontal="center" vertical="center" textRotation="90" wrapText="1"/>
      <protection locked="0"/>
    </xf>
    <xf numFmtId="49" fontId="32" fillId="0" borderId="20" xfId="0" applyNumberFormat="1" applyFont="1" applyBorder="1" applyAlignment="1" applyProtection="1">
      <alignment horizontal="left" vertical="center" wrapText="1"/>
      <protection locked="0"/>
    </xf>
    <xf numFmtId="14" fontId="20" fillId="0" borderId="0" xfId="0" applyNumberFormat="1" applyFont="1" applyAlignment="1" applyProtection="1">
      <alignment wrapText="1"/>
      <protection locked="0"/>
    </xf>
    <xf numFmtId="14" fontId="18" fillId="4" borderId="27" xfId="1" applyNumberFormat="1" applyFont="1" applyFill="1" applyBorder="1" applyAlignment="1" applyProtection="1">
      <alignment horizontal="center" vertical="center" wrapText="1"/>
      <protection locked="0"/>
    </xf>
    <xf numFmtId="14" fontId="22" fillId="5" borderId="1" xfId="0" applyNumberFormat="1" applyFont="1" applyFill="1" applyBorder="1" applyAlignment="1" applyProtection="1">
      <alignment horizontal="center" vertical="center" wrapText="1"/>
      <protection locked="0"/>
    </xf>
    <xf numFmtId="14" fontId="21" fillId="0" borderId="0" xfId="0" applyNumberFormat="1" applyFont="1" applyAlignment="1" applyProtection="1">
      <alignment horizontal="left" vertical="center"/>
      <protection locked="0"/>
    </xf>
    <xf numFmtId="14" fontId="20" fillId="0" borderId="0" xfId="0" applyNumberFormat="1" applyFont="1" applyAlignment="1" applyProtection="1">
      <alignment horizontal="left"/>
      <protection locked="0"/>
    </xf>
    <xf numFmtId="0" fontId="18" fillId="4" borderId="27" xfId="1" applyFont="1" applyFill="1" applyBorder="1" applyAlignment="1" applyProtection="1">
      <alignment horizontal="left" vertical="center" wrapText="1"/>
      <protection locked="0"/>
    </xf>
    <xf numFmtId="0" fontId="31" fillId="0" borderId="1"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43" fillId="0" borderId="0" xfId="11" applyFont="1" applyAlignment="1">
      <alignment vertical="center" wrapText="1"/>
    </xf>
    <xf numFmtId="0" fontId="43" fillId="0" borderId="6" xfId="11" applyFont="1" applyBorder="1" applyAlignment="1">
      <alignment vertical="center" wrapText="1"/>
    </xf>
    <xf numFmtId="0" fontId="46" fillId="0" borderId="0" xfId="11" applyFont="1"/>
    <xf numFmtId="0" fontId="44" fillId="0" borderId="0" xfId="11"/>
    <xf numFmtId="0" fontId="44" fillId="0" borderId="0" xfId="11" applyProtection="1">
      <protection locked="0"/>
    </xf>
    <xf numFmtId="0" fontId="28" fillId="0" borderId="0" xfId="11" applyFont="1" applyAlignment="1">
      <alignment vertical="center" wrapText="1"/>
    </xf>
    <xf numFmtId="0" fontId="28" fillId="0" borderId="6" xfId="11" applyFont="1" applyBorder="1" applyAlignment="1">
      <alignment vertical="center" wrapText="1"/>
    </xf>
    <xf numFmtId="0" fontId="44" fillId="0" borderId="36" xfId="11" applyBorder="1"/>
    <xf numFmtId="0" fontId="44" fillId="0" borderId="37" xfId="11" applyBorder="1"/>
    <xf numFmtId="0" fontId="44" fillId="0" borderId="34" xfId="11" applyBorder="1"/>
    <xf numFmtId="0" fontId="49" fillId="0" borderId="1" xfId="11" applyFont="1" applyBorder="1" applyAlignment="1">
      <alignment horizontal="center" vertical="center" wrapText="1"/>
    </xf>
    <xf numFmtId="0" fontId="49" fillId="0" borderId="3" xfId="11" applyFont="1" applyBorder="1" applyAlignment="1">
      <alignment horizontal="center" vertical="center" wrapText="1"/>
    </xf>
    <xf numFmtId="0" fontId="49" fillId="0" borderId="17" xfId="11" applyFont="1" applyBorder="1" applyAlignment="1">
      <alignment horizontal="center" vertical="center" wrapText="1"/>
    </xf>
    <xf numFmtId="0" fontId="44" fillId="0" borderId="1" xfId="11" applyBorder="1" applyAlignment="1">
      <alignment horizontal="center" vertical="center" wrapText="1"/>
    </xf>
    <xf numFmtId="0" fontId="44" fillId="0" borderId="1" xfId="11" applyBorder="1" applyAlignment="1">
      <alignment horizontal="justify" vertical="center" wrapText="1"/>
    </xf>
    <xf numFmtId="14" fontId="44" fillId="0" borderId="1" xfId="11" applyNumberFormat="1" applyBorder="1" applyAlignment="1">
      <alignment horizontal="center" vertical="center" wrapText="1"/>
    </xf>
    <xf numFmtId="0" fontId="44" fillId="0" borderId="2" xfId="11" applyBorder="1" applyAlignment="1">
      <alignment horizontal="center" vertical="center" wrapText="1"/>
    </xf>
    <xf numFmtId="0" fontId="44" fillId="0" borderId="0" xfId="11" applyAlignment="1">
      <alignment horizontal="center" vertical="center" wrapText="1"/>
    </xf>
    <xf numFmtId="14" fontId="44" fillId="0" borderId="1" xfId="11" applyNumberFormat="1" applyBorder="1" applyAlignment="1">
      <alignment horizontal="center" vertical="center"/>
    </xf>
    <xf numFmtId="3" fontId="44" fillId="0" borderId="1" xfId="11" applyNumberFormat="1" applyBorder="1" applyAlignment="1">
      <alignment horizontal="center" vertical="center" wrapText="1"/>
    </xf>
    <xf numFmtId="0" fontId="53" fillId="0" borderId="1" xfId="11" applyFont="1" applyBorder="1" applyAlignment="1">
      <alignment horizontal="center" vertical="center" wrapText="1"/>
    </xf>
    <xf numFmtId="0" fontId="53" fillId="0" borderId="1" xfId="11" applyFont="1" applyBorder="1" applyAlignment="1">
      <alignment horizontal="justify" vertical="center" wrapText="1"/>
    </xf>
    <xf numFmtId="14" fontId="53" fillId="0" borderId="1" xfId="11" applyNumberFormat="1" applyFont="1" applyBorder="1" applyAlignment="1">
      <alignment horizontal="center" vertical="center" wrapText="1"/>
    </xf>
    <xf numFmtId="0" fontId="53" fillId="0" borderId="2" xfId="11" applyFont="1" applyBorder="1" applyAlignment="1">
      <alignment horizontal="center" vertical="center" wrapText="1"/>
    </xf>
    <xf numFmtId="0" fontId="44" fillId="0" borderId="58" xfId="11" applyBorder="1" applyAlignment="1">
      <alignment horizontal="left" vertical="center" wrapText="1"/>
    </xf>
    <xf numFmtId="0" fontId="44" fillId="0" borderId="59" xfId="11" applyBorder="1" applyAlignment="1">
      <alignment vertical="center" wrapText="1"/>
    </xf>
    <xf numFmtId="0" fontId="44" fillId="0" borderId="60" xfId="11" applyBorder="1" applyAlignment="1">
      <alignment horizontal="center" vertical="center" wrapText="1"/>
    </xf>
    <xf numFmtId="0" fontId="44" fillId="0" borderId="61" xfId="11" applyBorder="1" applyAlignment="1">
      <alignment horizontal="center" vertical="center" wrapText="1"/>
    </xf>
    <xf numFmtId="14" fontId="44" fillId="0" borderId="61" xfId="11" applyNumberFormat="1" applyBorder="1" applyAlignment="1">
      <alignment horizontal="center" vertical="center" wrapText="1"/>
    </xf>
    <xf numFmtId="0" fontId="44" fillId="0" borderId="61" xfId="11" applyBorder="1" applyAlignment="1">
      <alignment horizontal="justify" vertical="center" wrapText="1"/>
    </xf>
    <xf numFmtId="0" fontId="44" fillId="0" borderId="62" xfId="11" applyBorder="1" applyAlignment="1">
      <alignment horizontal="center" vertical="center" wrapText="1"/>
    </xf>
    <xf numFmtId="0" fontId="0" fillId="0" borderId="61" xfId="12" applyFont="1" applyBorder="1" applyAlignment="1" applyProtection="1">
      <alignment horizontal="center" vertical="center" wrapText="1"/>
    </xf>
    <xf numFmtId="3" fontId="44" fillId="0" borderId="61" xfId="11" applyNumberFormat="1" applyBorder="1" applyAlignment="1">
      <alignment horizontal="center" vertical="center" wrapText="1"/>
    </xf>
    <xf numFmtId="0" fontId="53" fillId="31" borderId="5" xfId="11" applyFont="1" applyFill="1" applyBorder="1" applyAlignment="1">
      <alignment horizontal="center" vertical="center" wrapText="1"/>
    </xf>
    <xf numFmtId="14" fontId="53" fillId="31" borderId="5" xfId="11" applyNumberFormat="1" applyFont="1" applyFill="1" applyBorder="1" applyAlignment="1">
      <alignment horizontal="center" vertical="center" wrapText="1"/>
    </xf>
    <xf numFmtId="14" fontId="53" fillId="31" borderId="61" xfId="11" applyNumberFormat="1" applyFont="1" applyFill="1" applyBorder="1" applyAlignment="1">
      <alignment horizontal="center" vertical="center" wrapText="1"/>
    </xf>
    <xf numFmtId="0" fontId="53" fillId="31" borderId="61" xfId="11" applyFont="1" applyFill="1" applyBorder="1" applyAlignment="1">
      <alignment horizontal="center" vertical="center" wrapText="1"/>
    </xf>
    <xf numFmtId="0" fontId="53" fillId="0" borderId="5" xfId="11" applyFont="1" applyBorder="1" applyAlignment="1">
      <alignment horizontal="center" vertical="center" wrapText="1"/>
    </xf>
    <xf numFmtId="14" fontId="53" fillId="0" borderId="5" xfId="11" applyNumberFormat="1" applyFont="1" applyBorder="1" applyAlignment="1">
      <alignment horizontal="center" vertical="center" wrapText="1"/>
    </xf>
    <xf numFmtId="14" fontId="53" fillId="0" borderId="61" xfId="11" applyNumberFormat="1" applyFont="1" applyBorder="1" applyAlignment="1">
      <alignment horizontal="center" vertical="center" wrapText="1"/>
    </xf>
    <xf numFmtId="0" fontId="53" fillId="0" borderId="5" xfId="12" applyFont="1" applyBorder="1" applyAlignment="1" applyProtection="1">
      <alignment horizontal="center" vertical="center" wrapText="1"/>
    </xf>
    <xf numFmtId="0" fontId="53" fillId="0" borderId="61" xfId="11" applyFont="1" applyBorder="1" applyAlignment="1">
      <alignment horizontal="center" vertical="center" wrapText="1"/>
    </xf>
    <xf numFmtId="0" fontId="56" fillId="0" borderId="0" xfId="11" applyFont="1" applyAlignment="1">
      <alignment horizontal="center" vertical="center" wrapText="1"/>
    </xf>
    <xf numFmtId="0" fontId="56" fillId="0" borderId="61" xfId="11" applyFont="1" applyBorder="1" applyAlignment="1">
      <alignment horizontal="center" vertical="center" wrapText="1"/>
    </xf>
    <xf numFmtId="3" fontId="53" fillId="0" borderId="61" xfId="11" applyNumberFormat="1" applyFont="1" applyBorder="1" applyAlignment="1">
      <alignment horizontal="center" vertical="center" wrapText="1"/>
    </xf>
    <xf numFmtId="0" fontId="0" fillId="0" borderId="58" xfId="13" applyFont="1" applyBorder="1" applyAlignment="1">
      <alignment horizontal="center" vertical="center" wrapText="1"/>
    </xf>
    <xf numFmtId="0" fontId="58" fillId="0" borderId="61" xfId="12" applyFont="1" applyBorder="1" applyAlignment="1" applyProtection="1">
      <alignment horizontal="center" vertical="center" wrapText="1"/>
    </xf>
    <xf numFmtId="17" fontId="44" fillId="0" borderId="61" xfId="11" applyNumberFormat="1" applyBorder="1" applyAlignment="1">
      <alignment horizontal="center" vertical="center" wrapText="1"/>
    </xf>
    <xf numFmtId="0" fontId="0" fillId="0" borderId="61" xfId="14" applyFont="1" applyBorder="1" applyAlignment="1">
      <alignment horizontal="center" vertical="center" wrapText="1"/>
    </xf>
    <xf numFmtId="49" fontId="0" fillId="0" borderId="61" xfId="14" applyNumberFormat="1" applyFont="1" applyBorder="1" applyAlignment="1">
      <alignment horizontal="center" vertical="center" wrapText="1"/>
    </xf>
    <xf numFmtId="0" fontId="44" fillId="0" borderId="5" xfId="11" applyBorder="1" applyAlignment="1">
      <alignment horizontal="center" vertical="center" wrapText="1"/>
    </xf>
    <xf numFmtId="49" fontId="0" fillId="0" borderId="58" xfId="15" applyNumberFormat="1" applyFont="1" applyBorder="1" applyAlignment="1">
      <alignment horizontal="center" vertical="center" wrapText="1"/>
    </xf>
    <xf numFmtId="0" fontId="44" fillId="0" borderId="61" xfId="11" applyBorder="1" applyAlignment="1">
      <alignment horizontal="center" vertical="center"/>
    </xf>
    <xf numFmtId="0" fontId="44" fillId="0" borderId="61" xfId="11" applyBorder="1"/>
    <xf numFmtId="49" fontId="59" fillId="0" borderId="58" xfId="16" applyNumberFormat="1" applyFont="1" applyBorder="1" applyAlignment="1">
      <alignment horizontal="center" vertical="center" wrapText="1"/>
    </xf>
    <xf numFmtId="0" fontId="59" fillId="0" borderId="58" xfId="11" applyFont="1" applyBorder="1" applyAlignment="1">
      <alignment horizontal="center" vertical="center" wrapText="1"/>
    </xf>
    <xf numFmtId="14" fontId="44" fillId="0" borderId="0" xfId="11" applyNumberFormat="1" applyAlignment="1">
      <alignment horizontal="center" vertical="center"/>
    </xf>
    <xf numFmtId="0" fontId="44" fillId="0" borderId="63" xfId="11" applyBorder="1" applyAlignment="1">
      <alignment horizontal="center" vertical="center" wrapText="1"/>
    </xf>
    <xf numFmtId="49" fontId="44" fillId="0" borderId="61" xfId="11" applyNumberFormat="1" applyBorder="1" applyAlignment="1">
      <alignment horizontal="center" vertical="center" wrapText="1"/>
    </xf>
    <xf numFmtId="14" fontId="44" fillId="0" borderId="5" xfId="11" applyNumberFormat="1" applyBorder="1" applyAlignment="1">
      <alignment horizontal="center" vertical="center" wrapText="1"/>
    </xf>
    <xf numFmtId="0" fontId="44" fillId="0" borderId="61" xfId="11" applyBorder="1" applyAlignment="1">
      <alignment horizontal="left" vertical="center" wrapText="1"/>
    </xf>
    <xf numFmtId="49" fontId="32" fillId="0" borderId="61" xfId="0" applyNumberFormat="1" applyFont="1" applyBorder="1" applyAlignment="1" applyProtection="1">
      <alignment horizontal="left" vertical="center" wrapText="1"/>
      <protection locked="0"/>
    </xf>
    <xf numFmtId="49" fontId="32" fillId="0" borderId="61" xfId="0" applyNumberFormat="1" applyFont="1" applyBorder="1" applyAlignment="1" applyProtection="1">
      <alignment horizontal="center" vertical="center" wrapText="1"/>
      <protection locked="0"/>
    </xf>
    <xf numFmtId="0" fontId="32" fillId="0" borderId="61" xfId="0" applyFont="1" applyBorder="1" applyAlignment="1" applyProtection="1">
      <alignment horizontal="center" vertical="center" wrapText="1"/>
      <protection locked="0"/>
    </xf>
    <xf numFmtId="14" fontId="32" fillId="0" borderId="61" xfId="0" applyNumberFormat="1" applyFont="1" applyBorder="1" applyAlignment="1" applyProtection="1">
      <alignment horizontal="center" vertical="center" wrapText="1"/>
      <protection locked="0"/>
    </xf>
    <xf numFmtId="49" fontId="32" fillId="4" borderId="61" xfId="0" applyNumberFormat="1" applyFont="1" applyFill="1" applyBorder="1" applyAlignment="1" applyProtection="1">
      <alignment horizontal="center" vertical="center" wrapText="1"/>
      <protection locked="0"/>
    </xf>
    <xf numFmtId="0" fontId="32" fillId="4" borderId="61" xfId="0" applyFont="1" applyFill="1" applyBorder="1" applyAlignment="1" applyProtection="1">
      <alignment horizontal="center" vertical="center" wrapText="1"/>
      <protection locked="0"/>
    </xf>
    <xf numFmtId="14" fontId="32" fillId="4" borderId="61" xfId="0" applyNumberFormat="1" applyFont="1" applyFill="1" applyBorder="1" applyAlignment="1" applyProtection="1">
      <alignment horizontal="center" vertical="center" wrapText="1"/>
      <protection locked="0"/>
    </xf>
    <xf numFmtId="0" fontId="63" fillId="0" borderId="61" xfId="0" applyFont="1" applyBorder="1" applyAlignment="1" applyProtection="1">
      <alignment horizontal="center" vertical="center" wrapText="1"/>
      <protection locked="0"/>
    </xf>
    <xf numFmtId="49" fontId="63" fillId="0" borderId="61" xfId="0" applyNumberFormat="1" applyFont="1" applyBorder="1" applyAlignment="1" applyProtection="1">
      <alignment horizontal="center" vertical="center" wrapText="1"/>
      <protection locked="0"/>
    </xf>
    <xf numFmtId="14" fontId="63" fillId="0" borderId="63" xfId="0" applyNumberFormat="1" applyFont="1" applyBorder="1" applyAlignment="1" applyProtection="1">
      <alignment horizontal="center" vertical="center" wrapText="1"/>
      <protection locked="0"/>
    </xf>
    <xf numFmtId="14" fontId="63" fillId="0" borderId="50" xfId="0" applyNumberFormat="1" applyFont="1" applyBorder="1" applyAlignment="1" applyProtection="1">
      <alignment horizontal="center" vertical="center" wrapText="1"/>
      <protection locked="0"/>
    </xf>
    <xf numFmtId="49" fontId="63" fillId="0" borderId="62"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justify" vertical="center" wrapText="1"/>
      <protection locked="0"/>
    </xf>
    <xf numFmtId="0" fontId="32" fillId="0" borderId="61" xfId="0" applyFont="1" applyBorder="1" applyAlignment="1" applyProtection="1">
      <alignment horizontal="justify" vertical="center" wrapText="1"/>
      <protection locked="0"/>
    </xf>
    <xf numFmtId="0" fontId="21" fillId="0" borderId="0" xfId="0" applyFont="1" applyAlignment="1" applyProtection="1">
      <alignment horizontal="justify" vertical="center"/>
      <protection locked="0"/>
    </xf>
    <xf numFmtId="0" fontId="32" fillId="14" borderId="1" xfId="0" applyFont="1" applyFill="1" applyBorder="1" applyAlignment="1">
      <alignment horizontal="center" vertical="center" wrapText="1"/>
    </xf>
    <xf numFmtId="0" fontId="19" fillId="4" borderId="64" xfId="1" applyFont="1" applyFill="1" applyBorder="1" applyAlignment="1" applyProtection="1">
      <alignment horizontal="center" vertical="center" wrapText="1"/>
      <protection locked="0"/>
    </xf>
    <xf numFmtId="0" fontId="18" fillId="27" borderId="33" xfId="0" applyFont="1" applyFill="1" applyBorder="1" applyAlignment="1" applyProtection="1">
      <alignment vertical="center" textRotation="90" wrapText="1"/>
      <protection locked="0"/>
    </xf>
    <xf numFmtId="0" fontId="32" fillId="26" borderId="61" xfId="0" applyFont="1" applyFill="1" applyBorder="1" applyAlignment="1" applyProtection="1">
      <alignment vertical="center" wrapText="1"/>
      <protection locked="0"/>
    </xf>
    <xf numFmtId="0" fontId="7" fillId="14" borderId="1" xfId="0" applyFont="1" applyFill="1" applyBorder="1" applyAlignment="1">
      <alignment horizontal="center" vertical="center" wrapText="1"/>
    </xf>
    <xf numFmtId="0" fontId="19" fillId="0" borderId="0" xfId="0" applyFont="1" applyAlignment="1">
      <alignment wrapText="1"/>
    </xf>
    <xf numFmtId="0" fontId="65" fillId="0" borderId="0" xfId="0" applyFont="1" applyAlignment="1">
      <alignment vertical="center" wrapText="1"/>
    </xf>
    <xf numFmtId="0" fontId="65" fillId="0" borderId="0" xfId="0" applyFont="1" applyAlignment="1">
      <alignment horizontal="center" vertical="center" wrapText="1"/>
    </xf>
    <xf numFmtId="0" fontId="71" fillId="0" borderId="0" xfId="0" applyFont="1" applyAlignment="1">
      <alignment vertical="center" wrapText="1"/>
    </xf>
    <xf numFmtId="0" fontId="4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32" fillId="0" borderId="0" xfId="0" applyFont="1" applyAlignment="1">
      <alignment horizontal="center" vertical="center" wrapText="1"/>
    </xf>
    <xf numFmtId="0" fontId="41" fillId="0" borderId="0" xfId="0" applyFont="1" applyAlignment="1">
      <alignment horizontal="center" vertical="center" wrapText="1"/>
    </xf>
    <xf numFmtId="0" fontId="72" fillId="14" borderId="9" xfId="0" applyFont="1" applyFill="1" applyBorder="1" applyAlignment="1">
      <alignment horizontal="center" vertical="center" wrapText="1"/>
    </xf>
    <xf numFmtId="0" fontId="72" fillId="14" borderId="11" xfId="0" applyFont="1" applyFill="1" applyBorder="1" applyAlignment="1">
      <alignment horizontal="center" vertical="center" wrapText="1"/>
    </xf>
    <xf numFmtId="0" fontId="33" fillId="0" borderId="9" xfId="0" applyFont="1" applyBorder="1" applyAlignment="1">
      <alignment vertical="center" wrapText="1"/>
    </xf>
    <xf numFmtId="0" fontId="33" fillId="0" borderId="61" xfId="0" applyFont="1" applyBorder="1" applyAlignment="1">
      <alignment vertical="center" wrapText="1"/>
    </xf>
    <xf numFmtId="0" fontId="33" fillId="4" borderId="61" xfId="0" applyFont="1" applyFill="1" applyBorder="1" applyAlignment="1">
      <alignment vertical="center" wrapText="1"/>
    </xf>
    <xf numFmtId="0" fontId="33" fillId="0" borderId="11" xfId="0" applyFont="1" applyBorder="1" applyAlignment="1">
      <alignment vertical="center" wrapText="1"/>
    </xf>
    <xf numFmtId="0" fontId="33" fillId="0" borderId="9" xfId="0" applyFont="1" applyBorder="1" applyAlignment="1">
      <alignment horizontal="left" vertical="center" wrapText="1"/>
    </xf>
    <xf numFmtId="0" fontId="33" fillId="0" borderId="61" xfId="0" applyFont="1" applyBorder="1" applyAlignment="1">
      <alignment horizontal="left" vertical="center" wrapText="1"/>
    </xf>
    <xf numFmtId="0" fontId="33" fillId="0" borderId="11" xfId="0" applyFont="1" applyBorder="1" applyAlignment="1">
      <alignment horizontal="justify" vertical="center" wrapText="1"/>
    </xf>
    <xf numFmtId="0" fontId="33" fillId="0" borderId="61" xfId="0" applyFont="1" applyBorder="1" applyAlignment="1">
      <alignment horizontal="justify" vertical="center" wrapText="1"/>
    </xf>
    <xf numFmtId="0" fontId="69" fillId="28" borderId="8" xfId="0" applyFont="1" applyFill="1" applyBorder="1" applyAlignment="1">
      <alignment horizontal="center" vertical="center" wrapText="1"/>
    </xf>
    <xf numFmtId="0" fontId="69" fillId="28" borderId="10" xfId="0" applyFont="1" applyFill="1" applyBorder="1" applyAlignment="1">
      <alignment horizontal="center" vertical="center" wrapText="1"/>
    </xf>
    <xf numFmtId="0" fontId="32" fillId="3" borderId="2"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2" fillId="3" borderId="5" xfId="0" applyFont="1" applyFill="1" applyBorder="1" applyAlignment="1" applyProtection="1">
      <alignment horizontal="center" vertical="center" wrapText="1"/>
      <protection locked="0"/>
    </xf>
    <xf numFmtId="0" fontId="32" fillId="3" borderId="20" xfId="0" applyFont="1" applyFill="1" applyBorder="1" applyAlignment="1" applyProtection="1">
      <alignment horizontal="center" vertical="center" wrapText="1"/>
      <protection locked="0"/>
    </xf>
    <xf numFmtId="0" fontId="7" fillId="0" borderId="61" xfId="0" applyFont="1" applyBorder="1" applyAlignment="1">
      <alignment horizontal="center" vertical="center" wrapText="1"/>
    </xf>
    <xf numFmtId="49" fontId="32" fillId="4" borderId="61" xfId="0" applyNumberFormat="1" applyFont="1" applyFill="1" applyBorder="1" applyAlignment="1" applyProtection="1">
      <alignment vertical="center" wrapText="1"/>
      <protection locked="0"/>
    </xf>
    <xf numFmtId="14" fontId="32" fillId="3" borderId="2" xfId="0" applyNumberFormat="1" applyFont="1" applyFill="1" applyBorder="1" applyAlignment="1" applyProtection="1">
      <alignment horizontal="center" vertical="center" wrapText="1"/>
      <protection locked="0"/>
    </xf>
    <xf numFmtId="0" fontId="75" fillId="3" borderId="1" xfId="17" applyFill="1" applyBorder="1" applyAlignment="1" applyProtection="1">
      <alignment horizontal="center" vertical="center" wrapText="1"/>
      <protection locked="0"/>
    </xf>
    <xf numFmtId="49" fontId="32" fillId="4" borderId="20" xfId="0" applyNumberFormat="1" applyFont="1" applyFill="1" applyBorder="1" applyAlignment="1" applyProtection="1">
      <alignment horizontal="left" vertical="center" wrapText="1"/>
      <protection locked="0"/>
    </xf>
    <xf numFmtId="0" fontId="14" fillId="22" borderId="18" xfId="0" applyFont="1" applyFill="1" applyBorder="1" applyAlignment="1" applyProtection="1">
      <alignment horizontal="center" vertical="center" textRotation="90" wrapText="1"/>
      <protection locked="0"/>
    </xf>
    <xf numFmtId="0" fontId="15" fillId="0" borderId="17" xfId="0" applyFont="1" applyBorder="1" applyAlignment="1" applyProtection="1">
      <alignment horizontal="center" vertical="center" textRotation="90" wrapText="1"/>
      <protection locked="0"/>
    </xf>
    <xf numFmtId="0" fontId="14" fillId="22" borderId="3" xfId="0" applyFont="1" applyFill="1" applyBorder="1" applyAlignment="1" applyProtection="1">
      <alignment horizontal="center" vertical="center" textRotation="90" wrapText="1"/>
      <protection locked="0"/>
    </xf>
    <xf numFmtId="0" fontId="32" fillId="22" borderId="18" xfId="0" applyFont="1" applyFill="1" applyBorder="1" applyAlignment="1" applyProtection="1">
      <alignment horizontal="center" vertical="center" textRotation="90" wrapText="1"/>
      <protection locked="0"/>
    </xf>
    <xf numFmtId="0" fontId="32" fillId="22" borderId="3" xfId="0" applyFont="1" applyFill="1" applyBorder="1" applyAlignment="1" applyProtection="1">
      <alignment horizontal="center" vertical="center" textRotation="90" wrapText="1"/>
      <protection locked="0"/>
    </xf>
    <xf numFmtId="0" fontId="32" fillId="0" borderId="17" xfId="0" applyFont="1" applyBorder="1" applyAlignment="1" applyProtection="1">
      <alignment horizontal="center" vertical="center" wrapText="1"/>
      <protection locked="0"/>
    </xf>
    <xf numFmtId="49" fontId="32" fillId="0" borderId="5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3" fillId="3" borderId="3" xfId="0" applyFont="1" applyFill="1" applyBorder="1" applyAlignment="1" applyProtection="1">
      <alignment horizontal="center" vertical="center" wrapText="1"/>
      <protection locked="0"/>
    </xf>
    <xf numFmtId="0" fontId="73" fillId="3" borderId="3" xfId="0" applyFont="1" applyFill="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3" borderId="61" xfId="0" applyFont="1" applyFill="1" applyBorder="1" applyAlignment="1" applyProtection="1">
      <alignment horizontal="center" vertical="center" wrapText="1"/>
      <protection locked="0"/>
    </xf>
    <xf numFmtId="0" fontId="31" fillId="0" borderId="61" xfId="0" applyFont="1" applyBorder="1" applyAlignment="1" applyProtection="1">
      <alignment vertical="center" wrapText="1"/>
      <protection locked="0"/>
    </xf>
    <xf numFmtId="0" fontId="32" fillId="0" borderId="61" xfId="0" applyFont="1" applyBorder="1" applyAlignment="1" applyProtection="1">
      <alignment horizontal="center" vertical="center" textRotation="90" wrapText="1"/>
      <protection locked="0"/>
    </xf>
    <xf numFmtId="0" fontId="32" fillId="0" borderId="62" xfId="0" applyFont="1" applyBorder="1" applyAlignment="1" applyProtection="1">
      <alignment horizontal="center" vertical="center" textRotation="90" wrapText="1"/>
      <protection locked="0"/>
    </xf>
    <xf numFmtId="0" fontId="32" fillId="0" borderId="3" xfId="0" applyFont="1" applyBorder="1" applyAlignment="1" applyProtection="1">
      <alignment vertical="center" wrapText="1"/>
      <protection locked="0"/>
    </xf>
    <xf numFmtId="0" fontId="33" fillId="3" borderId="61" xfId="0" applyFont="1" applyFill="1" applyBorder="1" applyAlignment="1" applyProtection="1">
      <alignment vertical="center" wrapText="1"/>
      <protection locked="0"/>
    </xf>
    <xf numFmtId="0" fontId="32" fillId="0" borderId="61" xfId="0" applyFont="1" applyBorder="1" applyAlignment="1" applyProtection="1">
      <alignment vertical="center" wrapText="1"/>
      <protection locked="0"/>
    </xf>
    <xf numFmtId="0" fontId="32" fillId="0" borderId="19" xfId="0" applyFont="1" applyBorder="1" applyAlignment="1" applyProtection="1">
      <alignment vertical="center" wrapText="1"/>
      <protection locked="0"/>
    </xf>
    <xf numFmtId="0" fontId="14" fillId="22" borderId="20" xfId="0" applyFont="1" applyFill="1" applyBorder="1" applyAlignment="1" applyProtection="1">
      <alignment vertical="center" textRotation="90" wrapText="1"/>
      <protection locked="0"/>
    </xf>
    <xf numFmtId="0" fontId="14" fillId="22" borderId="61" xfId="0" applyFont="1" applyFill="1" applyBorder="1" applyAlignment="1" applyProtection="1">
      <alignment vertical="center" textRotation="90" wrapText="1"/>
      <protection locked="0"/>
    </xf>
    <xf numFmtId="0" fontId="77" fillId="0" borderId="19" xfId="0" applyFont="1" applyBorder="1" applyAlignment="1" applyProtection="1">
      <alignment vertical="center" textRotation="90" wrapText="1"/>
      <protection locked="0"/>
    </xf>
    <xf numFmtId="0" fontId="32" fillId="22" borderId="3" xfId="0" applyFont="1" applyFill="1" applyBorder="1" applyAlignment="1" applyProtection="1">
      <alignment vertical="center" textRotation="90" wrapText="1"/>
      <protection locked="0"/>
    </xf>
    <xf numFmtId="0" fontId="32" fillId="22" borderId="20" xfId="0" applyFont="1" applyFill="1" applyBorder="1" applyAlignment="1" applyProtection="1">
      <alignment vertical="center" textRotation="90" wrapText="1"/>
      <protection locked="0"/>
    </xf>
    <xf numFmtId="49" fontId="32" fillId="0" borderId="49" xfId="0" applyNumberFormat="1" applyFont="1" applyBorder="1" applyAlignment="1" applyProtection="1">
      <alignment vertical="center" wrapText="1"/>
      <protection locked="0"/>
    </xf>
    <xf numFmtId="49" fontId="32" fillId="0" borderId="20" xfId="0" applyNumberFormat="1" applyFont="1" applyBorder="1" applyAlignment="1" applyProtection="1">
      <alignment vertical="center" wrapText="1"/>
      <protection locked="0"/>
    </xf>
    <xf numFmtId="49" fontId="32" fillId="0" borderId="61" xfId="0" applyNumberFormat="1" applyFont="1" applyBorder="1" applyAlignment="1" applyProtection="1">
      <alignment vertical="center" wrapText="1"/>
      <protection locked="0"/>
    </xf>
    <xf numFmtId="14" fontId="32" fillId="0" borderId="61" xfId="0" applyNumberFormat="1" applyFont="1" applyBorder="1" applyAlignment="1" applyProtection="1">
      <alignment vertical="center" wrapText="1"/>
      <protection locked="0"/>
    </xf>
    <xf numFmtId="0" fontId="32" fillId="3" borderId="61" xfId="0" applyFont="1" applyFill="1" applyBorder="1" applyAlignment="1" applyProtection="1">
      <alignment vertical="center" wrapText="1"/>
      <protection locked="0"/>
    </xf>
    <xf numFmtId="0" fontId="15" fillId="12" borderId="19" xfId="0" applyFont="1" applyFill="1" applyBorder="1" applyAlignment="1" applyProtection="1">
      <alignment vertical="center" textRotation="90" wrapText="1"/>
      <protection locked="0"/>
    </xf>
    <xf numFmtId="14" fontId="32" fillId="3" borderId="61" xfId="0" applyNumberFormat="1" applyFont="1" applyFill="1" applyBorder="1" applyAlignment="1" applyProtection="1">
      <alignment horizontal="center" vertical="center" wrapText="1"/>
      <protection locked="0"/>
    </xf>
    <xf numFmtId="0" fontId="75" fillId="3" borderId="61" xfId="17" applyFill="1" applyBorder="1" applyAlignment="1" applyProtection="1">
      <alignment vertical="center" wrapText="1"/>
      <protection locked="0"/>
    </xf>
    <xf numFmtId="0" fontId="42" fillId="6" borderId="4" xfId="0" applyFont="1" applyFill="1" applyBorder="1" applyAlignment="1" applyProtection="1">
      <alignment horizontal="center" vertical="center" wrapText="1"/>
      <protection locked="0"/>
    </xf>
    <xf numFmtId="0" fontId="31" fillId="9" borderId="4" xfId="0" applyFont="1" applyFill="1" applyBorder="1" applyAlignment="1" applyProtection="1">
      <alignment horizontal="center" vertical="center" wrapText="1"/>
      <protection locked="0"/>
    </xf>
    <xf numFmtId="0" fontId="76" fillId="3" borderId="1" xfId="0" applyFont="1" applyFill="1" applyBorder="1" applyAlignment="1" applyProtection="1">
      <alignment horizontal="center" vertical="center" wrapText="1"/>
      <protection locked="0"/>
    </xf>
    <xf numFmtId="0" fontId="75" fillId="3" borderId="3" xfId="17"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0" fontId="33" fillId="3" borderId="3" xfId="0" applyFont="1" applyFill="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49" fontId="32" fillId="0" borderId="3" xfId="0" applyNumberFormat="1" applyFont="1" applyBorder="1" applyAlignment="1" applyProtection="1">
      <alignment horizontal="center" vertical="center" wrapText="1"/>
      <protection locked="0"/>
    </xf>
    <xf numFmtId="0" fontId="32" fillId="3" borderId="18" xfId="0" applyFont="1" applyFill="1" applyBorder="1" applyAlignment="1" applyProtection="1">
      <alignment horizontal="center" vertical="center" wrapText="1"/>
      <protection locked="0"/>
    </xf>
    <xf numFmtId="14" fontId="32" fillId="3" borderId="3" xfId="0" applyNumberFormat="1" applyFont="1" applyFill="1" applyBorder="1" applyAlignment="1" applyProtection="1">
      <alignment horizontal="center" vertical="center" wrapText="1"/>
      <protection locked="0"/>
    </xf>
    <xf numFmtId="1" fontId="32" fillId="3" borderId="3" xfId="0" applyNumberFormat="1" applyFont="1" applyFill="1" applyBorder="1" applyAlignment="1" applyProtection="1">
      <alignment horizontal="center" vertical="center" wrapText="1"/>
      <protection locked="0"/>
    </xf>
    <xf numFmtId="0" fontId="14" fillId="22" borderId="3" xfId="0" applyFont="1" applyFill="1" applyBorder="1" applyAlignment="1" applyProtection="1">
      <alignment horizontal="center" vertical="center" textRotation="90" wrapText="1"/>
      <protection locked="0"/>
    </xf>
    <xf numFmtId="0" fontId="15" fillId="0" borderId="17" xfId="0" applyFont="1" applyBorder="1" applyAlignment="1" applyProtection="1">
      <alignment horizontal="center" vertical="center" textRotation="90" wrapText="1"/>
      <protection locked="0"/>
    </xf>
    <xf numFmtId="0" fontId="14" fillId="22" borderId="18" xfId="0" applyFont="1" applyFill="1" applyBorder="1" applyAlignment="1" applyProtection="1">
      <alignment horizontal="center" vertical="center" textRotation="90" wrapText="1"/>
      <protection locked="0"/>
    </xf>
    <xf numFmtId="0" fontId="32" fillId="22" borderId="18" xfId="0" applyFont="1" applyFill="1" applyBorder="1" applyAlignment="1" applyProtection="1">
      <alignment horizontal="center" vertical="center" textRotation="90" wrapText="1"/>
      <protection locked="0"/>
    </xf>
    <xf numFmtId="49" fontId="32" fillId="0" borderId="51" xfId="0" applyNumberFormat="1" applyFont="1" applyBorder="1" applyAlignment="1" applyProtection="1">
      <alignment horizontal="center" vertical="center" wrapText="1"/>
      <protection locked="0"/>
    </xf>
    <xf numFmtId="14" fontId="32" fillId="0" borderId="3" xfId="0" applyNumberFormat="1" applyFont="1" applyBorder="1" applyAlignment="1" applyProtection="1">
      <alignment horizontal="center" vertical="center" wrapText="1"/>
      <protection locked="0"/>
    </xf>
    <xf numFmtId="49" fontId="32" fillId="0" borderId="18" xfId="0" applyNumberFormat="1" applyFont="1" applyBorder="1" applyAlignment="1" applyProtection="1">
      <alignment horizontal="left" vertical="center" wrapText="1"/>
      <protection locked="0"/>
    </xf>
    <xf numFmtId="0" fontId="31" fillId="0" borderId="1"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2" fillId="22" borderId="3" xfId="0" applyFont="1" applyFill="1" applyBorder="1" applyAlignment="1" applyProtection="1">
      <alignment horizontal="center" vertical="center" textRotation="90" wrapText="1"/>
      <protection locked="0"/>
    </xf>
    <xf numFmtId="49" fontId="32" fillId="0" borderId="18" xfId="0" applyNumberFormat="1" applyFont="1" applyBorder="1" applyAlignment="1" applyProtection="1">
      <alignment horizontal="center" vertical="center" wrapText="1"/>
      <protection locked="0"/>
    </xf>
    <xf numFmtId="0" fontId="32" fillId="14" borderId="3" xfId="0" applyFont="1" applyFill="1" applyBorder="1" applyAlignment="1" applyProtection="1">
      <alignment horizontal="center" vertical="center" wrapText="1"/>
      <protection locked="0"/>
    </xf>
    <xf numFmtId="0" fontId="32" fillId="14" borderId="5" xfId="0" applyFont="1" applyFill="1" applyBorder="1" applyAlignment="1" applyProtection="1">
      <alignment horizontal="center" vertical="center" wrapText="1"/>
      <protection locked="0"/>
    </xf>
    <xf numFmtId="0" fontId="31" fillId="9" borderId="4" xfId="0" applyFont="1" applyFill="1" applyBorder="1" applyAlignment="1" applyProtection="1">
      <alignment horizontal="center" vertical="center" wrapText="1"/>
      <protection locked="0"/>
    </xf>
    <xf numFmtId="0" fontId="42" fillId="6" borderId="4" xfId="0" applyFont="1" applyFill="1" applyBorder="1" applyAlignment="1" applyProtection="1">
      <alignment horizontal="center" vertical="center" textRotation="90" wrapText="1"/>
      <protection locked="0"/>
    </xf>
    <xf numFmtId="14" fontId="25" fillId="4" borderId="3" xfId="1" applyNumberFormat="1" applyFont="1" applyFill="1" applyBorder="1" applyAlignment="1" applyProtection="1">
      <alignment vertical="center"/>
      <protection locked="0"/>
    </xf>
    <xf numFmtId="0" fontId="42" fillId="6" borderId="9" xfId="0" applyFont="1" applyFill="1" applyBorder="1" applyAlignment="1" applyProtection="1">
      <alignment horizontal="center" vertical="center" textRotation="90" wrapText="1"/>
      <protection locked="0"/>
    </xf>
    <xf numFmtId="0" fontId="42" fillId="6" borderId="61" xfId="0" applyFont="1" applyFill="1" applyBorder="1" applyAlignment="1" applyProtection="1">
      <alignment horizontal="center" vertical="center" textRotation="90" wrapText="1"/>
      <protection locked="0"/>
    </xf>
    <xf numFmtId="0" fontId="32" fillId="14" borderId="9" xfId="0" applyFont="1" applyFill="1" applyBorder="1" applyAlignment="1" applyProtection="1">
      <alignment horizontal="center" vertical="center" wrapText="1"/>
      <protection locked="0"/>
    </xf>
    <xf numFmtId="0" fontId="32" fillId="14" borderId="61" xfId="0" applyFont="1" applyFill="1" applyBorder="1" applyAlignment="1" applyProtection="1">
      <alignment horizontal="center" vertical="center" wrapText="1"/>
      <protection locked="0"/>
    </xf>
    <xf numFmtId="0" fontId="42" fillId="6" borderId="55" xfId="0" applyFont="1" applyFill="1" applyBorder="1" applyAlignment="1" applyProtection="1">
      <alignment horizontal="center" vertical="center" wrapText="1"/>
      <protection locked="0"/>
    </xf>
    <xf numFmtId="0" fontId="42" fillId="6" borderId="5" xfId="0" applyFont="1" applyFill="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9" xfId="0" applyFont="1" applyBorder="1" applyAlignment="1" applyProtection="1">
      <alignment vertical="center" wrapText="1"/>
      <protection locked="0"/>
    </xf>
    <xf numFmtId="0" fontId="42" fillId="28" borderId="61" xfId="0" applyFont="1" applyFill="1" applyBorder="1" applyAlignment="1" applyProtection="1">
      <alignment horizontal="center" vertical="center" wrapText="1"/>
      <protection locked="0"/>
    </xf>
    <xf numFmtId="0" fontId="42" fillId="28" borderId="61" xfId="0" applyFont="1" applyFill="1" applyBorder="1" applyAlignment="1" applyProtection="1">
      <alignment horizontal="center" vertical="center" textRotation="90" wrapText="1"/>
      <protection locked="0"/>
    </xf>
    <xf numFmtId="0" fontId="31" fillId="9" borderId="61" xfId="0" applyFont="1" applyFill="1" applyBorder="1" applyAlignment="1" applyProtection="1">
      <alignment horizontal="center" vertical="center" textRotation="90" wrapText="1"/>
      <protection locked="0"/>
    </xf>
    <xf numFmtId="0" fontId="42" fillId="10" borderId="5" xfId="0" applyFont="1" applyFill="1" applyBorder="1" applyAlignment="1" applyProtection="1">
      <alignment horizontal="center" vertical="center" wrapText="1"/>
      <protection locked="0"/>
    </xf>
    <xf numFmtId="0" fontId="42" fillId="10" borderId="5" xfId="0" applyFont="1" applyFill="1" applyBorder="1" applyAlignment="1" applyProtection="1">
      <alignment horizontal="center" vertical="center" textRotation="90" wrapText="1"/>
      <protection locked="0"/>
    </xf>
    <xf numFmtId="0" fontId="42" fillId="10" borderId="61" xfId="0" applyFont="1" applyFill="1" applyBorder="1" applyAlignment="1" applyProtection="1">
      <alignment horizontal="center" vertical="center" wrapText="1"/>
      <protection locked="0"/>
    </xf>
    <xf numFmtId="0" fontId="42" fillId="10" borderId="61" xfId="0" applyFont="1" applyFill="1" applyBorder="1" applyAlignment="1" applyProtection="1">
      <alignment horizontal="center" vertical="center" textRotation="90" wrapText="1"/>
      <protection locked="0"/>
    </xf>
    <xf numFmtId="0" fontId="31" fillId="0" borderId="61" xfId="0" applyFont="1" applyBorder="1" applyAlignment="1" applyProtection="1">
      <alignment horizontal="center" vertical="center" wrapText="1"/>
      <protection locked="0"/>
    </xf>
    <xf numFmtId="0" fontId="33" fillId="3" borderId="61" xfId="0" applyFont="1" applyFill="1" applyBorder="1" applyAlignment="1" applyProtection="1">
      <alignment horizontal="center" vertical="center" wrapText="1"/>
      <protection locked="0"/>
    </xf>
    <xf numFmtId="0" fontId="14" fillId="22" borderId="20" xfId="0" applyFont="1" applyFill="1" applyBorder="1" applyAlignment="1" applyProtection="1">
      <alignment horizontal="center" vertical="center" textRotation="90" wrapText="1"/>
      <protection locked="0"/>
    </xf>
    <xf numFmtId="0" fontId="14" fillId="22" borderId="61" xfId="0" applyFont="1" applyFill="1" applyBorder="1" applyAlignment="1" applyProtection="1">
      <alignment horizontal="center" vertical="center" textRotation="90" wrapText="1"/>
      <protection locked="0"/>
    </xf>
    <xf numFmtId="0" fontId="15" fillId="0" borderId="19" xfId="0" applyFont="1" applyBorder="1" applyAlignment="1" applyProtection="1">
      <alignment horizontal="center" vertical="center" textRotation="90" wrapText="1"/>
      <protection locked="0"/>
    </xf>
    <xf numFmtId="0" fontId="32" fillId="4" borderId="61" xfId="0" applyFont="1" applyFill="1" applyBorder="1" applyAlignment="1" applyProtection="1">
      <alignment horizontal="justify" vertical="center" wrapText="1"/>
      <protection locked="0"/>
    </xf>
    <xf numFmtId="0" fontId="32" fillId="14" borderId="61" xfId="0" applyFont="1" applyFill="1" applyBorder="1" applyAlignment="1">
      <alignment horizontal="center" vertical="center" wrapText="1"/>
    </xf>
    <xf numFmtId="0" fontId="32" fillId="14" borderId="62" xfId="0" applyFont="1" applyFill="1" applyBorder="1" applyAlignment="1">
      <alignment horizontal="center" vertical="center" textRotation="90"/>
    </xf>
    <xf numFmtId="0" fontId="32" fillId="22" borderId="20" xfId="0" applyFont="1" applyFill="1" applyBorder="1" applyAlignment="1" applyProtection="1">
      <alignment horizontal="center" vertical="center" textRotation="90" wrapText="1"/>
      <protection locked="0"/>
    </xf>
    <xf numFmtId="0" fontId="32" fillId="22" borderId="61" xfId="0" applyFont="1" applyFill="1" applyBorder="1" applyAlignment="1" applyProtection="1">
      <alignment horizontal="center" vertical="center" textRotation="90" wrapText="1"/>
      <protection locked="0"/>
    </xf>
    <xf numFmtId="49" fontId="32" fillId="0" borderId="49" xfId="0" applyNumberFormat="1" applyFont="1" applyBorder="1" applyAlignment="1" applyProtection="1">
      <alignment horizontal="center" vertical="center" wrapText="1"/>
      <protection locked="0"/>
    </xf>
    <xf numFmtId="0" fontId="32" fillId="3" borderId="62" xfId="0" applyFont="1" applyFill="1" applyBorder="1" applyAlignment="1" applyProtection="1">
      <alignment horizontal="center" vertical="center" wrapText="1"/>
      <protection locked="0"/>
    </xf>
    <xf numFmtId="9" fontId="32" fillId="3" borderId="62" xfId="0" applyNumberFormat="1" applyFont="1" applyFill="1" applyBorder="1" applyAlignment="1" applyProtection="1">
      <alignment horizontal="center" vertical="center" wrapText="1"/>
      <protection locked="0"/>
    </xf>
    <xf numFmtId="14" fontId="32" fillId="3" borderId="62" xfId="0" applyNumberFormat="1" applyFont="1" applyFill="1" applyBorder="1" applyAlignment="1" applyProtection="1">
      <alignment horizontal="center" vertical="center" wrapText="1"/>
      <protection locked="0"/>
    </xf>
    <xf numFmtId="0" fontId="75" fillId="3" borderId="61" xfId="17" applyFill="1" applyBorder="1" applyAlignment="1" applyProtection="1">
      <alignment horizontal="center" vertical="center" wrapText="1"/>
      <protection locked="0"/>
    </xf>
    <xf numFmtId="0" fontId="15" fillId="0" borderId="17" xfId="0" applyFont="1" applyBorder="1" applyAlignment="1" applyProtection="1">
      <alignment vertical="center" textRotation="90" wrapText="1"/>
      <protection locked="0"/>
    </xf>
    <xf numFmtId="0" fontId="22" fillId="0" borderId="18" xfId="0" applyFont="1" applyBorder="1" applyAlignment="1" applyProtection="1">
      <alignment horizontal="center" vertical="center" textRotation="255" wrapText="1"/>
      <protection locked="0"/>
    </xf>
    <xf numFmtId="0" fontId="31" fillId="9" borderId="3" xfId="0" applyFont="1" applyFill="1" applyBorder="1" applyAlignment="1" applyProtection="1">
      <alignment horizontal="center" vertical="center" textRotation="90" wrapText="1"/>
      <protection locked="0"/>
    </xf>
    <xf numFmtId="0" fontId="31" fillId="9" borderId="61" xfId="0" applyFont="1" applyFill="1" applyBorder="1" applyAlignment="1" applyProtection="1">
      <alignment horizontal="center" vertical="center" wrapText="1"/>
      <protection locked="0"/>
    </xf>
    <xf numFmtId="0" fontId="42" fillId="10" borderId="3" xfId="0" applyFont="1" applyFill="1" applyBorder="1" applyAlignment="1" applyProtection="1">
      <alignment horizontal="center" vertical="center" wrapText="1"/>
      <protection locked="0"/>
    </xf>
    <xf numFmtId="0" fontId="42" fillId="10" borderId="3" xfId="0" applyFont="1" applyFill="1" applyBorder="1" applyAlignment="1" applyProtection="1">
      <alignment horizontal="center" vertical="center" textRotation="90" wrapText="1"/>
      <protection locked="0"/>
    </xf>
    <xf numFmtId="14" fontId="32" fillId="0" borderId="1" xfId="0" applyNumberFormat="1" applyFont="1" applyBorder="1" applyAlignment="1" applyProtection="1">
      <alignment vertical="center" wrapText="1"/>
      <protection locked="0"/>
    </xf>
    <xf numFmtId="14" fontId="63" fillId="0" borderId="50" xfId="0" applyNumberFormat="1" applyFont="1" applyBorder="1" applyAlignment="1" applyProtection="1">
      <alignment vertical="center" wrapText="1"/>
      <protection locked="0"/>
    </xf>
    <xf numFmtId="14" fontId="32" fillId="0" borderId="3" xfId="0" applyNumberFormat="1" applyFont="1" applyBorder="1" applyAlignment="1" applyProtection="1">
      <alignment vertical="center" wrapText="1"/>
      <protection locked="0"/>
    </xf>
    <xf numFmtId="14" fontId="32" fillId="4" borderId="61" xfId="0" applyNumberFormat="1" applyFont="1" applyFill="1" applyBorder="1" applyAlignment="1" applyProtection="1">
      <alignment vertical="center" wrapText="1"/>
      <protection locked="0"/>
    </xf>
    <xf numFmtId="0" fontId="32" fillId="3" borderId="47" xfId="0"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vertical="center" wrapText="1"/>
      <protection locked="0"/>
    </xf>
    <xf numFmtId="0" fontId="32" fillId="3" borderId="63" xfId="0" applyFont="1" applyFill="1" applyBorder="1" applyAlignment="1" applyProtection="1">
      <alignment vertical="center" wrapText="1"/>
      <protection locked="0"/>
    </xf>
    <xf numFmtId="0" fontId="32" fillId="3" borderId="63" xfId="0" applyFont="1" applyFill="1" applyBorder="1" applyAlignment="1" applyProtection="1">
      <alignment horizontal="center" vertical="center" wrapText="1"/>
      <protection locked="0"/>
    </xf>
    <xf numFmtId="0" fontId="34" fillId="0" borderId="61" xfId="0" applyFont="1" applyBorder="1" applyAlignment="1" applyProtection="1">
      <alignment horizontal="justify" vertical="center" wrapText="1"/>
      <protection locked="0"/>
    </xf>
    <xf numFmtId="0" fontId="34" fillId="0" borderId="61" xfId="0" applyFont="1" applyBorder="1" applyAlignment="1" applyProtection="1">
      <alignment horizontal="justify" vertical="center"/>
      <protection locked="0"/>
    </xf>
    <xf numFmtId="0" fontId="34" fillId="4" borderId="61" xfId="0" applyFont="1" applyFill="1" applyBorder="1" applyAlignment="1" applyProtection="1">
      <alignment horizontal="justify" vertical="center" wrapText="1"/>
      <protection locked="0"/>
    </xf>
    <xf numFmtId="0" fontId="31" fillId="4" borderId="1" xfId="0" applyFont="1" applyFill="1" applyBorder="1" applyAlignment="1" applyProtection="1">
      <alignment vertical="center" wrapText="1"/>
      <protection locked="0"/>
    </xf>
    <xf numFmtId="0" fontId="8" fillId="0" borderId="1" xfId="0" applyFont="1" applyBorder="1" applyAlignment="1">
      <alignment horizontal="left" vertical="center" wrapText="1"/>
    </xf>
    <xf numFmtId="0" fontId="6" fillId="0" borderId="1" xfId="0" applyFont="1" applyBorder="1" applyAlignment="1">
      <alignment horizontal="justify" vertical="center" wrapText="1"/>
    </xf>
    <xf numFmtId="0" fontId="8" fillId="0" borderId="1" xfId="0" applyFont="1" applyBorder="1" applyAlignment="1">
      <alignment vertical="center" wrapText="1"/>
    </xf>
    <xf numFmtId="0" fontId="6" fillId="14" borderId="1" xfId="0" applyFont="1" applyFill="1" applyBorder="1" applyAlignment="1">
      <alignment horizontal="justify" vertical="center" wrapText="1"/>
    </xf>
    <xf numFmtId="0" fontId="9" fillId="14" borderId="1" xfId="0" applyFont="1" applyFill="1" applyBorder="1" applyAlignment="1">
      <alignment horizontal="justify" vertic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6" fillId="22"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4" fillId="14" borderId="1" xfId="0" applyFont="1" applyFill="1" applyBorder="1" applyAlignment="1">
      <alignment horizontal="center" vertical="center" wrapText="1"/>
    </xf>
    <xf numFmtId="0" fontId="5" fillId="0" borderId="0" xfId="0" applyFont="1" applyAlignment="1">
      <alignment horizontal="center" wrapText="1"/>
    </xf>
    <xf numFmtId="0" fontId="6" fillId="0" borderId="1" xfId="0" applyFont="1" applyBorder="1" applyAlignment="1">
      <alignment horizontal="justify" vertical="top" wrapText="1"/>
    </xf>
    <xf numFmtId="0" fontId="7" fillId="0" borderId="1" xfId="0" applyFont="1" applyBorder="1" applyAlignment="1">
      <alignment horizontal="center" vertical="center" wrapText="1"/>
    </xf>
    <xf numFmtId="0" fontId="7" fillId="2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11"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11" fillId="6"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left" vertical="center" wrapText="1"/>
    </xf>
    <xf numFmtId="0" fontId="8" fillId="2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1" xfId="0" applyFont="1" applyBorder="1" applyAlignment="1">
      <alignment horizontal="justify" vertical="center" wrapText="1"/>
    </xf>
    <xf numFmtId="0" fontId="22" fillId="0" borderId="61" xfId="0" applyFont="1" applyBorder="1" applyAlignment="1">
      <alignment horizontal="center" vertical="center" wrapText="1"/>
    </xf>
    <xf numFmtId="0" fontId="22" fillId="0" borderId="61" xfId="0" applyFont="1" applyBorder="1" applyAlignment="1">
      <alignment horizontal="left" vertical="center" wrapText="1"/>
    </xf>
    <xf numFmtId="0" fontId="32" fillId="0" borderId="26" xfId="0" applyFont="1" applyBorder="1" applyAlignment="1">
      <alignment horizontal="left" vertical="center" wrapText="1"/>
    </xf>
    <xf numFmtId="0" fontId="32" fillId="0" borderId="64" xfId="0" applyFont="1" applyBorder="1" applyAlignment="1">
      <alignment horizontal="left" vertical="center" wrapText="1"/>
    </xf>
    <xf numFmtId="0" fontId="32" fillId="0" borderId="60" xfId="0" applyFont="1" applyBorder="1" applyAlignment="1">
      <alignment horizontal="left" vertical="center" wrapText="1"/>
    </xf>
    <xf numFmtId="0" fontId="32" fillId="0" borderId="47"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2"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22" fillId="32" borderId="61" xfId="0" applyFont="1" applyFill="1" applyBorder="1" applyAlignment="1">
      <alignment horizontal="center" vertical="center" wrapText="1"/>
    </xf>
    <xf numFmtId="0" fontId="19" fillId="0" borderId="61" xfId="0" applyFont="1" applyBorder="1" applyAlignment="1">
      <alignment horizontal="center" vertical="center" wrapText="1"/>
    </xf>
    <xf numFmtId="0" fontId="32" fillId="0" borderId="63"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62" xfId="0" applyFont="1" applyBorder="1" applyAlignment="1">
      <alignment horizontal="justify" vertical="center" wrapText="1"/>
    </xf>
    <xf numFmtId="0" fontId="67" fillId="0" borderId="0" xfId="0" applyFont="1" applyAlignment="1">
      <alignment horizontal="center" vertical="center" wrapText="1"/>
    </xf>
    <xf numFmtId="0" fontId="67" fillId="0" borderId="64" xfId="0" applyFont="1" applyBorder="1" applyAlignment="1">
      <alignment horizontal="center" vertical="center" wrapText="1"/>
    </xf>
    <xf numFmtId="0" fontId="64" fillId="28" borderId="9" xfId="0" applyFont="1" applyFill="1" applyBorder="1" applyAlignment="1">
      <alignment horizontal="center" vertical="center" wrapText="1"/>
    </xf>
    <xf numFmtId="0" fontId="64" fillId="28" borderId="11" xfId="0" applyFont="1" applyFill="1" applyBorder="1" applyAlignment="1">
      <alignment horizontal="center" vertical="center" wrapText="1"/>
    </xf>
    <xf numFmtId="0" fontId="22" fillId="14" borderId="9" xfId="0" applyFont="1" applyFill="1" applyBorder="1" applyAlignment="1">
      <alignment horizontal="center" vertical="center" wrapText="1"/>
    </xf>
    <xf numFmtId="0" fontId="22" fillId="14" borderId="57" xfId="0" applyFont="1" applyFill="1" applyBorder="1" applyAlignment="1">
      <alignment horizontal="center" vertical="center" wrapText="1"/>
    </xf>
    <xf numFmtId="0" fontId="22" fillId="14" borderId="21"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67" xfId="0"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32" fillId="0" borderId="26" xfId="0" applyFont="1" applyBorder="1" applyAlignment="1">
      <alignment horizontal="justify" vertical="center" wrapText="1"/>
    </xf>
    <xf numFmtId="0" fontId="32" fillId="0" borderId="64" xfId="0" applyFont="1" applyBorder="1" applyAlignment="1">
      <alignment horizontal="justify" vertical="center" wrapText="1"/>
    </xf>
    <xf numFmtId="0" fontId="32" fillId="0" borderId="60" xfId="0" applyFont="1" applyBorder="1" applyAlignment="1">
      <alignment horizontal="justify" vertical="center" wrapText="1"/>
    </xf>
    <xf numFmtId="0" fontId="32" fillId="0" borderId="47" xfId="0" applyFont="1" applyBorder="1" applyAlignment="1">
      <alignment horizontal="justify" vertical="center" wrapText="1"/>
    </xf>
    <xf numFmtId="0" fontId="32" fillId="0" borderId="15" xfId="0" applyFont="1" applyBorder="1" applyAlignment="1">
      <alignment horizontal="justify" vertical="center" wrapText="1"/>
    </xf>
    <xf numFmtId="0" fontId="32" fillId="0" borderId="16" xfId="0" applyFont="1" applyBorder="1" applyAlignment="1">
      <alignment horizontal="justify" vertical="center" wrapText="1"/>
    </xf>
    <xf numFmtId="0" fontId="32" fillId="0" borderId="61" xfId="0" applyFont="1" applyBorder="1" applyAlignment="1">
      <alignment horizontal="left" vertical="center" wrapText="1"/>
    </xf>
    <xf numFmtId="0" fontId="32" fillId="0" borderId="63" xfId="0" applyFont="1" applyBorder="1" applyAlignment="1">
      <alignment horizontal="left" vertical="center" wrapText="1"/>
    </xf>
    <xf numFmtId="0" fontId="32" fillId="0" borderId="19" xfId="0" applyFont="1" applyBorder="1" applyAlignment="1">
      <alignment horizontal="left" vertical="center" wrapText="1"/>
    </xf>
    <xf numFmtId="0" fontId="68" fillId="0" borderId="61" xfId="0" applyFont="1" applyBorder="1" applyAlignment="1">
      <alignment horizontal="left" vertical="center" wrapText="1"/>
    </xf>
    <xf numFmtId="0" fontId="68" fillId="0" borderId="11" xfId="0" applyFont="1" applyBorder="1" applyAlignment="1">
      <alignment horizontal="left" vertical="center" wrapText="1"/>
    </xf>
    <xf numFmtId="0" fontId="32" fillId="0" borderId="11" xfId="0" applyFont="1" applyBorder="1" applyAlignment="1">
      <alignment horizontal="left" vertical="center" wrapText="1"/>
    </xf>
    <xf numFmtId="0" fontId="32" fillId="0" borderId="67" xfId="0" applyFont="1" applyBorder="1" applyAlignment="1">
      <alignment horizontal="left" vertical="center" wrapText="1"/>
    </xf>
    <xf numFmtId="0" fontId="32" fillId="0" borderId="12" xfId="0" applyFont="1" applyBorder="1" applyAlignment="1">
      <alignment horizontal="left" vertical="center" wrapText="1"/>
    </xf>
    <xf numFmtId="0" fontId="70" fillId="0" borderId="8" xfId="0" applyFont="1" applyBorder="1" applyAlignment="1">
      <alignment horizontal="center" vertical="center" textRotation="90" wrapText="1"/>
    </xf>
    <xf numFmtId="0" fontId="70" fillId="0" borderId="20" xfId="0" applyFont="1" applyBorder="1" applyAlignment="1">
      <alignment horizontal="center" vertical="center" textRotation="90" wrapText="1"/>
    </xf>
    <xf numFmtId="0" fontId="70" fillId="0" borderId="10" xfId="0" applyFont="1" applyBorder="1" applyAlignment="1">
      <alignment horizontal="center" vertical="center" textRotation="90" wrapText="1"/>
    </xf>
    <xf numFmtId="0" fontId="23" fillId="28" borderId="9" xfId="0" applyFont="1" applyFill="1" applyBorder="1" applyAlignment="1">
      <alignment horizontal="center" vertical="center" textRotation="90" wrapText="1"/>
    </xf>
    <xf numFmtId="0" fontId="23" fillId="28" borderId="61" xfId="0" applyFont="1" applyFill="1" applyBorder="1" applyAlignment="1">
      <alignment horizontal="center" vertical="center" textRotation="90" wrapText="1"/>
    </xf>
    <xf numFmtId="0" fontId="23" fillId="28" borderId="11" xfId="0" applyFont="1" applyFill="1" applyBorder="1" applyAlignment="1">
      <alignment horizontal="center" vertical="center" textRotation="90" wrapText="1"/>
    </xf>
    <xf numFmtId="0" fontId="68" fillId="0" borderId="9" xfId="0" applyFont="1" applyBorder="1" applyAlignment="1">
      <alignment horizontal="left" vertical="center" wrapText="1"/>
    </xf>
    <xf numFmtId="0" fontId="33" fillId="14" borderId="9" xfId="0" applyFont="1" applyFill="1" applyBorder="1" applyAlignment="1">
      <alignment horizontal="center" vertical="center" textRotation="90" wrapText="1"/>
    </xf>
    <xf numFmtId="0" fontId="33" fillId="14" borderId="61" xfId="0" applyFont="1" applyFill="1" applyBorder="1" applyAlignment="1">
      <alignment horizontal="center" vertical="center" textRotation="90" wrapText="1"/>
    </xf>
    <xf numFmtId="0" fontId="33" fillId="14" borderId="11" xfId="0" applyFont="1" applyFill="1" applyBorder="1" applyAlignment="1">
      <alignment horizontal="center" vertical="center" textRotation="90" wrapText="1"/>
    </xf>
    <xf numFmtId="0" fontId="32" fillId="0" borderId="9" xfId="0" applyFont="1" applyBorder="1" applyAlignment="1">
      <alignment horizontal="left" vertical="center" wrapText="1"/>
    </xf>
    <xf numFmtId="0" fontId="32" fillId="0" borderId="57" xfId="0" applyFont="1" applyBorder="1" applyAlignment="1">
      <alignment horizontal="left" vertical="center" wrapText="1"/>
    </xf>
    <xf numFmtId="0" fontId="32" fillId="0" borderId="21" xfId="0" applyFont="1" applyBorder="1" applyAlignment="1">
      <alignment horizontal="left" vertical="center" wrapText="1"/>
    </xf>
    <xf numFmtId="0" fontId="32" fillId="0" borderId="61" xfId="0" applyFont="1" applyBorder="1" applyAlignment="1">
      <alignment horizontal="justify" vertical="center" wrapText="1"/>
    </xf>
    <xf numFmtId="0" fontId="32" fillId="0" borderId="19" xfId="0" applyFont="1" applyBorder="1" applyAlignment="1">
      <alignment horizontal="justify" vertical="center" wrapText="1"/>
    </xf>
    <xf numFmtId="0" fontId="68" fillId="0" borderId="61" xfId="0" applyFont="1" applyBorder="1" applyAlignment="1">
      <alignment horizontal="justify" vertical="center" wrapText="1"/>
    </xf>
    <xf numFmtId="0" fontId="68" fillId="0" borderId="11" xfId="0" applyFont="1" applyBorder="1" applyAlignment="1">
      <alignment horizontal="justify" vertical="center" wrapText="1"/>
    </xf>
    <xf numFmtId="0" fontId="32" fillId="0" borderId="11" xfId="0" applyFont="1" applyBorder="1" applyAlignment="1">
      <alignment horizontal="justify" vertical="center" wrapText="1"/>
    </xf>
    <xf numFmtId="0" fontId="32" fillId="0" borderId="67" xfId="0" applyFont="1" applyBorder="1" applyAlignment="1">
      <alignment horizontal="justify" vertical="center" wrapText="1"/>
    </xf>
    <xf numFmtId="0" fontId="32" fillId="0" borderId="12" xfId="0" applyFont="1" applyBorder="1" applyAlignment="1">
      <alignment horizontal="justify" vertical="center" wrapText="1"/>
    </xf>
    <xf numFmtId="0" fontId="68" fillId="0" borderId="9" xfId="0" applyFont="1" applyBorder="1" applyAlignment="1">
      <alignment horizontal="justify" vertical="center" wrapText="1"/>
    </xf>
    <xf numFmtId="0" fontId="32" fillId="0" borderId="9" xfId="0" applyFont="1" applyBorder="1" applyAlignment="1">
      <alignment horizontal="justify" vertical="center" wrapText="1"/>
    </xf>
    <xf numFmtId="0" fontId="32" fillId="0" borderId="57" xfId="0" applyFont="1" applyBorder="1" applyAlignment="1">
      <alignment horizontal="justify" vertical="center" wrapText="1"/>
    </xf>
    <xf numFmtId="0" fontId="32" fillId="0" borderId="21" xfId="0" applyFont="1" applyBorder="1" applyAlignment="1">
      <alignment horizontal="justify" vertical="center" wrapText="1"/>
    </xf>
    <xf numFmtId="0" fontId="33" fillId="0" borderId="8" xfId="0" applyFont="1" applyBorder="1" applyAlignment="1">
      <alignment horizontal="center" vertical="center" textRotation="90" wrapText="1"/>
    </xf>
    <xf numFmtId="0" fontId="33" fillId="0" borderId="20" xfId="0" applyFont="1" applyBorder="1" applyAlignment="1">
      <alignment horizontal="center" vertical="center" textRotation="90" wrapText="1"/>
    </xf>
    <xf numFmtId="0" fontId="33" fillId="0" borderId="10" xfId="0" applyFont="1" applyBorder="1" applyAlignment="1">
      <alignment horizontal="center" vertical="center" textRotation="90" wrapText="1"/>
    </xf>
    <xf numFmtId="0" fontId="32" fillId="0" borderId="9" xfId="0" quotePrefix="1" applyFont="1" applyBorder="1" applyAlignment="1">
      <alignment horizontal="justify" vertical="center" wrapText="1"/>
    </xf>
    <xf numFmtId="0" fontId="64" fillId="28" borderId="61" xfId="0" applyFont="1" applyFill="1" applyBorder="1" applyAlignment="1">
      <alignment horizontal="center" vertical="center" wrapText="1"/>
    </xf>
    <xf numFmtId="0" fontId="22" fillId="33" borderId="61" xfId="0" applyFont="1" applyFill="1" applyBorder="1" applyAlignment="1">
      <alignment horizontal="center" vertical="center" wrapText="1"/>
    </xf>
    <xf numFmtId="0" fontId="22" fillId="33" borderId="63" xfId="0" applyFont="1" applyFill="1" applyBorder="1" applyAlignment="1">
      <alignment horizontal="center" vertical="center" wrapText="1"/>
    </xf>
    <xf numFmtId="0" fontId="22" fillId="33" borderId="62"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68" fillId="4" borderId="61" xfId="0" applyFont="1" applyFill="1" applyBorder="1" applyAlignment="1">
      <alignment horizontal="justify" vertical="center" wrapText="1"/>
    </xf>
    <xf numFmtId="0" fontId="32" fillId="4" borderId="61" xfId="0" applyFont="1" applyFill="1" applyBorder="1" applyAlignment="1">
      <alignment horizontal="justify" vertical="center" wrapText="1"/>
    </xf>
    <xf numFmtId="0" fontId="32" fillId="4" borderId="63" xfId="0" applyFont="1" applyFill="1" applyBorder="1" applyAlignment="1">
      <alignment horizontal="justify" vertical="center" wrapText="1"/>
    </xf>
    <xf numFmtId="0" fontId="32" fillId="4" borderId="19" xfId="0" applyFont="1" applyFill="1" applyBorder="1" applyAlignment="1">
      <alignment horizontal="justify" vertical="center" wrapText="1"/>
    </xf>
    <xf numFmtId="0" fontId="68" fillId="4" borderId="11" xfId="0" applyFont="1" applyFill="1" applyBorder="1" applyAlignment="1">
      <alignment horizontal="justify" vertical="center" wrapText="1"/>
    </xf>
    <xf numFmtId="0" fontId="32" fillId="4" borderId="11" xfId="0" applyFont="1" applyFill="1" applyBorder="1" applyAlignment="1">
      <alignment horizontal="justify" vertical="center" wrapText="1"/>
    </xf>
    <xf numFmtId="0" fontId="32" fillId="4" borderId="67" xfId="0" applyFont="1" applyFill="1" applyBorder="1" applyAlignment="1">
      <alignment horizontal="justify" vertical="center" wrapText="1"/>
    </xf>
    <xf numFmtId="0" fontId="32" fillId="4" borderId="12" xfId="0" applyFont="1" applyFill="1" applyBorder="1" applyAlignment="1">
      <alignment horizontal="justify" vertical="center" wrapText="1"/>
    </xf>
    <xf numFmtId="0" fontId="68" fillId="4" borderId="63" xfId="0" applyFont="1" applyFill="1" applyBorder="1" applyAlignment="1">
      <alignment horizontal="center" vertical="center" wrapText="1"/>
    </xf>
    <xf numFmtId="0" fontId="68" fillId="4" borderId="62" xfId="0" applyFont="1" applyFill="1" applyBorder="1" applyAlignment="1">
      <alignment horizontal="center" vertical="center" wrapText="1"/>
    </xf>
    <xf numFmtId="0" fontId="68" fillId="4" borderId="14" xfId="0" applyFont="1" applyFill="1" applyBorder="1" applyAlignment="1">
      <alignment horizontal="center" vertical="center" wrapText="1"/>
    </xf>
    <xf numFmtId="14" fontId="68" fillId="4" borderId="63" xfId="0" applyNumberFormat="1" applyFont="1" applyFill="1" applyBorder="1" applyAlignment="1">
      <alignment horizontal="center" vertical="center" wrapText="1"/>
    </xf>
    <xf numFmtId="0" fontId="22" fillId="3" borderId="47" xfId="0" applyFont="1" applyFill="1" applyBorder="1" applyAlignment="1" applyProtection="1">
      <alignment horizontal="center" vertical="center" wrapText="1"/>
      <protection locked="0"/>
    </xf>
    <xf numFmtId="0" fontId="22" fillId="3" borderId="15"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5" borderId="33" xfId="0" applyFont="1" applyFill="1" applyBorder="1" applyAlignment="1" applyProtection="1">
      <alignment horizontal="center" vertical="center" wrapText="1"/>
      <protection locked="0"/>
    </xf>
    <xf numFmtId="0" fontId="22" fillId="5" borderId="29"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22" fillId="3" borderId="1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14" borderId="3" xfId="0" applyFont="1" applyFill="1" applyBorder="1" applyAlignment="1" applyProtection="1">
      <alignment horizontal="center" vertical="center" wrapText="1"/>
      <protection locked="0"/>
    </xf>
    <xf numFmtId="0" fontId="32" fillId="14" borderId="4" xfId="0" applyFont="1" applyFill="1" applyBorder="1" applyAlignment="1" applyProtection="1">
      <alignment horizontal="center" vertical="center" wrapText="1"/>
      <protection locked="0"/>
    </xf>
    <xf numFmtId="0" fontId="32" fillId="14" borderId="5"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18" fillId="5" borderId="54" xfId="0" applyFont="1" applyFill="1" applyBorder="1" applyAlignment="1" applyProtection="1">
      <alignment horizontal="center" vertical="center" textRotation="90" wrapText="1"/>
      <protection locked="0"/>
    </xf>
    <xf numFmtId="0" fontId="18" fillId="5" borderId="42" xfId="0" applyFont="1" applyFill="1" applyBorder="1" applyAlignment="1" applyProtection="1">
      <alignment horizontal="center" vertical="center" textRotation="90" wrapText="1"/>
      <protection locked="0"/>
    </xf>
    <xf numFmtId="0" fontId="18" fillId="5" borderId="52" xfId="0" applyFont="1" applyFill="1" applyBorder="1" applyAlignment="1" applyProtection="1">
      <alignment horizontal="center" vertical="center" textRotation="90" wrapText="1"/>
      <protection locked="0"/>
    </xf>
    <xf numFmtId="0" fontId="42" fillId="28" borderId="4" xfId="0" applyFont="1" applyFill="1" applyBorder="1" applyAlignment="1" applyProtection="1">
      <alignment horizontal="center" vertical="center" textRotation="90" wrapText="1"/>
      <protection locked="0"/>
    </xf>
    <xf numFmtId="0" fontId="42" fillId="28" borderId="5" xfId="0" applyFont="1" applyFill="1" applyBorder="1" applyAlignment="1" applyProtection="1">
      <alignment horizontal="center" vertical="center" textRotation="90" wrapText="1"/>
      <protection locked="0"/>
    </xf>
    <xf numFmtId="0" fontId="31" fillId="9" borderId="3" xfId="0" applyFont="1" applyFill="1" applyBorder="1" applyAlignment="1" applyProtection="1">
      <alignment horizontal="center" vertical="center" textRotation="90" wrapText="1"/>
      <protection locked="0"/>
    </xf>
    <xf numFmtId="0" fontId="31" fillId="9" borderId="4" xfId="0" applyFont="1" applyFill="1" applyBorder="1" applyAlignment="1" applyProtection="1">
      <alignment horizontal="center" vertical="center" textRotation="90" wrapText="1"/>
      <protection locked="0"/>
    </xf>
    <xf numFmtId="0" fontId="31" fillId="9" borderId="5" xfId="0" applyFont="1" applyFill="1" applyBorder="1" applyAlignment="1" applyProtection="1">
      <alignment horizontal="center" vertical="center" textRotation="90" wrapText="1"/>
      <protection locked="0"/>
    </xf>
    <xf numFmtId="0" fontId="34" fillId="14" borderId="3" xfId="0" applyFont="1" applyFill="1" applyBorder="1" applyAlignment="1" applyProtection="1">
      <alignment horizontal="center" vertical="top" wrapText="1"/>
      <protection locked="0"/>
    </xf>
    <xf numFmtId="0" fontId="34" fillId="14" borderId="5" xfId="0" applyFont="1" applyFill="1" applyBorder="1" applyAlignment="1" applyProtection="1">
      <alignment horizontal="center" vertical="top" wrapText="1"/>
      <protection locked="0"/>
    </xf>
    <xf numFmtId="0" fontId="42" fillId="28" borderId="3" xfId="0" applyFont="1" applyFill="1" applyBorder="1" applyAlignment="1" applyProtection="1">
      <alignment horizontal="center" vertical="center" wrapText="1"/>
      <protection locked="0"/>
    </xf>
    <xf numFmtId="0" fontId="42" fillId="28" borderId="5" xfId="0" applyFont="1" applyFill="1" applyBorder="1" applyAlignment="1" applyProtection="1">
      <alignment horizontal="center" vertical="center" wrapText="1"/>
      <protection locked="0"/>
    </xf>
    <xf numFmtId="0" fontId="31" fillId="9" borderId="4" xfId="0" applyFont="1" applyFill="1" applyBorder="1" applyAlignment="1" applyProtection="1">
      <alignment horizontal="center" vertical="center" wrapText="1"/>
      <protection locked="0"/>
    </xf>
    <xf numFmtId="0" fontId="32" fillId="14" borderId="55" xfId="0" applyFont="1" applyFill="1" applyBorder="1" applyAlignment="1" applyProtection="1">
      <alignment horizontal="center" vertical="center" wrapText="1"/>
      <protection locked="0"/>
    </xf>
    <xf numFmtId="0" fontId="18" fillId="5" borderId="55"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18" fillId="5" borderId="53" xfId="0" applyFont="1" applyFill="1" applyBorder="1" applyAlignment="1" applyProtection="1">
      <alignment horizontal="center" vertical="center" wrapText="1"/>
      <protection locked="0"/>
    </xf>
    <xf numFmtId="0" fontId="18" fillId="5" borderId="9"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wrapText="1"/>
      <protection locked="0"/>
    </xf>
    <xf numFmtId="0" fontId="22" fillId="3" borderId="28" xfId="0" applyFont="1" applyFill="1" applyBorder="1" applyAlignment="1" applyProtection="1">
      <alignment horizontal="center" vertical="center" wrapText="1"/>
      <protection locked="0"/>
    </xf>
    <xf numFmtId="0" fontId="22" fillId="3" borderId="20" xfId="0" applyFont="1" applyFill="1" applyBorder="1" applyAlignment="1" applyProtection="1">
      <alignment horizontal="center" vertical="center" wrapText="1"/>
      <protection locked="0"/>
    </xf>
    <xf numFmtId="0" fontId="18" fillId="5" borderId="9" xfId="0" applyFont="1" applyFill="1" applyBorder="1" applyAlignment="1" applyProtection="1">
      <alignment horizontal="center" vertical="center" textRotation="90" wrapText="1"/>
      <protection locked="0"/>
    </xf>
    <xf numFmtId="0" fontId="18" fillId="5" borderId="1" xfId="0" applyFont="1" applyFill="1" applyBorder="1" applyAlignment="1" applyProtection="1">
      <alignment horizontal="center" vertical="center" textRotation="90" wrapText="1"/>
      <protection locked="0"/>
    </xf>
    <xf numFmtId="0" fontId="18" fillId="5" borderId="11" xfId="0" applyFont="1" applyFill="1" applyBorder="1" applyAlignment="1" applyProtection="1">
      <alignment horizontal="center" vertical="center" textRotation="90" wrapText="1"/>
      <protection locked="0"/>
    </xf>
    <xf numFmtId="0" fontId="18" fillId="5" borderId="21" xfId="0" applyFont="1" applyFill="1" applyBorder="1" applyAlignment="1" applyProtection="1">
      <alignment horizontal="center" vertical="center" wrapText="1"/>
      <protection locked="0"/>
    </xf>
    <xf numFmtId="0" fontId="18" fillId="5" borderId="19"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22" fillId="5" borderId="28"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protection locked="0"/>
    </xf>
    <xf numFmtId="0" fontId="38" fillId="6" borderId="31" xfId="0" applyFont="1" applyFill="1" applyBorder="1" applyAlignment="1" applyProtection="1">
      <alignment horizontal="center" vertical="center" wrapText="1"/>
      <protection locked="0"/>
    </xf>
    <xf numFmtId="0" fontId="38" fillId="6" borderId="0" xfId="0" applyFont="1" applyFill="1" applyAlignment="1" applyProtection="1">
      <alignment horizontal="center" vertical="center" wrapText="1"/>
      <protection locked="0"/>
    </xf>
    <xf numFmtId="0" fontId="22" fillId="5" borderId="24" xfId="0" applyFont="1" applyFill="1" applyBorder="1" applyAlignment="1" applyProtection="1">
      <alignment horizontal="center" vertical="center" wrapText="1"/>
      <protection locked="0"/>
    </xf>
    <xf numFmtId="0" fontId="22" fillId="5" borderId="23" xfId="0" applyFont="1" applyFill="1" applyBorder="1" applyAlignment="1" applyProtection="1">
      <alignment horizontal="center" vertical="center" wrapText="1"/>
      <protection locked="0"/>
    </xf>
    <xf numFmtId="0" fontId="23" fillId="6" borderId="0" xfId="1" applyFont="1" applyFill="1" applyAlignment="1" applyProtection="1">
      <alignment horizontal="left" vertical="center" wrapText="1"/>
      <protection locked="0"/>
    </xf>
    <xf numFmtId="0" fontId="23" fillId="6" borderId="6" xfId="1" applyFont="1" applyFill="1" applyBorder="1" applyAlignment="1" applyProtection="1">
      <alignment horizontal="left" vertical="center" wrapText="1"/>
      <protection locked="0"/>
    </xf>
    <xf numFmtId="0" fontId="23" fillId="6" borderId="14" xfId="1" applyFont="1" applyFill="1" applyBorder="1" applyAlignment="1" applyProtection="1">
      <alignment horizontal="left" vertical="center" wrapText="1" indent="1"/>
      <protection locked="0"/>
    </xf>
    <xf numFmtId="0" fontId="23" fillId="6" borderId="62" xfId="1" applyFont="1" applyFill="1" applyBorder="1" applyAlignment="1" applyProtection="1">
      <alignment horizontal="left" vertical="center" wrapText="1" indent="1"/>
      <protection locked="0"/>
    </xf>
    <xf numFmtId="0" fontId="22" fillId="5" borderId="22" xfId="0" applyFont="1" applyFill="1" applyBorder="1" applyAlignment="1" applyProtection="1">
      <alignment horizontal="center" vertical="center" wrapText="1"/>
      <protection locked="0"/>
    </xf>
    <xf numFmtId="0" fontId="22" fillId="3" borderId="24" xfId="0" applyFont="1" applyFill="1" applyBorder="1" applyAlignment="1" applyProtection="1">
      <alignment horizontal="center" vertical="center" wrapText="1"/>
      <protection locked="0"/>
    </xf>
    <xf numFmtId="0" fontId="22" fillId="3" borderId="23" xfId="0" applyFont="1" applyFill="1" applyBorder="1" applyAlignment="1" applyProtection="1">
      <alignment horizontal="center" vertical="center" wrapText="1"/>
      <protection locked="0"/>
    </xf>
    <xf numFmtId="0" fontId="22" fillId="3" borderId="22" xfId="0" applyFont="1" applyFill="1" applyBorder="1" applyAlignment="1" applyProtection="1">
      <alignment horizontal="center" vertical="center" wrapText="1"/>
      <protection locked="0"/>
    </xf>
    <xf numFmtId="0" fontId="25" fillId="5" borderId="65" xfId="1" applyFont="1" applyFill="1" applyBorder="1" applyAlignment="1" applyProtection="1">
      <alignment horizontal="center" vertical="center"/>
      <protection locked="0"/>
    </xf>
    <xf numFmtId="0" fontId="25" fillId="5" borderId="35" xfId="1" applyFont="1" applyFill="1" applyBorder="1" applyAlignment="1" applyProtection="1">
      <alignment horizontal="center" vertical="center"/>
      <protection locked="0"/>
    </xf>
    <xf numFmtId="0" fontId="25" fillId="5" borderId="66" xfId="1" applyFont="1" applyFill="1" applyBorder="1" applyAlignment="1" applyProtection="1">
      <alignment horizontal="center" vertical="center"/>
      <protection locked="0"/>
    </xf>
    <xf numFmtId="0" fontId="22" fillId="5" borderId="24" xfId="0" applyFont="1" applyFill="1" applyBorder="1" applyAlignment="1" applyProtection="1">
      <alignment horizontal="center" vertical="center"/>
      <protection locked="0"/>
    </xf>
    <xf numFmtId="0" fontId="22" fillId="5" borderId="23" xfId="0" applyFont="1" applyFill="1" applyBorder="1" applyAlignment="1" applyProtection="1">
      <alignment horizontal="center" vertical="center"/>
      <protection locked="0"/>
    </xf>
    <xf numFmtId="0" fontId="22" fillId="5" borderId="22" xfId="0" applyFont="1" applyFill="1" applyBorder="1" applyAlignment="1" applyProtection="1">
      <alignment horizontal="center" vertical="center"/>
      <protection locked="0"/>
    </xf>
    <xf numFmtId="0" fontId="22" fillId="5" borderId="48" xfId="0" applyFont="1" applyFill="1" applyBorder="1" applyAlignment="1" applyProtection="1">
      <alignment horizontal="center" vertical="center" wrapText="1"/>
      <protection locked="0"/>
    </xf>
    <xf numFmtId="0" fontId="22" fillId="5" borderId="49" xfId="0" applyFont="1" applyFill="1" applyBorder="1" applyAlignment="1" applyProtection="1">
      <alignment horizontal="center" vertical="center" wrapText="1"/>
      <protection locked="0"/>
    </xf>
    <xf numFmtId="0" fontId="19" fillId="5" borderId="9"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protection locked="0"/>
    </xf>
    <xf numFmtId="0" fontId="19" fillId="5" borderId="11" xfId="0" applyFont="1" applyFill="1" applyBorder="1" applyAlignment="1" applyProtection="1">
      <alignment horizontal="center" vertical="center"/>
      <protection locked="0"/>
    </xf>
    <xf numFmtId="0" fontId="22" fillId="5" borderId="20"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0" fontId="21" fillId="5" borderId="63"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56"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protection locked="0"/>
    </xf>
    <xf numFmtId="0" fontId="18" fillId="5" borderId="4" xfId="0"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protection locked="0"/>
    </xf>
    <xf numFmtId="0" fontId="22" fillId="22" borderId="36" xfId="0" applyFont="1" applyFill="1" applyBorder="1" applyAlignment="1" applyProtection="1">
      <alignment horizontal="center" vertical="center" wrapText="1"/>
      <protection locked="0"/>
    </xf>
    <xf numFmtId="0" fontId="22" fillId="22" borderId="37" xfId="0" applyFont="1" applyFill="1" applyBorder="1" applyAlignment="1" applyProtection="1">
      <alignment horizontal="center" vertical="center" wrapText="1"/>
      <protection locked="0"/>
    </xf>
    <xf numFmtId="0" fontId="22" fillId="22" borderId="38" xfId="0" applyFont="1" applyFill="1" applyBorder="1" applyAlignment="1" applyProtection="1">
      <alignment horizontal="center" vertical="center" wrapText="1"/>
      <protection locked="0"/>
    </xf>
    <xf numFmtId="0" fontId="22" fillId="22" borderId="34" xfId="0" applyFont="1" applyFill="1" applyBorder="1" applyAlignment="1" applyProtection="1">
      <alignment horizontal="center" vertical="center" wrapText="1"/>
      <protection locked="0"/>
    </xf>
    <xf numFmtId="0" fontId="22" fillId="22" borderId="0" xfId="0" applyFont="1" applyFill="1" applyAlignment="1" applyProtection="1">
      <alignment horizontal="center" vertical="center" wrapText="1"/>
      <protection locked="0"/>
    </xf>
    <xf numFmtId="0" fontId="22" fillId="22" borderId="25" xfId="0" applyFont="1" applyFill="1" applyBorder="1" applyAlignment="1" applyProtection="1">
      <alignment horizontal="center" vertical="center" wrapText="1"/>
      <protection locked="0"/>
    </xf>
    <xf numFmtId="0" fontId="22" fillId="22" borderId="15" xfId="0" applyFont="1" applyFill="1" applyBorder="1" applyAlignment="1" applyProtection="1">
      <alignment horizontal="center" vertical="center" wrapText="1"/>
      <protection locked="0"/>
    </xf>
    <xf numFmtId="0" fontId="18" fillId="5" borderId="44" xfId="0" applyFont="1" applyFill="1" applyBorder="1" applyAlignment="1" applyProtection="1">
      <alignment horizontal="center" vertical="center"/>
      <protection locked="0"/>
    </xf>
    <xf numFmtId="0" fontId="18" fillId="5" borderId="45" xfId="0" applyFont="1" applyFill="1" applyBorder="1" applyAlignment="1" applyProtection="1">
      <alignment horizontal="center" vertical="center"/>
      <protection locked="0"/>
    </xf>
    <xf numFmtId="0" fontId="18" fillId="5" borderId="46" xfId="0" applyFont="1" applyFill="1" applyBorder="1" applyAlignment="1" applyProtection="1">
      <alignment horizontal="center" vertical="center"/>
      <protection locked="0"/>
    </xf>
    <xf numFmtId="0" fontId="21" fillId="5" borderId="62" xfId="0" applyFont="1" applyFill="1" applyBorder="1" applyAlignment="1" applyProtection="1">
      <alignment horizontal="center" vertical="center" wrapText="1"/>
      <protection locked="0"/>
    </xf>
    <xf numFmtId="0" fontId="22" fillId="22" borderId="30" xfId="0" applyFont="1" applyFill="1" applyBorder="1" applyAlignment="1" applyProtection="1">
      <alignment horizontal="center" vertical="center" wrapText="1"/>
      <protection locked="0"/>
    </xf>
    <xf numFmtId="0" fontId="22" fillId="22" borderId="41" xfId="0" applyFont="1" applyFill="1" applyBorder="1" applyAlignment="1" applyProtection="1">
      <alignment horizontal="center" vertical="center" wrapText="1"/>
      <protection locked="0"/>
    </xf>
    <xf numFmtId="0" fontId="23" fillId="6" borderId="55" xfId="0" applyFont="1" applyFill="1" applyBorder="1" applyAlignment="1" applyProtection="1">
      <alignment horizontal="center" vertical="center" wrapText="1"/>
      <protection locked="0"/>
    </xf>
    <xf numFmtId="0" fontId="23" fillId="6" borderId="4" xfId="0" applyFont="1" applyFill="1" applyBorder="1" applyAlignment="1" applyProtection="1">
      <alignment horizontal="center" vertical="center" wrapText="1"/>
      <protection locked="0"/>
    </xf>
    <xf numFmtId="0" fontId="23" fillId="6" borderId="53" xfId="0" applyFont="1" applyFill="1" applyBorder="1" applyAlignment="1" applyProtection="1">
      <alignment horizontal="center" vertical="center" wrapText="1"/>
      <protection locked="0"/>
    </xf>
    <xf numFmtId="0" fontId="18" fillId="34" borderId="61" xfId="0" applyFont="1" applyFill="1" applyBorder="1" applyAlignment="1" applyProtection="1">
      <alignment horizontal="center" vertical="center"/>
      <protection locked="0"/>
    </xf>
    <xf numFmtId="0" fontId="18" fillId="34" borderId="61" xfId="0" applyFont="1" applyFill="1" applyBorder="1" applyAlignment="1" applyProtection="1">
      <alignment horizontal="left" vertical="center"/>
      <protection locked="0"/>
    </xf>
    <xf numFmtId="0" fontId="26" fillId="35" borderId="61" xfId="0" applyFont="1" applyFill="1" applyBorder="1" applyAlignment="1" applyProtection="1">
      <alignment horizontal="center" vertical="center" wrapText="1"/>
      <protection locked="0"/>
    </xf>
    <xf numFmtId="0" fontId="6" fillId="20" borderId="0" xfId="0" applyFont="1" applyFill="1" applyAlignment="1">
      <alignment horizontal="center" vertical="center" wrapText="1"/>
    </xf>
    <xf numFmtId="0" fontId="8" fillId="17" borderId="13"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9" borderId="0" xfId="0" applyFont="1" applyFill="1" applyAlignment="1">
      <alignment horizontal="center" vertical="center" wrapText="1"/>
    </xf>
    <xf numFmtId="0" fontId="7"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45" fillId="0" borderId="15" xfId="11" applyFont="1" applyBorder="1" applyAlignment="1">
      <alignment horizontal="center"/>
    </xf>
    <xf numFmtId="0" fontId="47" fillId="0" borderId="36" xfId="11" applyFont="1" applyBorder="1" applyAlignment="1">
      <alignment horizontal="center" vertical="center"/>
    </xf>
    <xf numFmtId="0" fontId="44" fillId="0" borderId="37" xfId="11" applyBorder="1" applyAlignment="1">
      <alignment horizontal="center" vertical="center"/>
    </xf>
    <xf numFmtId="0" fontId="48" fillId="0" borderId="8" xfId="11" applyFont="1" applyBorder="1" applyAlignment="1">
      <alignment horizontal="center" vertical="center" wrapText="1"/>
    </xf>
    <xf numFmtId="0" fontId="48" fillId="0" borderId="48" xfId="11" applyFont="1" applyBorder="1" applyAlignment="1">
      <alignment horizontal="center" vertical="center" wrapText="1"/>
    </xf>
    <xf numFmtId="0" fontId="49" fillId="0" borderId="48" xfId="11" applyFont="1" applyBorder="1" applyAlignment="1">
      <alignment horizontal="center" vertical="center" wrapText="1"/>
    </xf>
    <xf numFmtId="0" fontId="49" fillId="0" borderId="20" xfId="11" applyFont="1" applyBorder="1" applyAlignment="1">
      <alignment horizontal="center" vertical="center" wrapText="1"/>
    </xf>
    <xf numFmtId="0" fontId="49" fillId="0" borderId="49" xfId="11" applyFont="1" applyBorder="1" applyAlignment="1">
      <alignment horizontal="center" vertical="center" wrapText="1"/>
    </xf>
    <xf numFmtId="0" fontId="49" fillId="0" borderId="1" xfId="11" applyFont="1" applyBorder="1" applyAlignment="1">
      <alignment horizontal="center" vertical="center" wrapText="1"/>
    </xf>
    <xf numFmtId="0" fontId="49" fillId="0" borderId="13" xfId="11" applyFont="1" applyBorder="1" applyAlignment="1">
      <alignment horizontal="center" vertical="center" wrapText="1"/>
    </xf>
    <xf numFmtId="0" fontId="49" fillId="0" borderId="44" xfId="11" applyFont="1" applyBorder="1" applyAlignment="1">
      <alignment horizontal="center" vertical="center" wrapText="1"/>
    </xf>
    <xf numFmtId="0" fontId="49" fillId="0" borderId="56" xfId="11" applyFont="1" applyBorder="1" applyAlignment="1">
      <alignment horizontal="center" vertical="center" wrapText="1"/>
    </xf>
    <xf numFmtId="0" fontId="49" fillId="0" borderId="45" xfId="11" applyFont="1" applyBorder="1" applyAlignment="1">
      <alignment horizontal="center" vertical="center" wrapText="1"/>
    </xf>
    <xf numFmtId="0" fontId="49" fillId="0" borderId="57" xfId="11" applyFont="1" applyBorder="1" applyAlignment="1">
      <alignment horizontal="center" vertical="center" wrapText="1"/>
    </xf>
    <xf numFmtId="0" fontId="49" fillId="0" borderId="2" xfId="11" applyFont="1" applyBorder="1" applyAlignment="1">
      <alignment horizontal="center" vertical="center" wrapText="1"/>
    </xf>
    <xf numFmtId="0" fontId="49" fillId="0" borderId="19" xfId="11" applyFont="1" applyBorder="1" applyAlignment="1">
      <alignment horizontal="center" vertical="center" wrapText="1"/>
    </xf>
    <xf numFmtId="0" fontId="50" fillId="0" borderId="0" xfId="11" applyFont="1" applyAlignment="1">
      <alignment horizontal="center" vertical="center"/>
    </xf>
    <xf numFmtId="0" fontId="49" fillId="0" borderId="20" xfId="11" applyFont="1" applyBorder="1" applyAlignment="1">
      <alignment horizontal="center" vertical="center"/>
    </xf>
    <xf numFmtId="0" fontId="49" fillId="0" borderId="1" xfId="11" applyFont="1" applyBorder="1" applyAlignment="1">
      <alignment horizontal="center" vertical="top" wrapText="1"/>
    </xf>
  </cellXfs>
  <cellStyles count="18">
    <cellStyle name="Campo de la tabla dinámica" xfId="4" xr:uid="{00000000-0005-0000-0000-000000000000}"/>
    <cellStyle name="Categoría de la tabla dinámica" xfId="6" xr:uid="{00000000-0005-0000-0000-000001000000}"/>
    <cellStyle name="Esquina de la tabla dinámica" xfId="5" xr:uid="{00000000-0005-0000-0000-000002000000}"/>
    <cellStyle name="Excel Built-in Normal" xfId="3" xr:uid="{00000000-0005-0000-0000-000003000000}"/>
    <cellStyle name="Hipervínculo" xfId="17" builtinId="8"/>
    <cellStyle name="Hipervínculo 2" xfId="12" xr:uid="{00000000-0005-0000-0000-000005000000}"/>
    <cellStyle name="Normal" xfId="0" builtinId="0"/>
    <cellStyle name="Normal 10" xfId="15" xr:uid="{00000000-0005-0000-0000-000007000000}"/>
    <cellStyle name="Normal 2" xfId="1" xr:uid="{00000000-0005-0000-0000-000008000000}"/>
    <cellStyle name="Normal 2 2" xfId="9" xr:uid="{00000000-0005-0000-0000-000009000000}"/>
    <cellStyle name="Normal 2 2 2" xfId="10" xr:uid="{00000000-0005-0000-0000-00000A000000}"/>
    <cellStyle name="Normal 2 2 3" xfId="13" xr:uid="{00000000-0005-0000-0000-00000B000000}"/>
    <cellStyle name="Normal 3" xfId="8" xr:uid="{00000000-0005-0000-0000-00000C000000}"/>
    <cellStyle name="Normal 4" xfId="11" xr:uid="{00000000-0005-0000-0000-00000D000000}"/>
    <cellStyle name="Normal 4 2" xfId="16" xr:uid="{00000000-0005-0000-0000-00000E000000}"/>
    <cellStyle name="Normal 6" xfId="14" xr:uid="{00000000-0005-0000-0000-00000F000000}"/>
    <cellStyle name="Salida 2" xfId="2" xr:uid="{00000000-0005-0000-0000-000011000000}"/>
    <cellStyle name="Valor de la tabla dinámica" xfId="7" xr:uid="{00000000-0005-0000-0000-000012000000}"/>
  </cellStyles>
  <dxfs count="486">
    <dxf>
      <font>
        <b val="0"/>
        <i val="0"/>
        <sz val="10"/>
        <color rgb="FFCC0000"/>
        <name val="Calibri"/>
      </font>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C9211E"/>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00B05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006666"/>
      <color rgb="FFFFE699"/>
      <color rgb="FFFF0000"/>
      <color rgb="FFE3351F"/>
      <color rgb="FFFFFFCC"/>
      <color rgb="FFFF3300"/>
      <color rgb="FFFFFFFF"/>
      <color rgb="FF92D050"/>
      <color rgb="FFC65911"/>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300181</xdr:colOff>
      <xdr:row>0</xdr:row>
      <xdr:rowOff>89647</xdr:rowOff>
    </xdr:from>
    <xdr:to>
      <xdr:col>10</xdr:col>
      <xdr:colOff>1434353</xdr:colOff>
      <xdr:row>1</xdr:row>
      <xdr:rowOff>291353</xdr:rowOff>
    </xdr:to>
    <xdr:sp macro="" textlink="">
      <xdr:nvSpPr>
        <xdr:cNvPr id="4" name="1 Rectángulo redondeado">
          <a:extLst>
            <a:ext uri="{FF2B5EF4-FFF2-40B4-BE49-F238E27FC236}">
              <a16:creationId xmlns:a16="http://schemas.microsoft.com/office/drawing/2014/main" id="{25DE3C31-9F73-4C05-B238-29552F4A692E}"/>
            </a:ext>
          </a:extLst>
        </xdr:cNvPr>
        <xdr:cNvSpPr/>
      </xdr:nvSpPr>
      <xdr:spPr>
        <a:xfrm>
          <a:off x="1309831" y="89647"/>
          <a:ext cx="8506522"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230910</xdr:colOff>
      <xdr:row>1</xdr:row>
      <xdr:rowOff>301084</xdr:rowOff>
    </xdr:to>
    <xdr:pic>
      <xdr:nvPicPr>
        <xdr:cNvPr id="5" name="Imagen 4" descr="Descripción: Descripción: Descripción: PROCEDIMIENTO-03.png">
          <a:extLst>
            <a:ext uri="{FF2B5EF4-FFF2-40B4-BE49-F238E27FC236}">
              <a16:creationId xmlns:a16="http://schemas.microsoft.com/office/drawing/2014/main" id="{B28E0E5A-BCC4-49F4-B4BF-09915A5A3A2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73325" cy="93826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0</xdr:row>
      <xdr:rowOff>71505</xdr:rowOff>
    </xdr:from>
    <xdr:to>
      <xdr:col>16</xdr:col>
      <xdr:colOff>42333</xdr:colOff>
      <xdr:row>4</xdr:row>
      <xdr:rowOff>0</xdr:rowOff>
    </xdr:to>
    <xdr:sp macro="" textlink="">
      <xdr:nvSpPr>
        <xdr:cNvPr id="3" name="1 Rectángulo redondeado">
          <a:extLst>
            <a:ext uri="{FF2B5EF4-FFF2-40B4-BE49-F238E27FC236}">
              <a16:creationId xmlns:a16="http://schemas.microsoft.com/office/drawing/2014/main" id="{6CFEBCB4-A1BA-46BF-82E6-C78BC3FCCC63}"/>
            </a:ext>
          </a:extLst>
        </xdr:cNvPr>
        <xdr:cNvSpPr/>
      </xdr:nvSpPr>
      <xdr:spPr>
        <a:xfrm>
          <a:off x="1185333" y="71505"/>
          <a:ext cx="8688917" cy="626995"/>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 INSTITUCIONAL Y DE LOS PROCESOS</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148167</xdr:colOff>
      <xdr:row>0</xdr:row>
      <xdr:rowOff>27214</xdr:rowOff>
    </xdr:from>
    <xdr:to>
      <xdr:col>0</xdr:col>
      <xdr:colOff>1141186</xdr:colOff>
      <xdr:row>3</xdr:row>
      <xdr:rowOff>201083</xdr:rowOff>
    </xdr:to>
    <xdr:pic>
      <xdr:nvPicPr>
        <xdr:cNvPr id="4" name="Imagen 3" descr="Descripción: Descripción: Descripción: PROCEDIMIENTO-03.png">
          <a:extLst>
            <a:ext uri="{FF2B5EF4-FFF2-40B4-BE49-F238E27FC236}">
              <a16:creationId xmlns:a16="http://schemas.microsoft.com/office/drawing/2014/main" id="{0A209B52-A7B2-46A9-9F5A-6C0A5184BA2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48167" y="27214"/>
          <a:ext cx="993019" cy="872369"/>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0</xdr:row>
      <xdr:rowOff>62547</xdr:rowOff>
    </xdr:from>
    <xdr:to>
      <xdr:col>48</xdr:col>
      <xdr:colOff>1434934</xdr:colOff>
      <xdr:row>0</xdr:row>
      <xdr:rowOff>963706</xdr:rowOff>
    </xdr:to>
    <xdr:sp macro="" textlink="">
      <xdr:nvSpPr>
        <xdr:cNvPr id="3" name="1 Rectángulo redondeado">
          <a:extLst>
            <a:ext uri="{FF2B5EF4-FFF2-40B4-BE49-F238E27FC236}">
              <a16:creationId xmlns:a16="http://schemas.microsoft.com/office/drawing/2014/main" id="{9F018891-C60D-4AAD-B821-2BE4657A8535}"/>
            </a:ext>
          </a:extLst>
        </xdr:cNvPr>
        <xdr:cNvSpPr/>
      </xdr:nvSpPr>
      <xdr:spPr>
        <a:xfrm>
          <a:off x="1378031" y="62547"/>
          <a:ext cx="6446816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SEGUIMIENTO</a:t>
          </a:r>
          <a:r>
            <a:rPr lang="es-CO" sz="2800" b="1" baseline="0">
              <a:solidFill>
                <a:srgbClr val="C00000"/>
              </a:solidFill>
              <a:latin typeface="Museo Sans Condensed" panose="02000000000000000000" pitchFamily="2" charset="0"/>
            </a:rPr>
            <a:t> </a:t>
          </a: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DE CORRUPCIÓN</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190500</xdr:colOff>
      <xdr:row>0</xdr:row>
      <xdr:rowOff>87128</xdr:rowOff>
    </xdr:from>
    <xdr:to>
      <xdr:col>2</xdr:col>
      <xdr:colOff>35084</xdr:colOff>
      <xdr:row>0</xdr:row>
      <xdr:rowOff>942653</xdr:rowOff>
    </xdr:to>
    <xdr:pic>
      <xdr:nvPicPr>
        <xdr:cNvPr id="4" name="Imagen 3" descr="Descripción: Descripción: Descripción: PROCEDIMIENTO-03.png">
          <a:extLst>
            <a:ext uri="{FF2B5EF4-FFF2-40B4-BE49-F238E27FC236}">
              <a16:creationId xmlns:a16="http://schemas.microsoft.com/office/drawing/2014/main" id="{53AD6E7B-A44B-4287-B6E9-31FEE1BC5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0500" y="87128"/>
          <a:ext cx="1082217"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556657</xdr:colOff>
      <xdr:row>8</xdr:row>
      <xdr:rowOff>357908</xdr:rowOff>
    </xdr:from>
    <xdr:to>
      <xdr:col>19</xdr:col>
      <xdr:colOff>683459</xdr:colOff>
      <xdr:row>10</xdr:row>
      <xdr:rowOff>1585790</xdr:rowOff>
    </xdr:to>
    <xdr:pic>
      <xdr:nvPicPr>
        <xdr:cNvPr id="2" name="Imagen 1">
          <a:extLst>
            <a:ext uri="{FF2B5EF4-FFF2-40B4-BE49-F238E27FC236}">
              <a16:creationId xmlns:a16="http://schemas.microsoft.com/office/drawing/2014/main" id="{15325F7F-AD54-4350-B3E5-B9DB9BE7D6AE}"/>
            </a:ext>
          </a:extLst>
        </xdr:cNvPr>
        <xdr:cNvPicPr>
          <a:picLocks noChangeAspect="1"/>
        </xdr:cNvPicPr>
      </xdr:nvPicPr>
      <xdr:blipFill>
        <a:blip xmlns:r="http://schemas.openxmlformats.org/officeDocument/2006/relationships" r:embed="rId1"/>
        <a:stretch>
          <a:fillRect/>
        </a:stretch>
      </xdr:blipFill>
      <xdr:spPr>
        <a:xfrm>
          <a:off x="11536384" y="9594272"/>
          <a:ext cx="5114438" cy="43913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59759</xdr:colOff>
      <xdr:row>0</xdr:row>
      <xdr:rowOff>0</xdr:rowOff>
    </xdr:from>
    <xdr:to>
      <xdr:col>0</xdr:col>
      <xdr:colOff>704272</xdr:colOff>
      <xdr:row>2</xdr:row>
      <xdr:rowOff>173182</xdr:rowOff>
    </xdr:to>
    <xdr:pic>
      <xdr:nvPicPr>
        <xdr:cNvPr id="2" name="Imagen 2">
          <a:extLst>
            <a:ext uri="{FF2B5EF4-FFF2-40B4-BE49-F238E27FC236}">
              <a16:creationId xmlns:a16="http://schemas.microsoft.com/office/drawing/2014/main" id="{E3A48050-EAB4-496D-828B-0DE3DEA14C86}"/>
            </a:ext>
          </a:extLst>
        </xdr:cNvPr>
        <xdr:cNvPicPr/>
      </xdr:nvPicPr>
      <xdr:blipFill>
        <a:blip xmlns:r="http://schemas.openxmlformats.org/officeDocument/2006/relationships" r:embed="rId1"/>
        <a:srcRect l="18235" t="3752" r="18072" b="13199"/>
        <a:stretch/>
      </xdr:blipFill>
      <xdr:spPr>
        <a:xfrm>
          <a:off x="59759" y="0"/>
          <a:ext cx="644513" cy="820882"/>
        </a:xfrm>
        <a:prstGeom prst="rect">
          <a:avLst/>
        </a:prstGeom>
        <a:ln w="0">
          <a:noFill/>
        </a:ln>
      </xdr:spPr>
    </xdr:pic>
    <xdr:clientData/>
  </xdr:twoCellAnchor>
  <xdr:twoCellAnchor>
    <xdr:from>
      <xdr:col>1</xdr:col>
      <xdr:colOff>115200</xdr:colOff>
      <xdr:row>0</xdr:row>
      <xdr:rowOff>52200</xdr:rowOff>
    </xdr:from>
    <xdr:to>
      <xdr:col>8</xdr:col>
      <xdr:colOff>540360</xdr:colOff>
      <xdr:row>2</xdr:row>
      <xdr:rowOff>231120</xdr:rowOff>
    </xdr:to>
    <xdr:sp macro="" textlink="">
      <xdr:nvSpPr>
        <xdr:cNvPr id="3" name="AutoShape 3">
          <a:extLst>
            <a:ext uri="{FF2B5EF4-FFF2-40B4-BE49-F238E27FC236}">
              <a16:creationId xmlns:a16="http://schemas.microsoft.com/office/drawing/2014/main" id="{141E3EF6-F4AC-43A5-891E-9CEAA3E49DE4}"/>
            </a:ext>
          </a:extLst>
        </xdr:cNvPr>
        <xdr:cNvSpPr/>
      </xdr:nvSpPr>
      <xdr:spPr>
        <a:xfrm>
          <a:off x="915300" y="52200"/>
          <a:ext cx="11042360" cy="826620"/>
        </a:xfrm>
        <a:prstGeom prst="roundRect">
          <a:avLst>
            <a:gd name="adj" fmla="val 16667"/>
          </a:avLst>
        </a:prstGeom>
        <a:solidFill>
          <a:srgbClr val="FFFFFF"/>
        </a:solidFill>
        <a:ln w="31680">
          <a:solidFill>
            <a:srgbClr val="F20000"/>
          </a:solidFill>
          <a:round/>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tabLst>
              <a:tab pos="0" algn="l"/>
            </a:tabLst>
          </a:pPr>
          <a:r>
            <a:rPr lang="es-CO" sz="2000" b="1" strike="noStrike" spc="-1">
              <a:solidFill>
                <a:srgbClr val="EF0314"/>
              </a:solidFill>
              <a:latin typeface="Museo Sans Condensed"/>
            </a:rPr>
            <a:t>Proceso GESTIÓN DE LA TECNOLOGÍA Y LA INFORMACIÓN</a:t>
          </a:r>
          <a:endParaRPr lang="es-CO" sz="2000" b="0" strike="noStrike" spc="-1">
            <a:latin typeface="Times New Roman"/>
          </a:endParaRPr>
        </a:p>
        <a:p>
          <a:pPr algn="ctr">
            <a:lnSpc>
              <a:spcPct val="100000"/>
            </a:lnSpc>
            <a:tabLst>
              <a:tab pos="0" algn="l"/>
            </a:tabLst>
          </a:pPr>
          <a:endParaRPr lang="es-CO" sz="2000" b="0" strike="noStrike" spc="-1">
            <a:latin typeface="Times New Roman"/>
          </a:endParaRPr>
        </a:p>
        <a:p>
          <a:pPr algn="ctr">
            <a:lnSpc>
              <a:spcPct val="100000"/>
            </a:lnSpc>
            <a:tabLst>
              <a:tab pos="0" algn="l"/>
            </a:tabLst>
          </a:pPr>
          <a:r>
            <a:rPr lang="es-CO" sz="1600" b="1" strike="noStrike" spc="-1">
              <a:solidFill>
                <a:srgbClr val="000000"/>
              </a:solidFill>
              <a:latin typeface="Museo Sans Condensed"/>
            </a:rPr>
            <a:t>Formato registro, actualización y valoración de Activos de Información </a:t>
          </a:r>
          <a:endParaRPr lang="es-CO" sz="1600" b="0" strike="noStrike" spc="-1">
            <a:latin typeface="Times New Roman"/>
          </a:endParaRPr>
        </a:p>
      </xdr:txBody>
    </xdr:sp>
    <xdr:clientData/>
  </xdr:twoCellAnchor>
  <xdr:twoCellAnchor editAs="absolute">
    <xdr:from>
      <xdr:col>8</xdr:col>
      <xdr:colOff>646200</xdr:colOff>
      <xdr:row>0</xdr:row>
      <xdr:rowOff>39960</xdr:rowOff>
    </xdr:from>
    <xdr:to>
      <xdr:col>10</xdr:col>
      <xdr:colOff>280080</xdr:colOff>
      <xdr:row>0</xdr:row>
      <xdr:rowOff>275040</xdr:rowOff>
    </xdr:to>
    <xdr:sp macro="" textlink="">
      <xdr:nvSpPr>
        <xdr:cNvPr id="4" name="CuadroTexto 5">
          <a:extLst>
            <a:ext uri="{FF2B5EF4-FFF2-40B4-BE49-F238E27FC236}">
              <a16:creationId xmlns:a16="http://schemas.microsoft.com/office/drawing/2014/main" id="{8BB06559-3136-403D-89BE-90BAC2751FF7}"/>
            </a:ext>
          </a:extLst>
        </xdr:cNvPr>
        <xdr:cNvSpPr/>
      </xdr:nvSpPr>
      <xdr:spPr>
        <a:xfrm>
          <a:off x="12063500" y="39960"/>
          <a:ext cx="1881780" cy="23508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Código: </a:t>
          </a:r>
          <a:endParaRPr lang="es-CO" sz="1000" b="0" strike="noStrike" spc="-1">
            <a:latin typeface="Times New Roman"/>
          </a:endParaRPr>
        </a:p>
      </xdr:txBody>
    </xdr:sp>
    <xdr:clientData/>
  </xdr:twoCellAnchor>
  <xdr:twoCellAnchor editAs="absolute">
    <xdr:from>
      <xdr:col>8</xdr:col>
      <xdr:colOff>646200</xdr:colOff>
      <xdr:row>0</xdr:row>
      <xdr:rowOff>275760</xdr:rowOff>
    </xdr:from>
    <xdr:to>
      <xdr:col>10</xdr:col>
      <xdr:colOff>280080</xdr:colOff>
      <xdr:row>1</xdr:row>
      <xdr:rowOff>218160</xdr:rowOff>
    </xdr:to>
    <xdr:sp macro="" textlink="">
      <xdr:nvSpPr>
        <xdr:cNvPr id="5" name="CuadroTexto 6">
          <a:extLst>
            <a:ext uri="{FF2B5EF4-FFF2-40B4-BE49-F238E27FC236}">
              <a16:creationId xmlns:a16="http://schemas.microsoft.com/office/drawing/2014/main" id="{6CAAFA3E-0157-4D6E-B343-03C5EB11640E}"/>
            </a:ext>
          </a:extLst>
        </xdr:cNvPr>
        <xdr:cNvSpPr/>
      </xdr:nvSpPr>
      <xdr:spPr>
        <a:xfrm>
          <a:off x="12063500" y="275760"/>
          <a:ext cx="1881780" cy="26625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Versión: </a:t>
          </a:r>
          <a:endParaRPr lang="es-CO" sz="1000" b="0" strike="noStrike" spc="-1">
            <a:latin typeface="Times New Roman"/>
          </a:endParaRPr>
        </a:p>
      </xdr:txBody>
    </xdr:sp>
    <xdr:clientData/>
  </xdr:twoCellAnchor>
  <xdr:twoCellAnchor editAs="absolute">
    <xdr:from>
      <xdr:col>8</xdr:col>
      <xdr:colOff>646200</xdr:colOff>
      <xdr:row>1</xdr:row>
      <xdr:rowOff>215280</xdr:rowOff>
    </xdr:from>
    <xdr:to>
      <xdr:col>10</xdr:col>
      <xdr:colOff>280080</xdr:colOff>
      <xdr:row>2</xdr:row>
      <xdr:rowOff>186840</xdr:rowOff>
    </xdr:to>
    <xdr:sp macro="" textlink="">
      <xdr:nvSpPr>
        <xdr:cNvPr id="6" name="CuadroTexto 7">
          <a:extLst>
            <a:ext uri="{FF2B5EF4-FFF2-40B4-BE49-F238E27FC236}">
              <a16:creationId xmlns:a16="http://schemas.microsoft.com/office/drawing/2014/main" id="{17FA1F03-FFB0-42D7-9919-390AFA233E3C}"/>
            </a:ext>
          </a:extLst>
        </xdr:cNvPr>
        <xdr:cNvSpPr/>
      </xdr:nvSpPr>
      <xdr:spPr>
        <a:xfrm>
          <a:off x="12063500" y="539130"/>
          <a:ext cx="1881780" cy="29541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Vigente desde: </a:t>
          </a:r>
          <a:endParaRPr lang="es-CO" sz="1000" b="0" strike="noStrike" spc="-1">
            <a:latin typeface="Times New Roman"/>
          </a:endParaRPr>
        </a:p>
      </xdr:txBody>
    </xdr:sp>
    <xdr:clientData/>
  </xdr:twoCellAnchor>
  <xdr:twoCellAnchor editAs="absolute">
    <xdr:from>
      <xdr:col>10</xdr:col>
      <xdr:colOff>281160</xdr:colOff>
      <xdr:row>0</xdr:row>
      <xdr:rowOff>39960</xdr:rowOff>
    </xdr:from>
    <xdr:to>
      <xdr:col>11</xdr:col>
      <xdr:colOff>398160</xdr:colOff>
      <xdr:row>0</xdr:row>
      <xdr:rowOff>275040</xdr:rowOff>
    </xdr:to>
    <xdr:sp macro="" textlink="">
      <xdr:nvSpPr>
        <xdr:cNvPr id="7" name="CuadroTexto 8">
          <a:extLst>
            <a:ext uri="{FF2B5EF4-FFF2-40B4-BE49-F238E27FC236}">
              <a16:creationId xmlns:a16="http://schemas.microsoft.com/office/drawing/2014/main" id="{BE51182A-E4F5-484F-A196-5E970D458F5B}"/>
            </a:ext>
          </a:extLst>
        </xdr:cNvPr>
        <xdr:cNvSpPr/>
      </xdr:nvSpPr>
      <xdr:spPr>
        <a:xfrm>
          <a:off x="13946360" y="39960"/>
          <a:ext cx="2041050" cy="23508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XXXXXXX</a:t>
          </a:r>
          <a:endParaRPr lang="es-CO" sz="1000" b="0" strike="noStrike" spc="-1">
            <a:latin typeface="Times New Roman"/>
          </a:endParaRPr>
        </a:p>
      </xdr:txBody>
    </xdr:sp>
    <xdr:clientData/>
  </xdr:twoCellAnchor>
  <xdr:twoCellAnchor editAs="absolute">
    <xdr:from>
      <xdr:col>10</xdr:col>
      <xdr:colOff>281160</xdr:colOff>
      <xdr:row>0</xdr:row>
      <xdr:rowOff>275760</xdr:rowOff>
    </xdr:from>
    <xdr:to>
      <xdr:col>11</xdr:col>
      <xdr:colOff>398160</xdr:colOff>
      <xdr:row>1</xdr:row>
      <xdr:rowOff>216720</xdr:rowOff>
    </xdr:to>
    <xdr:sp macro="" textlink="">
      <xdr:nvSpPr>
        <xdr:cNvPr id="8" name="CuadroTexto 9">
          <a:extLst>
            <a:ext uri="{FF2B5EF4-FFF2-40B4-BE49-F238E27FC236}">
              <a16:creationId xmlns:a16="http://schemas.microsoft.com/office/drawing/2014/main" id="{56BCEBFF-E2FE-4D47-A1B0-7110D9FF8F0E}"/>
            </a:ext>
          </a:extLst>
        </xdr:cNvPr>
        <xdr:cNvSpPr/>
      </xdr:nvSpPr>
      <xdr:spPr>
        <a:xfrm>
          <a:off x="13946360" y="275760"/>
          <a:ext cx="2041050" cy="26481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1</a:t>
          </a:r>
          <a:endParaRPr lang="es-CO" sz="1000" b="0" strike="noStrike" spc="-1">
            <a:latin typeface="Times New Roman"/>
          </a:endParaRPr>
        </a:p>
      </xdr:txBody>
    </xdr:sp>
    <xdr:clientData/>
  </xdr:twoCellAnchor>
  <xdr:twoCellAnchor editAs="absolute">
    <xdr:from>
      <xdr:col>10</xdr:col>
      <xdr:colOff>281160</xdr:colOff>
      <xdr:row>1</xdr:row>
      <xdr:rowOff>217800</xdr:rowOff>
    </xdr:from>
    <xdr:to>
      <xdr:col>11</xdr:col>
      <xdr:colOff>398160</xdr:colOff>
      <xdr:row>2</xdr:row>
      <xdr:rowOff>187560</xdr:rowOff>
    </xdr:to>
    <xdr:sp macro="" textlink="">
      <xdr:nvSpPr>
        <xdr:cNvPr id="9" name="CuadroTexto 10">
          <a:extLst>
            <a:ext uri="{FF2B5EF4-FFF2-40B4-BE49-F238E27FC236}">
              <a16:creationId xmlns:a16="http://schemas.microsoft.com/office/drawing/2014/main" id="{C5F4E0DB-E192-4BBB-A58D-1A0CB82A68A1}"/>
            </a:ext>
          </a:extLst>
        </xdr:cNvPr>
        <xdr:cNvSpPr/>
      </xdr:nvSpPr>
      <xdr:spPr>
        <a:xfrm>
          <a:off x="13946360" y="541650"/>
          <a:ext cx="2041050" cy="29361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XX/XX/2021</a:t>
          </a:r>
          <a:endParaRPr lang="es-CO" sz="10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genieroSoporte\Proyectos\2017\Activos%20de%20Informacion\ActivosInformacionPorOficinas\ActivoInformacion-CuraduriaHistor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iego_Diaz\Activos%20de%20Informaci&#243;n\Activos%20de%20Informacion%20Rev1%20DRinc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depbta-my.sharepoint.com/personal/zlopez_dadep_gov_co/Documents/Documents/Seguimiento%20Mapa%20de%20Riesgos%203er%20cuatrimestre%202023/MAPA%20DE%20RIESGOS%20INSTITUCIONAL%20DADEP%202023%20V.6%20(14)%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ow r="32">
          <cell r="C32" t="str">
            <v>Mantener actualizada la información de las urbanizaciones predios y/o construcciones del inventario general del espacio público y bienes fiscales del Distrito Capital, asegurando la calidad y oportunidad de los datos cartográficos y alfanuméricos.</v>
          </cell>
        </row>
        <row r="41">
          <cell r="C41" t="str">
            <v>Ejercer el manejo efectivo del Inventario General de espacio público y de bienes fiscales a cargo del Departamento Administrativo de la Defensoría de Espacio Público.</v>
          </cell>
        </row>
        <row r="48">
          <cell r="C48" t="str">
            <v>Defender el Patrimonio Inmobiliario Distrital a cargo del Departamento Administrativo de la Defensoría del Espacio público.</v>
          </cell>
        </row>
        <row r="53">
          <cell r="C53" t="str">
            <v xml:space="preserve">Garantizar la disponibilidad de las Tecnologías de la Información y Comunicaciones -TIC's, manteniendo la integridad y confidencialidad de la información. </v>
          </cell>
          <cell r="D53" t="str">
            <v xml:space="preserve">Disponer de herramientas tecnológicas que apoyen de manera eficiente y oportuna las labores misionales y estratégicas de la entidad. Según lo establecido en el Plan Operativo Anual de la entidad. </v>
          </cell>
        </row>
        <row r="88">
          <cell r="C88" t="str">
            <v>Asesorar a los diferentes procesos del Departamento Administrativo de la Defensoría del Espacio Público -DADEP- en el cumplimiento de requisitos legales, emitiendo actos 
administrativos y conceptos, así como ejercer la representación judicial y extrajudicial de la entidad encaminada a prevenir el daño antijurídico.</v>
          </cell>
        </row>
        <row r="114">
          <cell r="C114" t="str">
            <v>Planificar, administrar y organizar la documentación producida por el Departamento Administrativo de la Defensoría del Espacio Público, bajo las reglas y principios de la actividad archivística, gestionando la correspondencia y facilitando el acceso a los documentos por parte de los usuarios internos y externos, así como garantizando la preservación del patrimonio documental de la Entidad.</v>
          </cell>
        </row>
        <row r="129">
          <cell r="C129" t="str">
            <v>Brindar acompañamiento a los diferentes procesos de la Entidad con el fin de fomentar el autocontrol, y determinar oportunidades de mejoramiento continuo a partir de las evaluaciones y seguimientos.</v>
          </cell>
        </row>
        <row r="134">
          <cell r="C134" t="str">
            <v>Examinar, verificar, evaluar la eficiencia y eficacia del Sistema de Control Interno, por medio de la ejecución de las auditorías, constatando el cumplimiento de la normatividad vigente, la integridad, seguridad, protección de los recursos y bienes del patrimonio público.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file:///\\172.26.1.6\pub\RIESGOS%202023\3er%20Cuatrimestre%202023\Gesti&#243;n%20Jur&#237;dica\RIESGO%2056" TargetMode="External"/><Relationship Id="rId13" Type="http://schemas.openxmlformats.org/officeDocument/2006/relationships/hyperlink" Target="file:///\\172.26.1.6\pub\RIESGOS%202023\3er%20Cuatrimestre%202023\Administraci&#243;n%20del%20Patrimonio%20Inmobiliario%20Distrital\RIESGO%2025" TargetMode="External"/><Relationship Id="rId18" Type="http://schemas.openxmlformats.org/officeDocument/2006/relationships/comments" Target="../comments2.xml"/><Relationship Id="rId3" Type="http://schemas.openxmlformats.org/officeDocument/2006/relationships/hyperlink" Target="https://www.dadep.gov.co/control/Informes-y-requerimientos-de-ley" TargetMode="External"/><Relationship Id="rId7" Type="http://schemas.openxmlformats.org/officeDocument/2006/relationships/hyperlink" Target="file:///\\172.26.1.6\pub\RIESGOS%202023\3er%20Cuatrimestre%202023\Defensa%20del%20Patrimonio%20Inmobiliario%20Distrital\RIESGO%2032" TargetMode="External"/><Relationship Id="rId12" Type="http://schemas.openxmlformats.org/officeDocument/2006/relationships/hyperlink" Target="file:///\\172.26.1.6\pub\RIESGOS%202023\3er%20Cuatrimestre%202023\Oficina%20Control%20Disciplinario%20Interno\RIESGO%2086" TargetMode="External"/><Relationship Id="rId17" Type="http://schemas.openxmlformats.org/officeDocument/2006/relationships/vmlDrawing" Target="../drawings/vmlDrawing2.vml"/><Relationship Id="rId2" Type="http://schemas.openxmlformats.org/officeDocument/2006/relationships/hyperlink" Target="https://www.dadep.gov.co/control/Informes-y-requerimientos-de-ley" TargetMode="External"/><Relationship Id="rId16" Type="http://schemas.openxmlformats.org/officeDocument/2006/relationships/drawing" Target="../drawings/drawing3.xml"/><Relationship Id="rId1" Type="http://schemas.openxmlformats.org/officeDocument/2006/relationships/hyperlink" Target="file:///\\172.26.1.6\pub\RIESGOS%202023\3er%20Cuatrimestre%202023\Gesti&#243;n%20de%20la%20Tecnolog&#237;a%20y%20la%20Informaci&#243;n\36.%20Numero%20de%20solicitud%20de%20informaci&#243;n" TargetMode="External"/><Relationship Id="rId6" Type="http://schemas.openxmlformats.org/officeDocument/2006/relationships/hyperlink" Target="file:///\\172.26.1.6\pub\RIESGOS%202023\3er%20Cuatrimestre%202023\Inventario%20General%20del%20Espacio%20P&#250;blico%20y%20Bienes%20Fiscales\RIESGO%2021%20MATRIZ%20ACTAS%20DE%20RECIBO" TargetMode="External"/><Relationship Id="rId11" Type="http://schemas.openxmlformats.org/officeDocument/2006/relationships/hyperlink" Target="file:///\\172.26.1.6\pub\RIESGOS%202023\3er%20Cuatrimestre%202023\Atenci&#243;n%20a%20la%20Ciudadan&#237;a\Riesgo%2010%20Integridad" TargetMode="External"/><Relationship Id="rId5" Type="http://schemas.openxmlformats.org/officeDocument/2006/relationships/hyperlink" Target="file:///\\172.26.1.6\pub\RIESGOS%202023\3er%20Cuatrimestre%202023\Inventario%20General%20del%20Espacio%20P&#250;blico%20y%20Bienes%20Fiscales\RIESGO%2020.A%20FORMATO%20DE%20ACTUALIZACI&#211;N" TargetMode="External"/><Relationship Id="rId15" Type="http://schemas.openxmlformats.org/officeDocument/2006/relationships/printerSettings" Target="../printerSettings/printerSettings3.bin"/><Relationship Id="rId10" Type="http://schemas.openxmlformats.org/officeDocument/2006/relationships/hyperlink" Target="file:///\\172.26.1.6\pub\RIESGOS%202023\3er%20Cuatrimestre%202023\Gesti&#243;n%20del%20Talento%20Humano\RIESGO%2074" TargetMode="External"/><Relationship Id="rId4" Type="http://schemas.openxmlformats.org/officeDocument/2006/relationships/hyperlink" Target="file:///\\172.26.1.6\pub\RIESGOS%202023\3er%20Cuatrimestre%202023\Gesti&#243;n%20Documental\Riesgo%2068" TargetMode="External"/><Relationship Id="rId9" Type="http://schemas.openxmlformats.org/officeDocument/2006/relationships/hyperlink" Target="file:///\\172.26.1.6\pub\RIESGOS%202023\3er%20Cuatrimestre%202023\Gesti&#243;n%20Jur&#237;dica\RIESGO%2054" TargetMode="External"/><Relationship Id="rId14" Type="http://schemas.openxmlformats.org/officeDocument/2006/relationships/hyperlink" Target="file:///\\172.26.1.6\pub\RIESGOS%202023\3er%20Cuatrimestre%202023\Oficina%20de%20Control%20Interno\Riesgo%208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gc.dadep.gov.co/11/127-PPPGD-02.php" TargetMode="External"/><Relationship Id="rId18" Type="http://schemas.openxmlformats.org/officeDocument/2006/relationships/hyperlink" Target="http://sgc.dadep.gov.co/12/127-MANGJ-01.php" TargetMode="External"/><Relationship Id="rId26" Type="http://schemas.openxmlformats.org/officeDocument/2006/relationships/hyperlink" Target="http://sgc.dadep.gov.co/7/127-GUIGR-05.php" TargetMode="External"/><Relationship Id="rId3" Type="http://schemas.openxmlformats.org/officeDocument/2006/relationships/hyperlink" Target="http://observatorio.dadep.gov.co/publicaciones" TargetMode="External"/><Relationship Id="rId21" Type="http://schemas.openxmlformats.org/officeDocument/2006/relationships/hyperlink" Target="http://sgc.dadep.gov.co/12/127-PPPGJ-01.php" TargetMode="External"/><Relationship Id="rId7" Type="http://schemas.openxmlformats.org/officeDocument/2006/relationships/hyperlink" Target="https://www.dadep.gov.co/control/Informes-y-requerimientos-de-ley" TargetMode="External"/><Relationship Id="rId12" Type="http://schemas.openxmlformats.org/officeDocument/2006/relationships/hyperlink" Target="http://sgc.dadep.gov.co/11/127-PPPGD-01.php" TargetMode="External"/><Relationship Id="rId17" Type="http://schemas.openxmlformats.org/officeDocument/2006/relationships/hyperlink" Target="https://www.datos.gov.co/Funci-n-p-blica/Indice-de-informaci-n-clasificada-y-reservada/ez42-9r57" TargetMode="External"/><Relationship Id="rId25" Type="http://schemas.openxmlformats.org/officeDocument/2006/relationships/hyperlink" Target="http://sgc.dadep.gov.co/7/127-GUIGR-03.php" TargetMode="External"/><Relationship Id="rId33" Type="http://schemas.openxmlformats.org/officeDocument/2006/relationships/comments" Target="../comments3.xml"/><Relationship Id="rId2" Type="http://schemas.openxmlformats.org/officeDocument/2006/relationships/hyperlink" Target="http://observatorio.dadep.gov.co/resultados-e-informes" TargetMode="External"/><Relationship Id="rId16" Type="http://schemas.openxmlformats.org/officeDocument/2006/relationships/hyperlink" Target="https://www.dadep.gov.co/transparencia/instrumentos-gestion-informacion-publica/gestion-documental" TargetMode="External"/><Relationship Id="rId20" Type="http://schemas.openxmlformats.org/officeDocument/2006/relationships/hyperlink" Target="http://sgc.dadep.gov.co/12/politica-da&#241;o-antijuridico.php" TargetMode="External"/><Relationship Id="rId29" Type="http://schemas.openxmlformats.org/officeDocument/2006/relationships/hyperlink" Target="http://sgc.dadep.gov.co/7/127-PPPGR-06.php" TargetMode="External"/><Relationship Id="rId1" Type="http://schemas.openxmlformats.org/officeDocument/2006/relationships/hyperlink" Target="http://observatorio.dadep.gov.co/proyectos" TargetMode="External"/><Relationship Id="rId6" Type="http://schemas.openxmlformats.org/officeDocument/2006/relationships/hyperlink" Target="https://www.dadep.gov.co/control/plan-anual-auditorias" TargetMode="External"/><Relationship Id="rId11" Type="http://schemas.openxmlformats.org/officeDocument/2006/relationships/hyperlink" Target="http://sgc.dadep.gov.co/11/127-PPPGD-03.php" TargetMode="External"/><Relationship Id="rId24" Type="http://schemas.openxmlformats.org/officeDocument/2006/relationships/hyperlink" Target="http://sgc.dadep.gov.co/7/127-PRCGR-06.php" TargetMode="External"/><Relationship Id="rId32" Type="http://schemas.openxmlformats.org/officeDocument/2006/relationships/vmlDrawing" Target="../drawings/vmlDrawing3.vml"/><Relationship Id="rId5" Type="http://schemas.openxmlformats.org/officeDocument/2006/relationships/hyperlink" Target="http://observatorio.dadep.gov.co/reportes-tecnicos" TargetMode="External"/><Relationship Id="rId15" Type="http://schemas.openxmlformats.org/officeDocument/2006/relationships/hyperlink" Target="http://sgc.dadep.gov.co/11/127-MANGD-01.php" TargetMode="External"/><Relationship Id="rId23" Type="http://schemas.openxmlformats.org/officeDocument/2006/relationships/hyperlink" Target="http://sgc.dadep.gov.co/7/127-PRCGR-03.php" TargetMode="External"/><Relationship Id="rId28" Type="http://schemas.openxmlformats.org/officeDocument/2006/relationships/hyperlink" Target="http://sgc.dadep.gov.co/7/127-PPPGR-03.php" TargetMode="External"/><Relationship Id="rId10" Type="http://schemas.openxmlformats.org/officeDocument/2006/relationships/hyperlink" Target="http://sgc.dadep.gov.co/11/127-INSGD-01.php" TargetMode="External"/><Relationship Id="rId19" Type="http://schemas.openxmlformats.org/officeDocument/2006/relationships/hyperlink" Target="http://sgc.dadep.gov.co/12/127-PPPGJ-02.php" TargetMode="External"/><Relationship Id="rId31" Type="http://schemas.openxmlformats.org/officeDocument/2006/relationships/drawing" Target="../drawings/drawing5.xml"/><Relationship Id="rId4" Type="http://schemas.openxmlformats.org/officeDocument/2006/relationships/hyperlink" Target="http://observatorio.dadep.gov.co/noticias" TargetMode="External"/><Relationship Id="rId9" Type="http://schemas.openxmlformats.org/officeDocument/2006/relationships/hyperlink" Target="http://sgc.dadep.gov.co/11/127-INSGD-02.php" TargetMode="External"/><Relationship Id="rId14" Type="http://schemas.openxmlformats.org/officeDocument/2006/relationships/hyperlink" Target="https://www.dadep.gov.co/transparencia/instrumentos-gestion-informacion-publica/gestion-documental" TargetMode="External"/><Relationship Id="rId22" Type="http://schemas.openxmlformats.org/officeDocument/2006/relationships/hyperlink" Target="http://sgc.dadep.gov.co/7/127-PPPGR-01.php" TargetMode="External"/><Relationship Id="rId27" Type="http://schemas.openxmlformats.org/officeDocument/2006/relationships/hyperlink" Target="http://sgc.dadep.gov.co/7/127-PPPGR-04.php" TargetMode="External"/><Relationship Id="rId30" Type="http://schemas.openxmlformats.org/officeDocument/2006/relationships/hyperlink" Target="http://sgc.dadep.gov.co/7/127-PPPGR-07.php" TargetMode="External"/><Relationship Id="rId8" Type="http://schemas.openxmlformats.org/officeDocument/2006/relationships/hyperlink" Target="https://www.dadep.gov.co/control/Informes-y-requerimientos-de-l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showGridLines="0" view="pageBreakPreview" zoomScale="70" zoomScaleNormal="55" zoomScaleSheetLayoutView="70" workbookViewId="0">
      <pane ySplit="3" topLeftCell="A4" activePane="bottomLeft" state="frozenSplit"/>
      <selection pane="bottomLeft" activeCell="M44" sqref="M44"/>
    </sheetView>
  </sheetViews>
  <sheetFormatPr baseColWidth="10" defaultColWidth="10.85546875" defaultRowHeight="15.75"/>
  <cols>
    <col min="1" max="1" width="14.42578125" style="10" customWidth="1"/>
    <col min="2" max="2" width="10" style="10" customWidth="1"/>
    <col min="3" max="3" width="14.42578125" style="2" customWidth="1"/>
    <col min="4" max="4" width="18.42578125" style="44" customWidth="1"/>
    <col min="5" max="10" width="10.85546875" style="2"/>
    <col min="11" max="11" width="25.5703125" style="2" customWidth="1"/>
    <col min="12" max="16384" width="10.85546875" style="2"/>
  </cols>
  <sheetData>
    <row r="1" spans="1:11" s="3" customFormat="1" ht="55.15" customHeight="1">
      <c r="A1" s="343"/>
      <c r="B1" s="343"/>
      <c r="C1" s="343"/>
      <c r="D1" s="343"/>
      <c r="E1" s="343"/>
      <c r="F1" s="343"/>
      <c r="G1" s="343"/>
      <c r="H1" s="343"/>
      <c r="I1" s="343"/>
      <c r="J1" s="343"/>
      <c r="K1" s="343"/>
    </row>
    <row r="2" spans="1:11" s="3" customFormat="1" ht="30" customHeight="1">
      <c r="A2" s="343"/>
      <c r="B2" s="343"/>
      <c r="C2" s="343"/>
      <c r="D2" s="343"/>
      <c r="E2" s="343"/>
      <c r="F2" s="343"/>
      <c r="G2" s="343"/>
      <c r="H2" s="343"/>
      <c r="I2" s="343"/>
      <c r="J2" s="343"/>
      <c r="K2" s="343"/>
    </row>
    <row r="3" spans="1:11" ht="19.5" customHeight="1">
      <c r="A3" s="360" t="s">
        <v>18</v>
      </c>
      <c r="B3" s="360"/>
      <c r="C3" s="360"/>
      <c r="D3" s="360"/>
      <c r="E3" s="360" t="s">
        <v>19</v>
      </c>
      <c r="F3" s="360"/>
      <c r="G3" s="360"/>
      <c r="H3" s="360"/>
      <c r="I3" s="360"/>
      <c r="J3" s="360"/>
      <c r="K3" s="360"/>
    </row>
    <row r="4" spans="1:11" ht="19.5" customHeight="1">
      <c r="A4" s="337" t="s">
        <v>352</v>
      </c>
      <c r="B4" s="338"/>
      <c r="C4" s="338"/>
      <c r="D4" s="338"/>
      <c r="E4" s="338"/>
      <c r="F4" s="338"/>
      <c r="G4" s="338"/>
      <c r="H4" s="338"/>
      <c r="I4" s="338"/>
      <c r="J4" s="338"/>
      <c r="K4" s="339"/>
    </row>
    <row r="5" spans="1:11" ht="95.65" customHeight="1">
      <c r="A5" s="332" t="s">
        <v>353</v>
      </c>
      <c r="B5" s="332"/>
      <c r="C5" s="332"/>
      <c r="D5" s="332"/>
      <c r="E5" s="333" t="s">
        <v>354</v>
      </c>
      <c r="F5" s="333"/>
      <c r="G5" s="333"/>
      <c r="H5" s="333"/>
      <c r="I5" s="333"/>
      <c r="J5" s="333"/>
      <c r="K5" s="333"/>
    </row>
    <row r="6" spans="1:11" ht="14.65" customHeight="1">
      <c r="A6" s="337" t="s">
        <v>20</v>
      </c>
      <c r="B6" s="338"/>
      <c r="C6" s="338"/>
      <c r="D6" s="338"/>
      <c r="E6" s="338"/>
      <c r="F6" s="338"/>
      <c r="G6" s="338"/>
      <c r="H6" s="338"/>
      <c r="I6" s="338"/>
      <c r="J6" s="338"/>
      <c r="K6" s="339"/>
    </row>
    <row r="7" spans="1:11" s="1" customFormat="1" ht="15">
      <c r="A7" s="332" t="s">
        <v>41</v>
      </c>
      <c r="B7" s="332"/>
      <c r="C7" s="332"/>
      <c r="D7" s="332"/>
      <c r="E7" s="333" t="s">
        <v>62</v>
      </c>
      <c r="F7" s="333"/>
      <c r="G7" s="333"/>
      <c r="H7" s="333"/>
      <c r="I7" s="333"/>
      <c r="J7" s="333"/>
      <c r="K7" s="333"/>
    </row>
    <row r="8" spans="1:11" s="1" customFormat="1" ht="15">
      <c r="A8" s="332" t="s">
        <v>42</v>
      </c>
      <c r="B8" s="332"/>
      <c r="C8" s="332"/>
      <c r="D8" s="332"/>
      <c r="E8" s="333" t="s">
        <v>244</v>
      </c>
      <c r="F8" s="333"/>
      <c r="G8" s="333"/>
      <c r="H8" s="333"/>
      <c r="I8" s="333"/>
      <c r="J8" s="333"/>
      <c r="K8" s="333"/>
    </row>
    <row r="9" spans="1:11">
      <c r="A9" s="349" t="s">
        <v>125</v>
      </c>
      <c r="B9" s="349"/>
      <c r="C9" s="349"/>
      <c r="D9" s="349"/>
      <c r="E9" s="349"/>
      <c r="F9" s="349"/>
      <c r="G9" s="349"/>
      <c r="H9" s="349"/>
      <c r="I9" s="349"/>
      <c r="J9" s="349"/>
      <c r="K9" s="349"/>
    </row>
    <row r="10" spans="1:11" s="1" customFormat="1" ht="15">
      <c r="A10" s="334" t="s">
        <v>431</v>
      </c>
      <c r="B10" s="334"/>
      <c r="C10" s="334"/>
      <c r="D10" s="334"/>
      <c r="E10" s="333" t="s">
        <v>430</v>
      </c>
      <c r="F10" s="333"/>
      <c r="G10" s="333"/>
      <c r="H10" s="333"/>
      <c r="I10" s="333"/>
      <c r="J10" s="333"/>
      <c r="K10" s="333"/>
    </row>
    <row r="11" spans="1:11" s="1" customFormat="1" ht="15">
      <c r="A11" s="334" t="s">
        <v>21</v>
      </c>
      <c r="B11" s="334"/>
      <c r="C11" s="334"/>
      <c r="D11" s="334"/>
      <c r="E11" s="333" t="s">
        <v>245</v>
      </c>
      <c r="F11" s="333"/>
      <c r="G11" s="333"/>
      <c r="H11" s="333"/>
      <c r="I11" s="333"/>
      <c r="J11" s="333"/>
      <c r="K11" s="333"/>
    </row>
    <row r="12" spans="1:11" s="1" customFormat="1" ht="15">
      <c r="A12" s="334" t="s">
        <v>0</v>
      </c>
      <c r="B12" s="334"/>
      <c r="C12" s="334"/>
      <c r="D12" s="334"/>
      <c r="E12" s="333" t="s">
        <v>63</v>
      </c>
      <c r="F12" s="333"/>
      <c r="G12" s="333"/>
      <c r="H12" s="333"/>
      <c r="I12" s="333"/>
      <c r="J12" s="333"/>
      <c r="K12" s="333"/>
    </row>
    <row r="13" spans="1:11" s="1" customFormat="1" ht="22.15" customHeight="1">
      <c r="A13" s="332" t="s">
        <v>240</v>
      </c>
      <c r="B13" s="332"/>
      <c r="C13" s="332"/>
      <c r="D13" s="332"/>
      <c r="E13" s="333" t="s">
        <v>241</v>
      </c>
      <c r="F13" s="333"/>
      <c r="G13" s="333"/>
      <c r="H13" s="333"/>
      <c r="I13" s="333"/>
      <c r="J13" s="333"/>
      <c r="K13" s="333"/>
    </row>
    <row r="14" spans="1:11" s="1" customFormat="1" ht="43.5" customHeight="1">
      <c r="A14" s="332" t="s">
        <v>56</v>
      </c>
      <c r="B14" s="332"/>
      <c r="C14" s="332"/>
      <c r="D14" s="332"/>
      <c r="E14" s="333" t="s">
        <v>246</v>
      </c>
      <c r="F14" s="333"/>
      <c r="G14" s="333"/>
      <c r="H14" s="333"/>
      <c r="I14" s="333"/>
      <c r="J14" s="333"/>
      <c r="K14" s="333"/>
    </row>
    <row r="15" spans="1:11" s="1" customFormat="1" ht="15">
      <c r="A15" s="334" t="s">
        <v>22</v>
      </c>
      <c r="B15" s="334"/>
      <c r="C15" s="334"/>
      <c r="D15" s="334"/>
      <c r="E15" s="333" t="s">
        <v>247</v>
      </c>
      <c r="F15" s="333"/>
      <c r="G15" s="333"/>
      <c r="H15" s="333"/>
      <c r="I15" s="333"/>
      <c r="J15" s="333"/>
      <c r="K15" s="333"/>
    </row>
    <row r="16" spans="1:11" s="1" customFormat="1" ht="15">
      <c r="A16" s="334" t="s">
        <v>432</v>
      </c>
      <c r="B16" s="334"/>
      <c r="C16" s="334"/>
      <c r="D16" s="334"/>
      <c r="E16" s="333" t="s">
        <v>433</v>
      </c>
      <c r="F16" s="333"/>
      <c r="G16" s="333"/>
      <c r="H16" s="333"/>
      <c r="I16" s="333"/>
      <c r="J16" s="333"/>
      <c r="K16" s="333"/>
    </row>
    <row r="17" spans="1:11" s="1" customFormat="1" ht="154.5" customHeight="1">
      <c r="A17" s="334" t="s">
        <v>133</v>
      </c>
      <c r="B17" s="334"/>
      <c r="C17" s="334"/>
      <c r="D17" s="334"/>
      <c r="E17" s="333" t="s">
        <v>280</v>
      </c>
      <c r="F17" s="333"/>
      <c r="G17" s="333"/>
      <c r="H17" s="333"/>
      <c r="I17" s="333"/>
      <c r="J17" s="333"/>
      <c r="K17" s="333"/>
    </row>
    <row r="18" spans="1:11" s="1" customFormat="1" ht="90.6" customHeight="1">
      <c r="A18" s="334" t="s">
        <v>2</v>
      </c>
      <c r="B18" s="334"/>
      <c r="C18" s="334"/>
      <c r="D18" s="334"/>
      <c r="E18" s="333" t="s">
        <v>283</v>
      </c>
      <c r="F18" s="333"/>
      <c r="G18" s="333"/>
      <c r="H18" s="333"/>
      <c r="I18" s="333"/>
      <c r="J18" s="333"/>
      <c r="K18" s="333"/>
    </row>
    <row r="19" spans="1:11" s="1" customFormat="1" ht="45.6" customHeight="1">
      <c r="A19" s="334" t="s">
        <v>132</v>
      </c>
      <c r="B19" s="334"/>
      <c r="C19" s="334"/>
      <c r="D19" s="334"/>
      <c r="E19" s="333" t="s">
        <v>284</v>
      </c>
      <c r="F19" s="333"/>
      <c r="G19" s="333"/>
      <c r="H19" s="333"/>
      <c r="I19" s="333"/>
      <c r="J19" s="333"/>
      <c r="K19" s="333"/>
    </row>
    <row r="20" spans="1:11" s="1" customFormat="1" ht="76.150000000000006" customHeight="1">
      <c r="A20" s="334" t="s">
        <v>274</v>
      </c>
      <c r="B20" s="334"/>
      <c r="C20" s="334"/>
      <c r="D20" s="334"/>
      <c r="E20" s="333" t="s">
        <v>285</v>
      </c>
      <c r="F20" s="333"/>
      <c r="G20" s="333"/>
      <c r="H20" s="333"/>
      <c r="I20" s="333"/>
      <c r="J20" s="333"/>
      <c r="K20" s="333"/>
    </row>
    <row r="21" spans="1:11" s="1" customFormat="1" ht="265.14999999999998" customHeight="1">
      <c r="A21" s="334" t="s">
        <v>227</v>
      </c>
      <c r="B21" s="334"/>
      <c r="C21" s="334"/>
      <c r="D21" s="334"/>
      <c r="E21" s="341" t="s">
        <v>441</v>
      </c>
      <c r="F21" s="341"/>
      <c r="G21" s="341"/>
      <c r="H21" s="341"/>
      <c r="I21" s="341"/>
      <c r="J21" s="341"/>
      <c r="K21" s="341"/>
    </row>
    <row r="22" spans="1:11" s="1" customFormat="1" ht="61.15" customHeight="1">
      <c r="A22" s="334" t="s">
        <v>134</v>
      </c>
      <c r="B22" s="334"/>
      <c r="C22" s="334"/>
      <c r="D22" s="334"/>
      <c r="E22" s="333" t="s">
        <v>248</v>
      </c>
      <c r="F22" s="333"/>
      <c r="G22" s="333"/>
      <c r="H22" s="333"/>
      <c r="I22" s="333"/>
      <c r="J22" s="333"/>
      <c r="K22" s="333"/>
    </row>
    <row r="23" spans="1:11" s="1" customFormat="1" ht="155.65" customHeight="1">
      <c r="A23" s="334" t="s">
        <v>23</v>
      </c>
      <c r="B23" s="334"/>
      <c r="C23" s="334"/>
      <c r="D23" s="334"/>
      <c r="E23" s="333" t="s">
        <v>249</v>
      </c>
      <c r="F23" s="333"/>
      <c r="G23" s="333"/>
      <c r="H23" s="333"/>
      <c r="I23" s="333"/>
      <c r="J23" s="333"/>
      <c r="K23" s="333"/>
    </row>
    <row r="24" spans="1:11" s="1" customFormat="1" ht="72.599999999999994" customHeight="1">
      <c r="A24" s="334" t="s">
        <v>286</v>
      </c>
      <c r="B24" s="334"/>
      <c r="C24" s="334"/>
      <c r="D24" s="334"/>
      <c r="E24" s="333" t="s">
        <v>288</v>
      </c>
      <c r="F24" s="333"/>
      <c r="G24" s="333"/>
      <c r="H24" s="333"/>
      <c r="I24" s="333"/>
      <c r="J24" s="333"/>
      <c r="K24" s="333"/>
    </row>
    <row r="25" spans="1:11" s="1" customFormat="1" ht="45.6" customHeight="1">
      <c r="A25" s="342" t="s">
        <v>233</v>
      </c>
      <c r="B25" s="347" t="s">
        <v>224</v>
      </c>
      <c r="C25" s="347"/>
      <c r="D25" s="347"/>
      <c r="E25" s="336" t="s">
        <v>250</v>
      </c>
      <c r="F25" s="336"/>
      <c r="G25" s="336"/>
      <c r="H25" s="336"/>
      <c r="I25" s="336"/>
      <c r="J25" s="336"/>
      <c r="K25" s="336"/>
    </row>
    <row r="26" spans="1:11" s="1" customFormat="1" ht="58.5" customHeight="1">
      <c r="A26" s="342"/>
      <c r="B26" s="347" t="s">
        <v>225</v>
      </c>
      <c r="C26" s="347"/>
      <c r="D26" s="347"/>
      <c r="E26" s="336" t="s">
        <v>251</v>
      </c>
      <c r="F26" s="336"/>
      <c r="G26" s="336"/>
      <c r="H26" s="336"/>
      <c r="I26" s="336"/>
      <c r="J26" s="336"/>
      <c r="K26" s="336"/>
    </row>
    <row r="27" spans="1:11" s="1" customFormat="1" ht="35.65" customHeight="1">
      <c r="A27" s="342"/>
      <c r="B27" s="347" t="s">
        <v>237</v>
      </c>
      <c r="C27" s="347"/>
      <c r="D27" s="347"/>
      <c r="E27" s="336" t="s">
        <v>242</v>
      </c>
      <c r="F27" s="336"/>
      <c r="G27" s="336"/>
      <c r="H27" s="336"/>
      <c r="I27" s="336"/>
      <c r="J27" s="336"/>
      <c r="K27" s="336"/>
    </row>
    <row r="28" spans="1:11" s="1" customFormat="1" ht="52.5" customHeight="1">
      <c r="A28" s="342"/>
      <c r="B28" s="347" t="s">
        <v>238</v>
      </c>
      <c r="C28" s="347"/>
      <c r="D28" s="347"/>
      <c r="E28" s="336" t="s">
        <v>243</v>
      </c>
      <c r="F28" s="336"/>
      <c r="G28" s="336"/>
      <c r="H28" s="336"/>
      <c r="I28" s="336"/>
      <c r="J28" s="336"/>
      <c r="K28" s="336"/>
    </row>
    <row r="29" spans="1:11">
      <c r="A29" s="349" t="s">
        <v>124</v>
      </c>
      <c r="B29" s="349"/>
      <c r="C29" s="349"/>
      <c r="D29" s="349"/>
      <c r="E29" s="349"/>
      <c r="F29" s="349"/>
      <c r="G29" s="349"/>
      <c r="H29" s="349"/>
      <c r="I29" s="349"/>
      <c r="J29" s="349"/>
      <c r="K29" s="349"/>
    </row>
    <row r="30" spans="1:11" s="1" customFormat="1" ht="37.15" customHeight="1">
      <c r="A30" s="350" t="s">
        <v>188</v>
      </c>
      <c r="B30" s="348" t="s">
        <v>236</v>
      </c>
      <c r="C30" s="348"/>
      <c r="D30" s="11" t="s">
        <v>209</v>
      </c>
      <c r="E30" s="333" t="s">
        <v>252</v>
      </c>
      <c r="F30" s="333"/>
      <c r="G30" s="333"/>
      <c r="H30" s="333"/>
      <c r="I30" s="333"/>
      <c r="J30" s="333"/>
      <c r="K30" s="333"/>
    </row>
    <row r="31" spans="1:11" s="1" customFormat="1" ht="37.15" customHeight="1">
      <c r="A31" s="350"/>
      <c r="B31" s="348"/>
      <c r="C31" s="348"/>
      <c r="D31" s="11" t="s">
        <v>147</v>
      </c>
      <c r="E31" s="333" t="s">
        <v>253</v>
      </c>
      <c r="F31" s="333"/>
      <c r="G31" s="333"/>
      <c r="H31" s="333"/>
      <c r="I31" s="333"/>
      <c r="J31" s="333"/>
      <c r="K31" s="333"/>
    </row>
    <row r="32" spans="1:11" s="1" customFormat="1" ht="42.6" customHeight="1">
      <c r="A32" s="350"/>
      <c r="B32" s="348"/>
      <c r="C32" s="348"/>
      <c r="D32" s="11" t="s">
        <v>210</v>
      </c>
      <c r="E32" s="333" t="s">
        <v>254</v>
      </c>
      <c r="F32" s="333"/>
      <c r="G32" s="333"/>
      <c r="H32" s="333"/>
      <c r="I32" s="333"/>
      <c r="J32" s="333"/>
      <c r="K32" s="333"/>
    </row>
    <row r="33" spans="1:11" s="1" customFormat="1" ht="37.15" customHeight="1">
      <c r="A33" s="350"/>
      <c r="B33" s="348"/>
      <c r="C33" s="348"/>
      <c r="D33" s="11" t="s">
        <v>156</v>
      </c>
      <c r="E33" s="333" t="s">
        <v>275</v>
      </c>
      <c r="F33" s="333"/>
      <c r="G33" s="333"/>
      <c r="H33" s="333"/>
      <c r="I33" s="333"/>
      <c r="J33" s="333"/>
      <c r="K33" s="333"/>
    </row>
    <row r="34" spans="1:11" s="1" customFormat="1" ht="37.15" customHeight="1">
      <c r="A34" s="350"/>
      <c r="B34" s="348"/>
      <c r="C34" s="348"/>
      <c r="D34" s="11" t="s">
        <v>214</v>
      </c>
      <c r="E34" s="333" t="s">
        <v>255</v>
      </c>
      <c r="F34" s="333"/>
      <c r="G34" s="333"/>
      <c r="H34" s="333"/>
      <c r="I34" s="333"/>
      <c r="J34" s="333"/>
      <c r="K34" s="333"/>
    </row>
    <row r="35" spans="1:11" s="1" customFormat="1" ht="37.15" customHeight="1">
      <c r="A35" s="350"/>
      <c r="B35" s="348"/>
      <c r="C35" s="348"/>
      <c r="D35" s="11" t="s">
        <v>147</v>
      </c>
      <c r="E35" s="333" t="s">
        <v>256</v>
      </c>
      <c r="F35" s="333"/>
      <c r="G35" s="333"/>
      <c r="H35" s="333"/>
      <c r="I35" s="333"/>
      <c r="J35" s="333"/>
      <c r="K35" s="333"/>
    </row>
    <row r="36" spans="1:11" s="1" customFormat="1" ht="37.15" customHeight="1">
      <c r="A36" s="350"/>
      <c r="B36" s="348"/>
      <c r="C36" s="348"/>
      <c r="D36" s="11" t="s">
        <v>168</v>
      </c>
      <c r="E36" s="333" t="s">
        <v>257</v>
      </c>
      <c r="F36" s="333"/>
      <c r="G36" s="333"/>
      <c r="H36" s="333"/>
      <c r="I36" s="333"/>
      <c r="J36" s="333"/>
      <c r="K36" s="333"/>
    </row>
    <row r="37" spans="1:11" s="1" customFormat="1" ht="104.65" customHeight="1">
      <c r="A37" s="350"/>
      <c r="B37" s="370" t="s">
        <v>199</v>
      </c>
      <c r="C37" s="370"/>
      <c r="D37" s="45" t="s">
        <v>1</v>
      </c>
      <c r="E37" s="340" t="s">
        <v>258</v>
      </c>
      <c r="F37" s="340"/>
      <c r="G37" s="340"/>
      <c r="H37" s="340"/>
      <c r="I37" s="340"/>
      <c r="J37" s="340"/>
      <c r="K37" s="340"/>
    </row>
    <row r="38" spans="1:11" s="1" customFormat="1" ht="169.5" customHeight="1">
      <c r="A38" s="350"/>
      <c r="B38" s="370"/>
      <c r="C38" s="370"/>
      <c r="D38" s="45" t="s">
        <v>2</v>
      </c>
      <c r="E38" s="340" t="s">
        <v>355</v>
      </c>
      <c r="F38" s="340"/>
      <c r="G38" s="340"/>
      <c r="H38" s="340"/>
      <c r="I38" s="340"/>
      <c r="J38" s="340"/>
      <c r="K38" s="340"/>
    </row>
    <row r="39" spans="1:11" s="1" customFormat="1" ht="89.65" customHeight="1">
      <c r="A39" s="350"/>
      <c r="B39" s="370"/>
      <c r="C39" s="370"/>
      <c r="D39" s="45" t="s">
        <v>3</v>
      </c>
      <c r="E39" s="340" t="s">
        <v>293</v>
      </c>
      <c r="F39" s="340"/>
      <c r="G39" s="340"/>
      <c r="H39" s="340"/>
      <c r="I39" s="340"/>
      <c r="J39" s="340"/>
      <c r="K39" s="340"/>
    </row>
    <row r="40" spans="1:11" s="1" customFormat="1" ht="15">
      <c r="A40" s="365" t="s">
        <v>126</v>
      </c>
      <c r="B40" s="365" t="s">
        <v>194</v>
      </c>
      <c r="C40" s="371" t="s">
        <v>5</v>
      </c>
      <c r="D40" s="42" t="s">
        <v>29</v>
      </c>
      <c r="E40" s="333" t="s">
        <v>2039</v>
      </c>
      <c r="F40" s="333"/>
      <c r="G40" s="333"/>
      <c r="H40" s="333"/>
      <c r="I40" s="333"/>
      <c r="J40" s="333"/>
      <c r="K40" s="333"/>
    </row>
    <row r="41" spans="1:11" s="1" customFormat="1" ht="89.65" customHeight="1">
      <c r="A41" s="366"/>
      <c r="B41" s="366"/>
      <c r="C41" s="372"/>
      <c r="D41" s="191" t="s">
        <v>290</v>
      </c>
      <c r="E41" s="335" t="s">
        <v>291</v>
      </c>
      <c r="F41" s="335"/>
      <c r="G41" s="335"/>
      <c r="H41" s="335"/>
      <c r="I41" s="335"/>
      <c r="J41" s="335"/>
      <c r="K41" s="335"/>
    </row>
    <row r="42" spans="1:11" s="1" customFormat="1" ht="130.5" customHeight="1">
      <c r="A42" s="366"/>
      <c r="B42" s="366"/>
      <c r="C42" s="372"/>
      <c r="D42" s="42" t="s">
        <v>4</v>
      </c>
      <c r="E42" s="333" t="s">
        <v>289</v>
      </c>
      <c r="F42" s="333"/>
      <c r="G42" s="333"/>
      <c r="H42" s="333"/>
      <c r="I42" s="333"/>
      <c r="J42" s="333"/>
      <c r="K42" s="333"/>
    </row>
    <row r="43" spans="1:11" s="1" customFormat="1" ht="83.25" customHeight="1">
      <c r="A43" s="366"/>
      <c r="B43" s="366"/>
      <c r="C43" s="372"/>
      <c r="D43" s="217" t="s">
        <v>2079</v>
      </c>
      <c r="E43" s="374" t="s">
        <v>2082</v>
      </c>
      <c r="F43" s="374"/>
      <c r="G43" s="374"/>
      <c r="H43" s="374"/>
      <c r="I43" s="374"/>
      <c r="J43" s="374"/>
      <c r="K43" s="374"/>
    </row>
    <row r="44" spans="1:11" s="1" customFormat="1" ht="83.25" customHeight="1">
      <c r="A44" s="366"/>
      <c r="B44" s="366"/>
      <c r="C44" s="372"/>
      <c r="D44" s="217" t="s">
        <v>2080</v>
      </c>
      <c r="E44" s="374" t="s">
        <v>2083</v>
      </c>
      <c r="F44" s="374"/>
      <c r="G44" s="374"/>
      <c r="H44" s="374"/>
      <c r="I44" s="374"/>
      <c r="J44" s="374"/>
      <c r="K44" s="374"/>
    </row>
    <row r="45" spans="1:11" s="1" customFormat="1" ht="105.75" customHeight="1">
      <c r="A45" s="366"/>
      <c r="B45" s="366"/>
      <c r="C45" s="373"/>
      <c r="D45" s="217" t="s">
        <v>2081</v>
      </c>
      <c r="E45" s="374" t="s">
        <v>2084</v>
      </c>
      <c r="F45" s="374"/>
      <c r="G45" s="374"/>
      <c r="H45" s="374"/>
      <c r="I45" s="374"/>
      <c r="J45" s="374"/>
      <c r="K45" s="374"/>
    </row>
    <row r="46" spans="1:11" s="1" customFormat="1" ht="15">
      <c r="A46" s="366"/>
      <c r="B46" s="366"/>
      <c r="C46" s="345" t="s">
        <v>215</v>
      </c>
      <c r="D46" s="345"/>
      <c r="E46" s="344" t="s">
        <v>259</v>
      </c>
      <c r="F46" s="344"/>
      <c r="G46" s="344"/>
      <c r="H46" s="344"/>
      <c r="I46" s="344"/>
      <c r="J46" s="344"/>
      <c r="K46" s="344"/>
    </row>
    <row r="47" spans="1:11" s="1" customFormat="1" ht="168.6" customHeight="1">
      <c r="A47" s="366"/>
      <c r="B47" s="366"/>
      <c r="C47" s="345" t="s">
        <v>173</v>
      </c>
      <c r="D47" s="42" t="s">
        <v>186</v>
      </c>
      <c r="E47" s="344" t="s">
        <v>356</v>
      </c>
      <c r="F47" s="344"/>
      <c r="G47" s="344"/>
      <c r="H47" s="344"/>
      <c r="I47" s="344"/>
      <c r="J47" s="344"/>
      <c r="K47" s="344"/>
    </row>
    <row r="48" spans="1:11" s="1" customFormat="1" ht="61.5" customHeight="1">
      <c r="A48" s="366"/>
      <c r="B48" s="367"/>
      <c r="C48" s="345"/>
      <c r="D48" s="42" t="s">
        <v>187</v>
      </c>
      <c r="E48" s="344" t="s">
        <v>260</v>
      </c>
      <c r="F48" s="344"/>
      <c r="G48" s="344"/>
      <c r="H48" s="344"/>
      <c r="I48" s="344"/>
      <c r="J48" s="344"/>
      <c r="K48" s="344"/>
    </row>
    <row r="49" spans="1:11" s="1" customFormat="1" ht="29.1" customHeight="1">
      <c r="A49" s="366"/>
      <c r="B49" s="345" t="s">
        <v>234</v>
      </c>
      <c r="C49" s="345"/>
      <c r="D49" s="42" t="s">
        <v>211</v>
      </c>
      <c r="E49" s="344" t="s">
        <v>262</v>
      </c>
      <c r="F49" s="344"/>
      <c r="G49" s="344"/>
      <c r="H49" s="344"/>
      <c r="I49" s="344"/>
      <c r="J49" s="344"/>
      <c r="K49" s="344"/>
    </row>
    <row r="50" spans="1:11" s="1" customFormat="1" ht="30">
      <c r="A50" s="366"/>
      <c r="B50" s="345"/>
      <c r="C50" s="345"/>
      <c r="D50" s="42" t="s">
        <v>261</v>
      </c>
      <c r="E50" s="344" t="s">
        <v>263</v>
      </c>
      <c r="F50" s="344"/>
      <c r="G50" s="344"/>
      <c r="H50" s="344"/>
      <c r="I50" s="344"/>
      <c r="J50" s="344"/>
      <c r="K50" s="344"/>
    </row>
    <row r="51" spans="1:11" s="1" customFormat="1" ht="15">
      <c r="A51" s="366"/>
      <c r="B51" s="345"/>
      <c r="C51" s="345"/>
      <c r="D51" s="42" t="s">
        <v>147</v>
      </c>
      <c r="E51" s="344" t="s">
        <v>264</v>
      </c>
      <c r="F51" s="344"/>
      <c r="G51" s="344"/>
      <c r="H51" s="344"/>
      <c r="I51" s="344"/>
      <c r="J51" s="344"/>
      <c r="K51" s="344"/>
    </row>
    <row r="52" spans="1:11" s="1" customFormat="1" ht="30">
      <c r="A52" s="366"/>
      <c r="B52" s="345"/>
      <c r="C52" s="345"/>
      <c r="D52" s="42" t="s">
        <v>212</v>
      </c>
      <c r="E52" s="344" t="s">
        <v>265</v>
      </c>
      <c r="F52" s="344"/>
      <c r="G52" s="344"/>
      <c r="H52" s="344"/>
      <c r="I52" s="344"/>
      <c r="J52" s="344"/>
      <c r="K52" s="344"/>
    </row>
    <row r="53" spans="1:11" s="1" customFormat="1" ht="15">
      <c r="A53" s="366"/>
      <c r="B53" s="345"/>
      <c r="C53" s="345"/>
      <c r="D53" s="42" t="s">
        <v>147</v>
      </c>
      <c r="E53" s="344" t="s">
        <v>266</v>
      </c>
      <c r="F53" s="344"/>
      <c r="G53" s="344"/>
      <c r="H53" s="344"/>
      <c r="I53" s="344"/>
      <c r="J53" s="344"/>
      <c r="K53" s="344"/>
    </row>
    <row r="54" spans="1:11" s="1" customFormat="1" ht="30">
      <c r="A54" s="366"/>
      <c r="B54" s="345"/>
      <c r="C54" s="345"/>
      <c r="D54" s="42" t="s">
        <v>213</v>
      </c>
      <c r="E54" s="344" t="s">
        <v>267</v>
      </c>
      <c r="F54" s="344"/>
      <c r="G54" s="344"/>
      <c r="H54" s="344"/>
      <c r="I54" s="344"/>
      <c r="J54" s="344"/>
      <c r="K54" s="344"/>
    </row>
    <row r="55" spans="1:11" s="1" customFormat="1" ht="109.5" customHeight="1">
      <c r="A55" s="366"/>
      <c r="B55" s="346" t="s">
        <v>199</v>
      </c>
      <c r="C55" s="346"/>
      <c r="D55" s="43" t="s">
        <v>1</v>
      </c>
      <c r="E55" s="340" t="s">
        <v>60</v>
      </c>
      <c r="F55" s="340"/>
      <c r="G55" s="340"/>
      <c r="H55" s="340"/>
      <c r="I55" s="340"/>
      <c r="J55" s="340"/>
      <c r="K55" s="340"/>
    </row>
    <row r="56" spans="1:11" s="1" customFormat="1" ht="131.65" customHeight="1">
      <c r="A56" s="366"/>
      <c r="B56" s="346"/>
      <c r="C56" s="346"/>
      <c r="D56" s="43" t="s">
        <v>2</v>
      </c>
      <c r="E56" s="340" t="s">
        <v>357</v>
      </c>
      <c r="F56" s="340"/>
      <c r="G56" s="340"/>
      <c r="H56" s="340"/>
      <c r="I56" s="340"/>
      <c r="J56" s="340"/>
      <c r="K56" s="340"/>
    </row>
    <row r="57" spans="1:11" s="1" customFormat="1" ht="94.15" customHeight="1">
      <c r="A57" s="367"/>
      <c r="B57" s="346"/>
      <c r="C57" s="346"/>
      <c r="D57" s="45" t="s">
        <v>3</v>
      </c>
      <c r="E57" s="340" t="s">
        <v>292</v>
      </c>
      <c r="F57" s="340"/>
      <c r="G57" s="340"/>
      <c r="H57" s="340"/>
      <c r="I57" s="340"/>
      <c r="J57" s="340"/>
      <c r="K57" s="340"/>
    </row>
    <row r="58" spans="1:11" s="1" customFormat="1" ht="76.150000000000006" customHeight="1">
      <c r="A58" s="369" t="s">
        <v>276</v>
      </c>
      <c r="B58" s="369"/>
      <c r="C58" s="369"/>
      <c r="D58" s="369"/>
      <c r="E58" s="341" t="s">
        <v>232</v>
      </c>
      <c r="F58" s="341"/>
      <c r="G58" s="341"/>
      <c r="H58" s="341"/>
      <c r="I58" s="341"/>
      <c r="J58" s="341"/>
      <c r="K58" s="341"/>
    </row>
    <row r="59" spans="1:11">
      <c r="A59" s="361" t="s">
        <v>195</v>
      </c>
      <c r="B59" s="361"/>
      <c r="C59" s="361"/>
      <c r="D59" s="361"/>
      <c r="E59" s="361"/>
      <c r="F59" s="361"/>
      <c r="G59" s="361"/>
      <c r="H59" s="361"/>
      <c r="I59" s="361"/>
      <c r="J59" s="361"/>
      <c r="K59" s="361"/>
    </row>
    <row r="60" spans="1:11" s="1" customFormat="1" ht="35.65" customHeight="1">
      <c r="A60" s="362" t="s">
        <v>198</v>
      </c>
      <c r="B60" s="365" t="s">
        <v>197</v>
      </c>
      <c r="C60" s="358" t="s">
        <v>196</v>
      </c>
      <c r="D60" s="359"/>
      <c r="E60" s="333" t="s">
        <v>50</v>
      </c>
      <c r="F60" s="333"/>
      <c r="G60" s="333"/>
      <c r="H60" s="333"/>
      <c r="I60" s="333"/>
      <c r="J60" s="333"/>
      <c r="K60" s="333"/>
    </row>
    <row r="61" spans="1:11" s="1" customFormat="1" ht="35.65" customHeight="1">
      <c r="A61" s="363"/>
      <c r="B61" s="366"/>
      <c r="C61" s="358" t="s">
        <v>14</v>
      </c>
      <c r="D61" s="359"/>
      <c r="E61" s="333" t="s">
        <v>71</v>
      </c>
      <c r="F61" s="333"/>
      <c r="G61" s="333"/>
      <c r="H61" s="333"/>
      <c r="I61" s="333"/>
      <c r="J61" s="333"/>
      <c r="K61" s="333"/>
    </row>
    <row r="62" spans="1:11" s="1" customFormat="1" ht="35.65" customHeight="1">
      <c r="A62" s="363"/>
      <c r="B62" s="367"/>
      <c r="C62" s="358" t="s">
        <v>57</v>
      </c>
      <c r="D62" s="359"/>
      <c r="E62" s="333" t="s">
        <v>2040</v>
      </c>
      <c r="F62" s="333"/>
      <c r="G62" s="333"/>
      <c r="H62" s="333"/>
      <c r="I62" s="333"/>
      <c r="J62" s="333"/>
      <c r="K62" s="333"/>
    </row>
    <row r="63" spans="1:11" s="1" customFormat="1" ht="35.65" customHeight="1">
      <c r="A63" s="363"/>
      <c r="B63" s="368" t="s">
        <v>127</v>
      </c>
      <c r="C63" s="358" t="s">
        <v>72</v>
      </c>
      <c r="D63" s="359"/>
      <c r="E63" s="333" t="s">
        <v>269</v>
      </c>
      <c r="F63" s="333"/>
      <c r="G63" s="333"/>
      <c r="H63" s="333"/>
      <c r="I63" s="333"/>
      <c r="J63" s="333"/>
      <c r="K63" s="333"/>
    </row>
    <row r="64" spans="1:11" s="1" customFormat="1" ht="35.65" customHeight="1">
      <c r="A64" s="363"/>
      <c r="B64" s="368"/>
      <c r="C64" s="358" t="s">
        <v>43</v>
      </c>
      <c r="D64" s="359"/>
      <c r="E64" s="333" t="s">
        <v>270</v>
      </c>
      <c r="F64" s="333"/>
      <c r="G64" s="333"/>
      <c r="H64" s="333"/>
      <c r="I64" s="333"/>
      <c r="J64" s="333"/>
      <c r="K64" s="333"/>
    </row>
    <row r="65" spans="1:11" s="1" customFormat="1" ht="35.65" customHeight="1">
      <c r="A65" s="363"/>
      <c r="B65" s="368"/>
      <c r="C65" s="358" t="s">
        <v>44</v>
      </c>
      <c r="D65" s="359"/>
      <c r="E65" s="333" t="s">
        <v>271</v>
      </c>
      <c r="F65" s="333"/>
      <c r="G65" s="333"/>
      <c r="H65" s="333"/>
      <c r="I65" s="333"/>
      <c r="J65" s="333"/>
      <c r="K65" s="333"/>
    </row>
    <row r="66" spans="1:11" s="1" customFormat="1" ht="48" customHeight="1">
      <c r="A66" s="363"/>
      <c r="B66" s="348" t="s">
        <v>137</v>
      </c>
      <c r="C66" s="358" t="s">
        <v>2041</v>
      </c>
      <c r="D66" s="359"/>
      <c r="E66" s="333" t="s">
        <v>272</v>
      </c>
      <c r="F66" s="333"/>
      <c r="G66" s="333"/>
      <c r="H66" s="333"/>
      <c r="I66" s="333"/>
      <c r="J66" s="333"/>
      <c r="K66" s="333"/>
    </row>
    <row r="67" spans="1:11" s="1" customFormat="1" ht="48" customHeight="1">
      <c r="A67" s="364"/>
      <c r="B67" s="348"/>
      <c r="C67" s="358" t="s">
        <v>2042</v>
      </c>
      <c r="D67" s="359"/>
      <c r="E67" s="333" t="s">
        <v>268</v>
      </c>
      <c r="F67" s="333"/>
      <c r="G67" s="333"/>
      <c r="H67" s="333"/>
      <c r="I67" s="333"/>
      <c r="J67" s="333"/>
      <c r="K67" s="333"/>
    </row>
    <row r="68" spans="1:11" s="1" customFormat="1" ht="30" customHeight="1">
      <c r="A68" s="348" t="s">
        <v>24</v>
      </c>
      <c r="B68" s="348"/>
      <c r="C68" s="348"/>
      <c r="D68" s="348"/>
      <c r="E68" s="333" t="s">
        <v>51</v>
      </c>
      <c r="F68" s="333"/>
      <c r="G68" s="333"/>
      <c r="H68" s="333"/>
      <c r="I68" s="333"/>
      <c r="J68" s="333"/>
      <c r="K68" s="333"/>
    </row>
    <row r="69" spans="1:11">
      <c r="A69" s="351" t="s">
        <v>17</v>
      </c>
      <c r="B69" s="351"/>
      <c r="C69" s="351"/>
      <c r="D69" s="351"/>
      <c r="E69" s="351"/>
      <c r="F69" s="351"/>
      <c r="G69" s="351"/>
      <c r="H69" s="351"/>
      <c r="I69" s="351"/>
      <c r="J69" s="351"/>
      <c r="K69" s="351"/>
    </row>
    <row r="70" spans="1:11">
      <c r="A70" s="332" t="s">
        <v>295</v>
      </c>
      <c r="B70" s="332"/>
      <c r="C70" s="332"/>
      <c r="D70" s="332"/>
      <c r="E70" s="352" t="s">
        <v>296</v>
      </c>
      <c r="F70" s="352"/>
      <c r="G70" s="352"/>
      <c r="H70" s="352"/>
      <c r="I70" s="352"/>
      <c r="J70" s="352"/>
      <c r="K70" s="352"/>
    </row>
    <row r="71" spans="1:11" s="1" customFormat="1" ht="33" customHeight="1">
      <c r="A71" s="332" t="s">
        <v>15</v>
      </c>
      <c r="B71" s="332"/>
      <c r="C71" s="332"/>
      <c r="D71" s="332"/>
      <c r="E71" s="352" t="s">
        <v>52</v>
      </c>
      <c r="F71" s="352"/>
      <c r="G71" s="352"/>
      <c r="H71" s="352"/>
      <c r="I71" s="352"/>
      <c r="J71" s="352"/>
      <c r="K71" s="352"/>
    </row>
    <row r="72" spans="1:11" s="1" customFormat="1" ht="33" customHeight="1">
      <c r="A72" s="353" t="s">
        <v>300</v>
      </c>
      <c r="B72" s="355" t="s">
        <v>301</v>
      </c>
      <c r="C72" s="356"/>
      <c r="D72" s="357"/>
      <c r="E72" s="352" t="s">
        <v>303</v>
      </c>
      <c r="F72" s="352"/>
      <c r="G72" s="352"/>
      <c r="H72" s="352"/>
      <c r="I72" s="352"/>
      <c r="J72" s="352"/>
      <c r="K72" s="352"/>
    </row>
    <row r="73" spans="1:11" s="1" customFormat="1" ht="33" customHeight="1">
      <c r="A73" s="354"/>
      <c r="B73" s="355" t="s">
        <v>302</v>
      </c>
      <c r="C73" s="356"/>
      <c r="D73" s="357"/>
      <c r="E73" s="352" t="s">
        <v>304</v>
      </c>
      <c r="F73" s="352"/>
      <c r="G73" s="352"/>
      <c r="H73" s="352"/>
      <c r="I73" s="352"/>
      <c r="J73" s="352"/>
      <c r="K73" s="352"/>
    </row>
    <row r="74" spans="1:11" s="1" customFormat="1" ht="29.1" customHeight="1">
      <c r="A74" s="334" t="s">
        <v>2045</v>
      </c>
      <c r="B74" s="334"/>
      <c r="C74" s="334"/>
      <c r="D74" s="334"/>
      <c r="E74" s="333" t="s">
        <v>58</v>
      </c>
      <c r="F74" s="333"/>
      <c r="G74" s="333"/>
      <c r="H74" s="333"/>
      <c r="I74" s="333"/>
      <c r="J74" s="333"/>
      <c r="K74" s="333"/>
    </row>
    <row r="75" spans="1:11" s="1" customFormat="1" ht="49.5" customHeight="1">
      <c r="A75" s="334" t="s">
        <v>2044</v>
      </c>
      <c r="B75" s="334"/>
      <c r="C75" s="334"/>
      <c r="D75" s="334"/>
      <c r="E75" s="333" t="s">
        <v>54</v>
      </c>
      <c r="F75" s="333"/>
      <c r="G75" s="333"/>
      <c r="H75" s="333"/>
      <c r="I75" s="333"/>
      <c r="J75" s="333"/>
      <c r="K75" s="333"/>
    </row>
    <row r="76" spans="1:11" s="1" customFormat="1" ht="15">
      <c r="A76" s="334" t="s">
        <v>16</v>
      </c>
      <c r="B76" s="334"/>
      <c r="C76" s="334"/>
      <c r="D76" s="334"/>
      <c r="E76" s="333" t="s">
        <v>53</v>
      </c>
      <c r="F76" s="333"/>
      <c r="G76" s="333"/>
      <c r="H76" s="333"/>
      <c r="I76" s="333"/>
      <c r="J76" s="333"/>
      <c r="K76" s="333"/>
    </row>
    <row r="77" spans="1:11" s="1" customFormat="1" ht="31.15" customHeight="1">
      <c r="A77" s="345" t="s">
        <v>34</v>
      </c>
      <c r="B77" s="345" t="s">
        <v>35</v>
      </c>
      <c r="C77" s="345"/>
      <c r="D77" s="345"/>
      <c r="E77" s="333" t="s">
        <v>61</v>
      </c>
      <c r="F77" s="333"/>
      <c r="G77" s="333"/>
      <c r="H77" s="333"/>
      <c r="I77" s="333"/>
      <c r="J77" s="333"/>
      <c r="K77" s="333"/>
    </row>
    <row r="78" spans="1:11" s="1" customFormat="1" ht="31.15" customHeight="1">
      <c r="A78" s="345"/>
      <c r="B78" s="345" t="s">
        <v>37</v>
      </c>
      <c r="C78" s="345"/>
      <c r="D78" s="345"/>
      <c r="E78" s="333" t="s">
        <v>59</v>
      </c>
      <c r="F78" s="333"/>
      <c r="G78" s="333"/>
      <c r="H78" s="333"/>
      <c r="I78" s="333"/>
      <c r="J78" s="333"/>
      <c r="K78" s="333"/>
    </row>
    <row r="79" spans="1:11" s="1" customFormat="1" ht="54.6" customHeight="1">
      <c r="A79" s="345"/>
      <c r="B79" s="345" t="s">
        <v>36</v>
      </c>
      <c r="C79" s="345"/>
      <c r="D79" s="345"/>
      <c r="E79" s="333" t="s">
        <v>273</v>
      </c>
      <c r="F79" s="333"/>
      <c r="G79" s="333"/>
      <c r="H79" s="333"/>
      <c r="I79" s="333"/>
      <c r="J79" s="333"/>
      <c r="K79" s="333"/>
    </row>
  </sheetData>
  <mergeCells count="138">
    <mergeCell ref="A40:A57"/>
    <mergeCell ref="B40:B48"/>
    <mergeCell ref="E57:K57"/>
    <mergeCell ref="C40:C45"/>
    <mergeCell ref="E43:K43"/>
    <mergeCell ref="E44:K44"/>
    <mergeCell ref="E45:K45"/>
    <mergeCell ref="E55:K55"/>
    <mergeCell ref="E56:K56"/>
    <mergeCell ref="B37:C39"/>
    <mergeCell ref="E46:K46"/>
    <mergeCell ref="E47:K47"/>
    <mergeCell ref="E48:K48"/>
    <mergeCell ref="E51:K51"/>
    <mergeCell ref="E52:K52"/>
    <mergeCell ref="E49:K49"/>
    <mergeCell ref="E50:K50"/>
    <mergeCell ref="E53:K53"/>
    <mergeCell ref="A11:D11"/>
    <mergeCell ref="E11:K11"/>
    <mergeCell ref="A59:K59"/>
    <mergeCell ref="E67:K67"/>
    <mergeCell ref="A60:A67"/>
    <mergeCell ref="B66:B67"/>
    <mergeCell ref="C66:D66"/>
    <mergeCell ref="C67:D67"/>
    <mergeCell ref="E60:K60"/>
    <mergeCell ref="C60:D60"/>
    <mergeCell ref="E66:K66"/>
    <mergeCell ref="B60:B62"/>
    <mergeCell ref="C61:D61"/>
    <mergeCell ref="C62:D62"/>
    <mergeCell ref="C64:D64"/>
    <mergeCell ref="C65:D65"/>
    <mergeCell ref="B63:B65"/>
    <mergeCell ref="E65:K65"/>
    <mergeCell ref="E63:K63"/>
    <mergeCell ref="E61:K61"/>
    <mergeCell ref="E62:K62"/>
    <mergeCell ref="E58:K58"/>
    <mergeCell ref="A58:D58"/>
    <mergeCell ref="E42:K42"/>
    <mergeCell ref="A72:A73"/>
    <mergeCell ref="B72:D72"/>
    <mergeCell ref="B73:D73"/>
    <mergeCell ref="E73:K73"/>
    <mergeCell ref="E68:K68"/>
    <mergeCell ref="C63:D63"/>
    <mergeCell ref="A68:D68"/>
    <mergeCell ref="E64:K64"/>
    <mergeCell ref="A3:D3"/>
    <mergeCell ref="E3:K3"/>
    <mergeCell ref="A15:D15"/>
    <mergeCell ref="E15:K15"/>
    <mergeCell ref="A8:D8"/>
    <mergeCell ref="E8:K8"/>
    <mergeCell ref="A12:D12"/>
    <mergeCell ref="E12:K12"/>
    <mergeCell ref="A7:D7"/>
    <mergeCell ref="E7:K7"/>
    <mergeCell ref="A10:D10"/>
    <mergeCell ref="E10:K10"/>
    <mergeCell ref="A9:K9"/>
    <mergeCell ref="A6:K6"/>
    <mergeCell ref="A14:D14"/>
    <mergeCell ref="E14:K14"/>
    <mergeCell ref="A30:A39"/>
    <mergeCell ref="E31:K31"/>
    <mergeCell ref="E36:K36"/>
    <mergeCell ref="E35:K35"/>
    <mergeCell ref="E39:K39"/>
    <mergeCell ref="E79:K79"/>
    <mergeCell ref="A77:A79"/>
    <mergeCell ref="A75:D75"/>
    <mergeCell ref="E75:K75"/>
    <mergeCell ref="A69:K69"/>
    <mergeCell ref="A71:D71"/>
    <mergeCell ref="E71:K71"/>
    <mergeCell ref="A74:D74"/>
    <mergeCell ref="E74:K74"/>
    <mergeCell ref="A76:D76"/>
    <mergeCell ref="E76:K76"/>
    <mergeCell ref="E78:K78"/>
    <mergeCell ref="E77:K77"/>
    <mergeCell ref="B77:D77"/>
    <mergeCell ref="B78:D78"/>
    <mergeCell ref="B79:D79"/>
    <mergeCell ref="A70:D70"/>
    <mergeCell ref="E70:K70"/>
    <mergeCell ref="E72:K72"/>
    <mergeCell ref="A18:D18"/>
    <mergeCell ref="E18:K18"/>
    <mergeCell ref="A19:D19"/>
    <mergeCell ref="A25:A28"/>
    <mergeCell ref="E28:K28"/>
    <mergeCell ref="A1:K2"/>
    <mergeCell ref="E54:K54"/>
    <mergeCell ref="B49:C54"/>
    <mergeCell ref="B55:C57"/>
    <mergeCell ref="C47:C48"/>
    <mergeCell ref="E40:K40"/>
    <mergeCell ref="C46:D46"/>
    <mergeCell ref="E30:K30"/>
    <mergeCell ref="E27:K27"/>
    <mergeCell ref="B28:D28"/>
    <mergeCell ref="B30:C36"/>
    <mergeCell ref="A29:K29"/>
    <mergeCell ref="B27:D27"/>
    <mergeCell ref="E32:K32"/>
    <mergeCell ref="E33:K33"/>
    <mergeCell ref="E34:K34"/>
    <mergeCell ref="E19:K19"/>
    <mergeCell ref="B25:D25"/>
    <mergeCell ref="B26:D26"/>
    <mergeCell ref="A13:D13"/>
    <mergeCell ref="E13:K13"/>
    <mergeCell ref="A16:D16"/>
    <mergeCell ref="E16:K16"/>
    <mergeCell ref="E41:K41"/>
    <mergeCell ref="E26:K26"/>
    <mergeCell ref="E17:K17"/>
    <mergeCell ref="A4:K4"/>
    <mergeCell ref="A5:D5"/>
    <mergeCell ref="E5:K5"/>
    <mergeCell ref="E37:K37"/>
    <mergeCell ref="E38:K38"/>
    <mergeCell ref="A22:D22"/>
    <mergeCell ref="E22:K22"/>
    <mergeCell ref="E25:K25"/>
    <mergeCell ref="A17:D17"/>
    <mergeCell ref="A21:D21"/>
    <mergeCell ref="E21:K21"/>
    <mergeCell ref="A20:D20"/>
    <mergeCell ref="E20:K20"/>
    <mergeCell ref="A23:D23"/>
    <mergeCell ref="E23:K23"/>
    <mergeCell ref="A24:D24"/>
    <mergeCell ref="E24:K24"/>
  </mergeCells>
  <printOptions horizontalCentered="1"/>
  <pageMargins left="0.39370078740157483" right="0.39370078740157483" top="0.39370078740157483" bottom="0.39370078740157483" header="0" footer="0"/>
  <pageSetup scale="45" orientation="portrait" r:id="rId1"/>
  <rowBreaks count="2" manualBreakCount="2">
    <brk id="28" max="9" man="1"/>
    <brk id="54"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53"/>
  <sheetViews>
    <sheetView view="pageBreakPreview" zoomScale="85" zoomScaleNormal="100" zoomScaleSheetLayoutView="85" workbookViewId="0">
      <selection activeCell="A25" sqref="A25:B31"/>
    </sheetView>
  </sheetViews>
  <sheetFormatPr baseColWidth="10" defaultColWidth="11.42578125" defaultRowHeight="15"/>
  <cols>
    <col min="1" max="1" width="16.42578125" style="193" customWidth="1"/>
    <col min="2" max="2" width="24.85546875" style="196" customWidth="1"/>
    <col min="3" max="8" width="6.140625" style="193" customWidth="1"/>
    <col min="9" max="9" width="8.140625" style="193" customWidth="1"/>
    <col min="10" max="10" width="6.5703125" style="194" customWidth="1"/>
    <col min="11" max="11" width="7.5703125" style="193" customWidth="1"/>
    <col min="12" max="12" width="6.5703125" style="193" customWidth="1"/>
    <col min="13" max="13" width="10.85546875" style="193" customWidth="1"/>
    <col min="14" max="15" width="6.5703125" style="193" customWidth="1"/>
    <col min="16" max="16" width="9.5703125" style="193" customWidth="1"/>
    <col min="17" max="17" width="4.42578125" style="193" customWidth="1"/>
    <col min="18" max="22" width="11.42578125" style="193"/>
    <col min="23" max="23" width="55.5703125" style="193" customWidth="1"/>
    <col min="24" max="16384" width="11.42578125" style="193"/>
  </cols>
  <sheetData>
    <row r="1" spans="1:16" s="192" customFormat="1" ht="18.600000000000001" customHeight="1"/>
    <row r="2" spans="1:16" s="192" customFormat="1" ht="18.600000000000001" customHeight="1"/>
    <row r="3" spans="1:16" ht="18.600000000000001" customHeight="1">
      <c r="J3" s="193"/>
    </row>
    <row r="4" spans="1:16" ht="18.600000000000001" customHeight="1">
      <c r="J4" s="193"/>
    </row>
    <row r="5" spans="1:16">
      <c r="A5" s="384"/>
      <c r="B5" s="384"/>
      <c r="C5" s="384"/>
      <c r="D5" s="384"/>
      <c r="E5" s="384"/>
      <c r="F5" s="384"/>
      <c r="G5" s="384"/>
      <c r="H5" s="384"/>
      <c r="I5" s="384"/>
      <c r="J5" s="384"/>
      <c r="K5" s="384"/>
      <c r="L5" s="384"/>
      <c r="M5" s="384"/>
      <c r="N5" s="384"/>
      <c r="O5" s="384"/>
      <c r="P5" s="384"/>
    </row>
    <row r="6" spans="1:16" s="196" customFormat="1">
      <c r="A6" s="376" t="s">
        <v>2046</v>
      </c>
      <c r="B6" s="376"/>
      <c r="C6" s="385" t="s">
        <v>2047</v>
      </c>
      <c r="D6" s="375"/>
      <c r="E6" s="375"/>
      <c r="F6" s="375"/>
      <c r="G6" s="385" t="s">
        <v>2048</v>
      </c>
      <c r="H6" s="386"/>
      <c r="I6" s="386"/>
      <c r="J6" s="386"/>
      <c r="K6" s="385" t="s">
        <v>2049</v>
      </c>
      <c r="L6" s="375"/>
      <c r="M6" s="375"/>
      <c r="N6" s="375"/>
      <c r="O6" s="375"/>
      <c r="P6" s="375"/>
    </row>
    <row r="7" spans="1:16" s="196" customFormat="1">
      <c r="A7" s="376"/>
      <c r="B7" s="376"/>
      <c r="C7" s="385"/>
      <c r="D7" s="375"/>
      <c r="E7" s="375"/>
      <c r="F7" s="375"/>
      <c r="G7" s="385"/>
      <c r="H7" s="386"/>
      <c r="I7" s="386"/>
      <c r="J7" s="386"/>
      <c r="K7" s="385"/>
      <c r="L7" s="375"/>
      <c r="M7" s="375"/>
      <c r="N7" s="375"/>
      <c r="O7" s="375"/>
      <c r="P7" s="375"/>
    </row>
    <row r="8" spans="1:16" s="196" customFormat="1">
      <c r="A8" s="197"/>
      <c r="B8" s="197"/>
      <c r="C8" s="198"/>
      <c r="D8" s="199"/>
      <c r="E8" s="199"/>
      <c r="F8" s="199"/>
      <c r="G8" s="198"/>
      <c r="H8" s="200"/>
      <c r="I8" s="200"/>
      <c r="J8" s="200"/>
      <c r="K8" s="198"/>
      <c r="L8" s="199"/>
      <c r="M8" s="199"/>
      <c r="N8" s="199"/>
      <c r="O8" s="199"/>
      <c r="P8" s="199"/>
    </row>
    <row r="9" spans="1:16" s="196" customFormat="1">
      <c r="A9" s="376" t="s">
        <v>2050</v>
      </c>
      <c r="B9" s="376"/>
      <c r="C9" s="377"/>
      <c r="D9" s="378"/>
      <c r="E9" s="378"/>
      <c r="F9" s="378"/>
      <c r="G9" s="378"/>
      <c r="H9" s="378"/>
      <c r="I9" s="378"/>
      <c r="J9" s="378"/>
      <c r="K9" s="378"/>
      <c r="L9" s="378"/>
      <c r="M9" s="378"/>
      <c r="N9" s="378"/>
      <c r="O9" s="378"/>
      <c r="P9" s="379"/>
    </row>
    <row r="10" spans="1:16" s="196" customFormat="1">
      <c r="A10" s="376"/>
      <c r="B10" s="376"/>
      <c r="C10" s="380"/>
      <c r="D10" s="381"/>
      <c r="E10" s="381"/>
      <c r="F10" s="381"/>
      <c r="G10" s="381"/>
      <c r="H10" s="381"/>
      <c r="I10" s="381"/>
      <c r="J10" s="381"/>
      <c r="K10" s="381"/>
      <c r="L10" s="381"/>
      <c r="M10" s="381"/>
      <c r="N10" s="381"/>
      <c r="O10" s="381"/>
      <c r="P10" s="382"/>
    </row>
    <row r="11" spans="1:16" s="196" customFormat="1">
      <c r="A11" s="197"/>
      <c r="B11" s="197"/>
      <c r="C11" s="383"/>
      <c r="D11" s="383"/>
      <c r="E11" s="383"/>
      <c r="F11" s="383"/>
      <c r="G11" s="383"/>
      <c r="H11" s="383"/>
      <c r="I11" s="383"/>
      <c r="J11" s="383"/>
      <c r="K11" s="383"/>
      <c r="L11" s="383"/>
      <c r="M11" s="383"/>
      <c r="N11" s="383"/>
      <c r="O11" s="383"/>
      <c r="P11" s="383"/>
    </row>
    <row r="12" spans="1:16" s="196" customFormat="1">
      <c r="A12" s="376" t="s">
        <v>2051</v>
      </c>
      <c r="B12" s="376"/>
      <c r="C12" s="377"/>
      <c r="D12" s="378"/>
      <c r="E12" s="378"/>
      <c r="F12" s="378"/>
      <c r="G12" s="378"/>
      <c r="H12" s="378"/>
      <c r="I12" s="378"/>
      <c r="J12" s="378"/>
      <c r="K12" s="378"/>
      <c r="L12" s="378"/>
      <c r="M12" s="378"/>
      <c r="N12" s="378"/>
      <c r="O12" s="378"/>
      <c r="P12" s="379"/>
    </row>
    <row r="13" spans="1:16" s="196" customFormat="1">
      <c r="A13" s="376"/>
      <c r="B13" s="376"/>
      <c r="C13" s="380"/>
      <c r="D13" s="381"/>
      <c r="E13" s="381"/>
      <c r="F13" s="381"/>
      <c r="G13" s="381"/>
      <c r="H13" s="381"/>
      <c r="I13" s="381"/>
      <c r="J13" s="381"/>
      <c r="K13" s="381"/>
      <c r="L13" s="381"/>
      <c r="M13" s="381"/>
      <c r="N13" s="381"/>
      <c r="O13" s="381"/>
      <c r="P13" s="382"/>
    </row>
    <row r="14" spans="1:16" s="196" customFormat="1">
      <c r="A14" s="197"/>
      <c r="B14" s="197"/>
      <c r="C14" s="383"/>
      <c r="D14" s="383"/>
      <c r="E14" s="383"/>
      <c r="F14" s="383"/>
      <c r="G14" s="383"/>
      <c r="H14" s="383"/>
      <c r="I14" s="383"/>
      <c r="J14" s="383"/>
      <c r="K14" s="383"/>
      <c r="L14" s="383"/>
      <c r="M14" s="383"/>
      <c r="N14" s="383"/>
      <c r="O14" s="383"/>
      <c r="P14" s="383"/>
    </row>
    <row r="15" spans="1:16" s="196" customFormat="1">
      <c r="A15" s="376" t="s">
        <v>2052</v>
      </c>
      <c r="B15" s="376"/>
      <c r="C15" s="400"/>
      <c r="D15" s="401"/>
      <c r="E15" s="401"/>
      <c r="F15" s="401"/>
      <c r="G15" s="401"/>
      <c r="H15" s="401"/>
      <c r="I15" s="401"/>
      <c r="J15" s="401"/>
      <c r="K15" s="401"/>
      <c r="L15" s="401"/>
      <c r="M15" s="401"/>
      <c r="N15" s="401"/>
      <c r="O15" s="401"/>
      <c r="P15" s="402"/>
    </row>
    <row r="16" spans="1:16" s="196" customFormat="1">
      <c r="A16" s="376"/>
      <c r="B16" s="376"/>
      <c r="C16" s="403"/>
      <c r="D16" s="404"/>
      <c r="E16" s="404"/>
      <c r="F16" s="404"/>
      <c r="G16" s="404"/>
      <c r="H16" s="404"/>
      <c r="I16" s="404"/>
      <c r="J16" s="404"/>
      <c r="K16" s="404"/>
      <c r="L16" s="404"/>
      <c r="M16" s="404"/>
      <c r="N16" s="404"/>
      <c r="O16" s="404"/>
      <c r="P16" s="405"/>
    </row>
    <row r="17" spans="1:17" s="196" customFormat="1" ht="9" customHeight="1">
      <c r="A17" s="197"/>
      <c r="B17" s="197"/>
      <c r="C17" s="383"/>
      <c r="D17" s="383"/>
      <c r="E17" s="383"/>
      <c r="F17" s="383"/>
      <c r="G17" s="383"/>
      <c r="H17" s="383"/>
      <c r="I17" s="383"/>
      <c r="J17" s="383"/>
      <c r="K17" s="383"/>
      <c r="L17" s="383"/>
      <c r="M17" s="383"/>
      <c r="N17" s="383"/>
      <c r="O17" s="383"/>
      <c r="P17" s="383"/>
    </row>
    <row r="18" spans="1:17" s="196" customFormat="1">
      <c r="A18" s="376" t="s">
        <v>2053</v>
      </c>
      <c r="B18" s="376"/>
      <c r="C18" s="400"/>
      <c r="D18" s="401"/>
      <c r="E18" s="401"/>
      <c r="F18" s="401"/>
      <c r="G18" s="401"/>
      <c r="H18" s="401"/>
      <c r="I18" s="401"/>
      <c r="J18" s="401"/>
      <c r="K18" s="401"/>
      <c r="L18" s="401"/>
      <c r="M18" s="401"/>
      <c r="N18" s="401"/>
      <c r="O18" s="401"/>
      <c r="P18" s="402"/>
    </row>
    <row r="19" spans="1:17" s="196" customFormat="1">
      <c r="A19" s="376"/>
      <c r="B19" s="376"/>
      <c r="C19" s="403"/>
      <c r="D19" s="404"/>
      <c r="E19" s="404"/>
      <c r="F19" s="404"/>
      <c r="G19" s="404"/>
      <c r="H19" s="404"/>
      <c r="I19" s="404"/>
      <c r="J19" s="404"/>
      <c r="K19" s="404"/>
      <c r="L19" s="404"/>
      <c r="M19" s="404"/>
      <c r="N19" s="404"/>
      <c r="O19" s="404"/>
      <c r="P19" s="405"/>
    </row>
    <row r="20" spans="1:17" s="196" customFormat="1" ht="10.5" customHeight="1">
      <c r="A20" s="197"/>
      <c r="B20" s="197"/>
      <c r="C20" s="383"/>
      <c r="D20" s="383"/>
      <c r="E20" s="383"/>
      <c r="F20" s="383"/>
      <c r="G20" s="383"/>
      <c r="H20" s="383"/>
      <c r="I20" s="383"/>
      <c r="J20" s="383"/>
      <c r="K20" s="383"/>
      <c r="L20" s="383"/>
      <c r="M20" s="383"/>
      <c r="N20" s="383"/>
      <c r="O20" s="383"/>
      <c r="P20" s="383"/>
    </row>
    <row r="21" spans="1:17" s="196" customFormat="1" ht="21.75" customHeight="1">
      <c r="A21" s="376" t="s">
        <v>2054</v>
      </c>
      <c r="B21" s="376"/>
      <c r="C21" s="387"/>
      <c r="D21" s="388"/>
      <c r="E21" s="388"/>
      <c r="F21" s="388"/>
      <c r="G21" s="388"/>
      <c r="H21" s="388"/>
      <c r="I21" s="388"/>
      <c r="J21" s="388"/>
      <c r="K21" s="388"/>
      <c r="L21" s="388"/>
      <c r="M21" s="388"/>
      <c r="N21" s="388"/>
      <c r="O21" s="388"/>
      <c r="P21" s="389"/>
    </row>
    <row r="22" spans="1:17" ht="15.75" thickBot="1">
      <c r="A22" s="390"/>
      <c r="B22" s="390"/>
      <c r="C22" s="391"/>
      <c r="D22" s="391"/>
      <c r="E22" s="391"/>
      <c r="F22" s="391"/>
      <c r="G22" s="391"/>
      <c r="H22" s="391"/>
      <c r="I22" s="391"/>
      <c r="J22" s="391"/>
      <c r="K22" s="391"/>
      <c r="L22" s="391"/>
      <c r="M22" s="391"/>
      <c r="N22" s="391"/>
      <c r="O22" s="391"/>
      <c r="P22" s="391"/>
    </row>
    <row r="23" spans="1:17" s="194" customFormat="1" ht="32.25" customHeight="1">
      <c r="A23" s="211" t="s">
        <v>2055</v>
      </c>
      <c r="B23" s="201" t="s">
        <v>2056</v>
      </c>
      <c r="C23" s="392" t="s">
        <v>2057</v>
      </c>
      <c r="D23" s="392"/>
      <c r="E23" s="392"/>
      <c r="F23" s="392"/>
      <c r="G23" s="392"/>
      <c r="H23" s="392"/>
      <c r="I23" s="392"/>
      <c r="J23" s="394" t="s">
        <v>2058</v>
      </c>
      <c r="K23" s="394"/>
      <c r="L23" s="394"/>
      <c r="M23" s="394"/>
      <c r="N23" s="394"/>
      <c r="O23" s="395"/>
      <c r="P23" s="396"/>
    </row>
    <row r="24" spans="1:17" s="194" customFormat="1" ht="32.25" customHeight="1" thickBot="1">
      <c r="A24" s="212" t="s">
        <v>2059</v>
      </c>
      <c r="B24" s="202" t="s">
        <v>2060</v>
      </c>
      <c r="C24" s="393"/>
      <c r="D24" s="393"/>
      <c r="E24" s="393"/>
      <c r="F24" s="393"/>
      <c r="G24" s="393"/>
      <c r="H24" s="393"/>
      <c r="I24" s="393"/>
      <c r="J24" s="397"/>
      <c r="K24" s="397"/>
      <c r="L24" s="397"/>
      <c r="M24" s="397"/>
      <c r="N24" s="397"/>
      <c r="O24" s="398"/>
      <c r="P24" s="399"/>
    </row>
    <row r="25" spans="1:17" s="194" customFormat="1" ht="16.5">
      <c r="A25" s="414" t="s">
        <v>297</v>
      </c>
      <c r="B25" s="203" t="s">
        <v>67</v>
      </c>
      <c r="C25" s="417" t="s">
        <v>2061</v>
      </c>
      <c r="D25" s="420"/>
      <c r="E25" s="420"/>
      <c r="F25" s="420"/>
      <c r="G25" s="420"/>
      <c r="H25" s="420"/>
      <c r="I25" s="420"/>
      <c r="J25" s="421" t="s">
        <v>2062</v>
      </c>
      <c r="K25" s="424"/>
      <c r="L25" s="424"/>
      <c r="M25" s="424"/>
      <c r="N25" s="424"/>
      <c r="O25" s="425"/>
      <c r="P25" s="426"/>
    </row>
    <row r="26" spans="1:17" s="194" customFormat="1" ht="16.5">
      <c r="A26" s="415"/>
      <c r="B26" s="204" t="s">
        <v>79</v>
      </c>
      <c r="C26" s="418"/>
      <c r="D26" s="409"/>
      <c r="E26" s="409"/>
      <c r="F26" s="409"/>
      <c r="G26" s="409"/>
      <c r="H26" s="409"/>
      <c r="I26" s="409"/>
      <c r="J26" s="422"/>
      <c r="K26" s="406"/>
      <c r="L26" s="406"/>
      <c r="M26" s="406"/>
      <c r="N26" s="406"/>
      <c r="O26" s="407"/>
      <c r="P26" s="408"/>
    </row>
    <row r="27" spans="1:17" s="194" customFormat="1" ht="33">
      <c r="A27" s="415"/>
      <c r="B27" s="205" t="s">
        <v>85</v>
      </c>
      <c r="C27" s="418"/>
      <c r="D27" s="409"/>
      <c r="E27" s="409"/>
      <c r="F27" s="409"/>
      <c r="G27" s="409"/>
      <c r="H27" s="409"/>
      <c r="I27" s="409"/>
      <c r="J27" s="422"/>
      <c r="K27" s="406"/>
      <c r="L27" s="406"/>
      <c r="M27" s="406"/>
      <c r="N27" s="406"/>
      <c r="O27" s="407"/>
      <c r="P27" s="408"/>
    </row>
    <row r="28" spans="1:17" s="194" customFormat="1" ht="33">
      <c r="A28" s="415"/>
      <c r="B28" s="204" t="s">
        <v>91</v>
      </c>
      <c r="C28" s="418"/>
      <c r="D28" s="409"/>
      <c r="E28" s="409"/>
      <c r="F28" s="409"/>
      <c r="G28" s="409"/>
      <c r="H28" s="409"/>
      <c r="I28" s="409"/>
      <c r="J28" s="422"/>
      <c r="K28" s="406"/>
      <c r="L28" s="406"/>
      <c r="M28" s="406"/>
      <c r="N28" s="406"/>
      <c r="O28" s="407"/>
      <c r="P28" s="408"/>
    </row>
    <row r="29" spans="1:17" s="194" customFormat="1" ht="16.5">
      <c r="A29" s="415"/>
      <c r="B29" s="204" t="s">
        <v>2063</v>
      </c>
      <c r="C29" s="418"/>
      <c r="D29" s="409"/>
      <c r="E29" s="409"/>
      <c r="F29" s="409"/>
      <c r="G29" s="409"/>
      <c r="H29" s="409"/>
      <c r="I29" s="409"/>
      <c r="J29" s="422"/>
      <c r="K29" s="406"/>
      <c r="L29" s="406"/>
      <c r="M29" s="406"/>
      <c r="N29" s="406"/>
      <c r="O29" s="407"/>
      <c r="P29" s="408"/>
    </row>
    <row r="30" spans="1:17" s="194" customFormat="1" ht="16.5">
      <c r="A30" s="415"/>
      <c r="B30" s="204" t="s">
        <v>2064</v>
      </c>
      <c r="C30" s="418"/>
      <c r="D30" s="409"/>
      <c r="E30" s="409"/>
      <c r="F30" s="409"/>
      <c r="G30" s="409"/>
      <c r="H30" s="409"/>
      <c r="I30" s="409"/>
      <c r="J30" s="422"/>
      <c r="K30" s="406"/>
      <c r="L30" s="406"/>
      <c r="M30" s="406"/>
      <c r="N30" s="406"/>
      <c r="O30" s="407"/>
      <c r="P30" s="408"/>
    </row>
    <row r="31" spans="1:17" s="194" customFormat="1" ht="33.75" thickBot="1">
      <c r="A31" s="416"/>
      <c r="B31" s="206" t="s">
        <v>103</v>
      </c>
      <c r="C31" s="419"/>
      <c r="D31" s="410"/>
      <c r="E31" s="410"/>
      <c r="F31" s="410"/>
      <c r="G31" s="410"/>
      <c r="H31" s="410"/>
      <c r="I31" s="410"/>
      <c r="J31" s="423"/>
      <c r="K31" s="411"/>
      <c r="L31" s="411"/>
      <c r="M31" s="411"/>
      <c r="N31" s="411"/>
      <c r="O31" s="412"/>
      <c r="P31" s="413"/>
    </row>
    <row r="32" spans="1:17" ht="16.5">
      <c r="A32" s="438" t="s">
        <v>298</v>
      </c>
      <c r="B32" s="207" t="s">
        <v>67</v>
      </c>
      <c r="C32" s="417" t="s">
        <v>2065</v>
      </c>
      <c r="D32" s="420"/>
      <c r="E32" s="420"/>
      <c r="F32" s="420"/>
      <c r="G32" s="420"/>
      <c r="H32" s="420"/>
      <c r="I32" s="420"/>
      <c r="J32" s="421" t="s">
        <v>2066</v>
      </c>
      <c r="K32" s="441"/>
      <c r="L32" s="435"/>
      <c r="M32" s="435"/>
      <c r="N32" s="435"/>
      <c r="O32" s="436"/>
      <c r="P32" s="437"/>
      <c r="Q32" s="195"/>
    </row>
    <row r="33" spans="1:17" ht="16.5">
      <c r="A33" s="439"/>
      <c r="B33" s="208" t="s">
        <v>68</v>
      </c>
      <c r="C33" s="418"/>
      <c r="D33" s="429"/>
      <c r="E33" s="429"/>
      <c r="F33" s="429"/>
      <c r="G33" s="429"/>
      <c r="H33" s="429"/>
      <c r="I33" s="429"/>
      <c r="J33" s="422"/>
      <c r="K33" s="427"/>
      <c r="L33" s="427"/>
      <c r="M33" s="427"/>
      <c r="N33" s="427"/>
      <c r="O33" s="387"/>
      <c r="P33" s="428"/>
      <c r="Q33" s="195"/>
    </row>
    <row r="34" spans="1:17" ht="49.5">
      <c r="A34" s="439"/>
      <c r="B34" s="208" t="s">
        <v>2067</v>
      </c>
      <c r="C34" s="418"/>
      <c r="D34" s="429"/>
      <c r="E34" s="429"/>
      <c r="F34" s="429"/>
      <c r="G34" s="429"/>
      <c r="H34" s="429"/>
      <c r="I34" s="429"/>
      <c r="J34" s="422"/>
      <c r="K34" s="427"/>
      <c r="L34" s="427"/>
      <c r="M34" s="427"/>
      <c r="N34" s="427"/>
      <c r="O34" s="387"/>
      <c r="P34" s="428"/>
      <c r="Q34" s="195"/>
    </row>
    <row r="35" spans="1:17" ht="16.5">
      <c r="A35" s="439"/>
      <c r="B35" s="208" t="s">
        <v>92</v>
      </c>
      <c r="C35" s="418"/>
      <c r="D35" s="429"/>
      <c r="E35" s="429"/>
      <c r="F35" s="429"/>
      <c r="G35" s="429"/>
      <c r="H35" s="429"/>
      <c r="I35" s="429"/>
      <c r="J35" s="422"/>
      <c r="K35" s="427"/>
      <c r="L35" s="427"/>
      <c r="M35" s="427"/>
      <c r="N35" s="427"/>
      <c r="O35" s="387"/>
      <c r="P35" s="428"/>
      <c r="Q35" s="195"/>
    </row>
    <row r="36" spans="1:17" ht="54" customHeight="1">
      <c r="A36" s="439"/>
      <c r="B36" s="208" t="s">
        <v>489</v>
      </c>
      <c r="C36" s="418"/>
      <c r="D36" s="429"/>
      <c r="E36" s="429"/>
      <c r="F36" s="429"/>
      <c r="G36" s="429"/>
      <c r="H36" s="429"/>
      <c r="I36" s="429"/>
      <c r="J36" s="422"/>
      <c r="K36" s="427"/>
      <c r="L36" s="427"/>
      <c r="M36" s="427"/>
      <c r="N36" s="427"/>
      <c r="O36" s="387"/>
      <c r="P36" s="428"/>
      <c r="Q36" s="195"/>
    </row>
    <row r="37" spans="1:17" ht="83.25" thickBot="1">
      <c r="A37" s="440"/>
      <c r="B37" s="209" t="s">
        <v>490</v>
      </c>
      <c r="C37" s="419"/>
      <c r="D37" s="430"/>
      <c r="E37" s="430"/>
      <c r="F37" s="430"/>
      <c r="G37" s="430"/>
      <c r="H37" s="430"/>
      <c r="I37" s="430"/>
      <c r="J37" s="423"/>
      <c r="K37" s="431"/>
      <c r="L37" s="431"/>
      <c r="M37" s="431"/>
      <c r="N37" s="431"/>
      <c r="O37" s="432"/>
      <c r="P37" s="433"/>
      <c r="Q37" s="195"/>
    </row>
    <row r="38" spans="1:17" ht="39" customHeight="1">
      <c r="A38" s="438" t="s">
        <v>2068</v>
      </c>
      <c r="B38" s="203" t="s">
        <v>80</v>
      </c>
      <c r="C38" s="417" t="s">
        <v>2069</v>
      </c>
      <c r="D38" s="434"/>
      <c r="E38" s="434"/>
      <c r="F38" s="434"/>
      <c r="G38" s="434"/>
      <c r="H38" s="434"/>
      <c r="I38" s="434"/>
      <c r="J38" s="421" t="s">
        <v>2070</v>
      </c>
      <c r="K38" s="435"/>
      <c r="L38" s="435"/>
      <c r="M38" s="435"/>
      <c r="N38" s="435"/>
      <c r="O38" s="436"/>
      <c r="P38" s="437"/>
    </row>
    <row r="39" spans="1:17" ht="33">
      <c r="A39" s="439"/>
      <c r="B39" s="210" t="s">
        <v>2071</v>
      </c>
      <c r="C39" s="418"/>
      <c r="D39" s="447"/>
      <c r="E39" s="447"/>
      <c r="F39" s="447"/>
      <c r="G39" s="447"/>
      <c r="H39" s="447"/>
      <c r="I39" s="447"/>
      <c r="J39" s="422"/>
      <c r="K39" s="427"/>
      <c r="L39" s="427"/>
      <c r="M39" s="427"/>
      <c r="N39" s="427"/>
      <c r="O39" s="387"/>
      <c r="P39" s="428"/>
    </row>
    <row r="40" spans="1:17" ht="35.25" customHeight="1">
      <c r="A40" s="439"/>
      <c r="B40" s="210" t="s">
        <v>93</v>
      </c>
      <c r="C40" s="418"/>
      <c r="D40" s="447"/>
      <c r="E40" s="447"/>
      <c r="F40" s="447"/>
      <c r="G40" s="447"/>
      <c r="H40" s="447"/>
      <c r="I40" s="447"/>
      <c r="J40" s="422"/>
      <c r="K40" s="448"/>
      <c r="L40" s="448"/>
      <c r="M40" s="448"/>
      <c r="N40" s="448"/>
      <c r="O40" s="449"/>
      <c r="P40" s="450"/>
    </row>
    <row r="41" spans="1:17" ht="49.5" customHeight="1">
      <c r="A41" s="439"/>
      <c r="B41" s="210" t="s">
        <v>95</v>
      </c>
      <c r="C41" s="418"/>
      <c r="D41" s="447"/>
      <c r="E41" s="447"/>
      <c r="F41" s="447"/>
      <c r="G41" s="447"/>
      <c r="H41" s="447"/>
      <c r="I41" s="447"/>
      <c r="J41" s="422"/>
      <c r="K41" s="448"/>
      <c r="L41" s="448"/>
      <c r="M41" s="448"/>
      <c r="N41" s="448"/>
      <c r="O41" s="449"/>
      <c r="P41" s="450"/>
    </row>
    <row r="42" spans="1:17" ht="33">
      <c r="A42" s="439"/>
      <c r="B42" s="210" t="s">
        <v>100</v>
      </c>
      <c r="C42" s="418"/>
      <c r="D42" s="447"/>
      <c r="E42" s="447"/>
      <c r="F42" s="447"/>
      <c r="G42" s="447"/>
      <c r="H42" s="447"/>
      <c r="I42" s="447"/>
      <c r="J42" s="422"/>
      <c r="K42" s="448"/>
      <c r="L42" s="448"/>
      <c r="M42" s="448"/>
      <c r="N42" s="448"/>
      <c r="O42" s="449"/>
      <c r="P42" s="450"/>
    </row>
    <row r="43" spans="1:17" ht="49.5">
      <c r="A43" s="439"/>
      <c r="B43" s="210" t="s">
        <v>104</v>
      </c>
      <c r="C43" s="418"/>
      <c r="D43" s="447"/>
      <c r="E43" s="447"/>
      <c r="F43" s="447"/>
      <c r="G43" s="447"/>
      <c r="H43" s="447"/>
      <c r="I43" s="447"/>
      <c r="J43" s="422"/>
      <c r="K43" s="448"/>
      <c r="L43" s="448"/>
      <c r="M43" s="448"/>
      <c r="N43" s="448"/>
      <c r="O43" s="449"/>
      <c r="P43" s="450"/>
    </row>
    <row r="44" spans="1:17" ht="66.75" thickBot="1">
      <c r="A44" s="440"/>
      <c r="B44" s="209" t="s">
        <v>2072</v>
      </c>
      <c r="C44" s="419"/>
      <c r="D44" s="451"/>
      <c r="E44" s="451"/>
      <c r="F44" s="451"/>
      <c r="G44" s="451"/>
      <c r="H44" s="451"/>
      <c r="I44" s="451"/>
      <c r="J44" s="423"/>
      <c r="K44" s="452"/>
      <c r="L44" s="452"/>
      <c r="M44" s="452"/>
      <c r="N44" s="452"/>
      <c r="O44" s="453"/>
      <c r="P44" s="454"/>
    </row>
    <row r="46" spans="1:17">
      <c r="A46" s="442" t="s">
        <v>2073</v>
      </c>
      <c r="B46" s="442"/>
      <c r="C46" s="442"/>
      <c r="D46" s="442"/>
      <c r="E46" s="442"/>
      <c r="F46" s="442"/>
      <c r="G46" s="442"/>
      <c r="H46" s="442"/>
      <c r="I46" s="442"/>
      <c r="J46" s="442"/>
      <c r="K46" s="442"/>
      <c r="L46" s="442"/>
      <c r="M46" s="442"/>
      <c r="N46" s="442"/>
      <c r="O46" s="442"/>
      <c r="P46" s="442"/>
      <c r="Q46" s="442"/>
    </row>
    <row r="47" spans="1:17" s="196" customFormat="1" ht="27.6" customHeight="1">
      <c r="A47" s="443" t="s">
        <v>2074</v>
      </c>
      <c r="B47" s="443"/>
      <c r="C47" s="443" t="s">
        <v>2075</v>
      </c>
      <c r="D47" s="443"/>
      <c r="E47" s="443"/>
      <c r="F47" s="443"/>
      <c r="G47" s="443"/>
      <c r="H47" s="443"/>
      <c r="I47" s="443"/>
      <c r="J47" s="443" t="s">
        <v>2076</v>
      </c>
      <c r="K47" s="443"/>
      <c r="L47" s="443"/>
      <c r="M47" s="444" t="s">
        <v>2077</v>
      </c>
      <c r="N47" s="445"/>
      <c r="O47" s="444" t="s">
        <v>2078</v>
      </c>
      <c r="P47" s="446"/>
      <c r="Q47" s="445"/>
    </row>
    <row r="48" spans="1:17">
      <c r="A48" s="455"/>
      <c r="B48" s="456"/>
      <c r="C48" s="455"/>
      <c r="D48" s="457"/>
      <c r="E48" s="457"/>
      <c r="F48" s="457"/>
      <c r="G48" s="457"/>
      <c r="H48" s="457"/>
      <c r="I48" s="456"/>
      <c r="J48" s="455"/>
      <c r="K48" s="457"/>
      <c r="L48" s="456"/>
      <c r="M48" s="458"/>
      <c r="N48" s="456"/>
      <c r="O48" s="455"/>
      <c r="P48" s="457"/>
      <c r="Q48" s="457"/>
    </row>
    <row r="49" spans="1:17">
      <c r="A49" s="455"/>
      <c r="B49" s="456"/>
      <c r="C49" s="455"/>
      <c r="D49" s="457"/>
      <c r="E49" s="457"/>
      <c r="F49" s="457"/>
      <c r="G49" s="457"/>
      <c r="H49" s="457"/>
      <c r="I49" s="456"/>
      <c r="J49" s="455"/>
      <c r="K49" s="457"/>
      <c r="L49" s="456"/>
      <c r="M49" s="458"/>
      <c r="N49" s="456"/>
      <c r="O49" s="455"/>
      <c r="P49" s="457"/>
      <c r="Q49" s="457"/>
    </row>
    <row r="50" spans="1:17">
      <c r="A50" s="455"/>
      <c r="B50" s="456"/>
      <c r="C50" s="455"/>
      <c r="D50" s="457"/>
      <c r="E50" s="457"/>
      <c r="F50" s="457"/>
      <c r="G50" s="457"/>
      <c r="H50" s="457"/>
      <c r="I50" s="456"/>
      <c r="J50" s="455"/>
      <c r="K50" s="457"/>
      <c r="L50" s="456"/>
      <c r="M50" s="458"/>
      <c r="N50" s="456"/>
      <c r="O50" s="455"/>
      <c r="P50" s="457"/>
      <c r="Q50" s="457"/>
    </row>
    <row r="51" spans="1:17">
      <c r="A51" s="455"/>
      <c r="B51" s="456"/>
      <c r="C51" s="455"/>
      <c r="D51" s="457"/>
      <c r="E51" s="457"/>
      <c r="F51" s="457"/>
      <c r="G51" s="457"/>
      <c r="H51" s="457"/>
      <c r="I51" s="456"/>
      <c r="J51" s="455"/>
      <c r="K51" s="457"/>
      <c r="L51" s="456"/>
      <c r="M51" s="458"/>
      <c r="N51" s="456"/>
      <c r="O51" s="455"/>
      <c r="P51" s="457"/>
      <c r="Q51" s="457"/>
    </row>
    <row r="52" spans="1:17">
      <c r="A52" s="455"/>
      <c r="B52" s="456"/>
      <c r="C52" s="455"/>
      <c r="D52" s="457"/>
      <c r="E52" s="457"/>
      <c r="F52" s="457"/>
      <c r="G52" s="457"/>
      <c r="H52" s="457"/>
      <c r="I52" s="456"/>
      <c r="J52" s="455"/>
      <c r="K52" s="457"/>
      <c r="L52" s="456"/>
      <c r="M52" s="458"/>
      <c r="N52" s="456"/>
      <c r="O52" s="455"/>
      <c r="P52" s="457"/>
      <c r="Q52" s="457"/>
    </row>
    <row r="53" spans="1:17">
      <c r="A53" s="455"/>
      <c r="B53" s="456"/>
      <c r="C53" s="455"/>
      <c r="D53" s="457"/>
      <c r="E53" s="457"/>
      <c r="F53" s="457"/>
      <c r="G53" s="457"/>
      <c r="H53" s="457"/>
      <c r="I53" s="456"/>
      <c r="J53" s="455"/>
      <c r="K53" s="457"/>
      <c r="L53" s="456"/>
      <c r="M53" s="458"/>
      <c r="N53" s="456"/>
      <c r="O53" s="455"/>
      <c r="P53" s="457"/>
      <c r="Q53" s="457"/>
    </row>
  </sheetData>
  <mergeCells count="110">
    <mergeCell ref="A52:B52"/>
    <mergeCell ref="C52:I52"/>
    <mergeCell ref="J52:L52"/>
    <mergeCell ref="M52:N52"/>
    <mergeCell ref="O52:Q52"/>
    <mergeCell ref="A53:B53"/>
    <mergeCell ref="C53:I53"/>
    <mergeCell ref="J53:L53"/>
    <mergeCell ref="M53:N53"/>
    <mergeCell ref="O53:Q53"/>
    <mergeCell ref="A50:B50"/>
    <mergeCell ref="C50:I50"/>
    <mergeCell ref="J50:L50"/>
    <mergeCell ref="M50:N50"/>
    <mergeCell ref="O50:Q50"/>
    <mergeCell ref="A51:B51"/>
    <mergeCell ref="C51:I51"/>
    <mergeCell ref="J51:L51"/>
    <mergeCell ref="M51:N51"/>
    <mergeCell ref="O51:Q51"/>
    <mergeCell ref="A48:B48"/>
    <mergeCell ref="C48:I48"/>
    <mergeCell ref="J48:L48"/>
    <mergeCell ref="M48:N48"/>
    <mergeCell ref="O48:Q48"/>
    <mergeCell ref="A49:B49"/>
    <mergeCell ref="C49:I49"/>
    <mergeCell ref="J49:L49"/>
    <mergeCell ref="M49:N49"/>
    <mergeCell ref="O49:Q49"/>
    <mergeCell ref="A46:Q46"/>
    <mergeCell ref="A47:B47"/>
    <mergeCell ref="C47:I47"/>
    <mergeCell ref="J47:L47"/>
    <mergeCell ref="M47:N47"/>
    <mergeCell ref="O47:Q47"/>
    <mergeCell ref="D42:I42"/>
    <mergeCell ref="K42:P42"/>
    <mergeCell ref="D43:I43"/>
    <mergeCell ref="K43:P43"/>
    <mergeCell ref="D44:I44"/>
    <mergeCell ref="K44:P44"/>
    <mergeCell ref="A38:A44"/>
    <mergeCell ref="C38:C44"/>
    <mergeCell ref="D39:I39"/>
    <mergeCell ref="K39:P39"/>
    <mergeCell ref="D40:I40"/>
    <mergeCell ref="K40:P40"/>
    <mergeCell ref="D41:I41"/>
    <mergeCell ref="K41:P41"/>
    <mergeCell ref="K35:P35"/>
    <mergeCell ref="D36:I36"/>
    <mergeCell ref="K36:P36"/>
    <mergeCell ref="D37:I37"/>
    <mergeCell ref="K37:P37"/>
    <mergeCell ref="D38:I38"/>
    <mergeCell ref="J38:J44"/>
    <mergeCell ref="K38:P38"/>
    <mergeCell ref="A32:A37"/>
    <mergeCell ref="C32:C37"/>
    <mergeCell ref="D32:I32"/>
    <mergeCell ref="J32:J37"/>
    <mergeCell ref="K32:P32"/>
    <mergeCell ref="D33:I33"/>
    <mergeCell ref="K33:P33"/>
    <mergeCell ref="D34:I34"/>
    <mergeCell ref="K34:P34"/>
    <mergeCell ref="D35:I35"/>
    <mergeCell ref="K28:P28"/>
    <mergeCell ref="D29:I29"/>
    <mergeCell ref="K29:P29"/>
    <mergeCell ref="D30:I30"/>
    <mergeCell ref="K30:P30"/>
    <mergeCell ref="D31:I31"/>
    <mergeCell ref="K31:P31"/>
    <mergeCell ref="A25:A31"/>
    <mergeCell ref="C25:C31"/>
    <mergeCell ref="D25:I25"/>
    <mergeCell ref="J25:J31"/>
    <mergeCell ref="K25:P25"/>
    <mergeCell ref="D26:I26"/>
    <mergeCell ref="K26:P26"/>
    <mergeCell ref="D27:I27"/>
    <mergeCell ref="K27:P27"/>
    <mergeCell ref="D28:I28"/>
    <mergeCell ref="C20:P20"/>
    <mergeCell ref="A21:B21"/>
    <mergeCell ref="C21:P21"/>
    <mergeCell ref="A22:P22"/>
    <mergeCell ref="C23:I24"/>
    <mergeCell ref="J23:P24"/>
    <mergeCell ref="C14:P14"/>
    <mergeCell ref="A15:B16"/>
    <mergeCell ref="C15:P16"/>
    <mergeCell ref="C17:P17"/>
    <mergeCell ref="A18:B19"/>
    <mergeCell ref="C18:P19"/>
    <mergeCell ref="L6:P7"/>
    <mergeCell ref="A9:B10"/>
    <mergeCell ref="C9:P10"/>
    <mergeCell ref="C11:P11"/>
    <mergeCell ref="A12:B13"/>
    <mergeCell ref="C12:P13"/>
    <mergeCell ref="A5:P5"/>
    <mergeCell ref="A6:B7"/>
    <mergeCell ref="C6:C7"/>
    <mergeCell ref="D6:F7"/>
    <mergeCell ref="G6:G7"/>
    <mergeCell ref="H6:J7"/>
    <mergeCell ref="K6:K7"/>
  </mergeCells>
  <pageMargins left="0.7" right="0.7" top="0.75" bottom="0.75" header="0.3" footer="0.3"/>
  <pageSetup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G98"/>
  <sheetViews>
    <sheetView showGridLines="0" tabSelected="1" topLeftCell="AW1" zoomScale="55" zoomScaleNormal="55" zoomScaleSheetLayoutView="70" zoomScalePageLayoutView="78" workbookViewId="0">
      <selection activeCell="BF10" sqref="BF10"/>
    </sheetView>
  </sheetViews>
  <sheetFormatPr baseColWidth="10" defaultColWidth="11.140625" defaultRowHeight="15.75"/>
  <cols>
    <col min="1" max="1" width="6.28515625" style="69" customWidth="1"/>
    <col min="2" max="2" width="11.5703125" style="79" customWidth="1"/>
    <col min="3" max="3" width="30" style="69" customWidth="1"/>
    <col min="4" max="4" width="32.42578125" style="69" customWidth="1"/>
    <col min="5" max="5" width="46.85546875" style="69" customWidth="1"/>
    <col min="6" max="6" width="15.42578125" style="69" customWidth="1"/>
    <col min="7" max="7" width="7.85546875" style="69" customWidth="1"/>
    <col min="8" max="8" width="7.5703125" style="52" customWidth="1"/>
    <col min="9" max="9" width="51" style="96" customWidth="1"/>
    <col min="10" max="10" width="13.7109375" style="69" customWidth="1"/>
    <col min="11" max="11" width="33.85546875" style="69" customWidth="1"/>
    <col min="12" max="12" width="39" style="69" customWidth="1"/>
    <col min="13" max="13" width="51" style="69" customWidth="1"/>
    <col min="14" max="14" width="11.7109375" style="69" customWidth="1"/>
    <col min="15" max="15" width="11.140625" style="69" customWidth="1"/>
    <col min="16" max="16" width="10.42578125" style="80" customWidth="1"/>
    <col min="17" max="18" width="6.42578125" style="82" customWidth="1"/>
    <col min="19" max="19" width="4.140625" style="81" customWidth="1"/>
    <col min="20" max="20" width="4.7109375" style="81" customWidth="1"/>
    <col min="21" max="21" width="4.7109375" style="69" customWidth="1"/>
    <col min="22" max="22" width="43.5703125" style="69" customWidth="1"/>
    <col min="23" max="23" width="15.85546875" style="80" customWidth="1"/>
    <col min="24" max="25" width="4.140625" style="51" customWidth="1"/>
    <col min="26" max="26" width="4.140625" style="69" customWidth="1"/>
    <col min="27" max="28" width="4.140625" style="51" customWidth="1"/>
    <col min="29" max="29" width="5.7109375" style="51" customWidth="1"/>
    <col min="30" max="31" width="6.42578125" style="51" customWidth="1"/>
    <col min="32" max="32" width="4.140625" style="69" customWidth="1"/>
    <col min="33" max="33" width="11.85546875" style="80" customWidth="1"/>
    <col min="34" max="34" width="31.5703125" style="83" customWidth="1"/>
    <col min="35" max="35" width="26.28515625" style="84" customWidth="1"/>
    <col min="36" max="36" width="17.28515625" style="83" customWidth="1"/>
    <col min="37" max="37" width="16.5703125" style="83" customWidth="1"/>
    <col min="38" max="39" width="16.5703125" style="107" customWidth="1"/>
    <col min="40" max="40" width="21.140625" style="80" customWidth="1"/>
    <col min="41" max="41" width="21.7109375" style="84" customWidth="1"/>
    <col min="42" max="42" width="20.7109375" style="83" customWidth="1"/>
    <col min="43" max="43" width="14.28515625" style="83" customWidth="1"/>
    <col min="44" max="44" width="29.42578125" style="51" customWidth="1"/>
    <col min="45" max="45" width="17" style="51" customWidth="1"/>
    <col min="46" max="46" width="14" style="51" customWidth="1"/>
    <col min="47" max="47" width="38" style="85" customWidth="1"/>
    <col min="48" max="48" width="40.42578125" style="80" customWidth="1"/>
    <col min="49" max="49" width="21.28515625" style="83" customWidth="1"/>
    <col min="50" max="52" width="16.5703125" style="80" customWidth="1"/>
    <col min="53" max="53" width="37.28515625" style="69" customWidth="1"/>
    <col min="54" max="54" width="28.5703125" style="69" customWidth="1"/>
    <col min="55" max="55" width="22.85546875" style="69" customWidth="1"/>
    <col min="56" max="56" width="36.28515625" style="69" customWidth="1"/>
    <col min="57" max="16384" width="11.140625" style="69"/>
  </cols>
  <sheetData>
    <row r="1" spans="1:56" s="51" customFormat="1" ht="82.5" customHeight="1">
      <c r="B1" s="88"/>
      <c r="H1" s="87"/>
      <c r="O1" s="89"/>
      <c r="Q1" s="82"/>
      <c r="R1" s="82"/>
      <c r="S1" s="82"/>
      <c r="T1" s="82"/>
      <c r="U1" s="82"/>
      <c r="W1" s="89"/>
      <c r="AH1" s="85"/>
      <c r="AI1" s="90"/>
      <c r="AL1" s="103"/>
      <c r="AM1" s="103"/>
      <c r="AN1" s="90"/>
      <c r="AO1" s="89"/>
    </row>
    <row r="2" spans="1:56" s="87" customFormat="1" ht="17.25" customHeight="1">
      <c r="A2" s="513" t="s">
        <v>307</v>
      </c>
      <c r="B2" s="513"/>
      <c r="C2" s="513"/>
      <c r="D2" s="513"/>
      <c r="E2" s="513"/>
      <c r="F2" s="513"/>
      <c r="G2" s="513"/>
      <c r="H2" s="513"/>
      <c r="I2" s="513"/>
      <c r="J2" s="513"/>
      <c r="K2" s="513"/>
      <c r="L2" s="513"/>
      <c r="M2" s="513"/>
      <c r="N2" s="513"/>
      <c r="O2" s="513"/>
      <c r="P2" s="514"/>
      <c r="Q2" s="515"/>
      <c r="R2" s="515"/>
      <c r="S2" s="515"/>
      <c r="T2" s="515"/>
      <c r="U2" s="515"/>
      <c r="V2" s="515"/>
      <c r="W2" s="515"/>
      <c r="X2" s="515"/>
      <c r="Y2" s="515"/>
      <c r="Z2" s="515"/>
      <c r="AA2" s="515"/>
      <c r="AB2" s="515"/>
      <c r="AC2" s="515"/>
      <c r="AD2" s="515"/>
      <c r="AE2" s="515"/>
      <c r="AF2" s="515"/>
      <c r="AG2" s="515"/>
      <c r="AH2" s="516"/>
      <c r="AI2" s="509"/>
      <c r="AJ2" s="510"/>
      <c r="AK2" s="510"/>
      <c r="AL2" s="510"/>
      <c r="AM2" s="510"/>
      <c r="AN2" s="510"/>
      <c r="AO2" s="510"/>
      <c r="AP2" s="510"/>
      <c r="AQ2" s="510"/>
      <c r="AR2" s="510"/>
      <c r="AS2" s="510"/>
      <c r="AT2" s="510"/>
      <c r="AU2" s="510"/>
      <c r="AV2" s="510"/>
      <c r="AW2" s="510"/>
      <c r="AX2" s="510"/>
      <c r="AY2" s="510"/>
      <c r="AZ2" s="510"/>
    </row>
    <row r="3" spans="1:56" s="51" customFormat="1" ht="14.25" customHeight="1" thickBot="1">
      <c r="A3" s="521" t="s">
        <v>2162</v>
      </c>
      <c r="B3" s="522"/>
      <c r="C3" s="522"/>
      <c r="D3" s="522"/>
      <c r="E3" s="522"/>
      <c r="F3" s="522"/>
      <c r="G3" s="522"/>
      <c r="H3" s="523"/>
      <c r="I3" s="283">
        <v>45291</v>
      </c>
      <c r="J3" s="49"/>
      <c r="K3" s="49"/>
      <c r="L3" s="49"/>
      <c r="M3" s="49"/>
      <c r="N3" s="49"/>
      <c r="O3" s="49"/>
      <c r="P3" s="49"/>
      <c r="Q3" s="50"/>
      <c r="R3" s="50"/>
      <c r="S3" s="50"/>
      <c r="T3" s="50"/>
      <c r="U3" s="188"/>
      <c r="V3" s="49"/>
      <c r="W3" s="49"/>
      <c r="X3" s="49"/>
      <c r="Y3" s="49"/>
      <c r="Z3" s="49"/>
      <c r="AA3" s="49"/>
      <c r="AB3" s="49"/>
      <c r="AC3" s="49"/>
      <c r="AD3" s="49"/>
      <c r="AE3" s="49"/>
      <c r="AF3" s="49"/>
      <c r="AG3" s="49"/>
      <c r="AH3" s="108"/>
      <c r="AI3" s="49"/>
      <c r="AJ3" s="49"/>
      <c r="AK3" s="49"/>
      <c r="AL3" s="104"/>
      <c r="AM3" s="104"/>
      <c r="AN3" s="49"/>
      <c r="AO3" s="49"/>
      <c r="AP3" s="49"/>
      <c r="AQ3" s="49"/>
      <c r="AR3" s="49"/>
      <c r="AS3" s="49"/>
      <c r="AT3" s="49"/>
      <c r="AU3" s="49"/>
      <c r="AV3" s="49"/>
    </row>
    <row r="4" spans="1:56" s="52" customFormat="1" ht="14.65" customHeight="1" thickBot="1">
      <c r="A4" s="51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7"/>
      <c r="AH4" s="524" t="s">
        <v>195</v>
      </c>
      <c r="AI4" s="525"/>
      <c r="AJ4" s="525"/>
      <c r="AK4" s="525"/>
      <c r="AL4" s="525"/>
      <c r="AM4" s="525"/>
      <c r="AN4" s="525"/>
      <c r="AO4" s="525"/>
      <c r="AP4" s="526"/>
      <c r="AQ4" s="518" t="s">
        <v>17</v>
      </c>
      <c r="AR4" s="519"/>
      <c r="AS4" s="519"/>
      <c r="AT4" s="519"/>
      <c r="AU4" s="519"/>
      <c r="AV4" s="519"/>
      <c r="AW4" s="519"/>
      <c r="AX4" s="519"/>
      <c r="AY4" s="519"/>
      <c r="AZ4" s="520"/>
      <c r="BA4" s="556" t="s">
        <v>2221</v>
      </c>
      <c r="BB4" s="557"/>
      <c r="BC4" s="556"/>
      <c r="BD4" s="556"/>
    </row>
    <row r="5" spans="1:56" s="52" customFormat="1" ht="31.15" customHeight="1" thickBot="1">
      <c r="A5" s="476" t="s">
        <v>434</v>
      </c>
      <c r="B5" s="529" t="s">
        <v>21</v>
      </c>
      <c r="C5" s="493" t="s">
        <v>0</v>
      </c>
      <c r="D5" s="490" t="s">
        <v>239</v>
      </c>
      <c r="E5" s="490" t="s">
        <v>56</v>
      </c>
      <c r="F5" s="493" t="s">
        <v>22</v>
      </c>
      <c r="G5" s="498" t="s">
        <v>432</v>
      </c>
      <c r="H5" s="498" t="s">
        <v>432</v>
      </c>
      <c r="I5" s="553" t="s">
        <v>133</v>
      </c>
      <c r="J5" s="490" t="s">
        <v>282</v>
      </c>
      <c r="K5" s="490" t="s">
        <v>281</v>
      </c>
      <c r="L5" s="490" t="s">
        <v>358</v>
      </c>
      <c r="M5" s="493" t="s">
        <v>359</v>
      </c>
      <c r="N5" s="493" t="s">
        <v>134</v>
      </c>
      <c r="O5" s="493" t="s">
        <v>23</v>
      </c>
      <c r="P5" s="501" t="s">
        <v>287</v>
      </c>
      <c r="Q5" s="512"/>
      <c r="R5" s="512"/>
      <c r="S5" s="512"/>
      <c r="T5" s="512"/>
      <c r="U5" s="512"/>
      <c r="V5" s="512"/>
      <c r="W5" s="512"/>
      <c r="X5" s="512"/>
      <c r="Y5" s="512"/>
      <c r="Z5" s="512"/>
      <c r="AA5" s="512"/>
      <c r="AB5" s="512"/>
      <c r="AC5" s="512"/>
      <c r="AD5" s="512"/>
      <c r="AE5" s="512"/>
      <c r="AF5" s="517"/>
      <c r="AG5" s="527" t="s">
        <v>360</v>
      </c>
      <c r="AH5" s="506" t="s">
        <v>198</v>
      </c>
      <c r="AI5" s="507"/>
      <c r="AJ5" s="507"/>
      <c r="AK5" s="507"/>
      <c r="AL5" s="507"/>
      <c r="AM5" s="507"/>
      <c r="AN5" s="507"/>
      <c r="AO5" s="507"/>
      <c r="AP5" s="464" t="s">
        <v>235</v>
      </c>
      <c r="AQ5" s="496" t="s">
        <v>294</v>
      </c>
      <c r="AR5" s="467" t="s">
        <v>15</v>
      </c>
      <c r="AS5" s="463" t="s">
        <v>300</v>
      </c>
      <c r="AT5" s="469"/>
      <c r="AU5" s="462" t="s">
        <v>2045</v>
      </c>
      <c r="AV5" s="461" t="s">
        <v>2044</v>
      </c>
      <c r="AW5" s="462" t="s">
        <v>16</v>
      </c>
      <c r="AX5" s="459" t="s">
        <v>34</v>
      </c>
      <c r="AY5" s="460"/>
      <c r="AZ5" s="460"/>
      <c r="BA5" s="558" t="s">
        <v>2171</v>
      </c>
      <c r="BB5" s="558" t="s">
        <v>2172</v>
      </c>
      <c r="BC5" s="558" t="s">
        <v>2173</v>
      </c>
      <c r="BD5" s="558" t="s">
        <v>2174</v>
      </c>
    </row>
    <row r="6" spans="1:56" s="52" customFormat="1" ht="14.65" customHeight="1">
      <c r="A6" s="477"/>
      <c r="B6" s="530"/>
      <c r="C6" s="504"/>
      <c r="D6" s="491"/>
      <c r="E6" s="491"/>
      <c r="F6" s="494"/>
      <c r="G6" s="499"/>
      <c r="H6" s="499"/>
      <c r="I6" s="554"/>
      <c r="J6" s="491"/>
      <c r="K6" s="491"/>
      <c r="L6" s="491"/>
      <c r="M6" s="504"/>
      <c r="N6" s="504"/>
      <c r="O6" s="504"/>
      <c r="P6" s="502"/>
      <c r="Q6" s="540" t="s">
        <v>199</v>
      </c>
      <c r="R6" s="541"/>
      <c r="S6" s="542"/>
      <c r="T6" s="547" t="s">
        <v>194</v>
      </c>
      <c r="U6" s="548"/>
      <c r="V6" s="548"/>
      <c r="W6" s="548"/>
      <c r="X6" s="548"/>
      <c r="Y6" s="548"/>
      <c r="Z6" s="548"/>
      <c r="AA6" s="548"/>
      <c r="AB6" s="548"/>
      <c r="AC6" s="549"/>
      <c r="AD6" s="540" t="s">
        <v>199</v>
      </c>
      <c r="AE6" s="541"/>
      <c r="AF6" s="542"/>
      <c r="AG6" s="528"/>
      <c r="AH6" s="532" t="s">
        <v>197</v>
      </c>
      <c r="AI6" s="533"/>
      <c r="AJ6" s="533"/>
      <c r="AK6" s="504" t="s">
        <v>127</v>
      </c>
      <c r="AL6" s="504"/>
      <c r="AM6" s="504"/>
      <c r="AN6" s="494" t="s">
        <v>137</v>
      </c>
      <c r="AO6" s="494"/>
      <c r="AP6" s="464"/>
      <c r="AQ6" s="497"/>
      <c r="AR6" s="468"/>
      <c r="AS6" s="463"/>
      <c r="AT6" s="469"/>
      <c r="AU6" s="466"/>
      <c r="AV6" s="461"/>
      <c r="AW6" s="466"/>
      <c r="AX6" s="461" t="s">
        <v>35</v>
      </c>
      <c r="AY6" s="461" t="s">
        <v>37</v>
      </c>
      <c r="AZ6" s="463" t="s">
        <v>36</v>
      </c>
      <c r="BA6" s="558"/>
      <c r="BB6" s="558"/>
      <c r="BC6" s="558"/>
      <c r="BD6" s="558"/>
    </row>
    <row r="7" spans="1:56" s="52" customFormat="1" ht="14.65" customHeight="1">
      <c r="A7" s="477"/>
      <c r="B7" s="530"/>
      <c r="C7" s="504"/>
      <c r="D7" s="491"/>
      <c r="E7" s="491"/>
      <c r="F7" s="494"/>
      <c r="G7" s="499"/>
      <c r="H7" s="499"/>
      <c r="I7" s="554"/>
      <c r="J7" s="491"/>
      <c r="K7" s="491"/>
      <c r="L7" s="491"/>
      <c r="M7" s="504"/>
      <c r="N7" s="504"/>
      <c r="O7" s="504"/>
      <c r="P7" s="502"/>
      <c r="Q7" s="543"/>
      <c r="R7" s="544"/>
      <c r="S7" s="544"/>
      <c r="T7" s="508" t="s">
        <v>5</v>
      </c>
      <c r="U7" s="508"/>
      <c r="V7" s="508"/>
      <c r="W7" s="537" t="s">
        <v>215</v>
      </c>
      <c r="X7" s="534" t="s">
        <v>173</v>
      </c>
      <c r="Y7" s="535"/>
      <c r="Z7" s="535"/>
      <c r="AA7" s="535"/>
      <c r="AB7" s="535"/>
      <c r="AC7" s="536"/>
      <c r="AD7" s="543"/>
      <c r="AE7" s="544"/>
      <c r="AF7" s="551"/>
      <c r="AG7" s="528"/>
      <c r="AH7" s="532"/>
      <c r="AI7" s="533"/>
      <c r="AJ7" s="533"/>
      <c r="AK7" s="504"/>
      <c r="AL7" s="504"/>
      <c r="AM7" s="504"/>
      <c r="AN7" s="494"/>
      <c r="AO7" s="494"/>
      <c r="AP7" s="464"/>
      <c r="AQ7" s="497"/>
      <c r="AR7" s="468"/>
      <c r="AS7" s="463"/>
      <c r="AT7" s="469"/>
      <c r="AU7" s="466"/>
      <c r="AV7" s="461"/>
      <c r="AW7" s="466"/>
      <c r="AX7" s="461"/>
      <c r="AY7" s="461"/>
      <c r="AZ7" s="463"/>
      <c r="BA7" s="558"/>
      <c r="BB7" s="558"/>
      <c r="BC7" s="558"/>
      <c r="BD7" s="558"/>
    </row>
    <row r="8" spans="1:56" s="52" customFormat="1" ht="25.5" customHeight="1">
      <c r="A8" s="477"/>
      <c r="B8" s="530"/>
      <c r="C8" s="504"/>
      <c r="D8" s="491"/>
      <c r="E8" s="491"/>
      <c r="F8" s="494"/>
      <c r="G8" s="499"/>
      <c r="H8" s="499"/>
      <c r="I8" s="554"/>
      <c r="J8" s="491"/>
      <c r="K8" s="491"/>
      <c r="L8" s="491"/>
      <c r="M8" s="504"/>
      <c r="N8" s="504"/>
      <c r="O8" s="504"/>
      <c r="P8" s="502"/>
      <c r="Q8" s="545"/>
      <c r="R8" s="546"/>
      <c r="S8" s="546"/>
      <c r="T8" s="508"/>
      <c r="U8" s="508"/>
      <c r="V8" s="508"/>
      <c r="W8" s="538"/>
      <c r="X8" s="534" t="s">
        <v>186</v>
      </c>
      <c r="Y8" s="535"/>
      <c r="Z8" s="550"/>
      <c r="AA8" s="534" t="s">
        <v>187</v>
      </c>
      <c r="AB8" s="535"/>
      <c r="AC8" s="536"/>
      <c r="AD8" s="545"/>
      <c r="AE8" s="546"/>
      <c r="AF8" s="552"/>
      <c r="AG8" s="528"/>
      <c r="AH8" s="532"/>
      <c r="AI8" s="533"/>
      <c r="AJ8" s="533"/>
      <c r="AK8" s="504"/>
      <c r="AL8" s="504"/>
      <c r="AM8" s="504"/>
      <c r="AN8" s="494"/>
      <c r="AO8" s="494"/>
      <c r="AP8" s="464"/>
      <c r="AQ8" s="497"/>
      <c r="AR8" s="468"/>
      <c r="AS8" s="459"/>
      <c r="AT8" s="467"/>
      <c r="AU8" s="466"/>
      <c r="AV8" s="461"/>
      <c r="AW8" s="466"/>
      <c r="AX8" s="461"/>
      <c r="AY8" s="461"/>
      <c r="AZ8" s="463"/>
      <c r="BA8" s="558"/>
      <c r="BB8" s="558"/>
      <c r="BC8" s="558"/>
      <c r="BD8" s="558"/>
    </row>
    <row r="9" spans="1:56" s="64" customFormat="1" ht="55.5" customHeight="1" thickBot="1">
      <c r="A9" s="478"/>
      <c r="B9" s="531"/>
      <c r="C9" s="505"/>
      <c r="D9" s="492"/>
      <c r="E9" s="492"/>
      <c r="F9" s="495"/>
      <c r="G9" s="500"/>
      <c r="H9" s="500"/>
      <c r="I9" s="555"/>
      <c r="J9" s="492"/>
      <c r="K9" s="492"/>
      <c r="L9" s="492"/>
      <c r="M9" s="505"/>
      <c r="N9" s="505"/>
      <c r="O9" s="505"/>
      <c r="P9" s="503"/>
      <c r="Q9" s="53" t="s">
        <v>1</v>
      </c>
      <c r="R9" s="54" t="s">
        <v>208</v>
      </c>
      <c r="S9" s="55" t="s">
        <v>3</v>
      </c>
      <c r="T9" s="56" t="s">
        <v>29</v>
      </c>
      <c r="U9" s="189" t="s">
        <v>308</v>
      </c>
      <c r="V9" s="57" t="s">
        <v>135</v>
      </c>
      <c r="W9" s="539"/>
      <c r="X9" s="58" t="s">
        <v>172</v>
      </c>
      <c r="Y9" s="58" t="s">
        <v>136</v>
      </c>
      <c r="Z9" s="59" t="s">
        <v>176</v>
      </c>
      <c r="AA9" s="59" t="s">
        <v>177</v>
      </c>
      <c r="AB9" s="59" t="s">
        <v>180</v>
      </c>
      <c r="AC9" s="60" t="s">
        <v>181</v>
      </c>
      <c r="AD9" s="53" t="s">
        <v>1</v>
      </c>
      <c r="AE9" s="54" t="s">
        <v>208</v>
      </c>
      <c r="AF9" s="55" t="s">
        <v>3</v>
      </c>
      <c r="AG9" s="528"/>
      <c r="AH9" s="98" t="s">
        <v>196</v>
      </c>
      <c r="AI9" s="61" t="s">
        <v>14</v>
      </c>
      <c r="AJ9" s="61" t="s">
        <v>57</v>
      </c>
      <c r="AK9" s="61" t="s">
        <v>72</v>
      </c>
      <c r="AL9" s="105" t="s">
        <v>39</v>
      </c>
      <c r="AM9" s="105" t="s">
        <v>40</v>
      </c>
      <c r="AN9" s="62" t="s">
        <v>2041</v>
      </c>
      <c r="AO9" s="62" t="s">
        <v>2043</v>
      </c>
      <c r="AP9" s="465"/>
      <c r="AQ9" s="497"/>
      <c r="AR9" s="468"/>
      <c r="AS9" s="63" t="s">
        <v>301</v>
      </c>
      <c r="AT9" s="63" t="s">
        <v>302</v>
      </c>
      <c r="AU9" s="466"/>
      <c r="AV9" s="462"/>
      <c r="AW9" s="466"/>
      <c r="AX9" s="462"/>
      <c r="AY9" s="462"/>
      <c r="AZ9" s="459"/>
      <c r="BA9" s="558"/>
      <c r="BB9" s="558"/>
      <c r="BC9" s="558"/>
      <c r="BD9" s="558"/>
    </row>
    <row r="10" spans="1:56" ht="189.75" customHeight="1">
      <c r="A10" s="288">
        <v>1</v>
      </c>
      <c r="B10" s="284" t="s">
        <v>305</v>
      </c>
      <c r="C10" s="489" t="s">
        <v>2163</v>
      </c>
      <c r="D10" s="286" t="s">
        <v>2164</v>
      </c>
      <c r="E10" s="291" t="s">
        <v>2155</v>
      </c>
      <c r="F10" s="290" t="s">
        <v>320</v>
      </c>
      <c r="G10" s="232">
        <v>4</v>
      </c>
      <c r="H10" s="110">
        <v>4</v>
      </c>
      <c r="I10" s="230" t="s">
        <v>454</v>
      </c>
      <c r="J10" s="97" t="s">
        <v>141</v>
      </c>
      <c r="K10" s="97" t="s">
        <v>395</v>
      </c>
      <c r="L10" s="97" t="s">
        <v>396</v>
      </c>
      <c r="M10" s="97" t="str">
        <f t="shared" ref="M10" si="0">+CONCATENATE("Posibilidad de afectación ", J10, " por ", K10," debido a ", L10)</f>
        <v>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v>
      </c>
      <c r="N10" s="97" t="s">
        <v>66</v>
      </c>
      <c r="O10" s="97" t="s">
        <v>144</v>
      </c>
      <c r="P10" s="227">
        <v>228</v>
      </c>
      <c r="Q10" s="222" t="s">
        <v>203</v>
      </c>
      <c r="R10" s="224" t="s">
        <v>12</v>
      </c>
      <c r="S10" s="223" t="str">
        <f t="shared" ref="S10" si="1">IF(AND(Q10="Rara Vez",R10="Insignificante"),("BAJA"),IF(AND(Q10="Rara Vez",R10="Menor"),("BAJA"),IF(AND(Q10="Rara Vez",R10="Moderado"),("MODERADA"),IF(AND(Q10="Rara Vez",R10="Mayor"),("ALTA"),IF(AND(Q10="Improbable",R10="Insignificante"),("BAJA"),IF(AND(Q10="Improbable",R10="Menor"),("BAJA"),IF(AND(Q10="Improbable",R10="Moderado"),("MODERADA"),IF(AND(Q10="Improbable",R10="Mayor"),("ALTA"),IF(AND(Q10="Posible",R10="Insignificante"),("BAJA"),IF(AND(Q10="Posible",R10="Menor"),("MODERADA"),IF(AND(Q10="Posible",R10="Moderado"),("ALTA"),IF(AND(Q10="Posible",R10="Mayor"),("EXTREMA"),IF(AND(Q10="Probable",R10="Insignificante"),("MODERADA"),IF(AND(Q10="Probable",R10="Menor"),("ALTA"),IF(AND(Q10="Probable",R10="Moderado"),("ALTA"),IF(AND(Q10="Probable",R10="Mayor"),("EXTREMA"),IF(AND(Q10="Casi Seguro",R10="Insignificante"),("ALTA"),IF(AND(Q10="Casi Seguro",R10="Menor"),("ALTA"),IF(AND(Q10="Casi Seguro",R10="Moderado"),("EXTREMA"),IF(AND(Q10="Casi Seguro",R10="Mayor"),("EXTREMA"),IF(R10="Catastrófico","EXTREMA","VALORAR")))))))))))))))))))))</f>
        <v>MODERADA</v>
      </c>
      <c r="T10" s="65">
        <v>1</v>
      </c>
      <c r="U10" s="190"/>
      <c r="V10" s="184" t="s">
        <v>2085</v>
      </c>
      <c r="W10" s="187" t="str">
        <f t="shared" ref="W10" si="2">IF(OR(X10="Preventivo",X10="Detectivo"),"Probabilidad",IF(X10="Correctivo","Impacto",""))</f>
        <v>Probabilidad</v>
      </c>
      <c r="X10" s="99" t="s">
        <v>169</v>
      </c>
      <c r="Y10" s="99" t="s">
        <v>174</v>
      </c>
      <c r="Z10" s="86" t="str">
        <f t="shared" ref="Z10" si="3">IF(AND(X10="Preventivo",Y10="Automático"),"50%",IF(AND(X10="Preventivo",Y10="Manual"),"40%",IF(AND(X10="Detectivo",Y10="Automático"),"40%",IF(AND(X10="Detectivo",Y10="Manual"),"30%",IF(AND(X10="Correctivo",Y10="Automático"),"35%",IF(AND(X10="Correctivo",Y10="Manual"),"25%",""))))))</f>
        <v>40%</v>
      </c>
      <c r="AA10" s="100" t="s">
        <v>178</v>
      </c>
      <c r="AB10" s="100" t="s">
        <v>182</v>
      </c>
      <c r="AC10" s="101" t="s">
        <v>185</v>
      </c>
      <c r="AD10" s="225" t="s">
        <v>203</v>
      </c>
      <c r="AE10" s="226" t="str">
        <f t="shared" ref="AE10:AE23" si="4">IF(ISBLANK(R10), " ", R10)</f>
        <v>Moderado</v>
      </c>
      <c r="AF10" s="223" t="str">
        <f t="shared" ref="AF10" si="5">IF(AND(AD10="Rara Vez",AE10="Insignificante"),("BAJA"),IF(AND(AD10="Rara Vez",AE10="Menor"),("BAJA"),IF(AND(AD10="Rara Vez",AE10="Moderado"),("MODERADA"),IF(AND(AD10="Rara Vez",AE10="Mayor"),("ALTA"),IF(AND(AD10="Improbable",AE10="Insignificante"),("BAJA"),IF(AND(AD10="Improbable",AE10="Menor"),("BAJA"),IF(AND(AD10="Improbable",AE10="Moderado"),("MODERADA"),IF(AND(AD10="Improbable",AE10="Mayor"),("ALTA"),IF(AND(AD10="Posible",AE10="Insignificante"),("BAJA"),IF(AND(AD10="Posible",AE10="Menor"),("MODERADA"),IF(AND(AD10="Posible",AE10="Moderado"),("ALTA"),IF(AND(AD10="Posible",AE10="Mayor"),("EXTREMA"),IF(AND(AD10="Probable",AE10="Insignificante"),("MODERADA"),IF(AND(AD10="Probable",AE10="Menor"),("ALTA"),IF(AND(AD10="Probable",AE10="Moderado"),("ALTA"),IF(AND(AD10="Probable",AE10="Mayor"),("EXTREMA"),IF(AND(AD10="Casi Seguro",AE10="Insignificante"),("ALTA"),IF(AND(AD10="Casi Seguro",AE10="Menor"),("ALTA"),IF(AND(AD10="Casi Seguro",AE10="Moderado"),("EXTREMA"),IF(AND(AD10="Casi Seguro",AE10="Mayor"),("EXTREMA"),IF(AE10="Catastrófico","EXTREMA","VALORAR")))))))))))))))))))))</f>
        <v>MODERADA</v>
      </c>
      <c r="AG10" s="228" t="s">
        <v>192</v>
      </c>
      <c r="AH10" s="102" t="s">
        <v>2086</v>
      </c>
      <c r="AI10" s="173" t="s">
        <v>2087</v>
      </c>
      <c r="AJ10" s="174" t="s">
        <v>324</v>
      </c>
      <c r="AK10" s="174" t="s">
        <v>417</v>
      </c>
      <c r="AL10" s="175">
        <v>44927</v>
      </c>
      <c r="AM10" s="250">
        <v>45291</v>
      </c>
      <c r="AN10" s="175" t="s">
        <v>2087</v>
      </c>
      <c r="AO10" s="175" t="s">
        <v>2087</v>
      </c>
      <c r="AP10" s="97" t="s">
        <v>399</v>
      </c>
      <c r="AQ10" s="216" t="s">
        <v>69</v>
      </c>
      <c r="AR10" s="213" t="s">
        <v>2087</v>
      </c>
      <c r="AS10" s="213">
        <v>1</v>
      </c>
      <c r="AT10" s="219">
        <v>45291</v>
      </c>
      <c r="AU10" s="257" t="s">
        <v>2160</v>
      </c>
      <c r="AV10" s="220" t="s">
        <v>2154</v>
      </c>
      <c r="AW10" s="214" t="s">
        <v>2109</v>
      </c>
      <c r="AX10" s="215" t="s">
        <v>70</v>
      </c>
      <c r="AY10" s="215" t="s">
        <v>497</v>
      </c>
      <c r="AZ10" s="324" t="s">
        <v>497</v>
      </c>
      <c r="BA10" s="328" t="s">
        <v>2202</v>
      </c>
      <c r="BB10" s="328" t="s">
        <v>2175</v>
      </c>
      <c r="BC10" s="328" t="s">
        <v>2208</v>
      </c>
      <c r="BD10" s="328" t="s">
        <v>2218</v>
      </c>
    </row>
    <row r="11" spans="1:56" ht="210.75" customHeight="1">
      <c r="A11" s="255">
        <v>2</v>
      </c>
      <c r="B11" s="285" t="s">
        <v>309</v>
      </c>
      <c r="C11" s="473"/>
      <c r="D11" s="287" t="s">
        <v>2165</v>
      </c>
      <c r="E11" s="240" t="s">
        <v>2166</v>
      </c>
      <c r="F11" s="262" t="s">
        <v>1994</v>
      </c>
      <c r="G11" s="232">
        <v>10</v>
      </c>
      <c r="H11" s="109">
        <v>10</v>
      </c>
      <c r="I11" s="230" t="s">
        <v>455</v>
      </c>
      <c r="J11" s="97" t="s">
        <v>141</v>
      </c>
      <c r="K11" s="97" t="s">
        <v>400</v>
      </c>
      <c r="L11" s="97" t="s">
        <v>449</v>
      </c>
      <c r="M11" s="97" t="str">
        <f t="shared" ref="M11" si="6">+CONCATENATE("Posibilidad de afectación ", J11, " por ", K11," debido a ", L11)</f>
        <v>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v>
      </c>
      <c r="N11" s="97" t="s">
        <v>66</v>
      </c>
      <c r="O11" s="97" t="s">
        <v>144</v>
      </c>
      <c r="P11" s="227">
        <v>228</v>
      </c>
      <c r="Q11" s="222" t="s">
        <v>203</v>
      </c>
      <c r="R11" s="224" t="s">
        <v>12</v>
      </c>
      <c r="S11" s="223" t="str">
        <f t="shared" ref="S11" si="7">IF(AND(Q11="Rara Vez",R11="Insignificante"),("BAJA"),IF(AND(Q11="Rara Vez",R11="Menor"),("BAJA"),IF(AND(Q11="Rara Vez",R11="Moderado"),("MODERADA"),IF(AND(Q11="Rara Vez",R11="Mayor"),("ALTA"),IF(AND(Q11="Improbable",R11="Insignificante"),("BAJA"),IF(AND(Q11="Improbable",R11="Menor"),("BAJA"),IF(AND(Q11="Improbable",R11="Moderado"),("MODERADA"),IF(AND(Q11="Improbable",R11="Mayor"),("ALTA"),IF(AND(Q11="Posible",R11="Insignificante"),("BAJA"),IF(AND(Q11="Posible",R11="Menor"),("MODERADA"),IF(AND(Q11="Posible",R11="Moderado"),("ALTA"),IF(AND(Q11="Posible",R11="Mayor"),("EXTREMA"),IF(AND(Q11="Probable",R11="Insignificante"),("MODERADA"),IF(AND(Q11="Probable",R11="Menor"),("ALTA"),IF(AND(Q11="Probable",R11="Moderado"),("ALTA"),IF(AND(Q11="Probable",R11="Mayor"),("EXTREMA"),IF(AND(Q11="Casi Seguro",R11="Insignificante"),("ALTA"),IF(AND(Q11="Casi Seguro",R11="Menor"),("ALTA"),IF(AND(Q11="Casi Seguro",R11="Moderado"),("EXTREMA"),IF(AND(Q11="Casi Seguro",R11="Mayor"),("EXTREMA"),IF(R11="Catastrófico","EXTREMA","VALORAR")))))))))))))))))))))</f>
        <v>MODERADA</v>
      </c>
      <c r="T11" s="65">
        <v>1</v>
      </c>
      <c r="U11" s="190"/>
      <c r="V11" s="184" t="s">
        <v>2096</v>
      </c>
      <c r="W11" s="187" t="str">
        <f t="shared" ref="W11" si="8">IF(OR(X11="Preventivo",X11="Detectivo"),"Probabilidad",IF(X11="Correctivo","Impacto",""))</f>
        <v>Probabilidad</v>
      </c>
      <c r="X11" s="99" t="s">
        <v>169</v>
      </c>
      <c r="Y11" s="99" t="s">
        <v>174</v>
      </c>
      <c r="Z11" s="86" t="str">
        <f t="shared" ref="Z11" si="9">IF(AND(X11="Preventivo",Y11="Automático"),"50%",IF(AND(X11="Preventivo",Y11="Manual"),"40%",IF(AND(X11="Detectivo",Y11="Automático"),"40%",IF(AND(X11="Detectivo",Y11="Manual"),"30%",IF(AND(X11="Correctivo",Y11="Automático"),"35%",IF(AND(X11="Correctivo",Y11="Manual"),"25%",""))))))</f>
        <v>40%</v>
      </c>
      <c r="AA11" s="100" t="s">
        <v>178</v>
      </c>
      <c r="AB11" s="100" t="s">
        <v>182</v>
      </c>
      <c r="AC11" s="101" t="s">
        <v>185</v>
      </c>
      <c r="AD11" s="225" t="s">
        <v>203</v>
      </c>
      <c r="AE11" s="226" t="str">
        <f t="shared" si="4"/>
        <v>Moderado</v>
      </c>
      <c r="AF11" s="269" t="str">
        <f t="shared" ref="AF11" si="10">IF(AND(AD11="Rara Vez",AE11="Insignificante"),("BAJA"),IF(AND(AD11="Rara Vez",AE11="Menor"),("BAJA"),IF(AND(AD11="Rara Vez",AE11="Moderado"),("MODERADA"),IF(AND(AD11="Rara Vez",AE11="Mayor"),("ALTA"),IF(AND(AD11="Improbable",AE11="Insignificante"),("BAJA"),IF(AND(AD11="Improbable",AE11="Menor"),("BAJA"),IF(AND(AD11="Improbable",AE11="Moderado"),("MODERADA"),IF(AND(AD11="Improbable",AE11="Mayor"),("ALTA"),IF(AND(AD11="Posible",AE11="Insignificante"),("BAJA"),IF(AND(AD11="Posible",AE11="Menor"),("MODERADA"),IF(AND(AD11="Posible",AE11="Moderado"),("ALTA"),IF(AND(AD11="Posible",AE11="Mayor"),("EXTREMA"),IF(AND(AD11="Probable",AE11="Insignificante"),("MODERADA"),IF(AND(AD11="Probable",AE11="Menor"),("ALTA"),IF(AND(AD11="Probable",AE11="Moderado"),("ALTA"),IF(AND(AD11="Probable",AE11="Mayor"),("EXTREMA"),IF(AND(AD11="Casi Seguro",AE11="Insignificante"),("ALTA"),IF(AND(AD11="Casi Seguro",AE11="Menor"),("ALTA"),IF(AND(AD11="Casi Seguro",AE11="Moderado"),("EXTREMA"),IF(AND(AD11="Casi Seguro",AE11="Mayor"),("EXTREMA"),IF(AE11="Catastrófico","EXTREMA","VALORAR")))))))))))))))))))))</f>
        <v>MODERADA</v>
      </c>
      <c r="AG11" s="228" t="s">
        <v>192</v>
      </c>
      <c r="AH11" s="102" t="s">
        <v>401</v>
      </c>
      <c r="AI11" s="68" t="s">
        <v>470</v>
      </c>
      <c r="AJ11" s="66" t="s">
        <v>1997</v>
      </c>
      <c r="AK11" s="66" t="s">
        <v>402</v>
      </c>
      <c r="AL11" s="67">
        <v>44927</v>
      </c>
      <c r="AM11" s="320">
        <v>45291</v>
      </c>
      <c r="AN11" s="67" t="s">
        <v>403</v>
      </c>
      <c r="AO11" s="67" t="s">
        <v>404</v>
      </c>
      <c r="AP11" s="227" t="s">
        <v>405</v>
      </c>
      <c r="AQ11" s="216" t="s">
        <v>69</v>
      </c>
      <c r="AR11" s="213" t="s">
        <v>2148</v>
      </c>
      <c r="AS11" s="213">
        <v>1</v>
      </c>
      <c r="AT11" s="219">
        <v>45286</v>
      </c>
      <c r="AU11" s="214" t="s">
        <v>2122</v>
      </c>
      <c r="AV11" s="220" t="s">
        <v>2147</v>
      </c>
      <c r="AW11" s="214" t="s">
        <v>2115</v>
      </c>
      <c r="AX11" s="215" t="s">
        <v>70</v>
      </c>
      <c r="AY11" s="215" t="s">
        <v>497</v>
      </c>
      <c r="AZ11" s="324" t="s">
        <v>497</v>
      </c>
      <c r="BA11" s="328" t="s">
        <v>2178</v>
      </c>
      <c r="BB11" s="328" t="s">
        <v>2175</v>
      </c>
      <c r="BC11" s="328" t="s">
        <v>2209</v>
      </c>
      <c r="BD11" s="328" t="s">
        <v>2177</v>
      </c>
    </row>
    <row r="12" spans="1:56" ht="286.5" customHeight="1">
      <c r="A12" s="289">
        <v>3</v>
      </c>
      <c r="B12" s="282" t="s">
        <v>310</v>
      </c>
      <c r="C12" s="473"/>
      <c r="D12" s="287" t="s">
        <v>335</v>
      </c>
      <c r="E12" s="240" t="s">
        <v>2167</v>
      </c>
      <c r="F12" s="174" t="s">
        <v>328</v>
      </c>
      <c r="G12" s="229">
        <v>14</v>
      </c>
      <c r="H12" s="109">
        <v>14</v>
      </c>
      <c r="I12" s="231" t="s">
        <v>2092</v>
      </c>
      <c r="J12" s="97" t="s">
        <v>141</v>
      </c>
      <c r="K12" s="97" t="s">
        <v>406</v>
      </c>
      <c r="L12" s="97" t="s">
        <v>407</v>
      </c>
      <c r="M12" s="97" t="str">
        <f t="shared" ref="M12" si="11">+I12</f>
        <v>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v>
      </c>
      <c r="N12" s="97" t="s">
        <v>66</v>
      </c>
      <c r="O12" s="97" t="s">
        <v>228</v>
      </c>
      <c r="P12" s="227">
        <v>228</v>
      </c>
      <c r="Q12" s="222" t="s">
        <v>203</v>
      </c>
      <c r="R12" s="224" t="s">
        <v>11</v>
      </c>
      <c r="S12" s="223" t="str">
        <f t="shared" ref="S12" si="12">IF(AND(Q12="Rara Vez",R12="Insignificante"),("BAJA"),IF(AND(Q12="Rara Vez",R12="Menor"),("BAJA"),IF(AND(Q12="Rara Vez",R12="Moderado"),("MODERADA"),IF(AND(Q12="Rara Vez",R12="Mayor"),("ALTA"),IF(AND(Q12="Improbable",R12="Insignificante"),("BAJA"),IF(AND(Q12="Improbable",R12="Menor"),("BAJA"),IF(AND(Q12="Improbable",R12="Moderado"),("MODERADA"),IF(AND(Q12="Improbable",R12="Mayor"),("ALTA"),IF(AND(Q12="Posible",R12="Insignificante"),("BAJA"),IF(AND(Q12="Posible",R12="Menor"),("MODERADA"),IF(AND(Q12="Posible",R12="Moderado"),("ALTA"),IF(AND(Q12="Posible",R12="Mayor"),("EXTREMA"),IF(AND(Q12="Probable",R12="Insignificante"),("MODERADA"),IF(AND(Q12="Probable",R12="Menor"),("ALTA"),IF(AND(Q12="Probable",R12="Moderado"),("ALTA"),IF(AND(Q12="Probable",R12="Mayor"),("EXTREMA"),IF(AND(Q12="Casi Seguro",R12="Insignificante"),("ALTA"),IF(AND(Q12="Casi Seguro",R12="Menor"),("ALTA"),IF(AND(Q12="Casi Seguro",R12="Moderado"),("EXTREMA"),IF(AND(Q12="Casi Seguro",R12="Mayor"),("EXTREMA"),IF(R12="Catastrófico","EXTREMA","VALORAR")))))))))))))))))))))</f>
        <v>ALTA</v>
      </c>
      <c r="T12" s="65">
        <v>1</v>
      </c>
      <c r="U12" s="190"/>
      <c r="V12" s="184" t="s">
        <v>2015</v>
      </c>
      <c r="W12" s="187" t="str">
        <f t="shared" ref="W12" si="13">IF(OR(X12="Preventivo",X12="Detectivo"),"Probabilidad",IF(X12="Correctivo","Impacto",""))</f>
        <v>Probabilidad</v>
      </c>
      <c r="X12" s="99" t="s">
        <v>169</v>
      </c>
      <c r="Y12" s="99" t="s">
        <v>174</v>
      </c>
      <c r="Z12" s="86" t="str">
        <f t="shared" ref="Z12" si="14">IF(AND(X12="Preventivo",Y12="Automático"),"50%",IF(AND(X12="Preventivo",Y12="Manual"),"40%",IF(AND(X12="Detectivo",Y12="Automático"),"40%",IF(AND(X12="Detectivo",Y12="Manual"),"30%",IF(AND(X12="Correctivo",Y12="Automático"),"35%",IF(AND(X12="Correctivo",Y12="Manual"),"25%",""))))))</f>
        <v>40%</v>
      </c>
      <c r="AA12" s="100" t="s">
        <v>178</v>
      </c>
      <c r="AB12" s="100" t="s">
        <v>182</v>
      </c>
      <c r="AC12" s="101" t="s">
        <v>185</v>
      </c>
      <c r="AD12" s="225" t="s">
        <v>203</v>
      </c>
      <c r="AE12" s="226" t="str">
        <f t="shared" si="4"/>
        <v>Mayor</v>
      </c>
      <c r="AF12" s="223" t="str">
        <f t="shared" ref="AF12" si="15">IF(AND(AD12="Rara Vez",AE12="Insignificante"),("BAJA"),IF(AND(AD12="Rara Vez",AE12="Menor"),("BAJA"),IF(AND(AD12="Rara Vez",AE12="Moderado"),("MODERADA"),IF(AND(AD12="Rara Vez",AE12="Mayor"),("ALTA"),IF(AND(AD12="Improbable",AE12="Insignificante"),("BAJA"),IF(AND(AD12="Improbable",AE12="Menor"),("BAJA"),IF(AND(AD12="Improbable",AE12="Moderado"),("MODERADA"),IF(AND(AD12="Improbable",AE12="Mayor"),("ALTA"),IF(AND(AD12="Posible",AE12="Insignificante"),("BAJA"),IF(AND(AD12="Posible",AE12="Menor"),("MODERADA"),IF(AND(AD12="Posible",AE12="Moderado"),("ALTA"),IF(AND(AD12="Posible",AE12="Mayor"),("EXTREMA"),IF(AND(AD12="Probable",AE12="Insignificante"),("MODERADA"),IF(AND(AD12="Probable",AE12="Menor"),("ALTA"),IF(AND(AD12="Probable",AE12="Moderado"),("ALTA"),IF(AND(AD12="Probable",AE12="Mayor"),("EXTREMA"),IF(AND(AD12="Casi Seguro",AE12="Insignificante"),("ALTA"),IF(AND(AD12="Casi Seguro",AE12="Menor"),("ALTA"),IF(AND(AD12="Casi Seguro",AE12="Moderado"),("EXTREMA"),IF(AND(AD12="Casi Seguro",AE12="Mayor"),("EXTREMA"),IF(AE12="Catastrófico","EXTREMA","VALORAR")))))))))))))))))))))</f>
        <v>ALTA</v>
      </c>
      <c r="AG12" s="228" t="s">
        <v>192</v>
      </c>
      <c r="AH12" s="102" t="s">
        <v>412</v>
      </c>
      <c r="AI12" s="173" t="s">
        <v>410</v>
      </c>
      <c r="AJ12" s="174" t="s">
        <v>328</v>
      </c>
      <c r="AK12" s="174" t="s">
        <v>398</v>
      </c>
      <c r="AL12" s="175">
        <v>44927</v>
      </c>
      <c r="AM12" s="250">
        <v>45291</v>
      </c>
      <c r="AN12" s="175" t="s">
        <v>411</v>
      </c>
      <c r="AO12" s="173" t="s">
        <v>471</v>
      </c>
      <c r="AP12" s="97" t="s">
        <v>409</v>
      </c>
      <c r="AQ12" s="216" t="s">
        <v>69</v>
      </c>
      <c r="AR12" s="213" t="s">
        <v>2113</v>
      </c>
      <c r="AS12" s="213" t="s">
        <v>497</v>
      </c>
      <c r="AT12" s="213" t="s">
        <v>497</v>
      </c>
      <c r="AU12" s="214" t="s">
        <v>2114</v>
      </c>
      <c r="AV12" s="214" t="s">
        <v>497</v>
      </c>
      <c r="AW12" s="214" t="s">
        <v>2109</v>
      </c>
      <c r="AX12" s="215" t="s">
        <v>70</v>
      </c>
      <c r="AY12" s="215" t="s">
        <v>497</v>
      </c>
      <c r="AZ12" s="324" t="s">
        <v>497</v>
      </c>
      <c r="BA12" s="328" t="s">
        <v>2219</v>
      </c>
      <c r="BB12" s="328" t="s">
        <v>2175</v>
      </c>
      <c r="BC12" s="328" t="s">
        <v>2179</v>
      </c>
      <c r="BD12" s="328" t="s">
        <v>2180</v>
      </c>
    </row>
    <row r="13" spans="1:56" ht="214.5" customHeight="1">
      <c r="A13" s="486">
        <v>4</v>
      </c>
      <c r="B13" s="479" t="s">
        <v>64</v>
      </c>
      <c r="C13" s="484" t="s">
        <v>339</v>
      </c>
      <c r="D13" s="472" t="str">
        <f>IFERROR((VLOOKUP($B13,'Listados Datos'!$D$3:$F$18,3,FALSE))," ")</f>
        <v>Inicia con el ingreso de la información al censo de los elementos urbanos con carácter de uso público y finaliza con la incorporación o actualización de la información de lotes y/o construcciones en el Inventario general de espacio público y bienes fiscales.</v>
      </c>
      <c r="E13" s="470" t="s">
        <v>2156</v>
      </c>
      <c r="F13" s="470" t="s">
        <v>328</v>
      </c>
      <c r="G13" s="276">
        <v>20</v>
      </c>
      <c r="H13" s="109">
        <v>20</v>
      </c>
      <c r="I13" s="260" t="s">
        <v>2093</v>
      </c>
      <c r="J13" s="261" t="s">
        <v>141</v>
      </c>
      <c r="K13" s="261" t="s">
        <v>414</v>
      </c>
      <c r="L13" s="261" t="s">
        <v>413</v>
      </c>
      <c r="M13" s="261" t="s">
        <v>456</v>
      </c>
      <c r="N13" s="261" t="s">
        <v>66</v>
      </c>
      <c r="O13" s="261" t="s">
        <v>228</v>
      </c>
      <c r="P13" s="263">
        <v>228</v>
      </c>
      <c r="Q13" s="270" t="s">
        <v>203</v>
      </c>
      <c r="R13" s="268" t="s">
        <v>11</v>
      </c>
      <c r="S13" s="314" t="str">
        <f t="shared" ref="S13" si="16">IF(AND(Q13="Rara Vez",R13="Insignificante"),("BAJA"),IF(AND(Q13="Rara Vez",R13="Menor"),("BAJA"),IF(AND(Q13="Rara Vez",R13="Moderado"),("MODERADA"),IF(AND(Q13="Rara Vez",R13="Mayor"),("ALTA"),IF(AND(Q13="Improbable",R13="Insignificante"),("BAJA"),IF(AND(Q13="Improbable",R13="Menor"),("BAJA"),IF(AND(Q13="Improbable",R13="Moderado"),("MODERADA"),IF(AND(Q13="Improbable",R13="Mayor"),("ALTA"),IF(AND(Q13="Posible",R13="Insignificante"),("BAJA"),IF(AND(Q13="Posible",R13="Menor"),("MODERADA"),IF(AND(Q13="Posible",R13="Moderado"),("ALTA"),IF(AND(Q13="Posible",R13="Mayor"),("EXTREMA"),IF(AND(Q13="Probable",R13="Insignificante"),("MODERADA"),IF(AND(Q13="Probable",R13="Menor"),("ALTA"),IF(AND(Q13="Probable",R13="Moderado"),("ALTA"),IF(AND(Q13="Probable",R13="Mayor"),("EXTREMA"),IF(AND(Q13="Casi Seguro",R13="Insignificante"),("ALTA"),IF(AND(Q13="Casi Seguro",R13="Menor"),("ALTA"),IF(AND(Q13="Casi Seguro",R13="Moderado"),("EXTREMA"),IF(AND(Q13="Casi Seguro",R13="Mayor"),("EXTREMA"),IF(R13="Catastrófico","EXTREMA","VALORAR")))))))))))))))))))))</f>
        <v>ALTA</v>
      </c>
      <c r="T13" s="315">
        <v>1</v>
      </c>
      <c r="U13" s="190"/>
      <c r="V13" s="184" t="s">
        <v>2029</v>
      </c>
      <c r="W13" s="187" t="str">
        <f t="shared" ref="W13:W15" si="17">IF(OR(X13="Preventivo",X13="Detectivo"),"Probabilidad",IF(X13="Correctivo","Impacto",""))</f>
        <v>Probabilidad</v>
      </c>
      <c r="X13" s="99" t="s">
        <v>169</v>
      </c>
      <c r="Y13" s="99" t="s">
        <v>174</v>
      </c>
      <c r="Z13" s="86" t="str">
        <f t="shared" ref="Z13:Z15" si="18">IF(AND(X13="Preventivo",Y13="Automático"),"50%",IF(AND(X13="Preventivo",Y13="Manual"),"40%",IF(AND(X13="Detectivo",Y13="Automático"),"40%",IF(AND(X13="Detectivo",Y13="Manual"),"30%",IF(AND(X13="Correctivo",Y13="Automático"),"35%",IF(AND(X13="Correctivo",Y13="Manual"),"25%",""))))))</f>
        <v>40%</v>
      </c>
      <c r="AA13" s="100" t="s">
        <v>178</v>
      </c>
      <c r="AB13" s="100" t="s">
        <v>182</v>
      </c>
      <c r="AC13" s="101" t="s">
        <v>185</v>
      </c>
      <c r="AD13" s="271" t="s">
        <v>203</v>
      </c>
      <c r="AE13" s="277" t="str">
        <f t="shared" si="4"/>
        <v>Mayor</v>
      </c>
      <c r="AF13" s="269" t="str">
        <f t="shared" ref="AF13" si="19">IF(AND(AD13="Rara Vez",AE13="Insignificante"),("BAJA"),IF(AND(AD13="Rara Vez",AE13="Menor"),("BAJA"),IF(AND(AD13="Rara Vez",AE13="Moderado"),("MODERADA"),IF(AND(AD13="Rara Vez",AE13="Mayor"),("ALTA"),IF(AND(AD13="Improbable",AE13="Insignificante"),("BAJA"),IF(AND(AD13="Improbable",AE13="Menor"),("BAJA"),IF(AND(AD13="Improbable",AE13="Moderado"),("MODERADA"),IF(AND(AD13="Improbable",AE13="Mayor"),("ALTA"),IF(AND(AD13="Posible",AE13="Insignificante"),("BAJA"),IF(AND(AD13="Posible",AE13="Menor"),("MODERADA"),IF(AND(AD13="Posible",AE13="Moderado"),("ALTA"),IF(AND(AD13="Posible",AE13="Mayor"),("EXTREMA"),IF(AND(AD13="Probable",AE13="Insignificante"),("MODERADA"),IF(AND(AD13="Probable",AE13="Menor"),("ALTA"),IF(AND(AD13="Probable",AE13="Moderado"),("ALTA"),IF(AND(AD13="Probable",AE13="Mayor"),("EXTREMA"),IF(AND(AD13="Casi Seguro",AE13="Insignificante"),("ALTA"),IF(AND(AD13="Casi Seguro",AE13="Menor"),("ALTA"),IF(AND(AD13="Casi Seguro",AE13="Moderado"),("EXTREMA"),IF(AND(AD13="Casi Seguro",AE13="Mayor"),("EXTREMA"),IF(AE13="Catastrófico","EXTREMA","VALORAR")))))))))))))))))))))</f>
        <v>ALTA</v>
      </c>
      <c r="AG13" s="272" t="s">
        <v>192</v>
      </c>
      <c r="AH13" s="102" t="s">
        <v>416</v>
      </c>
      <c r="AI13" s="173" t="s">
        <v>2016</v>
      </c>
      <c r="AJ13" s="174" t="s">
        <v>328</v>
      </c>
      <c r="AK13" s="174" t="s">
        <v>398</v>
      </c>
      <c r="AL13" s="175">
        <v>44927</v>
      </c>
      <c r="AM13" s="250">
        <v>45291</v>
      </c>
      <c r="AN13" s="175" t="s">
        <v>2017</v>
      </c>
      <c r="AO13" s="175" t="s">
        <v>2018</v>
      </c>
      <c r="AP13" s="263" t="s">
        <v>415</v>
      </c>
      <c r="AQ13" s="216" t="s">
        <v>69</v>
      </c>
      <c r="AR13" s="213" t="s">
        <v>2116</v>
      </c>
      <c r="AS13" s="213" t="s">
        <v>2117</v>
      </c>
      <c r="AT13" s="219">
        <v>45291</v>
      </c>
      <c r="AU13" s="214" t="s">
        <v>2118</v>
      </c>
      <c r="AV13" s="214" t="s">
        <v>2126</v>
      </c>
      <c r="AW13" s="214" t="s">
        <v>2115</v>
      </c>
      <c r="AX13" s="215" t="s">
        <v>70</v>
      </c>
      <c r="AY13" s="215" t="s">
        <v>497</v>
      </c>
      <c r="AZ13" s="324" t="s">
        <v>497</v>
      </c>
      <c r="BA13" s="328" t="s">
        <v>2181</v>
      </c>
      <c r="BB13" s="328" t="s">
        <v>2175</v>
      </c>
      <c r="BC13" s="328" t="s">
        <v>2183</v>
      </c>
      <c r="BD13" s="328" t="s">
        <v>2182</v>
      </c>
    </row>
    <row r="14" spans="1:56" ht="188.25" customHeight="1">
      <c r="A14" s="487"/>
      <c r="B14" s="480"/>
      <c r="C14" s="485"/>
      <c r="D14" s="474"/>
      <c r="E14" s="471"/>
      <c r="F14" s="471"/>
      <c r="G14" s="229">
        <v>21</v>
      </c>
      <c r="H14" s="109">
        <v>21</v>
      </c>
      <c r="I14" s="230" t="s">
        <v>2094</v>
      </c>
      <c r="J14" s="97" t="s">
        <v>141</v>
      </c>
      <c r="K14" s="97" t="s">
        <v>468</v>
      </c>
      <c r="L14" s="97" t="s">
        <v>463</v>
      </c>
      <c r="M14" s="97" t="s">
        <v>462</v>
      </c>
      <c r="N14" s="97" t="s">
        <v>66</v>
      </c>
      <c r="O14" s="97" t="s">
        <v>144</v>
      </c>
      <c r="P14" s="227">
        <v>228</v>
      </c>
      <c r="Q14" s="222" t="s">
        <v>203</v>
      </c>
      <c r="R14" s="224" t="s">
        <v>12</v>
      </c>
      <c r="S14" s="223" t="str">
        <f t="shared" ref="S14" si="20">IF(AND(Q14="Rara Vez",R14="Insignificante"),("BAJA"),IF(AND(Q14="Rara Vez",R14="Menor"),("BAJA"),IF(AND(Q14="Rara Vez",R14="Moderado"),("MODERADA"),IF(AND(Q14="Rara Vez",R14="Mayor"),("ALTA"),IF(AND(Q14="Improbable",R14="Insignificante"),("BAJA"),IF(AND(Q14="Improbable",R14="Menor"),("BAJA"),IF(AND(Q14="Improbable",R14="Moderado"),("MODERADA"),IF(AND(Q14="Improbable",R14="Mayor"),("ALTA"),IF(AND(Q14="Posible",R14="Insignificante"),("BAJA"),IF(AND(Q14="Posible",R14="Menor"),("MODERADA"),IF(AND(Q14="Posible",R14="Moderado"),("ALTA"),IF(AND(Q14="Posible",R14="Mayor"),("EXTREMA"),IF(AND(Q14="Probable",R14="Insignificante"),("MODERADA"),IF(AND(Q14="Probable",R14="Menor"),("ALTA"),IF(AND(Q14="Probable",R14="Moderado"),("ALTA"),IF(AND(Q14="Probable",R14="Mayor"),("EXTREMA"),IF(AND(Q14="Casi Seguro",R14="Insignificante"),("ALTA"),IF(AND(Q14="Casi Seguro",R14="Menor"),("ALTA"),IF(AND(Q14="Casi Seguro",R14="Moderado"),("EXTREMA"),IF(AND(Q14="Casi Seguro",R14="Mayor"),("EXTREMA"),IF(R14="Catastrófico","EXTREMA","VALORAR")))))))))))))))))))))</f>
        <v>MODERADA</v>
      </c>
      <c r="T14" s="65">
        <v>1</v>
      </c>
      <c r="U14" s="190"/>
      <c r="V14" s="184" t="s">
        <v>464</v>
      </c>
      <c r="W14" s="187" t="str">
        <f t="shared" ref="W14" si="21">IF(OR(X14="Preventivo",X14="Detectivo"),"Probabilidad",IF(X14="Correctivo","Impacto",""))</f>
        <v>Probabilidad</v>
      </c>
      <c r="X14" s="99" t="s">
        <v>169</v>
      </c>
      <c r="Y14" s="99" t="s">
        <v>174</v>
      </c>
      <c r="Z14" s="86" t="str">
        <f t="shared" ref="Z14" si="22">IF(AND(X14="Preventivo",Y14="Automático"),"50%",IF(AND(X14="Preventivo",Y14="Manual"),"40%",IF(AND(X14="Detectivo",Y14="Automático"),"40%",IF(AND(X14="Detectivo",Y14="Manual"),"30%",IF(AND(X14="Correctivo",Y14="Automático"),"35%",IF(AND(X14="Correctivo",Y14="Manual"),"25%",""))))))</f>
        <v>40%</v>
      </c>
      <c r="AA14" s="100" t="s">
        <v>178</v>
      </c>
      <c r="AB14" s="100" t="s">
        <v>182</v>
      </c>
      <c r="AC14" s="101" t="s">
        <v>185</v>
      </c>
      <c r="AD14" s="225" t="s">
        <v>203</v>
      </c>
      <c r="AE14" s="226" t="str">
        <f t="shared" si="4"/>
        <v>Moderado</v>
      </c>
      <c r="AF14" s="223" t="str">
        <f t="shared" ref="AF14" si="23">IF(AND(AD14="Rara Vez",AE14="Insignificante"),("BAJA"),IF(AND(AD14="Rara Vez",AE14="Menor"),("BAJA"),IF(AND(AD14="Rara Vez",AE14="Moderado"),("MODERADA"),IF(AND(AD14="Rara Vez",AE14="Mayor"),("ALTA"),IF(AND(AD14="Improbable",AE14="Insignificante"),("BAJA"),IF(AND(AD14="Improbable",AE14="Menor"),("BAJA"),IF(AND(AD14="Improbable",AE14="Moderado"),("MODERADA"),IF(AND(AD14="Improbable",AE14="Mayor"),("ALTA"),IF(AND(AD14="Posible",AE14="Insignificante"),("BAJA"),IF(AND(AD14="Posible",AE14="Menor"),("MODERADA"),IF(AND(AD14="Posible",AE14="Moderado"),("ALTA"),IF(AND(AD14="Posible",AE14="Mayor"),("EXTREMA"),IF(AND(AD14="Probable",AE14="Insignificante"),("MODERADA"),IF(AND(AD14="Probable",AE14="Menor"),("ALTA"),IF(AND(AD14="Probable",AE14="Moderado"),("ALTA"),IF(AND(AD14="Probable",AE14="Mayor"),("EXTREMA"),IF(AND(AD14="Casi Seguro",AE14="Insignificante"),("ALTA"),IF(AND(AD14="Casi Seguro",AE14="Menor"),("ALTA"),IF(AND(AD14="Casi Seguro",AE14="Moderado"),("EXTREMA"),IF(AND(AD14="Casi Seguro",AE14="Mayor"),("EXTREMA"),IF(AE14="Catastrófico","EXTREMA","VALORAR")))))))))))))))))))))</f>
        <v>MODERADA</v>
      </c>
      <c r="AG14" s="228" t="s">
        <v>192</v>
      </c>
      <c r="AH14" s="102" t="s">
        <v>465</v>
      </c>
      <c r="AI14" s="173" t="s">
        <v>466</v>
      </c>
      <c r="AJ14" s="174" t="s">
        <v>328</v>
      </c>
      <c r="AK14" s="174" t="s">
        <v>417</v>
      </c>
      <c r="AL14" s="175">
        <v>44927</v>
      </c>
      <c r="AM14" s="250">
        <v>45291</v>
      </c>
      <c r="AN14" s="175" t="s">
        <v>442</v>
      </c>
      <c r="AO14" s="175" t="s">
        <v>2019</v>
      </c>
      <c r="AP14" s="97" t="s">
        <v>467</v>
      </c>
      <c r="AQ14" s="216" t="s">
        <v>69</v>
      </c>
      <c r="AR14" s="213" t="s">
        <v>2127</v>
      </c>
      <c r="AS14" s="213">
        <v>3</v>
      </c>
      <c r="AT14" s="219">
        <v>45291</v>
      </c>
      <c r="AU14" s="214" t="s">
        <v>2128</v>
      </c>
      <c r="AV14" s="214" t="s">
        <v>2129</v>
      </c>
      <c r="AW14" s="214" t="s">
        <v>2115</v>
      </c>
      <c r="AX14" s="215" t="s">
        <v>70</v>
      </c>
      <c r="AY14" s="215" t="s">
        <v>497</v>
      </c>
      <c r="AZ14" s="324" t="s">
        <v>497</v>
      </c>
      <c r="BA14" s="328" t="s">
        <v>2184</v>
      </c>
      <c r="BB14" s="328" t="s">
        <v>2175</v>
      </c>
      <c r="BC14" s="328" t="s">
        <v>2185</v>
      </c>
      <c r="BD14" s="329" t="s">
        <v>2186</v>
      </c>
    </row>
    <row r="15" spans="1:56" ht="224.25" customHeight="1">
      <c r="A15" s="292">
        <v>5</v>
      </c>
      <c r="B15" s="293" t="s">
        <v>311</v>
      </c>
      <c r="C15" s="287" t="str">
        <f>'[3]MAPA DE RIESGOS'!$C$41</f>
        <v>Ejercer el manejo efectivo del Inventario General de espacio público y de bienes fiscales a cargo del Departamento Administrativo de la Defensoría de Espacio Público.</v>
      </c>
      <c r="D15" s="287" t="str">
        <f>IFERROR((VLOOKUP($B15,'Listados Datos'!$D$3:$F$18,3,FALSE))," ")</f>
        <v>Inicia con la consulta en el Sistema de Información del Departamento Administrativo de la Defensoría de Espacio Público y finaliza con el seguimiento a los bienes inmuebles.</v>
      </c>
      <c r="E15" s="174" t="s">
        <v>2157</v>
      </c>
      <c r="F15" s="174" t="s">
        <v>329</v>
      </c>
      <c r="G15" s="229">
        <v>25</v>
      </c>
      <c r="H15" s="109">
        <v>25</v>
      </c>
      <c r="I15" s="230" t="s">
        <v>2097</v>
      </c>
      <c r="J15" s="97" t="s">
        <v>141</v>
      </c>
      <c r="K15" s="97" t="s">
        <v>472</v>
      </c>
      <c r="L15" s="97" t="s">
        <v>473</v>
      </c>
      <c r="M15" s="97" t="s">
        <v>474</v>
      </c>
      <c r="N15" s="97" t="s">
        <v>66</v>
      </c>
      <c r="O15" s="97" t="s">
        <v>143</v>
      </c>
      <c r="P15" s="227">
        <v>50</v>
      </c>
      <c r="Q15" s="222" t="s">
        <v>203</v>
      </c>
      <c r="R15" s="224" t="s">
        <v>12</v>
      </c>
      <c r="S15" s="223" t="str">
        <f t="shared" ref="S15" si="24">IF(AND(Q15="Rara Vez",R15="Insignificante"),("BAJA"),IF(AND(Q15="Rara Vez",R15="Menor"),("BAJA"),IF(AND(Q15="Rara Vez",R15="Moderado"),("MODERADA"),IF(AND(Q15="Rara Vez",R15="Mayor"),("ALTA"),IF(AND(Q15="Improbable",R15="Insignificante"),("BAJA"),IF(AND(Q15="Improbable",R15="Menor"),("BAJA"),IF(AND(Q15="Improbable",R15="Moderado"),("MODERADA"),IF(AND(Q15="Improbable",R15="Mayor"),("ALTA"),IF(AND(Q15="Posible",R15="Insignificante"),("BAJA"),IF(AND(Q15="Posible",R15="Menor"),("MODERADA"),IF(AND(Q15="Posible",R15="Moderado"),("ALTA"),IF(AND(Q15="Posible",R15="Mayor"),("EXTREMA"),IF(AND(Q15="Probable",R15="Insignificante"),("MODERADA"),IF(AND(Q15="Probable",R15="Menor"),("ALTA"),IF(AND(Q15="Probable",R15="Moderado"),("ALTA"),IF(AND(Q15="Probable",R15="Mayor"),("EXTREMA"),IF(AND(Q15="Casi Seguro",R15="Insignificante"),("ALTA"),IF(AND(Q15="Casi Seguro",R15="Menor"),("ALTA"),IF(AND(Q15="Casi Seguro",R15="Moderado"),("EXTREMA"),IF(AND(Q15="Casi Seguro",R15="Mayor"),("EXTREMA"),IF(R15="Catastrófico","EXTREMA","VALORAR")))))))))))))))))))))</f>
        <v>MODERADA</v>
      </c>
      <c r="T15" s="65">
        <v>1</v>
      </c>
      <c r="U15" s="190"/>
      <c r="V15" s="184" t="s">
        <v>2098</v>
      </c>
      <c r="W15" s="187" t="str">
        <f t="shared" si="17"/>
        <v>Probabilidad</v>
      </c>
      <c r="X15" s="99" t="s">
        <v>169</v>
      </c>
      <c r="Y15" s="99" t="s">
        <v>174</v>
      </c>
      <c r="Z15" s="86" t="str">
        <f t="shared" si="18"/>
        <v>40%</v>
      </c>
      <c r="AA15" s="100" t="s">
        <v>178</v>
      </c>
      <c r="AB15" s="100" t="s">
        <v>182</v>
      </c>
      <c r="AC15" s="101" t="s">
        <v>185</v>
      </c>
      <c r="AD15" s="225" t="s">
        <v>203</v>
      </c>
      <c r="AE15" s="226" t="str">
        <f t="shared" si="4"/>
        <v>Moderado</v>
      </c>
      <c r="AF15" s="223" t="str">
        <f t="shared" ref="AF15" si="25">IF(AND(AD15="Rara Vez",AE15="Insignificante"),("BAJA"),IF(AND(AD15="Rara Vez",AE15="Menor"),("BAJA"),IF(AND(AD15="Rara Vez",AE15="Moderado"),("MODERADA"),IF(AND(AD15="Rara Vez",AE15="Mayor"),("ALTA"),IF(AND(AD15="Improbable",AE15="Insignificante"),("BAJA"),IF(AND(AD15="Improbable",AE15="Menor"),("BAJA"),IF(AND(AD15="Improbable",AE15="Moderado"),("MODERADA"),IF(AND(AD15="Improbable",AE15="Mayor"),("ALTA"),IF(AND(AD15="Posible",AE15="Insignificante"),("BAJA"),IF(AND(AD15="Posible",AE15="Menor"),("MODERADA"),IF(AND(AD15="Posible",AE15="Moderado"),("ALTA"),IF(AND(AD15="Posible",AE15="Mayor"),("EXTREMA"),IF(AND(AD15="Probable",AE15="Insignificante"),("MODERADA"),IF(AND(AD15="Probable",AE15="Menor"),("ALTA"),IF(AND(AD15="Probable",AE15="Moderado"),("ALTA"),IF(AND(AD15="Probable",AE15="Mayor"),("EXTREMA"),IF(AND(AD15="Casi Seguro",AE15="Insignificante"),("ALTA"),IF(AND(AD15="Casi Seguro",AE15="Menor"),("ALTA"),IF(AND(AD15="Casi Seguro",AE15="Moderado"),("EXTREMA"),IF(AND(AD15="Casi Seguro",AE15="Mayor"),("EXTREMA"),IF(AE15="Catastrófico","EXTREMA","VALORAR")))))))))))))))))))))</f>
        <v>MODERADA</v>
      </c>
      <c r="AG15" s="228" t="s">
        <v>192</v>
      </c>
      <c r="AH15" s="102" t="s">
        <v>477</v>
      </c>
      <c r="AI15" s="173" t="s">
        <v>478</v>
      </c>
      <c r="AJ15" s="174" t="s">
        <v>2095</v>
      </c>
      <c r="AK15" s="174" t="s">
        <v>417</v>
      </c>
      <c r="AL15" s="175">
        <v>44927</v>
      </c>
      <c r="AM15" s="250">
        <v>45291</v>
      </c>
      <c r="AN15" s="175" t="s">
        <v>475</v>
      </c>
      <c r="AO15" s="173" t="s">
        <v>476</v>
      </c>
      <c r="AP15" s="97" t="s">
        <v>421</v>
      </c>
      <c r="AQ15" s="216" t="s">
        <v>69</v>
      </c>
      <c r="AR15" s="213" t="s">
        <v>2149</v>
      </c>
      <c r="AS15" s="213" t="s">
        <v>2150</v>
      </c>
      <c r="AT15" s="219">
        <v>45291</v>
      </c>
      <c r="AU15" s="214" t="s">
        <v>475</v>
      </c>
      <c r="AV15" s="220" t="s">
        <v>2130</v>
      </c>
      <c r="AW15" s="214" t="s">
        <v>2109</v>
      </c>
      <c r="AX15" s="215" t="s">
        <v>70</v>
      </c>
      <c r="AY15" s="215" t="s">
        <v>497</v>
      </c>
      <c r="AZ15" s="324" t="s">
        <v>497</v>
      </c>
      <c r="BA15" s="330" t="s">
        <v>2210</v>
      </c>
      <c r="BB15" s="328" t="s">
        <v>2175</v>
      </c>
      <c r="BC15" s="328" t="s">
        <v>2187</v>
      </c>
      <c r="BD15" s="328" t="s">
        <v>2211</v>
      </c>
    </row>
    <row r="16" spans="1:56" ht="222" customHeight="1">
      <c r="A16" s="292">
        <v>6</v>
      </c>
      <c r="B16" s="293" t="s">
        <v>312</v>
      </c>
      <c r="C16" s="280" t="str">
        <f>'[3]MAPA DE RIESGOS'!$C$48</f>
        <v>Defender el Patrimonio Inmobiliario Distrital a cargo del Departamento Administrativo de la Defensoría del Espacio público.</v>
      </c>
      <c r="D16" s="280" t="str">
        <f>IFERROR((VLOOKUP($B16,'Listados Datos'!$D$3:$F$18,3,FALSE))," ")</f>
        <v xml:space="preserve">Inicia con la identificación de los factores de riesgo del Patrimonio Inmobiliario Distrital a cargo del Departamento Administrativo de la Defensoría del Espacio Público (DADEP) y finaliza con la preservación del Patrimonio Inmobiliario Distrital. </v>
      </c>
      <c r="E16" s="262" t="s">
        <v>2158</v>
      </c>
      <c r="F16" s="262" t="s">
        <v>329</v>
      </c>
      <c r="G16" s="229">
        <v>32</v>
      </c>
      <c r="H16" s="109">
        <v>32</v>
      </c>
      <c r="I16" s="230" t="s">
        <v>457</v>
      </c>
      <c r="J16" s="97" t="s">
        <v>141</v>
      </c>
      <c r="K16" s="97" t="s">
        <v>435</v>
      </c>
      <c r="L16" s="97" t="s">
        <v>436</v>
      </c>
      <c r="M16" s="97" t="s">
        <v>457</v>
      </c>
      <c r="N16" s="97" t="s">
        <v>66</v>
      </c>
      <c r="O16" s="97" t="s">
        <v>144</v>
      </c>
      <c r="P16" s="227">
        <v>228</v>
      </c>
      <c r="Q16" s="222" t="s">
        <v>203</v>
      </c>
      <c r="R16" s="224" t="s">
        <v>12</v>
      </c>
      <c r="S16" s="223" t="str">
        <f t="shared" ref="S16" si="26">IF(AND(Q16="Rara Vez",R16="Insignificante"),("BAJA"),IF(AND(Q16="Rara Vez",R16="Menor"),("BAJA"),IF(AND(Q16="Rara Vez",R16="Moderado"),("MODERADA"),IF(AND(Q16="Rara Vez",R16="Mayor"),("ALTA"),IF(AND(Q16="Improbable",R16="Insignificante"),("BAJA"),IF(AND(Q16="Improbable",R16="Menor"),("BAJA"),IF(AND(Q16="Improbable",R16="Moderado"),("MODERADA"),IF(AND(Q16="Improbable",R16="Mayor"),("ALTA"),IF(AND(Q16="Posible",R16="Insignificante"),("BAJA"),IF(AND(Q16="Posible",R16="Menor"),("MODERADA"),IF(AND(Q16="Posible",R16="Moderado"),("ALTA"),IF(AND(Q16="Posible",R16="Mayor"),("EXTREMA"),IF(AND(Q16="Probable",R16="Insignificante"),("MODERADA"),IF(AND(Q16="Probable",R16="Menor"),("ALTA"),IF(AND(Q16="Probable",R16="Moderado"),("ALTA"),IF(AND(Q16="Probable",R16="Mayor"),("EXTREMA"),IF(AND(Q16="Casi Seguro",R16="Insignificante"),("ALTA"),IF(AND(Q16="Casi Seguro",R16="Menor"),("ALTA"),IF(AND(Q16="Casi Seguro",R16="Moderado"),("EXTREMA"),IF(AND(Q16="Casi Seguro",R16="Mayor"),("EXTREMA"),IF(R16="Catastrófico","EXTREMA","VALORAR")))))))))))))))))))))</f>
        <v>MODERADA</v>
      </c>
      <c r="T16" s="65">
        <v>1</v>
      </c>
      <c r="U16" s="190"/>
      <c r="V16" s="184" t="s">
        <v>2151</v>
      </c>
      <c r="W16" s="187" t="str">
        <f t="shared" ref="W16" si="27">IF(OR(X16="Preventivo",X16="Detectivo"),"Probabilidad",IF(X16="Correctivo","Impacto",""))</f>
        <v>Probabilidad</v>
      </c>
      <c r="X16" s="99" t="s">
        <v>169</v>
      </c>
      <c r="Y16" s="99" t="s">
        <v>174</v>
      </c>
      <c r="Z16" s="86" t="str">
        <f t="shared" ref="Z16" si="28">IF(AND(X16="Preventivo",Y16="Automático"),"50%",IF(AND(X16="Preventivo",Y16="Manual"),"40%",IF(AND(X16="Detectivo",Y16="Automático"),"40%",IF(AND(X16="Detectivo",Y16="Manual"),"30%",IF(AND(X16="Correctivo",Y16="Automático"),"35%",IF(AND(X16="Correctivo",Y16="Manual"),"25%",""))))))</f>
        <v>40%</v>
      </c>
      <c r="AA16" s="100" t="s">
        <v>178</v>
      </c>
      <c r="AB16" s="100" t="s">
        <v>182</v>
      </c>
      <c r="AC16" s="101" t="s">
        <v>185</v>
      </c>
      <c r="AD16" s="225" t="s">
        <v>203</v>
      </c>
      <c r="AE16" s="226" t="str">
        <f t="shared" si="4"/>
        <v>Moderado</v>
      </c>
      <c r="AF16" s="223" t="str">
        <f t="shared" ref="AF16" si="29">IF(AND(AD16="Rara Vez",AE16="Insignificante"),("BAJA"),IF(AND(AD16="Rara Vez",AE16="Menor"),("BAJA"),IF(AND(AD16="Rara Vez",AE16="Moderado"),("MODERADA"),IF(AND(AD16="Rara Vez",AE16="Mayor"),("ALTA"),IF(AND(AD16="Improbable",AE16="Insignificante"),("BAJA"),IF(AND(AD16="Improbable",AE16="Menor"),("BAJA"),IF(AND(AD16="Improbable",AE16="Moderado"),("MODERADA"),IF(AND(AD16="Improbable",AE16="Mayor"),("ALTA"),IF(AND(AD16="Posible",AE16="Insignificante"),("BAJA"),IF(AND(AD16="Posible",AE16="Menor"),("MODERADA"),IF(AND(AD16="Posible",AE16="Moderado"),("ALTA"),IF(AND(AD16="Posible",AE16="Mayor"),("EXTREMA"),IF(AND(AD16="Probable",AE16="Insignificante"),("MODERADA"),IF(AND(AD16="Probable",AE16="Menor"),("ALTA"),IF(AND(AD16="Probable",AE16="Moderado"),("ALTA"),IF(AND(AD16="Probable",AE16="Mayor"),("EXTREMA"),IF(AND(AD16="Casi Seguro",AE16="Insignificante"),("ALTA"),IF(AND(AD16="Casi Seguro",AE16="Menor"),("ALTA"),IF(AND(AD16="Casi Seguro",AE16="Moderado"),("EXTREMA"),IF(AND(AD16="Casi Seguro",AE16="Mayor"),("EXTREMA"),IF(AE16="Catastrófico","EXTREMA","VALORAR")))))))))))))))))))))</f>
        <v>MODERADA</v>
      </c>
      <c r="AG16" s="228" t="s">
        <v>192</v>
      </c>
      <c r="AH16" s="102" t="s">
        <v>2099</v>
      </c>
      <c r="AI16" s="173" t="s">
        <v>2100</v>
      </c>
      <c r="AJ16" s="174" t="s">
        <v>2020</v>
      </c>
      <c r="AK16" s="174" t="s">
        <v>398</v>
      </c>
      <c r="AL16" s="175">
        <v>44927</v>
      </c>
      <c r="AM16" s="250">
        <v>45291</v>
      </c>
      <c r="AN16" s="175" t="s">
        <v>2101</v>
      </c>
      <c r="AO16" s="175" t="s">
        <v>2102</v>
      </c>
      <c r="AP16" s="97" t="s">
        <v>418</v>
      </c>
      <c r="AQ16" s="216" t="s">
        <v>69</v>
      </c>
      <c r="AR16" s="213" t="s">
        <v>2131</v>
      </c>
      <c r="AS16" s="213" t="s">
        <v>2132</v>
      </c>
      <c r="AT16" s="219">
        <v>45291</v>
      </c>
      <c r="AU16" s="214" t="s">
        <v>2133</v>
      </c>
      <c r="AV16" s="214" t="s">
        <v>2134</v>
      </c>
      <c r="AW16" s="214" t="s">
        <v>2109</v>
      </c>
      <c r="AX16" s="215" t="s">
        <v>70</v>
      </c>
      <c r="AY16" s="215" t="s">
        <v>497</v>
      </c>
      <c r="AZ16" s="324" t="s">
        <v>497</v>
      </c>
      <c r="BA16" s="328" t="s">
        <v>2188</v>
      </c>
      <c r="BB16" s="328" t="s">
        <v>2175</v>
      </c>
      <c r="BC16" s="328" t="s">
        <v>2190</v>
      </c>
      <c r="BD16" s="328" t="s">
        <v>2189</v>
      </c>
    </row>
    <row r="17" spans="1:59" ht="128.25" customHeight="1">
      <c r="A17" s="317">
        <v>7</v>
      </c>
      <c r="B17" s="316" t="s">
        <v>313</v>
      </c>
      <c r="C17" s="279" t="str">
        <f>'[3]MAPA DE RIESGOS'!$C$53</f>
        <v xml:space="preserve">Garantizar la disponibilidad de las Tecnologías de la Información y Comunicaciones -TIC's, manteniendo la integridad y confidencialidad de la información. </v>
      </c>
      <c r="D17" s="279" t="str">
        <f>'[3]MAPA DE RIESGOS'!$D$53</f>
        <v xml:space="preserve">Disponer de herramientas tecnológicas que apoyen de manera eficiente y oportuna las labores misionales y estratégicas de la entidad. Según lo establecido en el Plan Operativo Anual de la entidad. </v>
      </c>
      <c r="E17" s="261" t="s">
        <v>2159</v>
      </c>
      <c r="F17" s="261" t="s">
        <v>1995</v>
      </c>
      <c r="G17" s="275">
        <v>36</v>
      </c>
      <c r="H17" s="109">
        <f>+G17</f>
        <v>36</v>
      </c>
      <c r="I17" s="260" t="s">
        <v>2000</v>
      </c>
      <c r="J17" s="261" t="s">
        <v>141</v>
      </c>
      <c r="K17" s="261" t="s">
        <v>2001</v>
      </c>
      <c r="L17" s="261" t="s">
        <v>2002</v>
      </c>
      <c r="M17" s="261" t="s">
        <v>2000</v>
      </c>
      <c r="N17" s="261" t="s">
        <v>66</v>
      </c>
      <c r="O17" s="261" t="s">
        <v>144</v>
      </c>
      <c r="P17" s="263">
        <v>228</v>
      </c>
      <c r="Q17" s="270" t="s">
        <v>203</v>
      </c>
      <c r="R17" s="268" t="s">
        <v>12</v>
      </c>
      <c r="S17" s="269" t="str">
        <f t="shared" ref="S17" si="30">IF(AND(Q17="Rara Vez",R17="Insignificante"),("BAJA"),IF(AND(Q17="Rara Vez",R17="Menor"),("BAJA"),IF(AND(Q17="Rara Vez",R17="Moderado"),("MODERADA"),IF(AND(Q17="Rara Vez",R17="Mayor"),("ALTA"),IF(AND(Q17="Improbable",R17="Insignificante"),("BAJA"),IF(AND(Q17="Improbable",R17="Menor"),("BAJA"),IF(AND(Q17="Improbable",R17="Moderado"),("MODERADA"),IF(AND(Q17="Improbable",R17="Mayor"),("ALTA"),IF(AND(Q17="Posible",R17="Insignificante"),("BAJA"),IF(AND(Q17="Posible",R17="Menor"),("MODERADA"),IF(AND(Q17="Posible",R17="Moderado"),("ALTA"),IF(AND(Q17="Posible",R17="Mayor"),("EXTREMA"),IF(AND(Q17="Probable",R17="Insignificante"),("MODERADA"),IF(AND(Q17="Probable",R17="Menor"),("ALTA"),IF(AND(Q17="Probable",R17="Moderado"),("ALTA"),IF(AND(Q17="Probable",R17="Mayor"),("EXTREMA"),IF(AND(Q17="Casi Seguro",R17="Insignificante"),("ALTA"),IF(AND(Q17="Casi Seguro",R17="Menor"),("ALTA"),IF(AND(Q17="Casi Seguro",R17="Moderado"),("EXTREMA"),IF(AND(Q17="Casi Seguro",R17="Mayor"),("EXTREMA"),IF(R17="Catastrófico","EXTREMA","VALORAR")))))))))))))))))))))</f>
        <v>MODERADA</v>
      </c>
      <c r="T17" s="65">
        <v>1</v>
      </c>
      <c r="U17" s="190"/>
      <c r="V17" s="184" t="s">
        <v>2021</v>
      </c>
      <c r="W17" s="187" t="str">
        <f t="shared" ref="W17" si="31">IF(OR(X17="Preventivo",X17="Detectivo"),"Probabilidad",IF(X17="Correctivo","Impacto",""))</f>
        <v>Probabilidad</v>
      </c>
      <c r="X17" s="99" t="s">
        <v>169</v>
      </c>
      <c r="Y17" s="99" t="s">
        <v>175</v>
      </c>
      <c r="Z17" s="86" t="str">
        <f t="shared" ref="Z17" si="32">IF(AND(X17="Preventivo",Y17="Automático"),"50%",IF(AND(X17="Preventivo",Y17="Manual"),"40%",IF(AND(X17="Detectivo",Y17="Automático"),"40%",IF(AND(X17="Detectivo",Y17="Manual"),"30%",IF(AND(X17="Correctivo",Y17="Automático"),"35%",IF(AND(X17="Correctivo",Y17="Manual"),"25%",""))))))</f>
        <v>50%</v>
      </c>
      <c r="AA17" s="100" t="s">
        <v>178</v>
      </c>
      <c r="AB17" s="100" t="s">
        <v>182</v>
      </c>
      <c r="AC17" s="101" t="s">
        <v>185</v>
      </c>
      <c r="AD17" s="271" t="s">
        <v>203</v>
      </c>
      <c r="AE17" s="277" t="str">
        <f t="shared" si="4"/>
        <v>Moderado</v>
      </c>
      <c r="AF17" s="269" t="str">
        <f t="shared" ref="AF17" si="33">IF(AND(AD17="Rara Vez",AE17="Insignificante"),("BAJA"),IF(AND(AD17="Rara Vez",AE17="Menor"),("BAJA"),IF(AND(AD17="Rara Vez",AE17="Moderado"),("MODERADA"),IF(AND(AD17="Rara Vez",AE17="Mayor"),("ALTA"),IF(AND(AD17="Improbable",AE17="Insignificante"),("BAJA"),IF(AND(AD17="Improbable",AE17="Menor"),("BAJA"),IF(AND(AD17="Improbable",AE17="Moderado"),("MODERADA"),IF(AND(AD17="Improbable",AE17="Mayor"),("ALTA"),IF(AND(AD17="Posible",AE17="Insignificante"),("BAJA"),IF(AND(AD17="Posible",AE17="Menor"),("MODERADA"),IF(AND(AD17="Posible",AE17="Moderado"),("ALTA"),IF(AND(AD17="Posible",AE17="Mayor"),("EXTREMA"),IF(AND(AD17="Probable",AE17="Insignificante"),("MODERADA"),IF(AND(AD17="Probable",AE17="Menor"),("ALTA"),IF(AND(AD17="Probable",AE17="Moderado"),("ALTA"),IF(AND(AD17="Probable",AE17="Mayor"),("EXTREMA"),IF(AND(AD17="Casi Seguro",AE17="Insignificante"),("ALTA"),IF(AND(AD17="Casi Seguro",AE17="Menor"),("ALTA"),IF(AND(AD17="Casi Seguro",AE17="Moderado"),("EXTREMA"),IF(AND(AD17="Casi Seguro",AE17="Mayor"),("EXTREMA"),IF(AE17="Catastrófico","EXTREMA","VALORAR")))))))))))))))))))))</f>
        <v>MODERADA</v>
      </c>
      <c r="AG17" s="272" t="s">
        <v>192</v>
      </c>
      <c r="AH17" s="102" t="s">
        <v>2004</v>
      </c>
      <c r="AI17" s="180" t="s">
        <v>2022</v>
      </c>
      <c r="AJ17" s="179" t="s">
        <v>1995</v>
      </c>
      <c r="AK17" s="179" t="s">
        <v>397</v>
      </c>
      <c r="AL17" s="181">
        <v>44927</v>
      </c>
      <c r="AM17" s="321">
        <v>45291</v>
      </c>
      <c r="AN17" s="182" t="s">
        <v>2005</v>
      </c>
      <c r="AO17" s="183" t="s">
        <v>2006</v>
      </c>
      <c r="AP17" s="263" t="s">
        <v>2003</v>
      </c>
      <c r="AQ17" s="216" t="s">
        <v>69</v>
      </c>
      <c r="AR17" s="213" t="s">
        <v>2119</v>
      </c>
      <c r="AS17" s="213">
        <v>1723</v>
      </c>
      <c r="AT17" s="219">
        <v>45291</v>
      </c>
      <c r="AU17" s="214" t="s">
        <v>2120</v>
      </c>
      <c r="AV17" s="214" t="s">
        <v>2121</v>
      </c>
      <c r="AW17" s="214" t="s">
        <v>2109</v>
      </c>
      <c r="AX17" s="215" t="s">
        <v>70</v>
      </c>
      <c r="AY17" s="215" t="s">
        <v>497</v>
      </c>
      <c r="AZ17" s="324" t="s">
        <v>497</v>
      </c>
      <c r="BA17" s="328" t="s">
        <v>2191</v>
      </c>
      <c r="BB17" s="328" t="s">
        <v>2175</v>
      </c>
      <c r="BC17" s="328" t="s">
        <v>2212</v>
      </c>
      <c r="BD17" s="328" t="s">
        <v>2213</v>
      </c>
    </row>
    <row r="18" spans="1:59" ht="172.5" customHeight="1">
      <c r="A18" s="488">
        <v>8</v>
      </c>
      <c r="B18" s="481" t="s">
        <v>279</v>
      </c>
      <c r="C18" s="472" t="str">
        <f>'[3]MAPA DE RIESGOS'!$C$88</f>
        <v>Asesorar a los diferentes procesos del Departamento Administrativo de la Defensoría del Espacio Público -DADEP- en el cumplimiento de requisitos legales, emitiendo actos 
administrativos y conceptos, así como ejercer la representación judicial y extrajudicial de la entidad encaminada a prevenir el daño antijurídico.</v>
      </c>
      <c r="D18" s="472" t="str">
        <f>IFERROR((VLOOKUP($B18,'Listados Datos'!$D$3:$F$18,3,FALSE))," ")</f>
        <v>El proceso inicia con el análisis de los requerimientos recibidos para la identificación del problema jurídico y el marco normativo aplicable; y finaliza con la ejecución de las acciones jurídicas correspondientes, incluido el ejercicio de representación judicial y extrajudicial.</v>
      </c>
      <c r="E18" s="470" t="s">
        <v>420</v>
      </c>
      <c r="F18" s="470" t="s">
        <v>322</v>
      </c>
      <c r="G18" s="229">
        <v>54</v>
      </c>
      <c r="H18" s="109">
        <f t="shared" ref="H18" si="34">+G18</f>
        <v>54</v>
      </c>
      <c r="I18" s="230" t="s">
        <v>458</v>
      </c>
      <c r="J18" s="97" t="s">
        <v>141</v>
      </c>
      <c r="K18" s="97" t="s">
        <v>437</v>
      </c>
      <c r="L18" s="97" t="s">
        <v>450</v>
      </c>
      <c r="M18" s="97" t="s">
        <v>458</v>
      </c>
      <c r="N18" s="97" t="s">
        <v>66</v>
      </c>
      <c r="O18" s="97" t="s">
        <v>144</v>
      </c>
      <c r="P18" s="227">
        <v>228</v>
      </c>
      <c r="Q18" s="222" t="s">
        <v>203</v>
      </c>
      <c r="R18" s="224" t="s">
        <v>12</v>
      </c>
      <c r="S18" s="223" t="str">
        <f t="shared" ref="S18" si="35">IF(AND(Q18="Rara Vez",R18="Insignificante"),("BAJA"),IF(AND(Q18="Rara Vez",R18="Menor"),("BAJA"),IF(AND(Q18="Rara Vez",R18="Moderado"),("MODERADA"),IF(AND(Q18="Rara Vez",R18="Mayor"),("ALTA"),IF(AND(Q18="Improbable",R18="Insignificante"),("BAJA"),IF(AND(Q18="Improbable",R18="Menor"),("BAJA"),IF(AND(Q18="Improbable",R18="Moderado"),("MODERADA"),IF(AND(Q18="Improbable",R18="Mayor"),("ALTA"),IF(AND(Q18="Posible",R18="Insignificante"),("BAJA"),IF(AND(Q18="Posible",R18="Menor"),("MODERADA"),IF(AND(Q18="Posible",R18="Moderado"),("ALTA"),IF(AND(Q18="Posible",R18="Mayor"),("EXTREMA"),IF(AND(Q18="Probable",R18="Insignificante"),("MODERADA"),IF(AND(Q18="Probable",R18="Menor"),("ALTA"),IF(AND(Q18="Probable",R18="Moderado"),("ALTA"),IF(AND(Q18="Probable",R18="Mayor"),("EXTREMA"),IF(AND(Q18="Casi Seguro",R18="Insignificante"),("ALTA"),IF(AND(Q18="Casi Seguro",R18="Menor"),("ALTA"),IF(AND(Q18="Casi Seguro",R18="Moderado"),("EXTREMA"),IF(AND(Q18="Casi Seguro",R18="Mayor"),("EXTREMA"),IF(R18="Catastrófico","EXTREMA","VALORAR")))))))))))))))))))))</f>
        <v>MODERADA</v>
      </c>
      <c r="T18" s="65">
        <v>1</v>
      </c>
      <c r="U18" s="190"/>
      <c r="V18" s="185" t="s">
        <v>2023</v>
      </c>
      <c r="W18" s="187" t="str">
        <f>IF(OR(X18="Preventivo",X18="Detectivo"),"Probabilidad",IF(X18="Correctivo","Impacto",""))</f>
        <v>Probabilidad</v>
      </c>
      <c r="X18" s="99" t="s">
        <v>169</v>
      </c>
      <c r="Y18" s="99" t="s">
        <v>174</v>
      </c>
      <c r="Z18" s="86" t="str">
        <f t="shared" ref="Z18:Z20" si="36">IF(AND(X18="Preventivo",Y18="Automático"),"50%",IF(AND(X18="Preventivo",Y18="Manual"),"40%",IF(AND(X18="Detectivo",Y18="Automático"),"40%",IF(AND(X18="Detectivo",Y18="Manual"),"30%",IF(AND(X18="Correctivo",Y18="Automático"),"35%",IF(AND(X18="Correctivo",Y18="Manual"),"25%",""))))))</f>
        <v>40%</v>
      </c>
      <c r="AA18" s="100" t="s">
        <v>178</v>
      </c>
      <c r="AB18" s="100" t="s">
        <v>182</v>
      </c>
      <c r="AC18" s="101" t="s">
        <v>185</v>
      </c>
      <c r="AD18" s="225" t="s">
        <v>203</v>
      </c>
      <c r="AE18" s="226" t="str">
        <f t="shared" si="4"/>
        <v>Moderado</v>
      </c>
      <c r="AF18" s="223" t="str">
        <f t="shared" ref="AF18" si="37">IF(AND(AD18="Rara Vez",AE18="Insignificante"),("BAJA"),IF(AND(AD18="Rara Vez",AE18="Menor"),("BAJA"),IF(AND(AD18="Rara Vez",AE18="Moderado"),("MODERADA"),IF(AND(AD18="Rara Vez",AE18="Mayor"),("ALTA"),IF(AND(AD18="Improbable",AE18="Insignificante"),("BAJA"),IF(AND(AD18="Improbable",AE18="Menor"),("BAJA"),IF(AND(AD18="Improbable",AE18="Moderado"),("MODERADA"),IF(AND(AD18="Improbable",AE18="Mayor"),("ALTA"),IF(AND(AD18="Posible",AE18="Insignificante"),("BAJA"),IF(AND(AD18="Posible",AE18="Menor"),("MODERADA"),IF(AND(AD18="Posible",AE18="Moderado"),("ALTA"),IF(AND(AD18="Posible",AE18="Mayor"),("EXTREMA"),IF(AND(AD18="Probable",AE18="Insignificante"),("MODERADA"),IF(AND(AD18="Probable",AE18="Menor"),("ALTA"),IF(AND(AD18="Probable",AE18="Moderado"),("ALTA"),IF(AND(AD18="Probable",AE18="Mayor"),("EXTREMA"),IF(AND(AD18="Casi Seguro",AE18="Insignificante"),("ALTA"),IF(AND(AD18="Casi Seguro",AE18="Menor"),("ALTA"),IF(AND(AD18="Casi Seguro",AE18="Moderado"),("EXTREMA"),IF(AND(AD18="Casi Seguro",AE18="Mayor"),("EXTREMA"),IF(AE18="Catastrófico","EXTREMA","VALORAR")))))))))))))))))))))</f>
        <v>MODERADA</v>
      </c>
      <c r="AG18" s="228" t="s">
        <v>192</v>
      </c>
      <c r="AH18" s="102" t="s">
        <v>443</v>
      </c>
      <c r="AI18" s="173" t="s">
        <v>423</v>
      </c>
      <c r="AJ18" s="174" t="s">
        <v>1991</v>
      </c>
      <c r="AK18" s="174" t="s">
        <v>417</v>
      </c>
      <c r="AL18" s="175">
        <v>44927</v>
      </c>
      <c r="AM18" s="250">
        <v>45291</v>
      </c>
      <c r="AN18" s="175" t="s">
        <v>423</v>
      </c>
      <c r="AO18" s="173" t="s">
        <v>423</v>
      </c>
      <c r="AP18" s="97" t="s">
        <v>424</v>
      </c>
      <c r="AQ18" s="216" t="s">
        <v>69</v>
      </c>
      <c r="AR18" s="213" t="s">
        <v>2139</v>
      </c>
      <c r="AS18" s="213">
        <v>1</v>
      </c>
      <c r="AT18" s="219">
        <v>45288</v>
      </c>
      <c r="AU18" s="214" t="s">
        <v>2140</v>
      </c>
      <c r="AV18" s="220" t="s">
        <v>2144</v>
      </c>
      <c r="AW18" s="214" t="s">
        <v>2115</v>
      </c>
      <c r="AX18" s="215" t="s">
        <v>70</v>
      </c>
      <c r="AY18" s="215" t="s">
        <v>497</v>
      </c>
      <c r="AZ18" s="324" t="s">
        <v>497</v>
      </c>
      <c r="BA18" s="328" t="s">
        <v>2192</v>
      </c>
      <c r="BB18" s="328" t="s">
        <v>2175</v>
      </c>
      <c r="BC18" s="328" t="s">
        <v>2193</v>
      </c>
      <c r="BD18" s="328" t="s">
        <v>2194</v>
      </c>
    </row>
    <row r="19" spans="1:59" ht="159.75" customHeight="1">
      <c r="A19" s="488"/>
      <c r="B19" s="482" t="s">
        <v>279</v>
      </c>
      <c r="C19" s="473"/>
      <c r="D19" s="473" t="str">
        <f>IFERROR((VLOOKUP($B19,'Listados Datos'!$D$3:$F$18,3,FALSE))," ")</f>
        <v>El proceso inicia con el análisis de los requerimientos recibidos para la identificación del problema jurídico y el marco normativo aplicable; y finaliza con la ejecución de las acciones jurídicas correspondientes, incluido el ejercicio de representación judicial y extrajudicial.</v>
      </c>
      <c r="E19" s="475"/>
      <c r="F19" s="475" t="s">
        <v>322</v>
      </c>
      <c r="G19" s="276">
        <v>55</v>
      </c>
      <c r="H19" s="109">
        <f t="shared" ref="H19" si="38">+G19</f>
        <v>55</v>
      </c>
      <c r="I19" s="260" t="s">
        <v>459</v>
      </c>
      <c r="J19" s="261" t="s">
        <v>141</v>
      </c>
      <c r="K19" s="238" t="s">
        <v>438</v>
      </c>
      <c r="L19" s="261" t="s">
        <v>451</v>
      </c>
      <c r="M19" s="261" t="s">
        <v>459</v>
      </c>
      <c r="N19" s="261" t="s">
        <v>66</v>
      </c>
      <c r="O19" s="261" t="s">
        <v>144</v>
      </c>
      <c r="P19" s="263">
        <v>228</v>
      </c>
      <c r="Q19" s="270" t="s">
        <v>203</v>
      </c>
      <c r="R19" s="268" t="s">
        <v>12</v>
      </c>
      <c r="S19" s="269" t="str">
        <f>IF(AND(Q19="Rara Vez",R19="Insignificante"),("BAJA"),IF(AND(Q19="Rara Vez",R19="Menor"),("BAJA"),IF(AND(Q19="Rara Vez",R19="Moderado"),("MODERADA"),IF(AND(Q19="Rara Vez",R19="Mayor"),("ALTA"),IF(AND(Q19="Improbable",R19="Insignificante"),("BAJA"),IF(AND(Q19="Improbable",R19="Menor"),("BAJA"),IF(AND(Q19="Improbable",R19="Moderado"),("MODERADA"),IF(AND(Q19="Improbable",R19="Mayor"),("ALTA"),IF(AND(Q19="Posible",R19="Insignificante"),("BAJA"),IF(AND(Q19="Posible",R19="Menor"),("MODERADA"),IF(AND(Q19="Posible",R19="Moderado"),("ALTA"),IF(AND(Q19="Posible",R19="Mayor"),("EXTREMA"),IF(AND(Q19="Probable",R19="Insignificante"),("MODERADA"),IF(AND(Q19="Probable",R19="Menor"),("ALTA"),IF(AND(Q19="Probable",R19="Moderado"),("ALTA"),IF(AND(Q19="Probable",R19="Mayor"),("EXTREMA"),IF(AND(Q19="Casi Seguro",R19="Insignificante"),("ALTA"),IF(AND(Q19="Casi Seguro",R19="Menor"),("ALTA"),IF(AND(Q19="Casi Seguro",R19="Moderado"),("EXTREMA"),IF(AND(Q19="Casi Seguro",R19="Mayor"),("EXTREMA"),IF(R19="Catastrófico","EXTREMA","VALORAR")))))))))))))))))))))</f>
        <v>MODERADA</v>
      </c>
      <c r="T19" s="65">
        <v>1</v>
      </c>
      <c r="U19" s="190"/>
      <c r="V19" s="185" t="s">
        <v>2024</v>
      </c>
      <c r="W19" s="187" t="str">
        <f>IF(OR(X19="Preventivo",X19="Detectivo"),"Probabilidad",IF(X19="Correctivo","Impacto",""))</f>
        <v>Probabilidad</v>
      </c>
      <c r="X19" s="99" t="s">
        <v>169</v>
      </c>
      <c r="Y19" s="99" t="s">
        <v>174</v>
      </c>
      <c r="Z19" s="86" t="str">
        <f t="shared" si="36"/>
        <v>40%</v>
      </c>
      <c r="AA19" s="100" t="s">
        <v>178</v>
      </c>
      <c r="AB19" s="100" t="s">
        <v>182</v>
      </c>
      <c r="AC19" s="101" t="s">
        <v>185</v>
      </c>
      <c r="AD19" s="271" t="s">
        <v>203</v>
      </c>
      <c r="AE19" s="245" t="str">
        <f t="shared" si="4"/>
        <v>Moderado</v>
      </c>
      <c r="AF19" s="269" t="str">
        <f t="shared" ref="AF19" si="39">IF(AND(AD19="Rara Vez",AE19="Insignificante"),("BAJA"),IF(AND(AD19="Rara Vez",AE19="Menor"),("BAJA"),IF(AND(AD19="Rara Vez",AE19="Moderado"),("MODERADA"),IF(AND(AD19="Rara Vez",AE19="Mayor"),("ALTA"),IF(AND(AD19="Improbable",AE19="Insignificante"),("BAJA"),IF(AND(AD19="Improbable",AE19="Menor"),("BAJA"),IF(AND(AD19="Improbable",AE19="Moderado"),("MODERADA"),IF(AND(AD19="Improbable",AE19="Mayor"),("ALTA"),IF(AND(AD19="Posible",AE19="Insignificante"),("BAJA"),IF(AND(AD19="Posible",AE19="Menor"),("MODERADA"),IF(AND(AD19="Posible",AE19="Moderado"),("ALTA"),IF(AND(AD19="Posible",AE19="Mayor"),("EXTREMA"),IF(AND(AD19="Probable",AE19="Insignificante"),("MODERADA"),IF(AND(AD19="Probable",AE19="Menor"),("ALTA"),IF(AND(AD19="Probable",AE19="Moderado"),("ALTA"),IF(AND(AD19="Probable",AE19="Mayor"),("EXTREMA"),IF(AND(AD19="Casi Seguro",AE19="Insignificante"),("ALTA"),IF(AND(AD19="Casi Seguro",AE19="Menor"),("ALTA"),IF(AND(AD19="Casi Seguro",AE19="Moderado"),("EXTREMA"),IF(AND(AD19="Casi Seguro",AE19="Mayor"),("EXTREMA"),IF(AE19="Catastrófico","EXTREMA","VALORAR")))))))))))))))))))))</f>
        <v>MODERADA</v>
      </c>
      <c r="AG19" s="272" t="s">
        <v>192</v>
      </c>
      <c r="AH19" s="278" t="s">
        <v>444</v>
      </c>
      <c r="AI19" s="264" t="s">
        <v>425</v>
      </c>
      <c r="AJ19" s="264" t="s">
        <v>1991</v>
      </c>
      <c r="AK19" s="264" t="s">
        <v>417</v>
      </c>
      <c r="AL19" s="273">
        <v>44927</v>
      </c>
      <c r="AM19" s="322">
        <v>45291</v>
      </c>
      <c r="AN19" s="264" t="s">
        <v>425</v>
      </c>
      <c r="AO19" s="264" t="s">
        <v>425</v>
      </c>
      <c r="AP19" s="263" t="s">
        <v>424</v>
      </c>
      <c r="AQ19" s="265" t="s">
        <v>69</v>
      </c>
      <c r="AR19" s="259" t="s">
        <v>2141</v>
      </c>
      <c r="AS19" s="259">
        <v>1</v>
      </c>
      <c r="AT19" s="266">
        <v>45288</v>
      </c>
      <c r="AU19" s="259" t="s">
        <v>524</v>
      </c>
      <c r="AV19" s="259" t="s">
        <v>524</v>
      </c>
      <c r="AW19" s="259" t="s">
        <v>524</v>
      </c>
      <c r="AX19" s="259" t="s">
        <v>70</v>
      </c>
      <c r="AY19" s="259" t="s">
        <v>497</v>
      </c>
      <c r="AZ19" s="325" t="s">
        <v>497</v>
      </c>
      <c r="BA19" s="328" t="s">
        <v>2197</v>
      </c>
      <c r="BB19" s="328" t="s">
        <v>2175</v>
      </c>
      <c r="BC19" s="328" t="s">
        <v>2196</v>
      </c>
      <c r="BD19" s="328" t="s">
        <v>2195</v>
      </c>
    </row>
    <row r="20" spans="1:59" ht="157.5" customHeight="1">
      <c r="A20" s="488"/>
      <c r="B20" s="483"/>
      <c r="C20" s="474"/>
      <c r="D20" s="474"/>
      <c r="E20" s="471"/>
      <c r="F20" s="471"/>
      <c r="G20" s="229">
        <v>56</v>
      </c>
      <c r="H20" s="331">
        <v>56</v>
      </c>
      <c r="I20" s="239" t="s">
        <v>2031</v>
      </c>
      <c r="J20" s="240" t="s">
        <v>141</v>
      </c>
      <c r="K20" s="240" t="s">
        <v>2031</v>
      </c>
      <c r="L20" s="240" t="s">
        <v>396</v>
      </c>
      <c r="M20" s="240" t="s">
        <v>2031</v>
      </c>
      <c r="N20" s="240" t="s">
        <v>66</v>
      </c>
      <c r="O20" s="240" t="s">
        <v>144</v>
      </c>
      <c r="P20" s="233">
        <v>228</v>
      </c>
      <c r="Q20" s="242" t="s">
        <v>203</v>
      </c>
      <c r="R20" s="243" t="s">
        <v>12</v>
      </c>
      <c r="S20" s="244" t="s">
        <v>7</v>
      </c>
      <c r="T20" s="65">
        <v>1</v>
      </c>
      <c r="U20" s="190"/>
      <c r="V20" s="185" t="s">
        <v>2032</v>
      </c>
      <c r="W20" s="187" t="str">
        <f>IF(OR(X20="Preventivo",X20="Detectivo"),"Probabilidad",IF(X20="Correctivo","Impacto",""))</f>
        <v>Probabilidad</v>
      </c>
      <c r="X20" s="99" t="s">
        <v>169</v>
      </c>
      <c r="Y20" s="99" t="s">
        <v>174</v>
      </c>
      <c r="Z20" s="86" t="str">
        <f t="shared" si="36"/>
        <v>40%</v>
      </c>
      <c r="AA20" s="100" t="s">
        <v>178</v>
      </c>
      <c r="AB20" s="100" t="s">
        <v>182</v>
      </c>
      <c r="AC20" s="101" t="s">
        <v>185</v>
      </c>
      <c r="AD20" s="246" t="s">
        <v>203</v>
      </c>
      <c r="AE20" s="245" t="str">
        <f t="shared" si="4"/>
        <v>Moderado</v>
      </c>
      <c r="AF20" s="252" t="s">
        <v>7</v>
      </c>
      <c r="AG20" s="247" t="s">
        <v>192</v>
      </c>
      <c r="AH20" s="248" t="s">
        <v>2033</v>
      </c>
      <c r="AI20" s="249" t="s">
        <v>2034</v>
      </c>
      <c r="AJ20" s="249" t="s">
        <v>1991</v>
      </c>
      <c r="AK20" s="249" t="s">
        <v>417</v>
      </c>
      <c r="AL20" s="250">
        <v>45170</v>
      </c>
      <c r="AM20" s="250">
        <v>45291</v>
      </c>
      <c r="AN20" s="249" t="s">
        <v>2035</v>
      </c>
      <c r="AO20" s="249" t="s">
        <v>2036</v>
      </c>
      <c r="AP20" s="241" t="s">
        <v>399</v>
      </c>
      <c r="AQ20" s="216" t="s">
        <v>69</v>
      </c>
      <c r="AR20" s="251" t="s">
        <v>2142</v>
      </c>
      <c r="AS20" s="234">
        <v>1</v>
      </c>
      <c r="AT20" s="253">
        <v>45288</v>
      </c>
      <c r="AU20" s="251" t="s">
        <v>2152</v>
      </c>
      <c r="AV20" s="254" t="s">
        <v>2143</v>
      </c>
      <c r="AW20" s="234" t="s">
        <v>2109</v>
      </c>
      <c r="AX20" s="234" t="s">
        <v>70</v>
      </c>
      <c r="AY20" s="251" t="s">
        <v>497</v>
      </c>
      <c r="AZ20" s="326" t="s">
        <v>497</v>
      </c>
      <c r="BA20" s="330" t="s">
        <v>2199</v>
      </c>
      <c r="BB20" s="330" t="s">
        <v>2175</v>
      </c>
      <c r="BC20" s="330" t="s">
        <v>2200</v>
      </c>
      <c r="BD20" s="330" t="s">
        <v>2198</v>
      </c>
      <c r="BG20" s="69" t="s">
        <v>2222</v>
      </c>
    </row>
    <row r="21" spans="1:59" ht="184.5" customHeight="1">
      <c r="A21" s="281">
        <v>10</v>
      </c>
      <c r="B21" s="316" t="s">
        <v>278</v>
      </c>
      <c r="C21" s="279" t="str">
        <f>'[3]MAPA DE RIESGOS'!$C$114</f>
        <v>Planificar, administrar y organizar la documentación producida por el Departamento Administrativo de la Defensoría del Espacio Público, bajo las reglas y principios de la actividad archivística, gestionando la correspondencia y facilitando el acceso a los documentos por parte de los usuarios internos y externos, así como garantizando la preservación del patrimonio documental de la Entidad.</v>
      </c>
      <c r="D21" s="279" t="str">
        <f>IFERROR((VLOOKUP($B21,'Listados Datos'!$D$3:$F$18,3,FALSE))," ")</f>
        <v>Disponer de una gestión documental que contribuya al logro de las metas estratégicas asociadas a las políticas de gestión y desempeño institucional incluidas en el Modelo
Integrado de Planeación y Gestión de la Entidad. Lo anterior desde la integración del plan estratégico y planes institucionales al plan de acción.</v>
      </c>
      <c r="E21" s="261" t="s">
        <v>420</v>
      </c>
      <c r="F21" s="261" t="s">
        <v>330</v>
      </c>
      <c r="G21" s="275">
        <v>68</v>
      </c>
      <c r="H21" s="109">
        <f t="shared" ref="H21" si="40">+G21</f>
        <v>68</v>
      </c>
      <c r="I21" s="260" t="s">
        <v>460</v>
      </c>
      <c r="J21" s="261" t="s">
        <v>141</v>
      </c>
      <c r="K21" s="261" t="s">
        <v>439</v>
      </c>
      <c r="L21" s="261" t="s">
        <v>452</v>
      </c>
      <c r="M21" s="261" t="s">
        <v>460</v>
      </c>
      <c r="N21" s="261" t="s">
        <v>66</v>
      </c>
      <c r="O21" s="261" t="s">
        <v>144</v>
      </c>
      <c r="P21" s="263">
        <v>228</v>
      </c>
      <c r="Q21" s="270" t="s">
        <v>203</v>
      </c>
      <c r="R21" s="268" t="s">
        <v>12</v>
      </c>
      <c r="S21" s="269" t="str">
        <f t="shared" ref="S21" si="41">IF(AND(Q21="Rara Vez",R21="Insignificante"),("BAJA"),IF(AND(Q21="Rara Vez",R21="Menor"),("BAJA"),IF(AND(Q21="Rara Vez",R21="Moderado"),("MODERADA"),IF(AND(Q21="Rara Vez",R21="Mayor"),("ALTA"),IF(AND(Q21="Improbable",R21="Insignificante"),("BAJA"),IF(AND(Q21="Improbable",R21="Menor"),("BAJA"),IF(AND(Q21="Improbable",R21="Moderado"),("MODERADA"),IF(AND(Q21="Improbable",R21="Mayor"),("ALTA"),IF(AND(Q21="Posible",R21="Insignificante"),("BAJA"),IF(AND(Q21="Posible",R21="Menor"),("MODERADA"),IF(AND(Q21="Posible",R21="Moderado"),("ALTA"),IF(AND(Q21="Posible",R21="Mayor"),("EXTREMA"),IF(AND(Q21="Probable",R21="Insignificante"),("MODERADA"),IF(AND(Q21="Probable",R21="Menor"),("ALTA"),IF(AND(Q21="Probable",R21="Moderado"),("ALTA"),IF(AND(Q21="Probable",R21="Mayor"),("EXTREMA"),IF(AND(Q21="Casi Seguro",R21="Insignificante"),("ALTA"),IF(AND(Q21="Casi Seguro",R21="Menor"),("ALTA"),IF(AND(Q21="Casi Seguro",R21="Moderado"),("EXTREMA"),IF(AND(Q21="Casi Seguro",R21="Mayor"),("EXTREMA"),IF(R21="Catastrófico","EXTREMA","VALORAR")))))))))))))))))))))</f>
        <v>MODERADA</v>
      </c>
      <c r="T21" s="65">
        <v>1</v>
      </c>
      <c r="U21" s="190"/>
      <c r="V21" s="184" t="s">
        <v>2037</v>
      </c>
      <c r="W21" s="187" t="str">
        <f t="shared" ref="W21" si="42">IF(OR(X21="Preventivo",X21="Detectivo"),"Probabilidad",IF(X21="Correctivo","Impacto",""))</f>
        <v>Probabilidad</v>
      </c>
      <c r="X21" s="99" t="s">
        <v>169</v>
      </c>
      <c r="Y21" s="99" t="s">
        <v>174</v>
      </c>
      <c r="Z21" s="86" t="str">
        <f t="shared" ref="Z21" si="43">IF(AND(X21="Preventivo",Y21="Automático"),"50%",IF(AND(X21="Preventivo",Y21="Manual"),"40%",IF(AND(X21="Detectivo",Y21="Automático"),"40%",IF(AND(X21="Detectivo",Y21="Manual"),"30%",IF(AND(X21="Correctivo",Y21="Automático"),"35%",IF(AND(X21="Correctivo",Y21="Manual"),"25%",""))))))</f>
        <v>40%</v>
      </c>
      <c r="AA21" s="100" t="s">
        <v>178</v>
      </c>
      <c r="AB21" s="100" t="s">
        <v>182</v>
      </c>
      <c r="AC21" s="101" t="s">
        <v>185</v>
      </c>
      <c r="AD21" s="271" t="s">
        <v>203</v>
      </c>
      <c r="AE21" s="277" t="str">
        <f t="shared" si="4"/>
        <v>Moderado</v>
      </c>
      <c r="AF21" s="269" t="str">
        <f t="shared" ref="AF21" si="44">IF(AND(AD21="Rara Vez",AE21="Insignificante"),("BAJA"),IF(AND(AD21="Rara Vez",AE21="Menor"),("BAJA"),IF(AND(AD21="Rara Vez",AE21="Moderado"),("MODERADA"),IF(AND(AD21="Rara Vez",AE21="Mayor"),("ALTA"),IF(AND(AD21="Improbable",AE21="Insignificante"),("BAJA"),IF(AND(AD21="Improbable",AE21="Menor"),("BAJA"),IF(AND(AD21="Improbable",AE21="Moderado"),("MODERADA"),IF(AND(AD21="Improbable",AE21="Mayor"),("ALTA"),IF(AND(AD21="Posible",AE21="Insignificante"),("BAJA"),IF(AND(AD21="Posible",AE21="Menor"),("MODERADA"),IF(AND(AD21="Posible",AE21="Moderado"),("ALTA"),IF(AND(AD21="Posible",AE21="Mayor"),("EXTREMA"),IF(AND(AD21="Probable",AE21="Insignificante"),("MODERADA"),IF(AND(AD21="Probable",AE21="Menor"),("ALTA"),IF(AND(AD21="Probable",AE21="Moderado"),("ALTA"),IF(AND(AD21="Probable",AE21="Mayor"),("EXTREMA"),IF(AND(AD21="Casi Seguro",AE21="Insignificante"),("ALTA"),IF(AND(AD21="Casi Seguro",AE21="Menor"),("ALTA"),IF(AND(AD21="Casi Seguro",AE21="Moderado"),("EXTREMA"),IF(AND(AD21="Casi Seguro",AE21="Mayor"),("EXTREMA"),IF(AE21="Catastrófico","EXTREMA","VALORAR")))))))))))))))))))))</f>
        <v>MODERADA</v>
      </c>
      <c r="AG21" s="272" t="s">
        <v>192</v>
      </c>
      <c r="AH21" s="274" t="s">
        <v>445</v>
      </c>
      <c r="AI21" s="264" t="s">
        <v>446</v>
      </c>
      <c r="AJ21" s="264" t="s">
        <v>1994</v>
      </c>
      <c r="AK21" s="264" t="s">
        <v>398</v>
      </c>
      <c r="AL21" s="273">
        <v>44927</v>
      </c>
      <c r="AM21" s="322">
        <v>45291</v>
      </c>
      <c r="AN21" s="264" t="s">
        <v>426</v>
      </c>
      <c r="AO21" s="264" t="s">
        <v>426</v>
      </c>
      <c r="AP21" s="261" t="s">
        <v>419</v>
      </c>
      <c r="AQ21" s="265" t="s">
        <v>69</v>
      </c>
      <c r="AR21" s="259" t="s">
        <v>2123</v>
      </c>
      <c r="AS21" s="267">
        <v>17</v>
      </c>
      <c r="AT21" s="266">
        <v>45291</v>
      </c>
      <c r="AU21" s="259" t="s">
        <v>448</v>
      </c>
      <c r="AV21" s="258" t="s">
        <v>2124</v>
      </c>
      <c r="AW21" s="234" t="s">
        <v>2109</v>
      </c>
      <c r="AX21" s="234" t="s">
        <v>70</v>
      </c>
      <c r="AY21" s="234" t="s">
        <v>70</v>
      </c>
      <c r="AZ21" s="234" t="s">
        <v>70</v>
      </c>
      <c r="BA21" s="330" t="s">
        <v>2214</v>
      </c>
      <c r="BB21" s="330" t="s">
        <v>2175</v>
      </c>
      <c r="BC21" s="330" t="s">
        <v>2215</v>
      </c>
      <c r="BD21" s="330" t="s">
        <v>2198</v>
      </c>
    </row>
    <row r="22" spans="1:59" ht="203.1" customHeight="1">
      <c r="A22" s="256">
        <v>11</v>
      </c>
      <c r="B22" s="294" t="s">
        <v>315</v>
      </c>
      <c r="C22" s="287" t="s">
        <v>342</v>
      </c>
      <c r="D22" s="287" t="str">
        <f>IFERROR((VLOOKUP($B22,'Listados Datos'!$D$3:$F$18,3,FALSE))," ")</f>
        <v>El proceso inicia con la identificación de necesidades de personal y finaliza con el seguimiento y evaluación de los mismos. Aplica a todos los procesos de la entidad.</v>
      </c>
      <c r="E22" s="174" t="s">
        <v>420</v>
      </c>
      <c r="F22" s="174" t="s">
        <v>330</v>
      </c>
      <c r="G22" s="229">
        <v>74</v>
      </c>
      <c r="H22" s="109">
        <f t="shared" ref="H22" si="45">+G22</f>
        <v>74</v>
      </c>
      <c r="I22" s="230" t="s">
        <v>461</v>
      </c>
      <c r="J22" s="97" t="s">
        <v>141</v>
      </c>
      <c r="K22" s="97" t="s">
        <v>440</v>
      </c>
      <c r="L22" s="97" t="s">
        <v>453</v>
      </c>
      <c r="M22" s="97" t="s">
        <v>461</v>
      </c>
      <c r="N22" s="97" t="s">
        <v>66</v>
      </c>
      <c r="O22" s="97" t="s">
        <v>229</v>
      </c>
      <c r="P22" s="227">
        <v>228</v>
      </c>
      <c r="Q22" s="222" t="s">
        <v>203</v>
      </c>
      <c r="R22" s="224" t="s">
        <v>12</v>
      </c>
      <c r="S22" s="223" t="str">
        <f t="shared" ref="S22" si="46">IF(AND(Q22="Rara Vez",R22="Insignificante"),("BAJA"),IF(AND(Q22="Rara Vez",R22="Menor"),("BAJA"),IF(AND(Q22="Rara Vez",R22="Moderado"),("MODERADA"),IF(AND(Q22="Rara Vez",R22="Mayor"),("ALTA"),IF(AND(Q22="Improbable",R22="Insignificante"),("BAJA"),IF(AND(Q22="Improbable",R22="Menor"),("BAJA"),IF(AND(Q22="Improbable",R22="Moderado"),("MODERADA"),IF(AND(Q22="Improbable",R22="Mayor"),("ALTA"),IF(AND(Q22="Posible",R22="Insignificante"),("BAJA"),IF(AND(Q22="Posible",R22="Menor"),("MODERADA"),IF(AND(Q22="Posible",R22="Moderado"),("ALTA"),IF(AND(Q22="Posible",R22="Mayor"),("EXTREMA"),IF(AND(Q22="Probable",R22="Insignificante"),("MODERADA"),IF(AND(Q22="Probable",R22="Menor"),("ALTA"),IF(AND(Q22="Probable",R22="Moderado"),("ALTA"),IF(AND(Q22="Probable",R22="Mayor"),("EXTREMA"),IF(AND(Q22="Casi Seguro",R22="Insignificante"),("ALTA"),IF(AND(Q22="Casi Seguro",R22="Menor"),("ALTA"),IF(AND(Q22="Casi Seguro",R22="Moderado"),("EXTREMA"),IF(AND(Q22="Casi Seguro",R22="Mayor"),("EXTREMA"),IF(R22="Catastrófico","EXTREMA","VALORAR")))))))))))))))))))))</f>
        <v>MODERADA</v>
      </c>
      <c r="T22" s="65">
        <v>1</v>
      </c>
      <c r="U22" s="190"/>
      <c r="V22" s="184" t="s">
        <v>2038</v>
      </c>
      <c r="W22" s="187" t="str">
        <f t="shared" ref="W22:W23" si="47">IF(OR(X22="Preventivo",X22="Detectivo"),"Probabilidad",IF(X22="Correctivo","Impacto",""))</f>
        <v>Probabilidad</v>
      </c>
      <c r="X22" s="99" t="s">
        <v>169</v>
      </c>
      <c r="Y22" s="99" t="s">
        <v>174</v>
      </c>
      <c r="Z22" s="86" t="str">
        <f t="shared" ref="Z22:Z23" si="48">IF(AND(X22="Preventivo",Y22="Automático"),"50%",IF(AND(X22="Preventivo",Y22="Manual"),"40%",IF(AND(X22="Detectivo",Y22="Automático"),"40%",IF(AND(X22="Detectivo",Y22="Manual"),"30%",IF(AND(X22="Correctivo",Y22="Automático"),"35%",IF(AND(X22="Correctivo",Y22="Manual"),"25%",""))))))</f>
        <v>40%</v>
      </c>
      <c r="AA22" s="100" t="s">
        <v>178</v>
      </c>
      <c r="AB22" s="100" t="s">
        <v>182</v>
      </c>
      <c r="AC22" s="101" t="s">
        <v>185</v>
      </c>
      <c r="AD22" s="225" t="s">
        <v>203</v>
      </c>
      <c r="AE22" s="226" t="str">
        <f t="shared" si="4"/>
        <v>Moderado</v>
      </c>
      <c r="AF22" s="223" t="str">
        <f t="shared" ref="AF22" si="49">IF(AND(AD22="Rara Vez",AE22="Insignificante"),("BAJA"),IF(AND(AD22="Rara Vez",AE22="Menor"),("BAJA"),IF(AND(AD22="Rara Vez",AE22="Moderado"),("MODERADA"),IF(AND(AD22="Rara Vez",AE22="Mayor"),("ALTA"),IF(AND(AD22="Improbable",AE22="Insignificante"),("BAJA"),IF(AND(AD22="Improbable",AE22="Menor"),("BAJA"),IF(AND(AD22="Improbable",AE22="Moderado"),("MODERADA"),IF(AND(AD22="Improbable",AE22="Mayor"),("ALTA"),IF(AND(AD22="Posible",AE22="Insignificante"),("BAJA"),IF(AND(AD22="Posible",AE22="Menor"),("MODERADA"),IF(AND(AD22="Posible",AE22="Moderado"),("ALTA"),IF(AND(AD22="Posible",AE22="Mayor"),("EXTREMA"),IF(AND(AD22="Probable",AE22="Insignificante"),("MODERADA"),IF(AND(AD22="Probable",AE22="Menor"),("ALTA"),IF(AND(AD22="Probable",AE22="Moderado"),("ALTA"),IF(AND(AD22="Probable",AE22="Mayor"),("EXTREMA"),IF(AND(AD22="Casi Seguro",AE22="Insignificante"),("ALTA"),IF(AND(AD22="Casi Seguro",AE22="Menor"),("ALTA"),IF(AND(AD22="Casi Seguro",AE22="Moderado"),("EXTREMA"),IF(AND(AD22="Casi Seguro",AE22="Mayor"),("EXTREMA"),IF(AE22="Catastrófico","EXTREMA","VALORAR")))))))))))))))))))))</f>
        <v>MODERADA</v>
      </c>
      <c r="AG22" s="228" t="s">
        <v>192</v>
      </c>
      <c r="AH22" s="102" t="s">
        <v>1998</v>
      </c>
      <c r="AI22" s="173" t="s">
        <v>447</v>
      </c>
      <c r="AJ22" s="174" t="s">
        <v>1994</v>
      </c>
      <c r="AK22" s="174" t="s">
        <v>398</v>
      </c>
      <c r="AL22" s="175">
        <v>44927</v>
      </c>
      <c r="AM22" s="250">
        <v>45291</v>
      </c>
      <c r="AN22" s="175" t="s">
        <v>428</v>
      </c>
      <c r="AO22" s="173" t="s">
        <v>428</v>
      </c>
      <c r="AP22" s="97" t="s">
        <v>427</v>
      </c>
      <c r="AQ22" s="216" t="s">
        <v>69</v>
      </c>
      <c r="AR22" s="213" t="s">
        <v>2153</v>
      </c>
      <c r="AS22" s="213">
        <v>1</v>
      </c>
      <c r="AT22" s="219">
        <v>45291</v>
      </c>
      <c r="AU22" s="214" t="s">
        <v>2125</v>
      </c>
      <c r="AV22" s="220" t="s">
        <v>2146</v>
      </c>
      <c r="AW22" s="215" t="s">
        <v>2109</v>
      </c>
      <c r="AX22" s="215" t="s">
        <v>70</v>
      </c>
      <c r="AY22" s="215" t="s">
        <v>70</v>
      </c>
      <c r="AZ22" s="324" t="s">
        <v>70</v>
      </c>
      <c r="BA22" s="328" t="s">
        <v>2216</v>
      </c>
      <c r="BB22" s="328" t="s">
        <v>2175</v>
      </c>
      <c r="BC22" s="328" t="s">
        <v>2201</v>
      </c>
      <c r="BD22" s="329" t="s">
        <v>2198</v>
      </c>
    </row>
    <row r="23" spans="1:59" ht="162" customHeight="1">
      <c r="A23" s="295">
        <v>12</v>
      </c>
      <c r="B23" s="296" t="s">
        <v>317</v>
      </c>
      <c r="C23" s="280" t="str">
        <f>'[3]MAPA DE RIESGOS'!$C$129</f>
        <v>Brindar acompañamiento a los diferentes procesos de la Entidad con el fin de fomentar el autocontrol, y determinar oportunidades de mejoramiento continuo a partir de las evaluaciones y seguimientos.</v>
      </c>
      <c r="D23" s="280" t="str">
        <f>IFERROR((VLOOKUP($B23,'Listados Datos'!$D$3:$F$18,3,FALSE))," ")</f>
        <v xml:space="preserve">Liderar y acompañar a las áreas institucionales en la definición de actividades, monitoreo y seguimiento relacionados con el la administración de riesgos institucionales, el plan de mejoramiento instruccional, las acciones correctivas, preventivas y de mejora, la definición de las líneas de defensa y el producto no conforme. </v>
      </c>
      <c r="E23" s="262" t="s">
        <v>420</v>
      </c>
      <c r="F23" s="262" t="s">
        <v>324</v>
      </c>
      <c r="G23" s="229">
        <v>78</v>
      </c>
      <c r="H23" s="109">
        <f t="shared" ref="H23" si="50">+G23</f>
        <v>78</v>
      </c>
      <c r="I23" s="230" t="s">
        <v>454</v>
      </c>
      <c r="J23" s="97" t="s">
        <v>141</v>
      </c>
      <c r="K23" s="97" t="s">
        <v>395</v>
      </c>
      <c r="L23" s="97" t="s">
        <v>396</v>
      </c>
      <c r="M23" s="97" t="str">
        <f>+I23</f>
        <v>Posibilidad de recibir o solicitar cualquier dádiva o beneficio a nombre propio o de terceros con el fin de alterar o manipular información para generar beneficio de la gestión de un proceso.</v>
      </c>
      <c r="N23" s="97" t="s">
        <v>66</v>
      </c>
      <c r="O23" s="97" t="s">
        <v>144</v>
      </c>
      <c r="P23" s="227">
        <v>228</v>
      </c>
      <c r="Q23" s="222" t="s">
        <v>203</v>
      </c>
      <c r="R23" s="224" t="s">
        <v>12</v>
      </c>
      <c r="S23" s="223" t="str">
        <f t="shared" ref="S23" si="51">IF(AND(Q23="Rara Vez",R23="Insignificante"),("BAJA"),IF(AND(Q23="Rara Vez",R23="Menor"),("BAJA"),IF(AND(Q23="Rara Vez",R23="Moderado"),("MODERADA"),IF(AND(Q23="Rara Vez",R23="Mayor"),("ALTA"),IF(AND(Q23="Improbable",R23="Insignificante"),("BAJA"),IF(AND(Q23="Improbable",R23="Menor"),("BAJA"),IF(AND(Q23="Improbable",R23="Moderado"),("MODERADA"),IF(AND(Q23="Improbable",R23="Mayor"),("ALTA"),IF(AND(Q23="Posible",R23="Insignificante"),("BAJA"),IF(AND(Q23="Posible",R23="Menor"),("MODERADA"),IF(AND(Q23="Posible",R23="Moderado"),("ALTA"),IF(AND(Q23="Posible",R23="Mayor"),("EXTREMA"),IF(AND(Q23="Probable",R23="Insignificante"),("MODERADA"),IF(AND(Q23="Probable",R23="Menor"),("ALTA"),IF(AND(Q23="Probable",R23="Moderado"),("ALTA"),IF(AND(Q23="Probable",R23="Mayor"),("EXTREMA"),IF(AND(Q23="Casi Seguro",R23="Insignificante"),("ALTA"),IF(AND(Q23="Casi Seguro",R23="Menor"),("ALTA"),IF(AND(Q23="Casi Seguro",R23="Moderado"),("EXTREMA"),IF(AND(Q23="Casi Seguro",R23="Mayor"),("EXTREMA"),IF(R23="Catastrófico","EXTREMA","VALORAR")))))))))))))))))))))</f>
        <v>MODERADA</v>
      </c>
      <c r="T23" s="65">
        <v>1</v>
      </c>
      <c r="U23" s="190"/>
      <c r="V23" s="184" t="s">
        <v>2085</v>
      </c>
      <c r="W23" s="187" t="str">
        <f t="shared" si="47"/>
        <v>Probabilidad</v>
      </c>
      <c r="X23" s="99" t="s">
        <v>169</v>
      </c>
      <c r="Y23" s="99" t="s">
        <v>174</v>
      </c>
      <c r="Z23" s="86" t="str">
        <f t="shared" si="48"/>
        <v>40%</v>
      </c>
      <c r="AA23" s="100" t="s">
        <v>178</v>
      </c>
      <c r="AB23" s="100" t="s">
        <v>182</v>
      </c>
      <c r="AC23" s="101" t="s">
        <v>185</v>
      </c>
      <c r="AD23" s="225" t="s">
        <v>203</v>
      </c>
      <c r="AE23" s="226" t="str">
        <f t="shared" si="4"/>
        <v>Moderado</v>
      </c>
      <c r="AF23" s="223" t="str">
        <f t="shared" ref="AF23" si="52">IF(AND(AD23="Rara Vez",AE23="Insignificante"),("BAJA"),IF(AND(AD23="Rara Vez",AE23="Menor"),("BAJA"),IF(AND(AD23="Rara Vez",AE23="Moderado"),("MODERADA"),IF(AND(AD23="Rara Vez",AE23="Mayor"),("ALTA"),IF(AND(AD23="Improbable",AE23="Insignificante"),("BAJA"),IF(AND(AD23="Improbable",AE23="Menor"),("BAJA"),IF(AND(AD23="Improbable",AE23="Moderado"),("MODERADA"),IF(AND(AD23="Improbable",AE23="Mayor"),("ALTA"),IF(AND(AD23="Posible",AE23="Insignificante"),("BAJA"),IF(AND(AD23="Posible",AE23="Menor"),("MODERADA"),IF(AND(AD23="Posible",AE23="Moderado"),("ALTA"),IF(AND(AD23="Posible",AE23="Mayor"),("EXTREMA"),IF(AND(AD23="Probable",AE23="Insignificante"),("MODERADA"),IF(AND(AD23="Probable",AE23="Menor"),("ALTA"),IF(AND(AD23="Probable",AE23="Moderado"),("ALTA"),IF(AND(AD23="Probable",AE23="Mayor"),("EXTREMA"),IF(AND(AD23="Casi Seguro",AE23="Insignificante"),("ALTA"),IF(AND(AD23="Casi Seguro",AE23="Menor"),("ALTA"),IF(AND(AD23="Casi Seguro",AE23="Moderado"),("EXTREMA"),IF(AND(AD23="Casi Seguro",AE23="Mayor"),("EXTREMA"),IF(AE23="Catastrófico","EXTREMA","VALORAR")))))))))))))))))))))</f>
        <v>MODERADA</v>
      </c>
      <c r="AG23" s="228" t="s">
        <v>192</v>
      </c>
      <c r="AH23" s="102" t="s">
        <v>2088</v>
      </c>
      <c r="AI23" s="68" t="s">
        <v>2089</v>
      </c>
      <c r="AJ23" s="66" t="s">
        <v>324</v>
      </c>
      <c r="AK23" s="66" t="s">
        <v>417</v>
      </c>
      <c r="AL23" s="67" t="s">
        <v>2090</v>
      </c>
      <c r="AM23" s="320" t="s">
        <v>2091</v>
      </c>
      <c r="AN23" s="175" t="s">
        <v>2087</v>
      </c>
      <c r="AO23" s="172" t="s">
        <v>2087</v>
      </c>
      <c r="AP23" s="97" t="s">
        <v>399</v>
      </c>
      <c r="AQ23" s="216" t="s">
        <v>69</v>
      </c>
      <c r="AR23" s="213" t="s">
        <v>2087</v>
      </c>
      <c r="AS23" s="213">
        <v>1</v>
      </c>
      <c r="AT23" s="219">
        <v>45291</v>
      </c>
      <c r="AU23" s="214" t="s">
        <v>2161</v>
      </c>
      <c r="AV23" s="214" t="s">
        <v>2112</v>
      </c>
      <c r="AW23" s="214" t="s">
        <v>2109</v>
      </c>
      <c r="AX23" s="215" t="s">
        <v>70</v>
      </c>
      <c r="AY23" s="215" t="s">
        <v>497</v>
      </c>
      <c r="AZ23" s="324" t="s">
        <v>497</v>
      </c>
      <c r="BA23" s="328" t="s">
        <v>2202</v>
      </c>
      <c r="BB23" s="328" t="s">
        <v>2175</v>
      </c>
      <c r="BC23" s="328" t="s">
        <v>2208</v>
      </c>
      <c r="BD23" s="328" t="s">
        <v>2176</v>
      </c>
    </row>
    <row r="24" spans="1:59" ht="190.5" customHeight="1">
      <c r="A24" s="318">
        <v>13</v>
      </c>
      <c r="B24" s="319" t="s">
        <v>318</v>
      </c>
      <c r="C24" s="279" t="str">
        <f>'[3]MAPA DE RIESGOS'!$C$134</f>
        <v>Examinar, verificar, evaluar la eficiencia y eficacia del Sistema de Control Interno, por medio de la ejecución de las auditorías, constatando el cumplimiento de la normatividad vigente, la integridad, seguridad, protección de los recursos y bienes del patrimonio público.</v>
      </c>
      <c r="D24" s="279" t="str">
        <f>IFERROR((VLOOKUP($B24,'Listados Datos'!$D$3:$F$18,3,FALSE))," ")</f>
        <v>Inicia con el diseño y aprobación del Plan Anual de Auditoría-PAA y finaliza con el cargue de las acciones del aplicativo acciones correctivas, preventivas y de mejora -CPM.</v>
      </c>
      <c r="E24" s="261" t="s">
        <v>420</v>
      </c>
      <c r="F24" s="261" t="s">
        <v>326</v>
      </c>
      <c r="G24" s="275">
        <v>81</v>
      </c>
      <c r="H24" s="109">
        <f t="shared" ref="H24" si="53">+G24</f>
        <v>81</v>
      </c>
      <c r="I24" s="260" t="s">
        <v>2007</v>
      </c>
      <c r="J24" s="261" t="s">
        <v>142</v>
      </c>
      <c r="K24" s="261" t="s">
        <v>2008</v>
      </c>
      <c r="L24" s="261" t="s">
        <v>2009</v>
      </c>
      <c r="M24" s="261" t="str">
        <f t="shared" ref="M24" si="54">+CONCATENATE("Posibilidad de afectación ", J24, " por ", K24," debido a ", L24)</f>
        <v>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v>
      </c>
      <c r="N24" s="261" t="s">
        <v>66</v>
      </c>
      <c r="O24" s="261" t="s">
        <v>144</v>
      </c>
      <c r="P24" s="263">
        <v>104</v>
      </c>
      <c r="Q24" s="270" t="s">
        <v>203</v>
      </c>
      <c r="R24" s="268" t="s">
        <v>12</v>
      </c>
      <c r="S24" s="269" t="str">
        <f t="shared" ref="S24" si="55">IF(AND(Q24="Rara Vez",R24="Insignificante"),("BAJA"),IF(AND(Q24="Rara Vez",R24="Menor"),("BAJA"),IF(AND(Q24="Rara Vez",R24="Moderado"),("MODERADA"),IF(AND(Q24="Rara Vez",R24="Mayor"),("ALTA"),IF(AND(Q24="Improbable",R24="Insignificante"),("BAJA"),IF(AND(Q24="Improbable",R24="Menor"),("BAJA"),IF(AND(Q24="Improbable",R24="Moderado"),("MODERADA"),IF(AND(Q24="Improbable",R24="Mayor"),("ALTA"),IF(AND(Q24="Posible",R24="Insignificante"),("BAJA"),IF(AND(Q24="Posible",R24="Menor"),("MODERADA"),IF(AND(Q24="Posible",R24="Moderado"),("ALTA"),IF(AND(Q24="Posible",R24="Mayor"),("EXTREMA"),IF(AND(Q24="Probable",R24="Insignificante"),("MODERADA"),IF(AND(Q24="Probable",R24="Menor"),("ALTA"),IF(AND(Q24="Probable",R24="Moderado"),("ALTA"),IF(AND(Q24="Probable",R24="Mayor"),("EXTREMA"),IF(AND(Q24="Casi Seguro",R24="Insignificante"),("ALTA"),IF(AND(Q24="Casi Seguro",R24="Menor"),("ALTA"),IF(AND(Q24="Casi Seguro",R24="Moderado"),("EXTREMA"),IF(AND(Q24="Casi Seguro",R24="Mayor"),("EXTREMA"),IF(R24="Catastrófico","EXTREMA","VALORAR")))))))))))))))))))))</f>
        <v>MODERADA</v>
      </c>
      <c r="T24" s="65">
        <v>1</v>
      </c>
      <c r="U24" s="190"/>
      <c r="V24" s="184" t="s">
        <v>2010</v>
      </c>
      <c r="W24" s="187" t="str">
        <f t="shared" ref="W24:W25" si="56">IF(OR(X24="Preventivo",X24="Detectivo"),"Probabilidad",IF(X24="Correctivo","Impacto",""))</f>
        <v>Probabilidad</v>
      </c>
      <c r="X24" s="99" t="s">
        <v>169</v>
      </c>
      <c r="Y24" s="99" t="s">
        <v>174</v>
      </c>
      <c r="Z24" s="86" t="str">
        <f t="shared" ref="Z24:Z25" si="57">IF(AND(X24="Preventivo",Y24="Automático"),"50%",IF(AND(X24="Preventivo",Y24="Manual"),"40%",IF(AND(X24="Detectivo",Y24="Automático"),"40%",IF(AND(X24="Detectivo",Y24="Manual"),"30%",IF(AND(X24="Correctivo",Y24="Automático"),"35%",IF(AND(X24="Correctivo",Y24="Manual"),"25%",""))))))</f>
        <v>40%</v>
      </c>
      <c r="AA24" s="100" t="s">
        <v>178</v>
      </c>
      <c r="AB24" s="100" t="s">
        <v>182</v>
      </c>
      <c r="AC24" s="101" t="s">
        <v>185</v>
      </c>
      <c r="AD24" s="271" t="s">
        <v>203</v>
      </c>
      <c r="AE24" s="277" t="s">
        <v>2169</v>
      </c>
      <c r="AF24" s="269" t="str">
        <f t="shared" ref="AF24" si="58">IF(AND(AD24="Rara Vez",AE24="Insignificante"),("BAJA"),IF(AND(AD24="Rara Vez",AE24="Menor"),("BAJA"),IF(AND(AD24="Rara Vez",AE24="Moderado"),("MODERADA"),IF(AND(AD24="Rara Vez",AE24="Mayor"),("ALTA"),IF(AND(AD24="Improbable",AE24="Insignificante"),("BAJA"),IF(AND(AD24="Improbable",AE24="Menor"),("BAJA"),IF(AND(AD24="Improbable",AE24="Moderado"),("MODERADA"),IF(AND(AD24="Improbable",AE24="Mayor"),("ALTA"),IF(AND(AD24="Posible",AE24="Insignificante"),("BAJA"),IF(AND(AD24="Posible",AE24="Menor"),("MODERADA"),IF(AND(AD24="Posible",AE24="Moderado"),("ALTA"),IF(AND(AD24="Posible",AE24="Mayor"),("EXTREMA"),IF(AND(AD24="Probable",AE24="Insignificante"),("MODERADA"),IF(AND(AD24="Probable",AE24="Menor"),("ALTA"),IF(AND(AD24="Probable",AE24="Moderado"),("ALTA"),IF(AND(AD24="Probable",AE24="Mayor"),("EXTREMA"),IF(AND(AD24="Casi Seguro",AE24="Insignificante"),("ALTA"),IF(AND(AD24="Casi Seguro",AE24="Menor"),("ALTA"),IF(AND(AD24="Casi Seguro",AE24="Moderado"),("EXTREMA"),IF(AND(AD24="Casi Seguro",AE24="Mayor"),("EXTREMA"),IF(AE24="Catastrófico","EXTREMA","VALORAR")))))))))))))))))))))</f>
        <v>MODERADA</v>
      </c>
      <c r="AG24" s="272" t="s">
        <v>192</v>
      </c>
      <c r="AH24" s="274" t="s">
        <v>2011</v>
      </c>
      <c r="AI24" s="264" t="s">
        <v>2012</v>
      </c>
      <c r="AJ24" s="264" t="s">
        <v>326</v>
      </c>
      <c r="AK24" s="264" t="s">
        <v>397</v>
      </c>
      <c r="AL24" s="273">
        <v>44927</v>
      </c>
      <c r="AM24" s="322">
        <v>45291</v>
      </c>
      <c r="AN24" s="264" t="s">
        <v>2013</v>
      </c>
      <c r="AO24" s="264" t="s">
        <v>2014</v>
      </c>
      <c r="AP24" s="261" t="s">
        <v>429</v>
      </c>
      <c r="AQ24" s="265" t="s">
        <v>69</v>
      </c>
      <c r="AR24" s="259" t="s">
        <v>2135</v>
      </c>
      <c r="AS24" s="259">
        <v>1</v>
      </c>
      <c r="AT24" s="266">
        <v>45280</v>
      </c>
      <c r="AU24" s="214" t="s">
        <v>2136</v>
      </c>
      <c r="AV24" s="214" t="s">
        <v>2137</v>
      </c>
      <c r="AW24" s="259" t="s">
        <v>2138</v>
      </c>
      <c r="AX24" s="259" t="s">
        <v>70</v>
      </c>
      <c r="AY24" s="259" t="s">
        <v>497</v>
      </c>
      <c r="AZ24" s="325" t="s">
        <v>497</v>
      </c>
      <c r="BA24" s="328" t="s">
        <v>2203</v>
      </c>
      <c r="BB24" s="328" t="s">
        <v>2175</v>
      </c>
      <c r="BC24" s="328" t="s">
        <v>2204</v>
      </c>
      <c r="BD24" s="328" t="s">
        <v>2220</v>
      </c>
    </row>
    <row r="25" spans="1:59" ht="260.25" customHeight="1">
      <c r="A25" s="297">
        <v>14</v>
      </c>
      <c r="B25" s="298" t="s">
        <v>316</v>
      </c>
      <c r="C25" s="287" t="s">
        <v>2168</v>
      </c>
      <c r="D25" s="287" t="str">
        <f>IFERROR((VLOOKUP($B25,'Listados Datos'!$D$3:$F$18,3,FALSE))," ")</f>
        <v>Inicia con la planificación de las acciones preventivas en materia disciplinaria y el conocimiento de la conducta de posible con notación disciplinaria realizada por un servidor
público activo o en retiro del DADEP, con la observancia formal y material de las normas que regulen las funciones de este y finaliza con el cumplimiento del proceso disciplinario con auto de terminación y/o archivo, fallo sancionatorio o absolutorio (aplica para los servidores públicos que desarrollan las funciones en el DADEP) y las acciones del actuar para el mejoramiento de la gestión del proceso.</v>
      </c>
      <c r="E25" s="174" t="s">
        <v>420</v>
      </c>
      <c r="F25" s="174" t="s">
        <v>1996</v>
      </c>
      <c r="G25" s="299">
        <v>86</v>
      </c>
      <c r="H25" s="235">
        <f t="shared" ref="H25" si="59">+G25</f>
        <v>86</v>
      </c>
      <c r="I25" s="300" t="s">
        <v>1999</v>
      </c>
      <c r="J25" s="177" t="s">
        <v>141</v>
      </c>
      <c r="K25" s="177" t="s">
        <v>2025</v>
      </c>
      <c r="L25" s="177" t="s">
        <v>2026</v>
      </c>
      <c r="M25" s="177" t="s">
        <v>2027</v>
      </c>
      <c r="N25" s="174" t="s">
        <v>66</v>
      </c>
      <c r="O25" s="174" t="s">
        <v>144</v>
      </c>
      <c r="P25" s="233"/>
      <c r="Q25" s="301" t="s">
        <v>203</v>
      </c>
      <c r="R25" s="302" t="s">
        <v>12</v>
      </c>
      <c r="S25" s="303" t="str">
        <f t="shared" ref="S25" si="60">IF(AND(Q25="Rara Vez",R25="Insignificante"),("BAJA"),IF(AND(Q25="Rara Vez",R25="Menor"),("BAJA"),IF(AND(Q25="Rara Vez",R25="Moderado"),("MODERADA"),IF(AND(Q25="Rara Vez",R25="Mayor"),("ALTA"),IF(AND(Q25="Improbable",R25="Insignificante"),("BAJA"),IF(AND(Q25="Improbable",R25="Menor"),("BAJA"),IF(AND(Q25="Improbable",R25="Moderado"),("MODERADA"),IF(AND(Q25="Improbable",R25="Mayor"),("ALTA"),IF(AND(Q25="Posible",R25="Insignificante"),("BAJA"),IF(AND(Q25="Posible",R25="Menor"),("MODERADA"),IF(AND(Q25="Posible",R25="Moderado"),("ALTA"),IF(AND(Q25="Posible",R25="Mayor"),("EXTREMA"),IF(AND(Q25="Probable",R25="Insignificante"),("MODERADA"),IF(AND(Q25="Probable",R25="Menor"),("ALTA"),IF(AND(Q25="Probable",R25="Moderado"),("ALTA"),IF(AND(Q25="Probable",R25="Mayor"),("EXTREMA"),IF(AND(Q25="Casi Seguro",R25="Insignificante"),("ALTA"),IF(AND(Q25="Casi Seguro",R25="Menor"),("ALTA"),IF(AND(Q25="Casi Seguro",R25="Moderado"),("EXTREMA"),IF(AND(Q25="Casi Seguro",R25="Mayor"),("EXTREMA"),IF(R25="Catastrófico","EXTREMA","VALORAR")))))))))))))))))))))</f>
        <v>MODERADA</v>
      </c>
      <c r="T25" s="65">
        <v>1</v>
      </c>
      <c r="U25" s="190"/>
      <c r="V25" s="304" t="s">
        <v>2104</v>
      </c>
      <c r="W25" s="305" t="str">
        <f t="shared" si="56"/>
        <v>Probabilidad</v>
      </c>
      <c r="X25" s="236" t="s">
        <v>169</v>
      </c>
      <c r="Y25" s="236" t="s">
        <v>174</v>
      </c>
      <c r="Z25" s="306" t="str">
        <f t="shared" si="57"/>
        <v>40%</v>
      </c>
      <c r="AA25" s="237" t="s">
        <v>178</v>
      </c>
      <c r="AB25" s="237" t="s">
        <v>182</v>
      </c>
      <c r="AC25" s="101" t="s">
        <v>185</v>
      </c>
      <c r="AD25" s="307" t="s">
        <v>203</v>
      </c>
      <c r="AE25" s="308" t="str">
        <f>IF(ISBLANK(R25), " ", R25)</f>
        <v>Moderado</v>
      </c>
      <c r="AF25" s="303" t="str">
        <f t="shared" ref="AF25" si="61">IF(AND(AD25="Rara Vez",AE25="Insignificante"),("BAJA"),IF(AND(AD25="Rara Vez",AE25="Menor"),("BAJA"),IF(AND(AD25="Rara Vez",AE25="Moderado"),("MODERADA"),IF(AND(AD25="Rara Vez",AE25="Mayor"),("ALTA"),IF(AND(AD25="Improbable",AE25="Insignificante"),("BAJA"),IF(AND(AD25="Improbable",AE25="Menor"),("BAJA"),IF(AND(AD25="Improbable",AE25="Moderado"),("MODERADA"),IF(AND(AD25="Improbable",AE25="Mayor"),("ALTA"),IF(AND(AD25="Posible",AE25="Insignificante"),("BAJA"),IF(AND(AD25="Posible",AE25="Menor"),("MODERADA"),IF(AND(AD25="Posible",AE25="Moderado"),("ALTA"),IF(AND(AD25="Posible",AE25="Mayor"),("EXTREMA"),IF(AND(AD25="Probable",AE25="Insignificante"),("MODERADA"),IF(AND(AD25="Probable",AE25="Menor"),("ALTA"),IF(AND(AD25="Probable",AE25="Moderado"),("ALTA"),IF(AND(AD25="Probable",AE25="Mayor"),("EXTREMA"),IF(AND(AD25="Casi Seguro",AE25="Insignificante"),("ALTA"),IF(AND(AD25="Casi Seguro",AE25="Menor"),("ALTA"),IF(AND(AD25="Casi Seguro",AE25="Moderado"),("EXTREMA"),IF(AND(AD25="Casi Seguro",AE25="Mayor"),("EXTREMA"),IF(AE25="Catastrófico","EXTREMA","VALORAR")))))))))))))))))))))</f>
        <v>MODERADA</v>
      </c>
      <c r="AG25" s="309" t="s">
        <v>192</v>
      </c>
      <c r="AH25" s="221" t="s">
        <v>2105</v>
      </c>
      <c r="AI25" s="218" t="s">
        <v>2106</v>
      </c>
      <c r="AJ25" s="177" t="s">
        <v>2103</v>
      </c>
      <c r="AK25" s="177" t="s">
        <v>402</v>
      </c>
      <c r="AL25" s="178">
        <v>44927</v>
      </c>
      <c r="AM25" s="323">
        <v>45291</v>
      </c>
      <c r="AN25" s="178" t="s">
        <v>2107</v>
      </c>
      <c r="AO25" s="176" t="s">
        <v>2108</v>
      </c>
      <c r="AP25" s="174" t="s">
        <v>2028</v>
      </c>
      <c r="AQ25" s="216" t="s">
        <v>69</v>
      </c>
      <c r="AR25" s="310" t="s">
        <v>2110</v>
      </c>
      <c r="AS25" s="311">
        <v>1</v>
      </c>
      <c r="AT25" s="312">
        <v>45266</v>
      </c>
      <c r="AU25" s="234" t="s">
        <v>2111</v>
      </c>
      <c r="AV25" s="313" t="s">
        <v>2145</v>
      </c>
      <c r="AW25" s="234" t="s">
        <v>2109</v>
      </c>
      <c r="AX25" s="234" t="s">
        <v>70</v>
      </c>
      <c r="AY25" s="234" t="s">
        <v>497</v>
      </c>
      <c r="AZ25" s="327" t="s">
        <v>497</v>
      </c>
      <c r="BA25" s="328" t="s">
        <v>2217</v>
      </c>
      <c r="BB25" s="328" t="s">
        <v>2175</v>
      </c>
      <c r="BC25" s="328" t="s">
        <v>2205</v>
      </c>
      <c r="BD25" s="328" t="s">
        <v>2206</v>
      </c>
    </row>
    <row r="26" spans="1:59" s="52" customFormat="1" ht="16.5" customHeight="1">
      <c r="B26" s="71"/>
      <c r="C26" s="70"/>
      <c r="D26" s="70"/>
      <c r="E26" s="70"/>
      <c r="F26" s="70"/>
      <c r="G26" s="70"/>
      <c r="H26" s="70"/>
      <c r="I26" s="95"/>
      <c r="J26" s="70"/>
      <c r="K26" s="70"/>
      <c r="L26" s="70"/>
      <c r="M26" s="70"/>
      <c r="N26" s="72"/>
      <c r="O26" s="72"/>
      <c r="P26" s="73"/>
      <c r="Q26" s="75"/>
      <c r="R26" s="75"/>
      <c r="S26" s="74"/>
      <c r="T26" s="74"/>
      <c r="U26" s="72"/>
      <c r="V26" s="186"/>
      <c r="W26" s="73"/>
      <c r="X26" s="76"/>
      <c r="Y26" s="76"/>
      <c r="Z26" s="72"/>
      <c r="AA26" s="76"/>
      <c r="AB26" s="76"/>
      <c r="AC26" s="76"/>
      <c r="AD26" s="76"/>
      <c r="AE26" s="76"/>
      <c r="AF26" s="72"/>
      <c r="AG26" s="73"/>
      <c r="AH26" s="77"/>
      <c r="AI26" s="73"/>
      <c r="AJ26" s="77"/>
      <c r="AK26" s="77"/>
      <c r="AL26" s="106"/>
      <c r="AM26" s="106"/>
      <c r="AN26" s="73"/>
      <c r="AO26" s="73"/>
      <c r="AP26" s="77"/>
      <c r="AQ26" s="77"/>
      <c r="AR26" s="76"/>
      <c r="AS26" s="76"/>
      <c r="AT26" s="76"/>
      <c r="AU26" s="78"/>
      <c r="AV26" s="73"/>
      <c r="AW26" s="77"/>
      <c r="AX26" s="73"/>
      <c r="AY26" s="73"/>
      <c r="AZ26" s="73"/>
      <c r="BA26" s="72"/>
      <c r="BB26" s="72"/>
      <c r="BC26" s="72"/>
      <c r="BD26" s="72"/>
    </row>
    <row r="27" spans="1:59" s="52" customFormat="1">
      <c r="B27" s="72" t="s">
        <v>129</v>
      </c>
      <c r="C27" s="72" t="s">
        <v>2170</v>
      </c>
      <c r="D27" s="72"/>
      <c r="E27" s="72"/>
      <c r="F27" s="72"/>
      <c r="G27" s="72"/>
      <c r="I27" s="74"/>
      <c r="J27" s="72"/>
      <c r="K27" s="72"/>
      <c r="L27" s="72"/>
      <c r="M27" s="72"/>
      <c r="N27" s="72"/>
      <c r="O27" s="72"/>
      <c r="P27" s="73"/>
      <c r="Q27" s="76"/>
      <c r="R27" s="76"/>
      <c r="S27" s="72"/>
      <c r="T27" s="72"/>
      <c r="U27" s="72"/>
      <c r="V27" s="72"/>
      <c r="W27" s="73"/>
      <c r="X27" s="76"/>
      <c r="Y27" s="76"/>
      <c r="Z27" s="72"/>
      <c r="AA27" s="76"/>
      <c r="AB27" s="76"/>
      <c r="AC27" s="76"/>
      <c r="AD27" s="76"/>
      <c r="AE27" s="76"/>
      <c r="AF27" s="72"/>
      <c r="AG27" s="73"/>
      <c r="AH27" s="77"/>
      <c r="AI27" s="73"/>
      <c r="AJ27" s="77"/>
      <c r="AK27" s="77"/>
      <c r="AL27" s="106"/>
      <c r="AM27" s="106"/>
      <c r="AN27" s="73"/>
      <c r="AO27" s="73"/>
      <c r="AP27" s="77"/>
      <c r="AQ27" s="77"/>
      <c r="AR27" s="76"/>
      <c r="AS27" s="76"/>
      <c r="AT27" s="76"/>
      <c r="AU27" s="78"/>
      <c r="AV27" s="73"/>
      <c r="AW27" s="77"/>
      <c r="AX27" s="73"/>
      <c r="AY27" s="73"/>
      <c r="AZ27" s="73"/>
      <c r="BA27" s="72"/>
      <c r="BB27" s="72"/>
      <c r="BC27" s="72"/>
      <c r="BD27" s="72"/>
    </row>
    <row r="28" spans="1:59" s="52" customFormat="1">
      <c r="B28" s="72" t="s">
        <v>130</v>
      </c>
      <c r="C28" s="72" t="s">
        <v>2030</v>
      </c>
      <c r="D28" s="72"/>
      <c r="E28" s="72"/>
      <c r="F28" s="72"/>
      <c r="G28" s="72"/>
      <c r="I28" s="74"/>
      <c r="J28" s="72"/>
      <c r="K28" s="72"/>
      <c r="L28" s="72"/>
      <c r="M28" s="72"/>
      <c r="N28" s="72"/>
      <c r="O28" s="72"/>
      <c r="P28" s="73"/>
      <c r="Q28" s="76"/>
      <c r="R28" s="76"/>
      <c r="S28" s="72"/>
      <c r="T28" s="72"/>
      <c r="U28" s="72"/>
      <c r="V28" s="72"/>
      <c r="W28" s="73"/>
      <c r="X28" s="76"/>
      <c r="Y28" s="76"/>
      <c r="Z28" s="72"/>
      <c r="AA28" s="76"/>
      <c r="AB28" s="76"/>
      <c r="AC28" s="76"/>
      <c r="AD28" s="76"/>
      <c r="AE28" s="76"/>
      <c r="AF28" s="72"/>
      <c r="AG28" s="73"/>
      <c r="AH28" s="77"/>
      <c r="AI28" s="73"/>
      <c r="AJ28" s="77"/>
      <c r="AK28" s="77"/>
      <c r="AL28" s="106"/>
      <c r="AM28" s="106"/>
      <c r="AN28" s="73"/>
      <c r="AO28" s="73"/>
      <c r="AP28" s="77"/>
      <c r="AQ28" s="77"/>
      <c r="AR28" s="76"/>
      <c r="AS28" s="76"/>
      <c r="AT28" s="76"/>
      <c r="AU28" s="78"/>
      <c r="AV28" s="73"/>
      <c r="AW28" s="77"/>
      <c r="AX28" s="73"/>
      <c r="AY28" s="73"/>
      <c r="AZ28" s="73"/>
      <c r="BA28" s="72"/>
      <c r="BB28" s="72"/>
      <c r="BC28" s="72"/>
      <c r="BD28" s="72"/>
    </row>
    <row r="29" spans="1:59" s="52" customFormat="1">
      <c r="B29" s="72" t="s">
        <v>131</v>
      </c>
      <c r="C29" s="72" t="s">
        <v>2030</v>
      </c>
      <c r="D29" s="70"/>
      <c r="E29" s="70"/>
      <c r="F29" s="70"/>
      <c r="G29" s="70"/>
      <c r="I29" s="95"/>
      <c r="J29" s="70"/>
      <c r="K29" s="70"/>
      <c r="L29" s="70"/>
      <c r="M29" s="70"/>
      <c r="N29" s="72"/>
      <c r="O29" s="72"/>
      <c r="P29" s="73"/>
      <c r="Q29" s="75"/>
      <c r="R29" s="75"/>
      <c r="S29" s="74"/>
      <c r="T29" s="74"/>
      <c r="U29" s="72"/>
      <c r="V29" s="72"/>
      <c r="W29" s="73"/>
      <c r="X29" s="76"/>
      <c r="Y29" s="76"/>
      <c r="Z29" s="72"/>
      <c r="AA29" s="76"/>
      <c r="AB29" s="76"/>
      <c r="AC29" s="76"/>
      <c r="AD29" s="76"/>
      <c r="AE29" s="76"/>
      <c r="AF29" s="72"/>
      <c r="AG29" s="73"/>
      <c r="AH29" s="77"/>
      <c r="AI29" s="73"/>
      <c r="AJ29" s="77"/>
      <c r="AK29" s="77"/>
      <c r="AL29" s="106"/>
      <c r="AM29" s="106"/>
      <c r="AN29" s="73"/>
      <c r="AO29" s="73"/>
      <c r="AP29" s="77"/>
      <c r="AQ29" s="77"/>
      <c r="AR29" s="76"/>
      <c r="AS29" s="76"/>
      <c r="AT29" s="76"/>
      <c r="AU29" s="78"/>
      <c r="AV29" s="73"/>
      <c r="AW29" s="77"/>
      <c r="AX29" s="73"/>
      <c r="AY29" s="73"/>
      <c r="AZ29" s="73"/>
      <c r="BA29" s="72"/>
      <c r="BB29" s="72"/>
      <c r="BC29" s="72"/>
      <c r="BD29" s="72"/>
    </row>
    <row r="30" spans="1:59" s="52" customFormat="1">
      <c r="B30" s="72" t="s">
        <v>2207</v>
      </c>
      <c r="C30" s="70"/>
      <c r="D30" s="70"/>
      <c r="E30" s="70"/>
      <c r="F30" s="70"/>
      <c r="G30" s="70"/>
      <c r="H30" s="72"/>
      <c r="I30" s="95"/>
      <c r="J30" s="70"/>
      <c r="K30" s="70"/>
      <c r="L30" s="70"/>
      <c r="M30" s="70"/>
      <c r="N30" s="72"/>
      <c r="O30" s="72"/>
      <c r="P30" s="73"/>
      <c r="Q30" s="75"/>
      <c r="R30" s="75"/>
      <c r="S30" s="74"/>
      <c r="T30" s="74"/>
      <c r="U30" s="72"/>
      <c r="V30" s="72"/>
      <c r="W30" s="73"/>
      <c r="X30" s="76"/>
      <c r="Y30" s="76"/>
      <c r="Z30" s="72"/>
      <c r="AA30" s="76"/>
      <c r="AB30" s="76"/>
      <c r="AC30" s="76"/>
      <c r="AD30" s="76"/>
      <c r="AE30" s="76"/>
      <c r="AF30" s="72"/>
      <c r="AG30" s="73"/>
      <c r="AH30" s="77"/>
      <c r="AI30" s="73"/>
      <c r="AJ30" s="77"/>
      <c r="AK30" s="77"/>
      <c r="AL30" s="106"/>
      <c r="AM30" s="106"/>
      <c r="AN30" s="73"/>
      <c r="AO30" s="73"/>
      <c r="AP30" s="77"/>
      <c r="AQ30" s="77"/>
      <c r="AR30" s="76"/>
      <c r="AS30" s="76"/>
      <c r="AT30" s="76"/>
      <c r="AU30" s="78"/>
      <c r="AV30" s="73"/>
      <c r="AW30" s="77"/>
      <c r="AX30" s="73"/>
      <c r="AY30" s="73"/>
      <c r="AZ30" s="73"/>
      <c r="BA30" s="72"/>
      <c r="BB30" s="72"/>
      <c r="BC30" s="72"/>
      <c r="BD30" s="72"/>
    </row>
    <row r="31" spans="1:59" s="52" customFormat="1">
      <c r="B31" s="71"/>
      <c r="C31" s="70"/>
      <c r="D31" s="70"/>
      <c r="E31" s="70"/>
      <c r="F31" s="70"/>
      <c r="G31" s="70"/>
      <c r="H31" s="70"/>
      <c r="I31" s="95"/>
      <c r="J31" s="70"/>
      <c r="K31" s="70"/>
      <c r="L31" s="70"/>
      <c r="M31" s="70"/>
      <c r="N31" s="72"/>
      <c r="O31" s="72"/>
      <c r="P31" s="73"/>
      <c r="Q31" s="75"/>
      <c r="R31" s="75"/>
      <c r="S31" s="74"/>
      <c r="T31" s="74"/>
      <c r="U31" s="72"/>
      <c r="V31" s="72"/>
      <c r="W31" s="73"/>
      <c r="X31" s="76"/>
      <c r="Y31" s="76"/>
      <c r="Z31" s="72"/>
      <c r="AA31" s="76"/>
      <c r="AB31" s="76"/>
      <c r="AC31" s="76"/>
      <c r="AD31" s="76"/>
      <c r="AE31" s="76"/>
      <c r="AF31" s="72"/>
      <c r="AG31" s="73"/>
      <c r="AH31" s="77"/>
      <c r="AI31" s="73"/>
      <c r="AJ31" s="77"/>
      <c r="AK31" s="77"/>
      <c r="AL31" s="106"/>
      <c r="AM31" s="106"/>
      <c r="AN31" s="73"/>
      <c r="AO31" s="73"/>
      <c r="AP31" s="77"/>
      <c r="AQ31" s="77"/>
      <c r="AR31" s="76"/>
      <c r="AS31" s="76"/>
      <c r="AT31" s="76"/>
      <c r="AU31" s="78"/>
      <c r="AV31" s="73"/>
      <c r="AW31" s="77"/>
      <c r="AX31" s="73"/>
      <c r="AY31" s="73"/>
      <c r="AZ31" s="73"/>
      <c r="BA31" s="72"/>
      <c r="BB31" s="72"/>
      <c r="BC31" s="72"/>
      <c r="BD31" s="72"/>
    </row>
    <row r="32" spans="1:59" s="52" customFormat="1">
      <c r="B32" s="71"/>
      <c r="C32" s="70"/>
      <c r="D32" s="70"/>
      <c r="E32" s="70"/>
      <c r="F32" s="70"/>
      <c r="G32" s="70"/>
      <c r="H32" s="70"/>
      <c r="I32" s="95"/>
      <c r="J32" s="70"/>
      <c r="K32" s="70"/>
      <c r="L32" s="70"/>
      <c r="M32" s="70"/>
      <c r="N32" s="72"/>
      <c r="O32" s="72"/>
      <c r="P32" s="73"/>
      <c r="Q32" s="75"/>
      <c r="R32" s="75"/>
      <c r="S32" s="74"/>
      <c r="T32" s="74"/>
      <c r="U32" s="72"/>
      <c r="V32" s="72"/>
      <c r="W32" s="73"/>
      <c r="X32" s="76"/>
      <c r="Y32" s="76"/>
      <c r="Z32" s="72"/>
      <c r="AA32" s="76"/>
      <c r="AB32" s="76"/>
      <c r="AC32" s="76"/>
      <c r="AD32" s="76"/>
      <c r="AE32" s="76"/>
      <c r="AF32" s="72"/>
      <c r="AG32" s="73"/>
      <c r="AH32" s="77"/>
      <c r="AI32" s="73"/>
      <c r="AJ32" s="77"/>
      <c r="AK32" s="77"/>
      <c r="AL32" s="106"/>
      <c r="AM32" s="106"/>
      <c r="AN32" s="73"/>
      <c r="AO32" s="73"/>
      <c r="AP32" s="77"/>
      <c r="AQ32" s="77"/>
      <c r="AR32" s="76"/>
      <c r="AS32" s="76"/>
      <c r="AT32" s="76"/>
      <c r="AU32" s="78"/>
      <c r="AV32" s="73"/>
      <c r="AW32" s="77"/>
      <c r="AX32" s="73"/>
      <c r="AY32" s="73"/>
      <c r="AZ32" s="73"/>
      <c r="BA32" s="72"/>
      <c r="BB32" s="72"/>
      <c r="BC32" s="72"/>
      <c r="BD32" s="72"/>
    </row>
    <row r="33" spans="2:56" s="52" customFormat="1">
      <c r="B33" s="71"/>
      <c r="C33" s="70"/>
      <c r="D33" s="70"/>
      <c r="E33" s="70"/>
      <c r="F33" s="70"/>
      <c r="G33" s="70"/>
      <c r="H33" s="70"/>
      <c r="I33" s="95"/>
      <c r="J33" s="70"/>
      <c r="K33" s="70"/>
      <c r="L33" s="70"/>
      <c r="M33" s="70"/>
      <c r="N33" s="72"/>
      <c r="O33" s="72"/>
      <c r="P33" s="73"/>
      <c r="Q33" s="75"/>
      <c r="R33" s="75"/>
      <c r="S33" s="74"/>
      <c r="T33" s="74"/>
      <c r="U33" s="72"/>
      <c r="V33" s="72"/>
      <c r="W33" s="73"/>
      <c r="X33" s="76"/>
      <c r="Y33" s="76"/>
      <c r="Z33" s="72"/>
      <c r="AA33" s="76"/>
      <c r="AB33" s="76"/>
      <c r="AC33" s="76"/>
      <c r="AD33" s="76"/>
      <c r="AE33" s="76"/>
      <c r="AF33" s="72"/>
      <c r="AG33" s="73"/>
      <c r="AH33" s="77"/>
      <c r="AI33" s="73"/>
      <c r="AJ33" s="77"/>
      <c r="AK33" s="77"/>
      <c r="AL33" s="106"/>
      <c r="AM33" s="106"/>
      <c r="AN33" s="73"/>
      <c r="AO33" s="73"/>
      <c r="AP33" s="77"/>
      <c r="AQ33" s="77"/>
      <c r="AR33" s="76"/>
      <c r="AS33" s="76"/>
      <c r="AT33" s="76"/>
      <c r="AU33" s="78"/>
      <c r="AV33" s="73"/>
      <c r="AW33" s="77"/>
      <c r="AX33" s="73"/>
      <c r="AY33" s="73"/>
      <c r="AZ33" s="73"/>
      <c r="BA33" s="72"/>
      <c r="BB33" s="72"/>
      <c r="BC33" s="72"/>
      <c r="BD33" s="72"/>
    </row>
    <row r="34" spans="2:56" s="52" customFormat="1">
      <c r="B34" s="71"/>
      <c r="C34" s="70"/>
      <c r="D34" s="70"/>
      <c r="E34" s="70"/>
      <c r="F34" s="70"/>
      <c r="G34" s="70"/>
      <c r="H34" s="70"/>
      <c r="I34" s="95"/>
      <c r="J34" s="70"/>
      <c r="K34" s="70"/>
      <c r="L34" s="70"/>
      <c r="M34" s="70"/>
      <c r="N34" s="72"/>
      <c r="O34" s="72"/>
      <c r="P34" s="73"/>
      <c r="Q34" s="75"/>
      <c r="R34" s="75"/>
      <c r="S34" s="74"/>
      <c r="T34" s="74"/>
      <c r="U34" s="72"/>
      <c r="V34" s="72"/>
      <c r="W34" s="73"/>
      <c r="X34" s="76"/>
      <c r="Y34" s="76"/>
      <c r="Z34" s="72"/>
      <c r="AA34" s="76"/>
      <c r="AB34" s="76"/>
      <c r="AC34" s="76"/>
      <c r="AD34" s="76"/>
      <c r="AE34" s="76"/>
      <c r="AF34" s="72"/>
      <c r="AG34" s="73"/>
      <c r="AH34" s="77"/>
      <c r="AI34" s="73"/>
      <c r="AJ34" s="77"/>
      <c r="AK34" s="77"/>
      <c r="AL34" s="106"/>
      <c r="AM34" s="106"/>
      <c r="AN34" s="73"/>
      <c r="AO34" s="73"/>
      <c r="AP34" s="77"/>
      <c r="AQ34" s="77"/>
      <c r="AR34" s="76"/>
      <c r="AS34" s="76"/>
      <c r="AT34" s="76"/>
      <c r="AU34" s="78"/>
      <c r="AV34" s="73"/>
      <c r="AW34" s="77"/>
      <c r="AX34" s="73"/>
      <c r="AY34" s="73"/>
      <c r="AZ34" s="73"/>
      <c r="BA34" s="72"/>
      <c r="BB34" s="72"/>
      <c r="BC34" s="72"/>
      <c r="BD34" s="72"/>
    </row>
    <row r="35" spans="2:56" s="52" customFormat="1">
      <c r="B35" s="71"/>
      <c r="C35" s="70"/>
      <c r="D35" s="70"/>
      <c r="E35" s="70"/>
      <c r="F35" s="70"/>
      <c r="G35" s="70"/>
      <c r="H35" s="70"/>
      <c r="I35" s="95"/>
      <c r="J35" s="70"/>
      <c r="K35" s="70"/>
      <c r="L35" s="70"/>
      <c r="M35" s="70"/>
      <c r="N35" s="72"/>
      <c r="O35" s="72"/>
      <c r="P35" s="73"/>
      <c r="Q35" s="75"/>
      <c r="R35" s="75"/>
      <c r="S35" s="74"/>
      <c r="T35" s="74"/>
      <c r="U35" s="72"/>
      <c r="V35" s="72"/>
      <c r="W35" s="73"/>
      <c r="X35" s="76"/>
      <c r="Y35" s="76"/>
      <c r="Z35" s="72"/>
      <c r="AA35" s="76"/>
      <c r="AB35" s="76"/>
      <c r="AC35" s="76"/>
      <c r="AD35" s="76"/>
      <c r="AE35" s="76"/>
      <c r="AF35" s="72"/>
      <c r="AG35" s="73"/>
      <c r="AH35" s="77"/>
      <c r="AI35" s="73"/>
      <c r="AJ35" s="77"/>
      <c r="AK35" s="77"/>
      <c r="AL35" s="106"/>
      <c r="AM35" s="106"/>
      <c r="AN35" s="73"/>
      <c r="AO35" s="73"/>
      <c r="AP35" s="77"/>
      <c r="AQ35" s="77"/>
      <c r="AR35" s="76"/>
      <c r="AS35" s="76"/>
      <c r="AT35" s="76"/>
      <c r="AU35" s="78"/>
      <c r="AV35" s="73"/>
      <c r="AW35" s="77"/>
      <c r="AX35" s="73"/>
      <c r="AY35" s="73"/>
      <c r="AZ35" s="73"/>
      <c r="BA35" s="72"/>
      <c r="BB35" s="72"/>
      <c r="BC35" s="72"/>
      <c r="BD35" s="72"/>
    </row>
    <row r="36" spans="2:56" s="52" customFormat="1">
      <c r="B36" s="71"/>
      <c r="C36" s="70"/>
      <c r="D36" s="70"/>
      <c r="E36" s="70"/>
      <c r="F36" s="70"/>
      <c r="G36" s="70"/>
      <c r="H36" s="70"/>
      <c r="I36" s="95"/>
      <c r="J36" s="70"/>
      <c r="K36" s="70"/>
      <c r="L36" s="70"/>
      <c r="M36" s="70"/>
      <c r="N36" s="72"/>
      <c r="O36" s="72"/>
      <c r="P36" s="73"/>
      <c r="Q36" s="75"/>
      <c r="R36" s="75"/>
      <c r="S36" s="74"/>
      <c r="T36" s="74"/>
      <c r="U36" s="72"/>
      <c r="V36" s="72"/>
      <c r="W36" s="73"/>
      <c r="X36" s="76"/>
      <c r="Y36" s="76"/>
      <c r="Z36" s="72"/>
      <c r="AA36" s="76"/>
      <c r="AB36" s="76"/>
      <c r="AC36" s="76"/>
      <c r="AD36" s="76"/>
      <c r="AE36" s="76"/>
      <c r="AF36" s="72"/>
      <c r="AG36" s="73"/>
      <c r="AH36" s="77"/>
      <c r="AI36" s="73"/>
      <c r="AJ36" s="77"/>
      <c r="AK36" s="77"/>
      <c r="AL36" s="106"/>
      <c r="AM36" s="106"/>
      <c r="AN36" s="73"/>
      <c r="AO36" s="73"/>
      <c r="AP36" s="77"/>
      <c r="AQ36" s="77"/>
      <c r="AR36" s="76"/>
      <c r="AS36" s="76"/>
      <c r="AT36" s="76"/>
      <c r="AU36" s="78"/>
      <c r="AV36" s="73"/>
      <c r="AW36" s="77"/>
      <c r="AX36" s="73"/>
      <c r="AY36" s="73"/>
      <c r="AZ36" s="73"/>
      <c r="BA36" s="72"/>
      <c r="BB36" s="72"/>
      <c r="BC36" s="72"/>
      <c r="BD36" s="72"/>
    </row>
    <row r="37" spans="2:56" s="52" customFormat="1">
      <c r="B37" s="71"/>
      <c r="C37" s="70"/>
      <c r="D37" s="70"/>
      <c r="E37" s="70"/>
      <c r="F37" s="70"/>
      <c r="G37" s="70"/>
      <c r="H37" s="70"/>
      <c r="I37" s="95"/>
      <c r="J37" s="70"/>
      <c r="K37" s="70"/>
      <c r="L37" s="70"/>
      <c r="M37" s="70"/>
      <c r="N37" s="72"/>
      <c r="O37" s="72"/>
      <c r="P37" s="73"/>
      <c r="Q37" s="75"/>
      <c r="R37" s="75"/>
      <c r="S37" s="74"/>
      <c r="T37" s="74"/>
      <c r="U37" s="72"/>
      <c r="V37" s="72"/>
      <c r="W37" s="73"/>
      <c r="X37" s="76"/>
      <c r="Y37" s="76"/>
      <c r="Z37" s="72"/>
      <c r="AA37" s="76"/>
      <c r="AB37" s="76"/>
      <c r="AC37" s="76"/>
      <c r="AD37" s="76"/>
      <c r="AE37" s="76"/>
      <c r="AF37" s="72"/>
      <c r="AG37" s="73"/>
      <c r="AH37" s="77"/>
      <c r="AI37" s="73"/>
      <c r="AJ37" s="77"/>
      <c r="AK37" s="77"/>
      <c r="AL37" s="106"/>
      <c r="AM37" s="106"/>
      <c r="AN37" s="73"/>
      <c r="AO37" s="73"/>
      <c r="AP37" s="77"/>
      <c r="AQ37" s="77"/>
      <c r="AR37" s="76"/>
      <c r="AS37" s="76"/>
      <c r="AT37" s="76"/>
      <c r="AU37" s="78"/>
      <c r="AV37" s="73"/>
      <c r="AW37" s="77"/>
      <c r="AX37" s="73"/>
      <c r="AY37" s="73"/>
      <c r="AZ37" s="73"/>
      <c r="BA37" s="72"/>
      <c r="BB37" s="72"/>
      <c r="BC37" s="72"/>
      <c r="BD37" s="72"/>
    </row>
    <row r="38" spans="2:56" s="52" customFormat="1">
      <c r="B38" s="71"/>
      <c r="C38" s="70"/>
      <c r="D38" s="70"/>
      <c r="E38" s="70"/>
      <c r="F38" s="70"/>
      <c r="G38" s="70"/>
      <c r="H38" s="70"/>
      <c r="I38" s="95"/>
      <c r="J38" s="70"/>
      <c r="K38" s="70"/>
      <c r="L38" s="70"/>
      <c r="M38" s="70"/>
      <c r="N38" s="72"/>
      <c r="O38" s="72"/>
      <c r="P38" s="73"/>
      <c r="Q38" s="75"/>
      <c r="R38" s="75"/>
      <c r="S38" s="74"/>
      <c r="T38" s="74"/>
      <c r="U38" s="72"/>
      <c r="V38" s="72"/>
      <c r="W38" s="73"/>
      <c r="X38" s="76"/>
      <c r="Y38" s="76"/>
      <c r="Z38" s="72"/>
      <c r="AA38" s="76"/>
      <c r="AB38" s="76"/>
      <c r="AC38" s="76"/>
      <c r="AD38" s="76"/>
      <c r="AE38" s="76"/>
      <c r="AF38" s="72"/>
      <c r="AG38" s="73"/>
      <c r="AH38" s="77"/>
      <c r="AI38" s="73"/>
      <c r="AJ38" s="77"/>
      <c r="AK38" s="77"/>
      <c r="AL38" s="106"/>
      <c r="AM38" s="106"/>
      <c r="AN38" s="73"/>
      <c r="AO38" s="73"/>
      <c r="AP38" s="77"/>
      <c r="AQ38" s="77"/>
      <c r="AR38" s="76"/>
      <c r="AS38" s="76"/>
      <c r="AT38" s="76"/>
      <c r="AU38" s="78"/>
      <c r="AV38" s="73"/>
      <c r="AW38" s="77"/>
      <c r="AX38" s="73"/>
      <c r="AY38" s="73"/>
      <c r="AZ38" s="73"/>
      <c r="BA38" s="72"/>
      <c r="BB38" s="72"/>
      <c r="BC38" s="72"/>
      <c r="BD38" s="72"/>
    </row>
    <row r="39" spans="2:56" s="52" customFormat="1">
      <c r="B39" s="71"/>
      <c r="C39" s="70"/>
      <c r="D39" s="70"/>
      <c r="E39" s="70"/>
      <c r="F39" s="70"/>
      <c r="G39" s="70"/>
      <c r="H39" s="70"/>
      <c r="I39" s="95"/>
      <c r="J39" s="70"/>
      <c r="K39" s="70"/>
      <c r="L39" s="70"/>
      <c r="M39" s="70"/>
      <c r="N39" s="72"/>
      <c r="O39" s="72"/>
      <c r="P39" s="73"/>
      <c r="Q39" s="75"/>
      <c r="R39" s="75"/>
      <c r="S39" s="74"/>
      <c r="T39" s="74"/>
      <c r="U39" s="72"/>
      <c r="V39" s="72"/>
      <c r="W39" s="73"/>
      <c r="X39" s="76"/>
      <c r="Y39" s="76"/>
      <c r="Z39" s="72"/>
      <c r="AA39" s="76"/>
      <c r="AB39" s="76"/>
      <c r="AC39" s="76"/>
      <c r="AD39" s="76"/>
      <c r="AE39" s="76"/>
      <c r="AF39" s="72"/>
      <c r="AG39" s="73"/>
      <c r="AH39" s="77"/>
      <c r="AI39" s="73"/>
      <c r="AJ39" s="77"/>
      <c r="AK39" s="77"/>
      <c r="AL39" s="106"/>
      <c r="AM39" s="106"/>
      <c r="AN39" s="73"/>
      <c r="AO39" s="73"/>
      <c r="AP39" s="77"/>
      <c r="AQ39" s="77"/>
      <c r="AR39" s="76"/>
      <c r="AS39" s="76"/>
      <c r="AT39" s="76"/>
      <c r="AU39" s="78"/>
      <c r="AV39" s="73"/>
      <c r="AW39" s="77"/>
      <c r="AX39" s="73"/>
      <c r="AY39" s="73"/>
      <c r="AZ39" s="73"/>
      <c r="BA39" s="72"/>
      <c r="BB39" s="72"/>
      <c r="BC39" s="72"/>
      <c r="BD39" s="72"/>
    </row>
    <row r="40" spans="2:56" s="52" customFormat="1">
      <c r="B40" s="71"/>
      <c r="C40" s="70"/>
      <c r="D40" s="70"/>
      <c r="E40" s="70"/>
      <c r="F40" s="70"/>
      <c r="G40" s="70"/>
      <c r="H40" s="70"/>
      <c r="I40" s="95"/>
      <c r="J40" s="70"/>
      <c r="K40" s="70"/>
      <c r="L40" s="70"/>
      <c r="M40" s="70"/>
      <c r="N40" s="72"/>
      <c r="O40" s="72"/>
      <c r="P40" s="73"/>
      <c r="Q40" s="75"/>
      <c r="R40" s="75"/>
      <c r="S40" s="74"/>
      <c r="T40" s="74"/>
      <c r="U40" s="72"/>
      <c r="V40" s="72"/>
      <c r="W40" s="73"/>
      <c r="X40" s="76"/>
      <c r="Y40" s="76"/>
      <c r="Z40" s="72"/>
      <c r="AA40" s="76"/>
      <c r="AB40" s="76"/>
      <c r="AC40" s="76"/>
      <c r="AD40" s="76"/>
      <c r="AE40" s="76"/>
      <c r="AF40" s="72"/>
      <c r="AG40" s="73"/>
      <c r="AH40" s="77"/>
      <c r="AI40" s="73"/>
      <c r="AJ40" s="77"/>
      <c r="AK40" s="77"/>
      <c r="AL40" s="106"/>
      <c r="AM40" s="106"/>
      <c r="AN40" s="73"/>
      <c r="AO40" s="73"/>
      <c r="AP40" s="77"/>
      <c r="AQ40" s="77"/>
      <c r="AR40" s="76"/>
      <c r="AS40" s="76"/>
      <c r="AT40" s="76"/>
      <c r="AU40" s="78"/>
      <c r="AV40" s="73"/>
      <c r="AW40" s="77"/>
      <c r="AX40" s="73"/>
      <c r="AY40" s="73"/>
      <c r="AZ40" s="73"/>
      <c r="BA40" s="72"/>
      <c r="BB40" s="72"/>
      <c r="BC40" s="72"/>
      <c r="BD40" s="72"/>
    </row>
    <row r="41" spans="2:56" s="52" customFormat="1">
      <c r="B41" s="71"/>
      <c r="C41" s="70"/>
      <c r="D41" s="70"/>
      <c r="E41" s="70"/>
      <c r="F41" s="70"/>
      <c r="G41" s="70"/>
      <c r="H41" s="70"/>
      <c r="I41" s="95"/>
      <c r="J41" s="70"/>
      <c r="K41" s="70"/>
      <c r="L41" s="70"/>
      <c r="M41" s="70"/>
      <c r="N41" s="72"/>
      <c r="O41" s="72"/>
      <c r="P41" s="73"/>
      <c r="Q41" s="75"/>
      <c r="R41" s="75"/>
      <c r="S41" s="74"/>
      <c r="T41" s="74"/>
      <c r="U41" s="72"/>
      <c r="V41" s="72"/>
      <c r="W41" s="73"/>
      <c r="X41" s="76"/>
      <c r="Y41" s="76"/>
      <c r="Z41" s="72"/>
      <c r="AA41" s="76"/>
      <c r="AB41" s="76"/>
      <c r="AC41" s="76"/>
      <c r="AD41" s="76"/>
      <c r="AE41" s="76"/>
      <c r="AF41" s="72"/>
      <c r="AG41" s="73"/>
      <c r="AH41" s="77"/>
      <c r="AI41" s="73"/>
      <c r="AJ41" s="77"/>
      <c r="AK41" s="77"/>
      <c r="AL41" s="106"/>
      <c r="AM41" s="106"/>
      <c r="AN41" s="73"/>
      <c r="AO41" s="73"/>
      <c r="AP41" s="77"/>
      <c r="AQ41" s="77"/>
      <c r="AR41" s="76"/>
      <c r="AS41" s="76"/>
      <c r="AT41" s="76"/>
      <c r="AU41" s="78"/>
      <c r="AV41" s="73"/>
      <c r="AW41" s="77"/>
      <c r="AX41" s="73"/>
      <c r="AY41" s="73"/>
      <c r="AZ41" s="73"/>
      <c r="BA41" s="72"/>
      <c r="BB41" s="72"/>
      <c r="BC41" s="72"/>
      <c r="BD41" s="72"/>
    </row>
    <row r="42" spans="2:56" s="52" customFormat="1">
      <c r="B42" s="71"/>
      <c r="C42" s="70"/>
      <c r="D42" s="70"/>
      <c r="E42" s="70"/>
      <c r="F42" s="70"/>
      <c r="G42" s="70"/>
      <c r="H42" s="70"/>
      <c r="I42" s="95"/>
      <c r="J42" s="70"/>
      <c r="K42" s="70"/>
      <c r="L42" s="70"/>
      <c r="M42" s="70"/>
      <c r="N42" s="72"/>
      <c r="O42" s="72"/>
      <c r="P42" s="73"/>
      <c r="Q42" s="75"/>
      <c r="R42" s="75"/>
      <c r="S42" s="74"/>
      <c r="T42" s="74"/>
      <c r="U42" s="72"/>
      <c r="V42" s="72"/>
      <c r="W42" s="73"/>
      <c r="X42" s="76"/>
      <c r="Y42" s="76"/>
      <c r="Z42" s="72"/>
      <c r="AA42" s="76"/>
      <c r="AB42" s="76"/>
      <c r="AC42" s="76"/>
      <c r="AD42" s="76"/>
      <c r="AE42" s="76"/>
      <c r="AF42" s="72"/>
      <c r="AG42" s="73"/>
      <c r="AH42" s="77"/>
      <c r="AI42" s="73"/>
      <c r="AJ42" s="77"/>
      <c r="AK42" s="77"/>
      <c r="AL42" s="106"/>
      <c r="AM42" s="106"/>
      <c r="AN42" s="73"/>
      <c r="AO42" s="73"/>
      <c r="AP42" s="77"/>
      <c r="AQ42" s="77"/>
      <c r="AR42" s="76"/>
      <c r="AS42" s="76"/>
      <c r="AT42" s="76"/>
      <c r="AU42" s="78"/>
      <c r="AV42" s="73"/>
      <c r="AW42" s="77"/>
      <c r="AX42" s="73"/>
      <c r="AY42" s="73"/>
      <c r="AZ42" s="73"/>
      <c r="BA42" s="72"/>
      <c r="BB42" s="72"/>
      <c r="BC42" s="72"/>
      <c r="BD42" s="72"/>
    </row>
    <row r="43" spans="2:56" s="52" customFormat="1">
      <c r="B43" s="71"/>
      <c r="C43" s="70"/>
      <c r="D43" s="70"/>
      <c r="E43" s="70"/>
      <c r="F43" s="70"/>
      <c r="G43" s="70"/>
      <c r="H43" s="70"/>
      <c r="I43" s="95"/>
      <c r="J43" s="70"/>
      <c r="K43" s="70"/>
      <c r="L43" s="70"/>
      <c r="M43" s="70"/>
      <c r="N43" s="72"/>
      <c r="O43" s="72"/>
      <c r="P43" s="73"/>
      <c r="Q43" s="75"/>
      <c r="R43" s="75"/>
      <c r="S43" s="74"/>
      <c r="T43" s="74"/>
      <c r="U43" s="72"/>
      <c r="V43" s="72"/>
      <c r="W43" s="73"/>
      <c r="X43" s="76"/>
      <c r="Y43" s="76"/>
      <c r="Z43" s="72"/>
      <c r="AA43" s="76"/>
      <c r="AB43" s="76"/>
      <c r="AC43" s="76"/>
      <c r="AD43" s="76"/>
      <c r="AE43" s="76"/>
      <c r="AF43" s="72"/>
      <c r="AG43" s="73"/>
      <c r="AH43" s="77"/>
      <c r="AI43" s="73"/>
      <c r="AJ43" s="77"/>
      <c r="AK43" s="77"/>
      <c r="AL43" s="106"/>
      <c r="AM43" s="106"/>
      <c r="AN43" s="73"/>
      <c r="AO43" s="73"/>
      <c r="AP43" s="77"/>
      <c r="AQ43" s="77"/>
      <c r="AR43" s="76"/>
      <c r="AS43" s="76"/>
      <c r="AT43" s="76"/>
      <c r="AU43" s="78"/>
      <c r="AV43" s="73"/>
      <c r="AW43" s="77"/>
      <c r="AX43" s="73"/>
      <c r="AY43" s="73"/>
      <c r="AZ43" s="73"/>
      <c r="BA43" s="72"/>
      <c r="BB43" s="72"/>
      <c r="BC43" s="72"/>
      <c r="BD43" s="72"/>
    </row>
    <row r="44" spans="2:56" s="52" customFormat="1">
      <c r="B44" s="71"/>
      <c r="C44" s="70"/>
      <c r="D44" s="70"/>
      <c r="E44" s="70"/>
      <c r="F44" s="70"/>
      <c r="G44" s="70"/>
      <c r="H44" s="70"/>
      <c r="I44" s="95"/>
      <c r="J44" s="70"/>
      <c r="K44" s="70"/>
      <c r="L44" s="70"/>
      <c r="M44" s="70"/>
      <c r="N44" s="72"/>
      <c r="O44" s="72"/>
      <c r="P44" s="73"/>
      <c r="Q44" s="75"/>
      <c r="R44" s="75"/>
      <c r="S44" s="74"/>
      <c r="T44" s="74"/>
      <c r="U44" s="72"/>
      <c r="V44" s="72"/>
      <c r="W44" s="73"/>
      <c r="X44" s="76"/>
      <c r="Y44" s="76"/>
      <c r="Z44" s="72"/>
      <c r="AA44" s="76"/>
      <c r="AB44" s="76"/>
      <c r="AC44" s="76"/>
      <c r="AD44" s="76"/>
      <c r="AE44" s="76"/>
      <c r="AF44" s="72"/>
      <c r="AG44" s="73"/>
      <c r="AH44" s="77"/>
      <c r="AI44" s="73"/>
      <c r="AJ44" s="77"/>
      <c r="AK44" s="77"/>
      <c r="AL44" s="106"/>
      <c r="AM44" s="106"/>
      <c r="AN44" s="73"/>
      <c r="AO44" s="73"/>
      <c r="AP44" s="77"/>
      <c r="AQ44" s="77"/>
      <c r="AR44" s="76"/>
      <c r="AS44" s="76"/>
      <c r="AT44" s="76"/>
      <c r="AU44" s="78"/>
      <c r="AV44" s="73"/>
      <c r="AW44" s="77"/>
      <c r="AX44" s="73"/>
      <c r="AY44" s="73"/>
      <c r="AZ44" s="73"/>
      <c r="BA44" s="72"/>
      <c r="BB44" s="72"/>
      <c r="BC44" s="72"/>
      <c r="BD44" s="72"/>
    </row>
    <row r="45" spans="2:56" s="52" customFormat="1">
      <c r="B45" s="71"/>
      <c r="C45" s="70"/>
      <c r="D45" s="70"/>
      <c r="E45" s="70"/>
      <c r="F45" s="70"/>
      <c r="G45" s="70"/>
      <c r="H45" s="70"/>
      <c r="I45" s="95"/>
      <c r="J45" s="70"/>
      <c r="K45" s="70"/>
      <c r="L45" s="70"/>
      <c r="M45" s="70"/>
      <c r="N45" s="72"/>
      <c r="O45" s="72"/>
      <c r="P45" s="73"/>
      <c r="Q45" s="75"/>
      <c r="R45" s="75"/>
      <c r="S45" s="74"/>
      <c r="T45" s="74"/>
      <c r="U45" s="72"/>
      <c r="V45" s="72"/>
      <c r="W45" s="73"/>
      <c r="X45" s="76"/>
      <c r="Y45" s="76"/>
      <c r="Z45" s="72"/>
      <c r="AA45" s="76"/>
      <c r="AB45" s="76"/>
      <c r="AC45" s="76"/>
      <c r="AD45" s="76"/>
      <c r="AE45" s="76"/>
      <c r="AF45" s="72"/>
      <c r="AG45" s="73"/>
      <c r="AH45" s="77"/>
      <c r="AI45" s="73"/>
      <c r="AJ45" s="77"/>
      <c r="AK45" s="77"/>
      <c r="AL45" s="106"/>
      <c r="AM45" s="106"/>
      <c r="AN45" s="73"/>
      <c r="AO45" s="73"/>
      <c r="AP45" s="77"/>
      <c r="AQ45" s="77"/>
      <c r="AR45" s="76"/>
      <c r="AS45" s="76"/>
      <c r="AT45" s="76"/>
      <c r="AU45" s="78"/>
      <c r="AV45" s="73"/>
      <c r="AW45" s="77"/>
      <c r="AX45" s="73"/>
      <c r="AY45" s="73"/>
      <c r="AZ45" s="73"/>
      <c r="BA45" s="72"/>
      <c r="BB45" s="72"/>
      <c r="BC45" s="72"/>
      <c r="BD45" s="72"/>
    </row>
    <row r="46" spans="2:56" s="52" customFormat="1">
      <c r="B46" s="71"/>
      <c r="C46" s="70"/>
      <c r="D46" s="70"/>
      <c r="E46" s="70"/>
      <c r="F46" s="70"/>
      <c r="G46" s="70"/>
      <c r="H46" s="70"/>
      <c r="I46" s="95"/>
      <c r="J46" s="70"/>
      <c r="K46" s="70"/>
      <c r="L46" s="70"/>
      <c r="M46" s="70"/>
      <c r="N46" s="72"/>
      <c r="O46" s="72"/>
      <c r="P46" s="73"/>
      <c r="Q46" s="75"/>
      <c r="R46" s="75"/>
      <c r="S46" s="74"/>
      <c r="T46" s="74"/>
      <c r="U46" s="72"/>
      <c r="V46" s="72"/>
      <c r="W46" s="73"/>
      <c r="X46" s="76"/>
      <c r="Y46" s="76"/>
      <c r="Z46" s="72"/>
      <c r="AA46" s="76"/>
      <c r="AB46" s="76"/>
      <c r="AC46" s="76"/>
      <c r="AD46" s="76"/>
      <c r="AE46" s="76"/>
      <c r="AF46" s="72"/>
      <c r="AG46" s="73"/>
      <c r="AH46" s="77"/>
      <c r="AI46" s="73"/>
      <c r="AJ46" s="77"/>
      <c r="AK46" s="77"/>
      <c r="AL46" s="106"/>
      <c r="AM46" s="106"/>
      <c r="AN46" s="73"/>
      <c r="AO46" s="73"/>
      <c r="AP46" s="77"/>
      <c r="AQ46" s="77"/>
      <c r="AR46" s="76"/>
      <c r="AS46" s="76"/>
      <c r="AT46" s="76"/>
      <c r="AU46" s="78"/>
      <c r="AV46" s="73"/>
      <c r="AW46" s="77"/>
      <c r="AX46" s="73"/>
      <c r="AY46" s="73"/>
      <c r="AZ46" s="73"/>
      <c r="BA46" s="72"/>
      <c r="BB46" s="72"/>
      <c r="BC46" s="72"/>
      <c r="BD46" s="72"/>
    </row>
    <row r="47" spans="2:56" s="52" customFormat="1">
      <c r="B47" s="71"/>
      <c r="C47" s="70"/>
      <c r="D47" s="70"/>
      <c r="E47" s="70"/>
      <c r="F47" s="70"/>
      <c r="G47" s="70"/>
      <c r="H47" s="70"/>
      <c r="I47" s="95"/>
      <c r="J47" s="70"/>
      <c r="K47" s="70"/>
      <c r="L47" s="70"/>
      <c r="M47" s="70"/>
      <c r="N47" s="72"/>
      <c r="O47" s="72"/>
      <c r="P47" s="73"/>
      <c r="Q47" s="75"/>
      <c r="R47" s="75"/>
      <c r="S47" s="74"/>
      <c r="T47" s="74"/>
      <c r="U47" s="72"/>
      <c r="V47" s="72"/>
      <c r="W47" s="73"/>
      <c r="X47" s="76"/>
      <c r="Y47" s="76"/>
      <c r="Z47" s="72"/>
      <c r="AA47" s="76"/>
      <c r="AB47" s="76"/>
      <c r="AC47" s="76"/>
      <c r="AD47" s="76"/>
      <c r="AE47" s="76"/>
      <c r="AF47" s="72"/>
      <c r="AG47" s="73"/>
      <c r="AH47" s="77"/>
      <c r="AI47" s="73"/>
      <c r="AJ47" s="77"/>
      <c r="AK47" s="77"/>
      <c r="AL47" s="106"/>
      <c r="AM47" s="106"/>
      <c r="AN47" s="73"/>
      <c r="AO47" s="73"/>
      <c r="AP47" s="77"/>
      <c r="AQ47" s="77"/>
      <c r="AR47" s="76"/>
      <c r="AS47" s="76"/>
      <c r="AT47" s="76"/>
      <c r="AU47" s="78"/>
      <c r="AV47" s="73"/>
      <c r="AW47" s="77"/>
      <c r="AX47" s="73"/>
      <c r="AY47" s="73"/>
      <c r="AZ47" s="73"/>
      <c r="BA47" s="72"/>
      <c r="BB47" s="72"/>
      <c r="BC47" s="72"/>
      <c r="BD47" s="72"/>
    </row>
    <row r="48" spans="2:56" s="52" customFormat="1">
      <c r="B48" s="71"/>
      <c r="C48" s="70"/>
      <c r="D48" s="70"/>
      <c r="E48" s="70"/>
      <c r="F48" s="70"/>
      <c r="G48" s="70"/>
      <c r="H48" s="70"/>
      <c r="I48" s="95"/>
      <c r="J48" s="70"/>
      <c r="K48" s="70"/>
      <c r="L48" s="70"/>
      <c r="M48" s="70"/>
      <c r="N48" s="72"/>
      <c r="O48" s="72"/>
      <c r="P48" s="73"/>
      <c r="Q48" s="75"/>
      <c r="R48" s="75"/>
      <c r="S48" s="74"/>
      <c r="T48" s="74"/>
      <c r="U48" s="72"/>
      <c r="V48" s="72"/>
      <c r="W48" s="73"/>
      <c r="X48" s="76"/>
      <c r="Y48" s="76"/>
      <c r="Z48" s="72"/>
      <c r="AA48" s="76"/>
      <c r="AB48" s="76"/>
      <c r="AC48" s="76"/>
      <c r="AD48" s="76"/>
      <c r="AE48" s="76"/>
      <c r="AF48" s="72"/>
      <c r="AG48" s="73"/>
      <c r="AH48" s="77"/>
      <c r="AI48" s="73"/>
      <c r="AJ48" s="77"/>
      <c r="AK48" s="77"/>
      <c r="AL48" s="106"/>
      <c r="AM48" s="106"/>
      <c r="AN48" s="73"/>
      <c r="AO48" s="73"/>
      <c r="AP48" s="77"/>
      <c r="AQ48" s="77"/>
      <c r="AR48" s="76"/>
      <c r="AS48" s="76"/>
      <c r="AT48" s="76"/>
      <c r="AU48" s="78"/>
      <c r="AV48" s="73"/>
      <c r="AW48" s="77"/>
      <c r="AX48" s="73"/>
      <c r="AY48" s="73"/>
      <c r="AZ48" s="73"/>
      <c r="BA48" s="72"/>
      <c r="BB48" s="72"/>
      <c r="BC48" s="72"/>
      <c r="BD48" s="72"/>
    </row>
    <row r="49" spans="2:56" s="52" customFormat="1">
      <c r="B49" s="71"/>
      <c r="C49" s="70"/>
      <c r="D49" s="70"/>
      <c r="E49" s="70"/>
      <c r="F49" s="70"/>
      <c r="G49" s="70"/>
      <c r="H49" s="70"/>
      <c r="I49" s="95"/>
      <c r="J49" s="70"/>
      <c r="K49" s="70"/>
      <c r="L49" s="70"/>
      <c r="M49" s="70"/>
      <c r="N49" s="72"/>
      <c r="O49" s="72"/>
      <c r="P49" s="73"/>
      <c r="Q49" s="75"/>
      <c r="R49" s="75"/>
      <c r="S49" s="74"/>
      <c r="T49" s="74"/>
      <c r="U49" s="72"/>
      <c r="V49" s="72"/>
      <c r="W49" s="73"/>
      <c r="X49" s="76"/>
      <c r="Y49" s="76"/>
      <c r="Z49" s="72"/>
      <c r="AA49" s="76"/>
      <c r="AB49" s="76"/>
      <c r="AC49" s="76"/>
      <c r="AD49" s="76"/>
      <c r="AE49" s="76"/>
      <c r="AF49" s="72"/>
      <c r="AG49" s="73"/>
      <c r="AH49" s="77"/>
      <c r="AI49" s="73"/>
      <c r="AJ49" s="77"/>
      <c r="AK49" s="77"/>
      <c r="AL49" s="106"/>
      <c r="AM49" s="106"/>
      <c r="AN49" s="73"/>
      <c r="AO49" s="73"/>
      <c r="AP49" s="77"/>
      <c r="AQ49" s="77"/>
      <c r="AR49" s="76"/>
      <c r="AS49" s="76"/>
      <c r="AT49" s="76"/>
      <c r="AU49" s="78"/>
      <c r="AV49" s="73"/>
      <c r="AW49" s="77"/>
      <c r="AX49" s="73"/>
      <c r="AY49" s="73"/>
      <c r="AZ49" s="73"/>
      <c r="BA49" s="72"/>
      <c r="BB49" s="72"/>
      <c r="BC49" s="72"/>
      <c r="BD49" s="72"/>
    </row>
    <row r="50" spans="2:56" s="52" customFormat="1">
      <c r="B50" s="71"/>
      <c r="C50" s="70"/>
      <c r="D50" s="70"/>
      <c r="E50" s="70"/>
      <c r="F50" s="70"/>
      <c r="G50" s="70"/>
      <c r="H50" s="70"/>
      <c r="I50" s="95"/>
      <c r="J50" s="70"/>
      <c r="K50" s="70"/>
      <c r="L50" s="70"/>
      <c r="M50" s="70"/>
      <c r="N50" s="72"/>
      <c r="O50" s="72"/>
      <c r="P50" s="73"/>
      <c r="Q50" s="75"/>
      <c r="R50" s="75"/>
      <c r="S50" s="74"/>
      <c r="T50" s="74"/>
      <c r="U50" s="72"/>
      <c r="V50" s="72"/>
      <c r="W50" s="73"/>
      <c r="X50" s="76"/>
      <c r="Y50" s="76"/>
      <c r="Z50" s="72"/>
      <c r="AA50" s="76"/>
      <c r="AB50" s="76"/>
      <c r="AC50" s="76"/>
      <c r="AD50" s="76"/>
      <c r="AE50" s="76"/>
      <c r="AF50" s="72"/>
      <c r="AG50" s="73"/>
      <c r="AH50" s="77"/>
      <c r="AI50" s="73"/>
      <c r="AJ50" s="77"/>
      <c r="AK50" s="77"/>
      <c r="AL50" s="106"/>
      <c r="AM50" s="106"/>
      <c r="AN50" s="73"/>
      <c r="AO50" s="73"/>
      <c r="AP50" s="77"/>
      <c r="AQ50" s="77"/>
      <c r="AR50" s="76"/>
      <c r="AS50" s="76"/>
      <c r="AT50" s="76"/>
      <c r="AU50" s="78"/>
      <c r="AV50" s="73"/>
      <c r="AW50" s="77"/>
      <c r="AX50" s="73"/>
      <c r="AY50" s="73"/>
      <c r="AZ50" s="73"/>
      <c r="BA50" s="72"/>
      <c r="BB50" s="72"/>
      <c r="BC50" s="72"/>
      <c r="BD50" s="72"/>
    </row>
    <row r="51" spans="2:56" s="52" customFormat="1">
      <c r="B51" s="71"/>
      <c r="C51" s="70"/>
      <c r="D51" s="70"/>
      <c r="E51" s="70"/>
      <c r="F51" s="70"/>
      <c r="G51" s="70"/>
      <c r="H51" s="70"/>
      <c r="I51" s="95"/>
      <c r="J51" s="70"/>
      <c r="K51" s="70"/>
      <c r="L51" s="70"/>
      <c r="M51" s="70"/>
      <c r="N51" s="72"/>
      <c r="O51" s="72"/>
      <c r="P51" s="73"/>
      <c r="Q51" s="75"/>
      <c r="R51" s="75"/>
      <c r="S51" s="74"/>
      <c r="T51" s="74"/>
      <c r="U51" s="72"/>
      <c r="V51" s="72"/>
      <c r="W51" s="73"/>
      <c r="X51" s="76"/>
      <c r="Y51" s="76"/>
      <c r="Z51" s="72"/>
      <c r="AA51" s="76"/>
      <c r="AB51" s="76"/>
      <c r="AC51" s="76"/>
      <c r="AD51" s="76"/>
      <c r="AE51" s="76"/>
      <c r="AF51" s="72"/>
      <c r="AG51" s="73"/>
      <c r="AH51" s="77"/>
      <c r="AI51" s="73"/>
      <c r="AJ51" s="77"/>
      <c r="AK51" s="77"/>
      <c r="AL51" s="106"/>
      <c r="AM51" s="106"/>
      <c r="AN51" s="73"/>
      <c r="AO51" s="73"/>
      <c r="AP51" s="77"/>
      <c r="AQ51" s="77"/>
      <c r="AR51" s="76"/>
      <c r="AS51" s="76"/>
      <c r="AT51" s="76"/>
      <c r="AU51" s="78"/>
      <c r="AV51" s="73"/>
      <c r="AW51" s="77"/>
      <c r="AX51" s="73"/>
      <c r="AY51" s="73"/>
      <c r="AZ51" s="73"/>
      <c r="BA51" s="72"/>
      <c r="BB51" s="72"/>
      <c r="BC51" s="72"/>
      <c r="BD51" s="72"/>
    </row>
    <row r="52" spans="2:56" s="52" customFormat="1">
      <c r="B52" s="71"/>
      <c r="C52" s="70"/>
      <c r="D52" s="70"/>
      <c r="E52" s="70"/>
      <c r="F52" s="70"/>
      <c r="G52" s="70"/>
      <c r="H52" s="70"/>
      <c r="I52" s="95"/>
      <c r="J52" s="70"/>
      <c r="K52" s="70"/>
      <c r="L52" s="70"/>
      <c r="M52" s="70"/>
      <c r="N52" s="72"/>
      <c r="O52" s="72"/>
      <c r="P52" s="73"/>
      <c r="Q52" s="75"/>
      <c r="R52" s="75"/>
      <c r="S52" s="74"/>
      <c r="T52" s="74"/>
      <c r="U52" s="72"/>
      <c r="V52" s="72"/>
      <c r="W52" s="73"/>
      <c r="X52" s="76"/>
      <c r="Y52" s="76"/>
      <c r="Z52" s="72"/>
      <c r="AA52" s="76"/>
      <c r="AB52" s="76"/>
      <c r="AC52" s="76"/>
      <c r="AD52" s="76"/>
      <c r="AE52" s="76"/>
      <c r="AF52" s="72"/>
      <c r="AG52" s="73"/>
      <c r="AH52" s="77"/>
      <c r="AI52" s="73"/>
      <c r="AJ52" s="77"/>
      <c r="AK52" s="77"/>
      <c r="AL52" s="106"/>
      <c r="AM52" s="106"/>
      <c r="AN52" s="73"/>
      <c r="AO52" s="73"/>
      <c r="AP52" s="77"/>
      <c r="AQ52" s="77"/>
      <c r="AR52" s="76"/>
      <c r="AS52" s="76"/>
      <c r="AT52" s="76"/>
      <c r="AU52" s="78"/>
      <c r="AV52" s="73"/>
      <c r="AW52" s="77"/>
      <c r="AX52" s="73"/>
      <c r="AY52" s="73"/>
      <c r="AZ52" s="73"/>
      <c r="BA52" s="72"/>
      <c r="BB52" s="72"/>
      <c r="BC52" s="72"/>
      <c r="BD52" s="72"/>
    </row>
    <row r="53" spans="2:56" s="52" customFormat="1">
      <c r="B53" s="71"/>
      <c r="C53" s="70"/>
      <c r="D53" s="70"/>
      <c r="E53" s="70"/>
      <c r="F53" s="70"/>
      <c r="G53" s="70"/>
      <c r="H53" s="70"/>
      <c r="I53" s="95"/>
      <c r="J53" s="70"/>
      <c r="K53" s="70"/>
      <c r="L53" s="70"/>
      <c r="M53" s="70"/>
      <c r="N53" s="72"/>
      <c r="O53" s="72"/>
      <c r="P53" s="73"/>
      <c r="Q53" s="75"/>
      <c r="R53" s="75"/>
      <c r="S53" s="74"/>
      <c r="T53" s="74"/>
      <c r="U53" s="72"/>
      <c r="V53" s="72"/>
      <c r="W53" s="73"/>
      <c r="X53" s="76"/>
      <c r="Y53" s="76"/>
      <c r="Z53" s="72"/>
      <c r="AA53" s="76"/>
      <c r="AB53" s="76"/>
      <c r="AC53" s="76"/>
      <c r="AD53" s="76"/>
      <c r="AE53" s="76"/>
      <c r="AF53" s="72"/>
      <c r="AG53" s="73"/>
      <c r="AH53" s="77"/>
      <c r="AI53" s="73"/>
      <c r="AJ53" s="77"/>
      <c r="AK53" s="77"/>
      <c r="AL53" s="106"/>
      <c r="AM53" s="106"/>
      <c r="AN53" s="73"/>
      <c r="AO53" s="73"/>
      <c r="AP53" s="77"/>
      <c r="AQ53" s="77"/>
      <c r="AR53" s="76"/>
      <c r="AS53" s="76"/>
      <c r="AT53" s="76"/>
      <c r="AU53" s="78"/>
      <c r="AV53" s="73"/>
      <c r="AW53" s="77"/>
      <c r="AX53" s="73"/>
      <c r="AY53" s="73"/>
      <c r="AZ53" s="73"/>
      <c r="BA53" s="72"/>
      <c r="BB53" s="72"/>
      <c r="BC53" s="72"/>
      <c r="BD53" s="72"/>
    </row>
    <row r="54" spans="2:56" s="52" customFormat="1">
      <c r="B54" s="71"/>
      <c r="C54" s="70"/>
      <c r="D54" s="70"/>
      <c r="E54" s="70"/>
      <c r="F54" s="70"/>
      <c r="G54" s="70"/>
      <c r="H54" s="70"/>
      <c r="I54" s="95"/>
      <c r="J54" s="70"/>
      <c r="K54" s="70"/>
      <c r="L54" s="70"/>
      <c r="M54" s="70"/>
      <c r="N54" s="72"/>
      <c r="O54" s="72"/>
      <c r="P54" s="73"/>
      <c r="Q54" s="75"/>
      <c r="R54" s="75"/>
      <c r="S54" s="74"/>
      <c r="T54" s="74"/>
      <c r="U54" s="72"/>
      <c r="V54" s="72"/>
      <c r="W54" s="73"/>
      <c r="X54" s="76"/>
      <c r="Y54" s="76"/>
      <c r="Z54" s="72"/>
      <c r="AA54" s="76"/>
      <c r="AB54" s="76"/>
      <c r="AC54" s="76"/>
      <c r="AD54" s="76"/>
      <c r="AE54" s="76"/>
      <c r="AF54" s="72"/>
      <c r="AG54" s="73"/>
      <c r="AH54" s="77"/>
      <c r="AI54" s="73"/>
      <c r="AJ54" s="77"/>
      <c r="AK54" s="77"/>
      <c r="AL54" s="106"/>
      <c r="AM54" s="106"/>
      <c r="AN54" s="73"/>
      <c r="AO54" s="73"/>
      <c r="AP54" s="77"/>
      <c r="AQ54" s="77"/>
      <c r="AR54" s="76"/>
      <c r="AS54" s="76"/>
      <c r="AT54" s="76"/>
      <c r="AU54" s="78"/>
      <c r="AV54" s="73"/>
      <c r="AW54" s="77"/>
      <c r="AX54" s="73"/>
      <c r="AY54" s="73"/>
      <c r="AZ54" s="73"/>
      <c r="BA54" s="72"/>
      <c r="BB54" s="72"/>
      <c r="BC54" s="72"/>
      <c r="BD54" s="72"/>
    </row>
    <row r="55" spans="2:56" s="52" customFormat="1">
      <c r="B55" s="71"/>
      <c r="C55" s="70"/>
      <c r="D55" s="70"/>
      <c r="E55" s="70"/>
      <c r="F55" s="70"/>
      <c r="G55" s="70"/>
      <c r="H55" s="70"/>
      <c r="I55" s="95"/>
      <c r="J55" s="70"/>
      <c r="K55" s="70"/>
      <c r="L55" s="70"/>
      <c r="M55" s="70"/>
      <c r="N55" s="72"/>
      <c r="O55" s="72"/>
      <c r="P55" s="73"/>
      <c r="Q55" s="75"/>
      <c r="R55" s="75"/>
      <c r="S55" s="74"/>
      <c r="T55" s="74"/>
      <c r="U55" s="72"/>
      <c r="V55" s="72"/>
      <c r="W55" s="73"/>
      <c r="X55" s="76"/>
      <c r="Y55" s="76"/>
      <c r="Z55" s="72"/>
      <c r="AA55" s="76"/>
      <c r="AB55" s="76"/>
      <c r="AC55" s="76"/>
      <c r="AD55" s="76"/>
      <c r="AE55" s="76"/>
      <c r="AF55" s="72"/>
      <c r="AG55" s="73"/>
      <c r="AH55" s="77"/>
      <c r="AI55" s="73"/>
      <c r="AJ55" s="77"/>
      <c r="AK55" s="77"/>
      <c r="AL55" s="106"/>
      <c r="AM55" s="106"/>
      <c r="AN55" s="73"/>
      <c r="AO55" s="73"/>
      <c r="AP55" s="77"/>
      <c r="AQ55" s="77"/>
      <c r="AR55" s="76"/>
      <c r="AS55" s="76"/>
      <c r="AT55" s="76"/>
      <c r="AU55" s="78"/>
      <c r="AV55" s="73"/>
      <c r="AW55" s="77"/>
      <c r="AX55" s="73"/>
      <c r="AY55" s="73"/>
      <c r="AZ55" s="73"/>
      <c r="BA55" s="72"/>
      <c r="BB55" s="72"/>
      <c r="BC55" s="72"/>
      <c r="BD55" s="72"/>
    </row>
    <row r="56" spans="2:56" s="52" customFormat="1">
      <c r="B56" s="71"/>
      <c r="C56" s="70"/>
      <c r="D56" s="70"/>
      <c r="E56" s="70"/>
      <c r="F56" s="70"/>
      <c r="G56" s="70"/>
      <c r="H56" s="70"/>
      <c r="I56" s="95"/>
      <c r="J56" s="70"/>
      <c r="K56" s="70"/>
      <c r="L56" s="70"/>
      <c r="M56" s="70"/>
      <c r="N56" s="72"/>
      <c r="O56" s="72"/>
      <c r="P56" s="73"/>
      <c r="Q56" s="75"/>
      <c r="R56" s="75"/>
      <c r="S56" s="74"/>
      <c r="T56" s="74"/>
      <c r="U56" s="72"/>
      <c r="V56" s="72"/>
      <c r="W56" s="73"/>
      <c r="X56" s="76"/>
      <c r="Y56" s="76"/>
      <c r="Z56" s="72"/>
      <c r="AA56" s="76"/>
      <c r="AB56" s="76"/>
      <c r="AC56" s="76"/>
      <c r="AD56" s="76"/>
      <c r="AE56" s="76"/>
      <c r="AF56" s="72"/>
      <c r="AG56" s="73"/>
      <c r="AH56" s="77"/>
      <c r="AI56" s="73"/>
      <c r="AJ56" s="77"/>
      <c r="AK56" s="77"/>
      <c r="AL56" s="106"/>
      <c r="AM56" s="106"/>
      <c r="AN56" s="73"/>
      <c r="AO56" s="73"/>
      <c r="AP56" s="77"/>
      <c r="AQ56" s="77"/>
      <c r="AR56" s="76"/>
      <c r="AS56" s="76"/>
      <c r="AT56" s="76"/>
      <c r="AU56" s="78"/>
      <c r="AV56" s="73"/>
      <c r="AW56" s="77"/>
      <c r="AX56" s="73"/>
      <c r="AY56" s="73"/>
      <c r="AZ56" s="73"/>
      <c r="BA56" s="72"/>
      <c r="BB56" s="72"/>
      <c r="BC56" s="72"/>
      <c r="BD56" s="72"/>
    </row>
    <row r="57" spans="2:56" s="52" customFormat="1">
      <c r="B57" s="71"/>
      <c r="C57" s="70"/>
      <c r="D57" s="70"/>
      <c r="E57" s="70"/>
      <c r="F57" s="70"/>
      <c r="G57" s="70"/>
      <c r="H57" s="70"/>
      <c r="I57" s="95"/>
      <c r="J57" s="70"/>
      <c r="K57" s="70"/>
      <c r="L57" s="70"/>
      <c r="M57" s="70"/>
      <c r="N57" s="72"/>
      <c r="O57" s="72"/>
      <c r="P57" s="73"/>
      <c r="Q57" s="75"/>
      <c r="R57" s="75"/>
      <c r="S57" s="74"/>
      <c r="T57" s="74"/>
      <c r="U57" s="72"/>
      <c r="V57" s="72"/>
      <c r="W57" s="73"/>
      <c r="X57" s="76"/>
      <c r="Y57" s="76"/>
      <c r="Z57" s="72"/>
      <c r="AA57" s="76"/>
      <c r="AB57" s="76"/>
      <c r="AC57" s="76"/>
      <c r="AD57" s="76"/>
      <c r="AE57" s="76"/>
      <c r="AF57" s="72"/>
      <c r="AG57" s="73"/>
      <c r="AH57" s="77"/>
      <c r="AI57" s="73"/>
      <c r="AJ57" s="77"/>
      <c r="AK57" s="77"/>
      <c r="AL57" s="106"/>
      <c r="AM57" s="106"/>
      <c r="AN57" s="73"/>
      <c r="AO57" s="73"/>
      <c r="AP57" s="77"/>
      <c r="AQ57" s="77"/>
      <c r="AR57" s="76"/>
      <c r="AS57" s="76"/>
      <c r="AT57" s="76"/>
      <c r="AU57" s="78"/>
      <c r="AV57" s="73"/>
      <c r="AW57" s="77"/>
      <c r="AX57" s="73"/>
      <c r="AY57" s="73"/>
      <c r="AZ57" s="73"/>
      <c r="BA57" s="72"/>
      <c r="BB57" s="72"/>
      <c r="BC57" s="72"/>
      <c r="BD57" s="72"/>
    </row>
    <row r="58" spans="2:56" s="52" customFormat="1">
      <c r="B58" s="71"/>
      <c r="C58" s="70"/>
      <c r="D58" s="70"/>
      <c r="E58" s="70"/>
      <c r="F58" s="70"/>
      <c r="G58" s="70"/>
      <c r="H58" s="70"/>
      <c r="I58" s="95"/>
      <c r="J58" s="70"/>
      <c r="K58" s="70"/>
      <c r="L58" s="70"/>
      <c r="M58" s="70"/>
      <c r="N58" s="72"/>
      <c r="O58" s="72"/>
      <c r="P58" s="73"/>
      <c r="Q58" s="75"/>
      <c r="R58" s="75"/>
      <c r="S58" s="74"/>
      <c r="T58" s="74"/>
      <c r="U58" s="72"/>
      <c r="V58" s="72"/>
      <c r="W58" s="73"/>
      <c r="X58" s="76"/>
      <c r="Y58" s="76"/>
      <c r="Z58" s="72"/>
      <c r="AA58" s="76"/>
      <c r="AB58" s="76"/>
      <c r="AC58" s="76"/>
      <c r="AD58" s="76"/>
      <c r="AE58" s="76"/>
      <c r="AF58" s="72"/>
      <c r="AG58" s="73"/>
      <c r="AH58" s="77"/>
      <c r="AI58" s="73"/>
      <c r="AJ58" s="77"/>
      <c r="AK58" s="77"/>
      <c r="AL58" s="106"/>
      <c r="AM58" s="106"/>
      <c r="AN58" s="73"/>
      <c r="AO58" s="73"/>
      <c r="AP58" s="77"/>
      <c r="AQ58" s="77"/>
      <c r="AR58" s="76"/>
      <c r="AS58" s="76"/>
      <c r="AT58" s="76"/>
      <c r="AU58" s="78"/>
      <c r="AV58" s="73"/>
      <c r="AW58" s="77"/>
      <c r="AX58" s="73"/>
      <c r="AY58" s="73"/>
      <c r="AZ58" s="73"/>
      <c r="BA58" s="72"/>
      <c r="BB58" s="72"/>
      <c r="BC58" s="72"/>
      <c r="BD58" s="72"/>
    </row>
    <row r="59" spans="2:56" s="52" customFormat="1">
      <c r="B59" s="71"/>
      <c r="C59" s="70"/>
      <c r="D59" s="70"/>
      <c r="E59" s="70"/>
      <c r="F59" s="70"/>
      <c r="G59" s="70"/>
      <c r="H59" s="70"/>
      <c r="I59" s="95"/>
      <c r="J59" s="70"/>
      <c r="K59" s="70"/>
      <c r="L59" s="70"/>
      <c r="M59" s="70"/>
      <c r="N59" s="72"/>
      <c r="O59" s="72"/>
      <c r="P59" s="73"/>
      <c r="Q59" s="75"/>
      <c r="R59" s="75"/>
      <c r="S59" s="74"/>
      <c r="T59" s="74"/>
      <c r="U59" s="72"/>
      <c r="V59" s="72"/>
      <c r="W59" s="73"/>
      <c r="X59" s="76"/>
      <c r="Y59" s="76"/>
      <c r="Z59" s="72"/>
      <c r="AA59" s="76"/>
      <c r="AB59" s="76"/>
      <c r="AC59" s="76"/>
      <c r="AD59" s="76"/>
      <c r="AE59" s="76"/>
      <c r="AF59" s="72"/>
      <c r="AG59" s="73"/>
      <c r="AH59" s="77"/>
      <c r="AI59" s="73"/>
      <c r="AJ59" s="77"/>
      <c r="AK59" s="77"/>
      <c r="AL59" s="106"/>
      <c r="AM59" s="106"/>
      <c r="AN59" s="73"/>
      <c r="AO59" s="73"/>
      <c r="AP59" s="77"/>
      <c r="AQ59" s="77"/>
      <c r="AR59" s="76"/>
      <c r="AS59" s="76"/>
      <c r="AT59" s="76"/>
      <c r="AU59" s="78"/>
      <c r="AV59" s="73"/>
      <c r="AW59" s="77"/>
      <c r="AX59" s="73"/>
      <c r="AY59" s="73"/>
      <c r="AZ59" s="73"/>
      <c r="BA59" s="72"/>
      <c r="BB59" s="72"/>
      <c r="BC59" s="72"/>
      <c r="BD59" s="72"/>
    </row>
    <row r="60" spans="2:56" s="52" customFormat="1">
      <c r="B60" s="71"/>
      <c r="C60" s="70"/>
      <c r="D60" s="70"/>
      <c r="E60" s="70"/>
      <c r="F60" s="70"/>
      <c r="G60" s="70"/>
      <c r="H60" s="70"/>
      <c r="I60" s="95"/>
      <c r="J60" s="70"/>
      <c r="K60" s="70"/>
      <c r="L60" s="70"/>
      <c r="M60" s="70"/>
      <c r="N60" s="72"/>
      <c r="O60" s="72"/>
      <c r="P60" s="73"/>
      <c r="Q60" s="75"/>
      <c r="R60" s="75"/>
      <c r="S60" s="74"/>
      <c r="T60" s="74"/>
      <c r="U60" s="72"/>
      <c r="V60" s="72"/>
      <c r="W60" s="73"/>
      <c r="X60" s="76"/>
      <c r="Y60" s="76"/>
      <c r="Z60" s="72"/>
      <c r="AA60" s="76"/>
      <c r="AB60" s="76"/>
      <c r="AC60" s="76"/>
      <c r="AD60" s="76"/>
      <c r="AE60" s="76"/>
      <c r="AF60" s="72"/>
      <c r="AG60" s="73"/>
      <c r="AH60" s="77"/>
      <c r="AI60" s="73"/>
      <c r="AJ60" s="77"/>
      <c r="AK60" s="77"/>
      <c r="AL60" s="106"/>
      <c r="AM60" s="106"/>
      <c r="AN60" s="73"/>
      <c r="AO60" s="73"/>
      <c r="AP60" s="77"/>
      <c r="AQ60" s="77"/>
      <c r="AR60" s="76"/>
      <c r="AS60" s="76"/>
      <c r="AT60" s="76"/>
      <c r="AU60" s="78"/>
      <c r="AV60" s="73"/>
      <c r="AW60" s="77"/>
      <c r="AX60" s="73"/>
      <c r="AY60" s="73"/>
      <c r="AZ60" s="73"/>
      <c r="BA60" s="72"/>
      <c r="BB60" s="72"/>
      <c r="BC60" s="72"/>
      <c r="BD60" s="72"/>
    </row>
    <row r="61" spans="2:56" s="52" customFormat="1">
      <c r="B61" s="71"/>
      <c r="C61" s="70"/>
      <c r="D61" s="70"/>
      <c r="E61" s="70"/>
      <c r="F61" s="70"/>
      <c r="G61" s="70"/>
      <c r="H61" s="70"/>
      <c r="I61" s="95"/>
      <c r="J61" s="70"/>
      <c r="K61" s="70"/>
      <c r="L61" s="70"/>
      <c r="M61" s="70"/>
      <c r="N61" s="72"/>
      <c r="O61" s="72"/>
      <c r="P61" s="73"/>
      <c r="Q61" s="75"/>
      <c r="R61" s="75"/>
      <c r="S61" s="74"/>
      <c r="T61" s="74"/>
      <c r="U61" s="72"/>
      <c r="V61" s="72"/>
      <c r="W61" s="73"/>
      <c r="X61" s="76"/>
      <c r="Y61" s="76"/>
      <c r="Z61" s="72"/>
      <c r="AA61" s="76"/>
      <c r="AB61" s="76"/>
      <c r="AC61" s="76"/>
      <c r="AD61" s="76"/>
      <c r="AE61" s="76"/>
      <c r="AF61" s="72"/>
      <c r="AG61" s="73"/>
      <c r="AH61" s="77"/>
      <c r="AI61" s="73"/>
      <c r="AJ61" s="77"/>
      <c r="AK61" s="77"/>
      <c r="AL61" s="106"/>
      <c r="AM61" s="106"/>
      <c r="AN61" s="73"/>
      <c r="AO61" s="73"/>
      <c r="AP61" s="77"/>
      <c r="AQ61" s="77"/>
      <c r="AR61" s="76"/>
      <c r="AS61" s="76"/>
      <c r="AT61" s="76"/>
      <c r="AU61" s="78"/>
      <c r="AV61" s="73"/>
      <c r="AW61" s="77"/>
      <c r="AX61" s="73"/>
      <c r="AY61" s="73"/>
      <c r="AZ61" s="73"/>
      <c r="BA61" s="72"/>
      <c r="BB61" s="72"/>
      <c r="BC61" s="72"/>
      <c r="BD61" s="72"/>
    </row>
    <row r="62" spans="2:56" s="52" customFormat="1">
      <c r="B62" s="71"/>
      <c r="C62" s="70"/>
      <c r="D62" s="70"/>
      <c r="E62" s="70"/>
      <c r="F62" s="70"/>
      <c r="G62" s="70"/>
      <c r="H62" s="70"/>
      <c r="I62" s="95"/>
      <c r="J62" s="70"/>
      <c r="K62" s="70"/>
      <c r="L62" s="70"/>
      <c r="M62" s="70"/>
      <c r="N62" s="72"/>
      <c r="O62" s="72"/>
      <c r="P62" s="73"/>
      <c r="Q62" s="75"/>
      <c r="R62" s="75"/>
      <c r="S62" s="74"/>
      <c r="T62" s="74"/>
      <c r="U62" s="72"/>
      <c r="V62" s="72"/>
      <c r="W62" s="73"/>
      <c r="X62" s="76"/>
      <c r="Y62" s="76"/>
      <c r="Z62" s="72"/>
      <c r="AA62" s="76"/>
      <c r="AB62" s="76"/>
      <c r="AC62" s="76"/>
      <c r="AD62" s="76"/>
      <c r="AE62" s="76"/>
      <c r="AF62" s="72"/>
      <c r="AG62" s="73"/>
      <c r="AH62" s="77"/>
      <c r="AI62" s="73"/>
      <c r="AJ62" s="77"/>
      <c r="AK62" s="77"/>
      <c r="AL62" s="106"/>
      <c r="AM62" s="106"/>
      <c r="AN62" s="73"/>
      <c r="AO62" s="73"/>
      <c r="AP62" s="77"/>
      <c r="AQ62" s="77"/>
      <c r="AR62" s="76"/>
      <c r="AS62" s="76"/>
      <c r="AT62" s="76"/>
      <c r="AU62" s="78"/>
      <c r="AV62" s="73"/>
      <c r="AW62" s="77"/>
      <c r="AX62" s="73"/>
      <c r="AY62" s="73"/>
      <c r="AZ62" s="73"/>
      <c r="BA62" s="72"/>
      <c r="BB62" s="72"/>
      <c r="BC62" s="72"/>
      <c r="BD62" s="72"/>
    </row>
    <row r="63" spans="2:56" s="52" customFormat="1">
      <c r="B63" s="71"/>
      <c r="C63" s="70"/>
      <c r="D63" s="70"/>
      <c r="E63" s="70"/>
      <c r="F63" s="70"/>
      <c r="G63" s="70"/>
      <c r="H63" s="70"/>
      <c r="I63" s="95"/>
      <c r="J63" s="70"/>
      <c r="K63" s="70"/>
      <c r="L63" s="70"/>
      <c r="M63" s="70"/>
      <c r="N63" s="72"/>
      <c r="O63" s="72"/>
      <c r="P63" s="73"/>
      <c r="Q63" s="75"/>
      <c r="R63" s="75"/>
      <c r="S63" s="74"/>
      <c r="T63" s="74"/>
      <c r="U63" s="72"/>
      <c r="V63" s="72"/>
      <c r="W63" s="73"/>
      <c r="X63" s="76"/>
      <c r="Y63" s="76"/>
      <c r="Z63" s="72"/>
      <c r="AA63" s="76"/>
      <c r="AB63" s="76"/>
      <c r="AC63" s="76"/>
      <c r="AD63" s="76"/>
      <c r="AE63" s="76"/>
      <c r="AF63" s="72"/>
      <c r="AG63" s="73"/>
      <c r="AH63" s="77"/>
      <c r="AI63" s="73"/>
      <c r="AJ63" s="77"/>
      <c r="AK63" s="77"/>
      <c r="AL63" s="106"/>
      <c r="AM63" s="106"/>
      <c r="AN63" s="73"/>
      <c r="AO63" s="73"/>
      <c r="AP63" s="77"/>
      <c r="AQ63" s="77"/>
      <c r="AR63" s="76"/>
      <c r="AS63" s="76"/>
      <c r="AT63" s="76"/>
      <c r="AU63" s="78"/>
      <c r="AV63" s="73"/>
      <c r="AW63" s="77"/>
      <c r="AX63" s="73"/>
      <c r="AY63" s="73"/>
      <c r="AZ63" s="73"/>
      <c r="BA63" s="72"/>
      <c r="BB63" s="72"/>
      <c r="BC63" s="72"/>
      <c r="BD63" s="72"/>
    </row>
    <row r="64" spans="2:56" s="52" customFormat="1">
      <c r="B64" s="71"/>
      <c r="C64" s="70"/>
      <c r="D64" s="70"/>
      <c r="E64" s="70"/>
      <c r="F64" s="70"/>
      <c r="G64" s="70"/>
      <c r="H64" s="70"/>
      <c r="I64" s="95"/>
      <c r="J64" s="70"/>
      <c r="K64" s="70"/>
      <c r="L64" s="70"/>
      <c r="M64" s="70"/>
      <c r="N64" s="72"/>
      <c r="O64" s="72"/>
      <c r="P64" s="73"/>
      <c r="Q64" s="75"/>
      <c r="R64" s="75"/>
      <c r="S64" s="74"/>
      <c r="T64" s="74"/>
      <c r="U64" s="72"/>
      <c r="V64" s="72"/>
      <c r="W64" s="73"/>
      <c r="X64" s="76"/>
      <c r="Y64" s="76"/>
      <c r="Z64" s="72"/>
      <c r="AA64" s="76"/>
      <c r="AB64" s="76"/>
      <c r="AC64" s="76"/>
      <c r="AD64" s="76"/>
      <c r="AE64" s="76"/>
      <c r="AF64" s="72"/>
      <c r="AG64" s="73"/>
      <c r="AH64" s="77"/>
      <c r="AI64" s="73"/>
      <c r="AJ64" s="77"/>
      <c r="AK64" s="77"/>
      <c r="AL64" s="106"/>
      <c r="AM64" s="106"/>
      <c r="AN64" s="73"/>
      <c r="AO64" s="73"/>
      <c r="AP64" s="77"/>
      <c r="AQ64" s="77"/>
      <c r="AR64" s="76"/>
      <c r="AS64" s="76"/>
      <c r="AT64" s="76"/>
      <c r="AU64" s="78"/>
      <c r="AV64" s="73"/>
      <c r="AW64" s="77"/>
      <c r="AX64" s="73"/>
      <c r="AY64" s="73"/>
      <c r="AZ64" s="73"/>
      <c r="BA64" s="72"/>
      <c r="BB64" s="72"/>
      <c r="BC64" s="72"/>
      <c r="BD64" s="72"/>
    </row>
    <row r="65" spans="2:56" s="52" customFormat="1">
      <c r="B65" s="71"/>
      <c r="C65" s="70"/>
      <c r="D65" s="70"/>
      <c r="E65" s="70"/>
      <c r="F65" s="70"/>
      <c r="G65" s="70"/>
      <c r="H65" s="70"/>
      <c r="I65" s="95"/>
      <c r="J65" s="70"/>
      <c r="K65" s="70"/>
      <c r="L65" s="70"/>
      <c r="M65" s="70"/>
      <c r="N65" s="72"/>
      <c r="O65" s="72"/>
      <c r="P65" s="73"/>
      <c r="Q65" s="75"/>
      <c r="R65" s="75"/>
      <c r="S65" s="74"/>
      <c r="T65" s="74"/>
      <c r="U65" s="72"/>
      <c r="V65" s="72"/>
      <c r="W65" s="73"/>
      <c r="X65" s="76"/>
      <c r="Y65" s="76"/>
      <c r="Z65" s="72"/>
      <c r="AA65" s="76"/>
      <c r="AB65" s="76"/>
      <c r="AC65" s="76"/>
      <c r="AD65" s="76"/>
      <c r="AE65" s="76"/>
      <c r="AF65" s="72"/>
      <c r="AG65" s="73"/>
      <c r="AH65" s="77"/>
      <c r="AI65" s="73"/>
      <c r="AJ65" s="77"/>
      <c r="AK65" s="77"/>
      <c r="AL65" s="106"/>
      <c r="AM65" s="106"/>
      <c r="AN65" s="73"/>
      <c r="AO65" s="73"/>
      <c r="AP65" s="77"/>
      <c r="AQ65" s="77"/>
      <c r="AR65" s="76"/>
      <c r="AS65" s="76"/>
      <c r="AT65" s="76"/>
      <c r="AU65" s="78"/>
      <c r="AV65" s="73"/>
      <c r="AW65" s="77"/>
      <c r="AX65" s="73"/>
      <c r="AY65" s="73"/>
      <c r="AZ65" s="73"/>
      <c r="BA65" s="72"/>
      <c r="BB65" s="72"/>
      <c r="BC65" s="72"/>
      <c r="BD65" s="72"/>
    </row>
    <row r="66" spans="2:56" s="52" customFormat="1">
      <c r="B66" s="71"/>
      <c r="C66" s="70"/>
      <c r="D66" s="70"/>
      <c r="E66" s="70"/>
      <c r="F66" s="70"/>
      <c r="G66" s="70"/>
      <c r="H66" s="70"/>
      <c r="I66" s="95"/>
      <c r="J66" s="70"/>
      <c r="K66" s="70"/>
      <c r="L66" s="70"/>
      <c r="M66" s="70"/>
      <c r="N66" s="72"/>
      <c r="O66" s="72"/>
      <c r="P66" s="73"/>
      <c r="Q66" s="75"/>
      <c r="R66" s="75"/>
      <c r="S66" s="74"/>
      <c r="T66" s="74"/>
      <c r="U66" s="72"/>
      <c r="V66" s="72"/>
      <c r="W66" s="73"/>
      <c r="X66" s="76"/>
      <c r="Y66" s="76"/>
      <c r="Z66" s="72"/>
      <c r="AA66" s="76"/>
      <c r="AB66" s="76"/>
      <c r="AC66" s="76"/>
      <c r="AD66" s="76"/>
      <c r="AE66" s="76"/>
      <c r="AF66" s="72"/>
      <c r="AG66" s="73"/>
      <c r="AH66" s="77"/>
      <c r="AI66" s="73"/>
      <c r="AJ66" s="77"/>
      <c r="AK66" s="77"/>
      <c r="AL66" s="106"/>
      <c r="AM66" s="106"/>
      <c r="AN66" s="73"/>
      <c r="AO66" s="73"/>
      <c r="AP66" s="77"/>
      <c r="AQ66" s="77"/>
      <c r="AR66" s="76"/>
      <c r="AS66" s="76"/>
      <c r="AT66" s="76"/>
      <c r="AU66" s="78"/>
      <c r="AV66" s="73"/>
      <c r="AW66" s="77"/>
      <c r="AX66" s="73"/>
      <c r="AY66" s="73"/>
      <c r="AZ66" s="73"/>
      <c r="BA66" s="72"/>
      <c r="BB66" s="72"/>
      <c r="BC66" s="72"/>
      <c r="BD66" s="72"/>
    </row>
    <row r="67" spans="2:56" s="52" customFormat="1">
      <c r="B67" s="71"/>
      <c r="C67" s="70"/>
      <c r="D67" s="70"/>
      <c r="E67" s="70"/>
      <c r="F67" s="70"/>
      <c r="G67" s="70"/>
      <c r="H67" s="70"/>
      <c r="I67" s="95"/>
      <c r="J67" s="70"/>
      <c r="K67" s="70"/>
      <c r="L67" s="70"/>
      <c r="M67" s="70"/>
      <c r="N67" s="72"/>
      <c r="O67" s="72"/>
      <c r="P67" s="73"/>
      <c r="Q67" s="75"/>
      <c r="R67" s="75"/>
      <c r="S67" s="74"/>
      <c r="T67" s="74"/>
      <c r="U67" s="72"/>
      <c r="V67" s="72"/>
      <c r="W67" s="73"/>
      <c r="X67" s="76"/>
      <c r="Y67" s="76"/>
      <c r="Z67" s="72"/>
      <c r="AA67" s="76"/>
      <c r="AB67" s="76"/>
      <c r="AC67" s="76"/>
      <c r="AD67" s="76"/>
      <c r="AE67" s="76"/>
      <c r="AF67" s="72"/>
      <c r="AG67" s="73"/>
      <c r="AH67" s="77"/>
      <c r="AI67" s="73"/>
      <c r="AJ67" s="77"/>
      <c r="AK67" s="77"/>
      <c r="AL67" s="106"/>
      <c r="AM67" s="106"/>
      <c r="AN67" s="73"/>
      <c r="AO67" s="73"/>
      <c r="AP67" s="77"/>
      <c r="AQ67" s="77"/>
      <c r="AR67" s="76"/>
      <c r="AS67" s="76"/>
      <c r="AT67" s="76"/>
      <c r="AU67" s="78"/>
      <c r="AV67" s="73"/>
      <c r="AW67" s="77"/>
      <c r="AX67" s="73"/>
      <c r="AY67" s="73"/>
      <c r="AZ67" s="73"/>
      <c r="BA67" s="72"/>
      <c r="BB67" s="72"/>
      <c r="BC67" s="72"/>
      <c r="BD67" s="72"/>
    </row>
    <row r="68" spans="2:56" s="52" customFormat="1">
      <c r="B68" s="71"/>
      <c r="C68" s="70"/>
      <c r="D68" s="70"/>
      <c r="E68" s="70"/>
      <c r="F68" s="70"/>
      <c r="G68" s="70"/>
      <c r="H68" s="70"/>
      <c r="I68" s="95"/>
      <c r="J68" s="70"/>
      <c r="K68" s="70"/>
      <c r="L68" s="70"/>
      <c r="M68" s="70"/>
      <c r="N68" s="72"/>
      <c r="O68" s="72"/>
      <c r="P68" s="73"/>
      <c r="Q68" s="75"/>
      <c r="R68" s="75"/>
      <c r="S68" s="74"/>
      <c r="T68" s="74"/>
      <c r="U68" s="72"/>
      <c r="V68" s="72"/>
      <c r="W68" s="73"/>
      <c r="X68" s="76"/>
      <c r="Y68" s="76"/>
      <c r="Z68" s="72"/>
      <c r="AA68" s="76"/>
      <c r="AB68" s="76"/>
      <c r="AC68" s="76"/>
      <c r="AD68" s="76"/>
      <c r="AE68" s="76"/>
      <c r="AF68" s="72"/>
      <c r="AG68" s="73"/>
      <c r="AH68" s="77"/>
      <c r="AI68" s="73"/>
      <c r="AJ68" s="77"/>
      <c r="AK68" s="77"/>
      <c r="AL68" s="106"/>
      <c r="AM68" s="106"/>
      <c r="AN68" s="73"/>
      <c r="AO68" s="73"/>
      <c r="AP68" s="77"/>
      <c r="AQ68" s="77"/>
      <c r="AR68" s="76"/>
      <c r="AS68" s="76"/>
      <c r="AT68" s="76"/>
      <c r="AU68" s="78"/>
      <c r="AV68" s="73"/>
      <c r="AW68" s="77"/>
      <c r="AX68" s="73"/>
      <c r="AY68" s="73"/>
      <c r="AZ68" s="73"/>
      <c r="BA68" s="72"/>
      <c r="BB68" s="72"/>
      <c r="BC68" s="72"/>
      <c r="BD68" s="72"/>
    </row>
    <row r="69" spans="2:56" s="52" customFormat="1">
      <c r="B69" s="71"/>
      <c r="C69" s="70"/>
      <c r="D69" s="70"/>
      <c r="E69" s="70"/>
      <c r="F69" s="70"/>
      <c r="G69" s="70"/>
      <c r="H69" s="70"/>
      <c r="I69" s="95"/>
      <c r="J69" s="70"/>
      <c r="K69" s="70"/>
      <c r="L69" s="70"/>
      <c r="M69" s="70"/>
      <c r="N69" s="72"/>
      <c r="O69" s="72"/>
      <c r="P69" s="73"/>
      <c r="Q69" s="75"/>
      <c r="R69" s="75"/>
      <c r="S69" s="74"/>
      <c r="T69" s="74"/>
      <c r="U69" s="72"/>
      <c r="V69" s="72"/>
      <c r="W69" s="73"/>
      <c r="X69" s="76"/>
      <c r="Y69" s="76"/>
      <c r="Z69" s="72"/>
      <c r="AA69" s="76"/>
      <c r="AB69" s="76"/>
      <c r="AC69" s="76"/>
      <c r="AD69" s="76"/>
      <c r="AE69" s="76"/>
      <c r="AF69" s="72"/>
      <c r="AG69" s="73"/>
      <c r="AH69" s="77"/>
      <c r="AI69" s="73"/>
      <c r="AJ69" s="77"/>
      <c r="AK69" s="77"/>
      <c r="AL69" s="106"/>
      <c r="AM69" s="106"/>
      <c r="AN69" s="73"/>
      <c r="AO69" s="73"/>
      <c r="AP69" s="77"/>
      <c r="AQ69" s="77"/>
      <c r="AR69" s="76"/>
      <c r="AS69" s="76"/>
      <c r="AT69" s="76"/>
      <c r="AU69" s="78"/>
      <c r="AV69" s="73"/>
      <c r="AW69" s="77"/>
      <c r="AX69" s="73"/>
      <c r="AY69" s="73"/>
      <c r="AZ69" s="73"/>
      <c r="BA69" s="72"/>
      <c r="BB69" s="72"/>
      <c r="BC69" s="72"/>
      <c r="BD69" s="72"/>
    </row>
    <row r="70" spans="2:56" s="52" customFormat="1">
      <c r="B70" s="71"/>
      <c r="C70" s="70"/>
      <c r="D70" s="70"/>
      <c r="E70" s="70"/>
      <c r="F70" s="70"/>
      <c r="G70" s="70"/>
      <c r="H70" s="70"/>
      <c r="I70" s="95"/>
      <c r="J70" s="70"/>
      <c r="K70" s="70"/>
      <c r="L70" s="70"/>
      <c r="M70" s="70"/>
      <c r="N70" s="72"/>
      <c r="O70" s="72"/>
      <c r="P70" s="73"/>
      <c r="Q70" s="75"/>
      <c r="R70" s="75"/>
      <c r="S70" s="74"/>
      <c r="T70" s="74"/>
      <c r="U70" s="72"/>
      <c r="V70" s="72"/>
      <c r="W70" s="73"/>
      <c r="X70" s="76"/>
      <c r="Y70" s="76"/>
      <c r="Z70" s="72"/>
      <c r="AA70" s="76"/>
      <c r="AB70" s="76"/>
      <c r="AC70" s="76"/>
      <c r="AD70" s="76"/>
      <c r="AE70" s="76"/>
      <c r="AF70" s="72"/>
      <c r="AG70" s="73"/>
      <c r="AH70" s="77"/>
      <c r="AI70" s="73"/>
      <c r="AJ70" s="77"/>
      <c r="AK70" s="77"/>
      <c r="AL70" s="106"/>
      <c r="AM70" s="106"/>
      <c r="AN70" s="73"/>
      <c r="AO70" s="73"/>
      <c r="AP70" s="77"/>
      <c r="AQ70" s="77"/>
      <c r="AR70" s="76"/>
      <c r="AS70" s="76"/>
      <c r="AT70" s="76"/>
      <c r="AU70" s="78"/>
      <c r="AV70" s="73"/>
      <c r="AW70" s="77"/>
      <c r="AX70" s="73"/>
      <c r="AY70" s="73"/>
      <c r="AZ70" s="73"/>
      <c r="BA70" s="72"/>
      <c r="BB70" s="72"/>
      <c r="BC70" s="72"/>
      <c r="BD70" s="72"/>
    </row>
    <row r="71" spans="2:56" s="52" customFormat="1">
      <c r="B71" s="71"/>
      <c r="C71" s="70"/>
      <c r="D71" s="70"/>
      <c r="E71" s="70"/>
      <c r="F71" s="70"/>
      <c r="G71" s="70"/>
      <c r="H71" s="70"/>
      <c r="I71" s="95"/>
      <c r="J71" s="70"/>
      <c r="K71" s="70"/>
      <c r="L71" s="70"/>
      <c r="M71" s="70"/>
      <c r="N71" s="72"/>
      <c r="O71" s="72"/>
      <c r="P71" s="73"/>
      <c r="Q71" s="75"/>
      <c r="R71" s="75"/>
      <c r="S71" s="74"/>
      <c r="T71" s="74"/>
      <c r="U71" s="72"/>
      <c r="V71" s="72"/>
      <c r="W71" s="73"/>
      <c r="X71" s="76"/>
      <c r="Y71" s="76"/>
      <c r="Z71" s="72"/>
      <c r="AA71" s="76"/>
      <c r="AB71" s="76"/>
      <c r="AC71" s="76"/>
      <c r="AD71" s="76"/>
      <c r="AE71" s="76"/>
      <c r="AF71" s="72"/>
      <c r="AG71" s="73"/>
      <c r="AH71" s="77"/>
      <c r="AI71" s="73"/>
      <c r="AJ71" s="77"/>
      <c r="AK71" s="77"/>
      <c r="AL71" s="106"/>
      <c r="AM71" s="106"/>
      <c r="AN71" s="73"/>
      <c r="AO71" s="73"/>
      <c r="AP71" s="77"/>
      <c r="AQ71" s="77"/>
      <c r="AR71" s="76"/>
      <c r="AS71" s="76"/>
      <c r="AT71" s="76"/>
      <c r="AU71" s="78"/>
      <c r="AV71" s="73"/>
      <c r="AW71" s="77"/>
      <c r="AX71" s="73"/>
      <c r="AY71" s="73"/>
      <c r="AZ71" s="73"/>
      <c r="BA71" s="72"/>
      <c r="BB71" s="72"/>
      <c r="BC71" s="72"/>
      <c r="BD71" s="72"/>
    </row>
    <row r="72" spans="2:56" s="52" customFormat="1">
      <c r="B72" s="71"/>
      <c r="C72" s="70"/>
      <c r="D72" s="70"/>
      <c r="E72" s="70"/>
      <c r="F72" s="70"/>
      <c r="G72" s="70"/>
      <c r="H72" s="70"/>
      <c r="I72" s="95"/>
      <c r="J72" s="70"/>
      <c r="K72" s="70"/>
      <c r="L72" s="70"/>
      <c r="M72" s="70"/>
      <c r="N72" s="72"/>
      <c r="O72" s="72"/>
      <c r="P72" s="73"/>
      <c r="Q72" s="75"/>
      <c r="R72" s="75"/>
      <c r="S72" s="74"/>
      <c r="T72" s="74"/>
      <c r="U72" s="72"/>
      <c r="V72" s="72"/>
      <c r="W72" s="73"/>
      <c r="X72" s="76"/>
      <c r="Y72" s="76"/>
      <c r="Z72" s="72"/>
      <c r="AA72" s="76"/>
      <c r="AB72" s="76"/>
      <c r="AC72" s="76"/>
      <c r="AD72" s="76"/>
      <c r="AE72" s="76"/>
      <c r="AF72" s="72"/>
      <c r="AG72" s="73"/>
      <c r="AH72" s="77"/>
      <c r="AI72" s="73"/>
      <c r="AJ72" s="77"/>
      <c r="AK72" s="77"/>
      <c r="AL72" s="106"/>
      <c r="AM72" s="106"/>
      <c r="AN72" s="73"/>
      <c r="AO72" s="73"/>
      <c r="AP72" s="77"/>
      <c r="AQ72" s="77"/>
      <c r="AR72" s="76"/>
      <c r="AS72" s="76"/>
      <c r="AT72" s="76"/>
      <c r="AU72" s="78"/>
      <c r="AV72" s="73"/>
      <c r="AW72" s="77"/>
      <c r="AX72" s="73"/>
      <c r="AY72" s="73"/>
      <c r="AZ72" s="73"/>
      <c r="BA72" s="72"/>
      <c r="BB72" s="72"/>
      <c r="BC72" s="72"/>
      <c r="BD72" s="72"/>
    </row>
    <row r="73" spans="2:56" s="52" customFormat="1">
      <c r="B73" s="71"/>
      <c r="C73" s="70"/>
      <c r="D73" s="70"/>
      <c r="E73" s="70"/>
      <c r="F73" s="70"/>
      <c r="G73" s="70"/>
      <c r="H73" s="70"/>
      <c r="I73" s="95"/>
      <c r="J73" s="70"/>
      <c r="K73" s="70"/>
      <c r="L73" s="70"/>
      <c r="M73" s="70"/>
      <c r="N73" s="72"/>
      <c r="O73" s="72"/>
      <c r="P73" s="73"/>
      <c r="Q73" s="75"/>
      <c r="R73" s="75"/>
      <c r="S73" s="74"/>
      <c r="T73" s="74"/>
      <c r="U73" s="72"/>
      <c r="V73" s="72"/>
      <c r="W73" s="73"/>
      <c r="X73" s="76"/>
      <c r="Y73" s="76"/>
      <c r="Z73" s="72"/>
      <c r="AA73" s="76"/>
      <c r="AB73" s="76"/>
      <c r="AC73" s="76"/>
      <c r="AD73" s="76"/>
      <c r="AE73" s="76"/>
      <c r="AF73" s="72"/>
      <c r="AG73" s="73"/>
      <c r="AH73" s="77"/>
      <c r="AI73" s="73"/>
      <c r="AJ73" s="77"/>
      <c r="AK73" s="77"/>
      <c r="AL73" s="106"/>
      <c r="AM73" s="106"/>
      <c r="AN73" s="73"/>
      <c r="AO73" s="73"/>
      <c r="AP73" s="77"/>
      <c r="AQ73" s="77"/>
      <c r="AR73" s="76"/>
      <c r="AS73" s="76"/>
      <c r="AT73" s="76"/>
      <c r="AU73" s="78"/>
      <c r="AV73" s="73"/>
      <c r="AW73" s="77"/>
      <c r="AX73" s="73"/>
      <c r="AY73" s="73"/>
      <c r="AZ73" s="73"/>
      <c r="BA73" s="72"/>
      <c r="BB73" s="72"/>
      <c r="BC73" s="72"/>
      <c r="BD73" s="72"/>
    </row>
    <row r="74" spans="2:56" s="52" customFormat="1">
      <c r="B74" s="71"/>
      <c r="C74" s="70"/>
      <c r="D74" s="70"/>
      <c r="E74" s="70"/>
      <c r="F74" s="70"/>
      <c r="G74" s="70"/>
      <c r="H74" s="70"/>
      <c r="I74" s="95"/>
      <c r="J74" s="70"/>
      <c r="K74" s="70"/>
      <c r="L74" s="70"/>
      <c r="M74" s="70"/>
      <c r="N74" s="72"/>
      <c r="O74" s="72"/>
      <c r="P74" s="73"/>
      <c r="Q74" s="75"/>
      <c r="R74" s="75"/>
      <c r="S74" s="74"/>
      <c r="T74" s="74"/>
      <c r="U74" s="72"/>
      <c r="V74" s="72"/>
      <c r="W74" s="73"/>
      <c r="X74" s="76"/>
      <c r="Y74" s="76"/>
      <c r="Z74" s="72"/>
      <c r="AA74" s="76"/>
      <c r="AB74" s="76"/>
      <c r="AC74" s="76"/>
      <c r="AD74" s="76"/>
      <c r="AE74" s="76"/>
      <c r="AF74" s="72"/>
      <c r="AG74" s="73"/>
      <c r="AH74" s="77"/>
      <c r="AI74" s="73"/>
      <c r="AJ74" s="77"/>
      <c r="AK74" s="77"/>
      <c r="AL74" s="106"/>
      <c r="AM74" s="106"/>
      <c r="AN74" s="73"/>
      <c r="AO74" s="73"/>
      <c r="AP74" s="77"/>
      <c r="AQ74" s="77"/>
      <c r="AR74" s="76"/>
      <c r="AS74" s="76"/>
      <c r="AT74" s="76"/>
      <c r="AU74" s="78"/>
      <c r="AV74" s="73"/>
      <c r="AW74" s="77"/>
      <c r="AX74" s="73"/>
      <c r="AY74" s="73"/>
      <c r="AZ74" s="73"/>
      <c r="BA74" s="72"/>
      <c r="BB74" s="72"/>
      <c r="BC74" s="72"/>
      <c r="BD74" s="72"/>
    </row>
    <row r="75" spans="2:56" s="52" customFormat="1">
      <c r="B75" s="71"/>
      <c r="C75" s="70"/>
      <c r="D75" s="70"/>
      <c r="E75" s="70"/>
      <c r="F75" s="70"/>
      <c r="G75" s="70"/>
      <c r="H75" s="70"/>
      <c r="I75" s="95"/>
      <c r="J75" s="70"/>
      <c r="K75" s="70"/>
      <c r="L75" s="70"/>
      <c r="M75" s="70"/>
      <c r="N75" s="72"/>
      <c r="O75" s="72"/>
      <c r="P75" s="73"/>
      <c r="Q75" s="75"/>
      <c r="R75" s="75"/>
      <c r="S75" s="74"/>
      <c r="T75" s="74"/>
      <c r="U75" s="72"/>
      <c r="V75" s="72"/>
      <c r="W75" s="73"/>
      <c r="X75" s="76"/>
      <c r="Y75" s="76"/>
      <c r="Z75" s="72"/>
      <c r="AA75" s="76"/>
      <c r="AB75" s="76"/>
      <c r="AC75" s="76"/>
      <c r="AD75" s="76"/>
      <c r="AE75" s="76"/>
      <c r="AF75" s="72"/>
      <c r="AG75" s="73"/>
      <c r="AH75" s="77"/>
      <c r="AI75" s="73"/>
      <c r="AJ75" s="77"/>
      <c r="AK75" s="77"/>
      <c r="AL75" s="106"/>
      <c r="AM75" s="106"/>
      <c r="AN75" s="73"/>
      <c r="AO75" s="73"/>
      <c r="AP75" s="77"/>
      <c r="AQ75" s="77"/>
      <c r="AR75" s="76"/>
      <c r="AS75" s="76"/>
      <c r="AT75" s="76"/>
      <c r="AU75" s="78"/>
      <c r="AV75" s="73"/>
      <c r="AW75" s="77"/>
      <c r="AX75" s="73"/>
      <c r="AY75" s="73"/>
      <c r="AZ75" s="73"/>
      <c r="BA75" s="72"/>
      <c r="BB75" s="72"/>
      <c r="BC75" s="72"/>
      <c r="BD75" s="72"/>
    </row>
    <row r="76" spans="2:56" s="52" customFormat="1">
      <c r="B76" s="71"/>
      <c r="C76" s="70"/>
      <c r="D76" s="70"/>
      <c r="E76" s="70"/>
      <c r="F76" s="70"/>
      <c r="G76" s="70"/>
      <c r="H76" s="70"/>
      <c r="I76" s="95"/>
      <c r="J76" s="70"/>
      <c r="K76" s="70"/>
      <c r="L76" s="70"/>
      <c r="M76" s="70"/>
      <c r="N76" s="72"/>
      <c r="O76" s="72"/>
      <c r="P76" s="73"/>
      <c r="Q76" s="75"/>
      <c r="R76" s="75"/>
      <c r="S76" s="74"/>
      <c r="T76" s="74"/>
      <c r="U76" s="72"/>
      <c r="V76" s="72"/>
      <c r="W76" s="73"/>
      <c r="X76" s="76"/>
      <c r="Y76" s="76"/>
      <c r="Z76" s="72"/>
      <c r="AA76" s="76"/>
      <c r="AB76" s="76"/>
      <c r="AC76" s="76"/>
      <c r="AD76" s="76"/>
      <c r="AE76" s="76"/>
      <c r="AF76" s="72"/>
      <c r="AG76" s="73"/>
      <c r="AH76" s="77"/>
      <c r="AI76" s="73"/>
      <c r="AJ76" s="77"/>
      <c r="AK76" s="77"/>
      <c r="AL76" s="106"/>
      <c r="AM76" s="106"/>
      <c r="AN76" s="73"/>
      <c r="AO76" s="73"/>
      <c r="AP76" s="77"/>
      <c r="AQ76" s="77"/>
      <c r="AR76" s="76"/>
      <c r="AS76" s="76"/>
      <c r="AT76" s="76"/>
      <c r="AU76" s="78"/>
      <c r="AV76" s="73"/>
      <c r="AW76" s="77"/>
      <c r="AX76" s="73"/>
      <c r="AY76" s="73"/>
      <c r="AZ76" s="73"/>
      <c r="BA76" s="72"/>
      <c r="BB76" s="72"/>
      <c r="BC76" s="72"/>
      <c r="BD76" s="72"/>
    </row>
    <row r="77" spans="2:56" s="52" customFormat="1">
      <c r="B77" s="71"/>
      <c r="C77" s="70"/>
      <c r="D77" s="70"/>
      <c r="E77" s="70"/>
      <c r="F77" s="70"/>
      <c r="G77" s="70"/>
      <c r="H77" s="70"/>
      <c r="I77" s="95"/>
      <c r="J77" s="70"/>
      <c r="K77" s="70"/>
      <c r="L77" s="70"/>
      <c r="M77" s="70"/>
      <c r="N77" s="72"/>
      <c r="O77" s="72"/>
      <c r="P77" s="73"/>
      <c r="Q77" s="75"/>
      <c r="R77" s="75"/>
      <c r="S77" s="74"/>
      <c r="T77" s="74"/>
      <c r="U77" s="72"/>
      <c r="V77" s="72"/>
      <c r="W77" s="73"/>
      <c r="X77" s="76"/>
      <c r="Y77" s="76"/>
      <c r="Z77" s="72"/>
      <c r="AA77" s="76"/>
      <c r="AB77" s="76"/>
      <c r="AC77" s="76"/>
      <c r="AD77" s="76"/>
      <c r="AE77" s="76"/>
      <c r="AF77" s="72"/>
      <c r="AG77" s="73"/>
      <c r="AH77" s="77"/>
      <c r="AI77" s="73"/>
      <c r="AJ77" s="77"/>
      <c r="AK77" s="77"/>
      <c r="AL77" s="106"/>
      <c r="AM77" s="106"/>
      <c r="AN77" s="73"/>
      <c r="AO77" s="73"/>
      <c r="AP77" s="77"/>
      <c r="AQ77" s="77"/>
      <c r="AR77" s="76"/>
      <c r="AS77" s="76"/>
      <c r="AT77" s="76"/>
      <c r="AU77" s="78"/>
      <c r="AV77" s="73"/>
      <c r="AW77" s="77"/>
      <c r="AX77" s="73"/>
      <c r="AY77" s="73"/>
      <c r="AZ77" s="73"/>
      <c r="BA77" s="72"/>
      <c r="BB77" s="72"/>
      <c r="BC77" s="72"/>
      <c r="BD77" s="72"/>
    </row>
    <row r="78" spans="2:56" s="52" customFormat="1">
      <c r="B78" s="71"/>
      <c r="C78" s="70"/>
      <c r="D78" s="70"/>
      <c r="E78" s="70"/>
      <c r="F78" s="70"/>
      <c r="G78" s="70"/>
      <c r="H78" s="70"/>
      <c r="I78" s="95"/>
      <c r="J78" s="70"/>
      <c r="K78" s="70"/>
      <c r="L78" s="70"/>
      <c r="M78" s="70"/>
      <c r="N78" s="72"/>
      <c r="O78" s="72"/>
      <c r="P78" s="73"/>
      <c r="Q78" s="75"/>
      <c r="R78" s="75"/>
      <c r="S78" s="74"/>
      <c r="T78" s="74"/>
      <c r="U78" s="72"/>
      <c r="V78" s="72"/>
      <c r="W78" s="73"/>
      <c r="X78" s="76"/>
      <c r="Y78" s="76"/>
      <c r="Z78" s="72"/>
      <c r="AA78" s="76"/>
      <c r="AB78" s="76"/>
      <c r="AC78" s="76"/>
      <c r="AD78" s="76"/>
      <c r="AE78" s="76"/>
      <c r="AF78" s="72"/>
      <c r="AG78" s="73"/>
      <c r="AH78" s="77"/>
      <c r="AI78" s="73"/>
      <c r="AJ78" s="77"/>
      <c r="AK78" s="77"/>
      <c r="AL78" s="106"/>
      <c r="AM78" s="106"/>
      <c r="AN78" s="73"/>
      <c r="AO78" s="73"/>
      <c r="AP78" s="77"/>
      <c r="AQ78" s="77"/>
      <c r="AR78" s="76"/>
      <c r="AS78" s="76"/>
      <c r="AT78" s="76"/>
      <c r="AU78" s="78"/>
      <c r="AV78" s="73"/>
      <c r="AW78" s="77"/>
      <c r="AX78" s="73"/>
      <c r="AY78" s="73"/>
      <c r="AZ78" s="73"/>
      <c r="BA78" s="72"/>
      <c r="BB78" s="72"/>
      <c r="BC78" s="72"/>
      <c r="BD78" s="72"/>
    </row>
    <row r="79" spans="2:56" s="52" customFormat="1">
      <c r="B79" s="71"/>
      <c r="C79" s="70"/>
      <c r="D79" s="70"/>
      <c r="E79" s="70"/>
      <c r="F79" s="70"/>
      <c r="G79" s="70"/>
      <c r="H79" s="70"/>
      <c r="I79" s="95"/>
      <c r="J79" s="70"/>
      <c r="K79" s="70"/>
      <c r="L79" s="70"/>
      <c r="M79" s="70"/>
      <c r="N79" s="72"/>
      <c r="O79" s="72"/>
      <c r="P79" s="73"/>
      <c r="Q79" s="75"/>
      <c r="R79" s="75"/>
      <c r="S79" s="74"/>
      <c r="T79" s="74"/>
      <c r="U79" s="72"/>
      <c r="V79" s="72"/>
      <c r="W79" s="73"/>
      <c r="X79" s="76"/>
      <c r="Y79" s="76"/>
      <c r="Z79" s="72"/>
      <c r="AA79" s="76"/>
      <c r="AB79" s="76"/>
      <c r="AC79" s="76"/>
      <c r="AD79" s="76"/>
      <c r="AE79" s="76"/>
      <c r="AF79" s="72"/>
      <c r="AG79" s="73"/>
      <c r="AH79" s="77"/>
      <c r="AI79" s="73"/>
      <c r="AJ79" s="77"/>
      <c r="AK79" s="77"/>
      <c r="AL79" s="106"/>
      <c r="AM79" s="106"/>
      <c r="AN79" s="73"/>
      <c r="AO79" s="73"/>
      <c r="AP79" s="77"/>
      <c r="AQ79" s="77"/>
      <c r="AR79" s="76"/>
      <c r="AS79" s="76"/>
      <c r="AT79" s="76"/>
      <c r="AU79" s="78"/>
      <c r="AV79" s="73"/>
      <c r="AW79" s="77"/>
      <c r="AX79" s="73"/>
      <c r="AY79" s="73"/>
      <c r="AZ79" s="73"/>
      <c r="BA79" s="72"/>
      <c r="BB79" s="72"/>
      <c r="BC79" s="72"/>
      <c r="BD79" s="72"/>
    </row>
    <row r="80" spans="2:56" s="52" customFormat="1">
      <c r="B80" s="71"/>
      <c r="C80" s="70"/>
      <c r="D80" s="70"/>
      <c r="E80" s="70"/>
      <c r="F80" s="70"/>
      <c r="G80" s="70"/>
      <c r="H80" s="70"/>
      <c r="I80" s="95"/>
      <c r="J80" s="70"/>
      <c r="K80" s="70"/>
      <c r="L80" s="70"/>
      <c r="M80" s="70"/>
      <c r="N80" s="72"/>
      <c r="O80" s="72"/>
      <c r="P80" s="73"/>
      <c r="Q80" s="75"/>
      <c r="R80" s="75"/>
      <c r="S80" s="74"/>
      <c r="T80" s="74"/>
      <c r="U80" s="72"/>
      <c r="V80" s="72"/>
      <c r="W80" s="73"/>
      <c r="X80" s="76"/>
      <c r="Y80" s="76"/>
      <c r="Z80" s="72"/>
      <c r="AA80" s="76"/>
      <c r="AB80" s="76"/>
      <c r="AC80" s="76"/>
      <c r="AD80" s="76"/>
      <c r="AE80" s="76"/>
      <c r="AF80" s="72"/>
      <c r="AG80" s="73"/>
      <c r="AH80" s="77"/>
      <c r="AI80" s="73"/>
      <c r="AJ80" s="77"/>
      <c r="AK80" s="77"/>
      <c r="AL80" s="106"/>
      <c r="AM80" s="106"/>
      <c r="AN80" s="73"/>
      <c r="AO80" s="73"/>
      <c r="AP80" s="77"/>
      <c r="AQ80" s="77"/>
      <c r="AR80" s="76"/>
      <c r="AS80" s="76"/>
      <c r="AT80" s="76"/>
      <c r="AU80" s="78"/>
      <c r="AV80" s="73"/>
      <c r="AW80" s="77"/>
      <c r="AX80" s="73"/>
      <c r="AY80" s="73"/>
      <c r="AZ80" s="73"/>
      <c r="BA80" s="72"/>
      <c r="BB80" s="72"/>
      <c r="BC80" s="72"/>
      <c r="BD80" s="72"/>
    </row>
    <row r="81" spans="2:56" s="52" customFormat="1">
      <c r="B81" s="71"/>
      <c r="C81" s="70"/>
      <c r="D81" s="70"/>
      <c r="E81" s="70"/>
      <c r="F81" s="70"/>
      <c r="G81" s="70"/>
      <c r="H81" s="70"/>
      <c r="I81" s="95"/>
      <c r="J81" s="70"/>
      <c r="K81" s="70"/>
      <c r="L81" s="70"/>
      <c r="M81" s="70"/>
      <c r="N81" s="72"/>
      <c r="O81" s="72"/>
      <c r="P81" s="73"/>
      <c r="Q81" s="75"/>
      <c r="R81" s="75"/>
      <c r="S81" s="74"/>
      <c r="T81" s="74"/>
      <c r="U81" s="72"/>
      <c r="V81" s="72"/>
      <c r="W81" s="73"/>
      <c r="X81" s="76"/>
      <c r="Y81" s="76"/>
      <c r="Z81" s="72"/>
      <c r="AA81" s="76"/>
      <c r="AB81" s="76"/>
      <c r="AC81" s="76"/>
      <c r="AD81" s="76"/>
      <c r="AE81" s="76"/>
      <c r="AF81" s="72"/>
      <c r="AG81" s="73"/>
      <c r="AH81" s="77"/>
      <c r="AI81" s="73"/>
      <c r="AJ81" s="77"/>
      <c r="AK81" s="77"/>
      <c r="AL81" s="106"/>
      <c r="AM81" s="106"/>
      <c r="AN81" s="73"/>
      <c r="AO81" s="73"/>
      <c r="AP81" s="77"/>
      <c r="AQ81" s="77"/>
      <c r="AR81" s="76"/>
      <c r="AS81" s="76"/>
      <c r="AT81" s="76"/>
      <c r="AU81" s="78"/>
      <c r="AV81" s="73"/>
      <c r="AW81" s="77"/>
      <c r="AX81" s="73"/>
      <c r="AY81" s="73"/>
      <c r="AZ81" s="73"/>
      <c r="BA81" s="72"/>
      <c r="BB81" s="72"/>
      <c r="BC81" s="72"/>
      <c r="BD81" s="72"/>
    </row>
    <row r="82" spans="2:56" s="52" customFormat="1">
      <c r="B82" s="71"/>
      <c r="C82" s="70"/>
      <c r="D82" s="70"/>
      <c r="E82" s="70"/>
      <c r="F82" s="70"/>
      <c r="G82" s="70"/>
      <c r="H82" s="70"/>
      <c r="I82" s="95"/>
      <c r="J82" s="70"/>
      <c r="K82" s="70"/>
      <c r="L82" s="70"/>
      <c r="M82" s="70"/>
      <c r="N82" s="72"/>
      <c r="O82" s="72"/>
      <c r="P82" s="73"/>
      <c r="Q82" s="75"/>
      <c r="R82" s="75"/>
      <c r="S82" s="74"/>
      <c r="T82" s="74"/>
      <c r="U82" s="72"/>
      <c r="V82" s="72"/>
      <c r="W82" s="73"/>
      <c r="X82" s="76"/>
      <c r="Y82" s="76"/>
      <c r="Z82" s="72"/>
      <c r="AA82" s="76"/>
      <c r="AB82" s="76"/>
      <c r="AC82" s="76"/>
      <c r="AD82" s="76"/>
      <c r="AE82" s="76"/>
      <c r="AF82" s="72"/>
      <c r="AG82" s="73"/>
      <c r="AH82" s="77"/>
      <c r="AI82" s="73"/>
      <c r="AJ82" s="77"/>
      <c r="AK82" s="77"/>
      <c r="AL82" s="106"/>
      <c r="AM82" s="106"/>
      <c r="AN82" s="73"/>
      <c r="AO82" s="73"/>
      <c r="AP82" s="77"/>
      <c r="AQ82" s="77"/>
      <c r="AR82" s="76"/>
      <c r="AS82" s="76"/>
      <c r="AT82" s="76"/>
      <c r="AU82" s="78"/>
      <c r="AV82" s="73"/>
      <c r="AW82" s="77"/>
      <c r="AX82" s="73"/>
      <c r="AY82" s="73"/>
      <c r="AZ82" s="73"/>
      <c r="BA82" s="72"/>
      <c r="BB82" s="72"/>
      <c r="BC82" s="72"/>
      <c r="BD82" s="72"/>
    </row>
    <row r="83" spans="2:56" s="52" customFormat="1">
      <c r="B83" s="71"/>
      <c r="C83" s="70"/>
      <c r="D83" s="70"/>
      <c r="E83" s="70"/>
      <c r="F83" s="70"/>
      <c r="G83" s="70"/>
      <c r="H83" s="70"/>
      <c r="I83" s="95"/>
      <c r="J83" s="70"/>
      <c r="K83" s="70"/>
      <c r="L83" s="70"/>
      <c r="M83" s="70"/>
      <c r="N83" s="72"/>
      <c r="O83" s="72"/>
      <c r="P83" s="73"/>
      <c r="Q83" s="75"/>
      <c r="R83" s="75"/>
      <c r="S83" s="74"/>
      <c r="T83" s="74"/>
      <c r="U83" s="72"/>
      <c r="V83" s="72"/>
      <c r="W83" s="73"/>
      <c r="X83" s="76"/>
      <c r="Y83" s="76"/>
      <c r="Z83" s="72"/>
      <c r="AA83" s="76"/>
      <c r="AB83" s="76"/>
      <c r="AC83" s="76"/>
      <c r="AD83" s="76"/>
      <c r="AE83" s="76"/>
      <c r="AF83" s="72"/>
      <c r="AG83" s="73"/>
      <c r="AH83" s="77"/>
      <c r="AI83" s="73"/>
      <c r="AJ83" s="77"/>
      <c r="AK83" s="77"/>
      <c r="AL83" s="106"/>
      <c r="AM83" s="106"/>
      <c r="AN83" s="73"/>
      <c r="AO83" s="73"/>
      <c r="AP83" s="77"/>
      <c r="AQ83" s="77"/>
      <c r="AR83" s="76"/>
      <c r="AS83" s="76"/>
      <c r="AT83" s="76"/>
      <c r="AU83" s="78"/>
      <c r="AV83" s="73"/>
      <c r="AW83" s="77"/>
      <c r="AX83" s="73"/>
      <c r="AY83" s="73"/>
      <c r="AZ83" s="73"/>
      <c r="BA83" s="72"/>
      <c r="BB83" s="72"/>
      <c r="BC83" s="72"/>
      <c r="BD83" s="72"/>
    </row>
    <row r="84" spans="2:56" s="52" customFormat="1">
      <c r="B84" s="71"/>
      <c r="C84" s="70"/>
      <c r="D84" s="70"/>
      <c r="E84" s="70"/>
      <c r="F84" s="70"/>
      <c r="G84" s="70"/>
      <c r="H84" s="70"/>
      <c r="I84" s="95"/>
      <c r="J84" s="70"/>
      <c r="K84" s="70"/>
      <c r="L84" s="70"/>
      <c r="M84" s="70"/>
      <c r="N84" s="72"/>
      <c r="O84" s="72"/>
      <c r="P84" s="73"/>
      <c r="Q84" s="75"/>
      <c r="R84" s="75"/>
      <c r="S84" s="74"/>
      <c r="T84" s="74"/>
      <c r="U84" s="72"/>
      <c r="V84" s="72"/>
      <c r="W84" s="73"/>
      <c r="X84" s="76"/>
      <c r="Y84" s="76"/>
      <c r="Z84" s="72"/>
      <c r="AA84" s="76"/>
      <c r="AB84" s="76"/>
      <c r="AC84" s="76"/>
      <c r="AD84" s="76"/>
      <c r="AE84" s="76"/>
      <c r="AF84" s="72"/>
      <c r="AG84" s="73"/>
      <c r="AH84" s="77"/>
      <c r="AI84" s="73"/>
      <c r="AJ84" s="77"/>
      <c r="AK84" s="77"/>
      <c r="AL84" s="106"/>
      <c r="AM84" s="106"/>
      <c r="AN84" s="73"/>
      <c r="AO84" s="73"/>
      <c r="AP84" s="77"/>
      <c r="AQ84" s="77"/>
      <c r="AR84" s="76"/>
      <c r="AS84" s="76"/>
      <c r="AT84" s="76"/>
      <c r="AU84" s="78"/>
      <c r="AV84" s="73"/>
      <c r="AW84" s="77"/>
      <c r="AX84" s="73"/>
      <c r="AY84" s="73"/>
      <c r="AZ84" s="73"/>
      <c r="BA84" s="72"/>
      <c r="BB84" s="72"/>
      <c r="BC84" s="72"/>
      <c r="BD84" s="72"/>
    </row>
    <row r="85" spans="2:56" s="52" customFormat="1">
      <c r="B85" s="71"/>
      <c r="C85" s="70"/>
      <c r="D85" s="70"/>
      <c r="E85" s="70"/>
      <c r="F85" s="70"/>
      <c r="G85" s="70"/>
      <c r="H85" s="70"/>
      <c r="I85" s="95"/>
      <c r="J85" s="70"/>
      <c r="K85" s="70"/>
      <c r="L85" s="70"/>
      <c r="M85" s="70"/>
      <c r="N85" s="72"/>
      <c r="O85" s="72"/>
      <c r="P85" s="73"/>
      <c r="Q85" s="75"/>
      <c r="R85" s="75"/>
      <c r="S85" s="74"/>
      <c r="T85" s="74"/>
      <c r="U85" s="72"/>
      <c r="V85" s="72"/>
      <c r="W85" s="73"/>
      <c r="X85" s="76"/>
      <c r="Y85" s="76"/>
      <c r="Z85" s="72"/>
      <c r="AA85" s="76"/>
      <c r="AB85" s="76"/>
      <c r="AC85" s="76"/>
      <c r="AD85" s="76"/>
      <c r="AE85" s="76"/>
      <c r="AF85" s="72"/>
      <c r="AG85" s="73"/>
      <c r="AH85" s="77"/>
      <c r="AI85" s="73"/>
      <c r="AJ85" s="77"/>
      <c r="AK85" s="77"/>
      <c r="AL85" s="106"/>
      <c r="AM85" s="106"/>
      <c r="AN85" s="73"/>
      <c r="AO85" s="73"/>
      <c r="AP85" s="77"/>
      <c r="AQ85" s="77"/>
      <c r="AR85" s="76"/>
      <c r="AS85" s="76"/>
      <c r="AT85" s="76"/>
      <c r="AU85" s="78"/>
      <c r="AV85" s="73"/>
      <c r="AW85" s="77"/>
      <c r="AX85" s="73"/>
      <c r="AY85" s="73"/>
      <c r="AZ85" s="73"/>
      <c r="BA85" s="72"/>
      <c r="BB85" s="72"/>
      <c r="BC85" s="72"/>
      <c r="BD85" s="72"/>
    </row>
    <row r="86" spans="2:56" s="52" customFormat="1">
      <c r="B86" s="71"/>
      <c r="C86" s="70"/>
      <c r="D86" s="70"/>
      <c r="E86" s="70"/>
      <c r="F86" s="70"/>
      <c r="G86" s="70"/>
      <c r="H86" s="70"/>
      <c r="I86" s="95"/>
      <c r="J86" s="70"/>
      <c r="K86" s="70"/>
      <c r="L86" s="70"/>
      <c r="M86" s="70"/>
      <c r="N86" s="72"/>
      <c r="O86" s="72"/>
      <c r="P86" s="73"/>
      <c r="Q86" s="75"/>
      <c r="R86" s="75"/>
      <c r="S86" s="74"/>
      <c r="T86" s="74"/>
      <c r="U86" s="72"/>
      <c r="V86" s="72"/>
      <c r="W86" s="73"/>
      <c r="X86" s="76"/>
      <c r="Y86" s="76"/>
      <c r="Z86" s="72"/>
      <c r="AA86" s="76"/>
      <c r="AB86" s="76"/>
      <c r="AC86" s="76"/>
      <c r="AD86" s="76"/>
      <c r="AE86" s="76"/>
      <c r="AF86" s="72"/>
      <c r="AG86" s="73"/>
      <c r="AH86" s="77"/>
      <c r="AI86" s="73"/>
      <c r="AJ86" s="77"/>
      <c r="AK86" s="77"/>
      <c r="AL86" s="106"/>
      <c r="AM86" s="106"/>
      <c r="AN86" s="73"/>
      <c r="AO86" s="73"/>
      <c r="AP86" s="77"/>
      <c r="AQ86" s="77"/>
      <c r="AR86" s="76"/>
      <c r="AS86" s="76"/>
      <c r="AT86" s="76"/>
      <c r="AU86" s="78"/>
      <c r="AV86" s="73"/>
      <c r="AW86" s="77"/>
      <c r="AX86" s="73"/>
      <c r="AY86" s="73"/>
      <c r="AZ86" s="73"/>
      <c r="BA86" s="72"/>
      <c r="BB86" s="72"/>
      <c r="BC86" s="72"/>
      <c r="BD86" s="72"/>
    </row>
    <row r="87" spans="2:56" s="52" customFormat="1">
      <c r="B87" s="71"/>
      <c r="C87" s="70"/>
      <c r="D87" s="70"/>
      <c r="E87" s="70"/>
      <c r="F87" s="70"/>
      <c r="G87" s="70"/>
      <c r="H87" s="70"/>
      <c r="I87" s="95"/>
      <c r="J87" s="70"/>
      <c r="K87" s="70"/>
      <c r="L87" s="70"/>
      <c r="M87" s="70"/>
      <c r="N87" s="72"/>
      <c r="O87" s="72"/>
      <c r="P87" s="73"/>
      <c r="Q87" s="75"/>
      <c r="R87" s="75"/>
      <c r="S87" s="74"/>
      <c r="T87" s="74"/>
      <c r="U87" s="72"/>
      <c r="V87" s="72"/>
      <c r="W87" s="73"/>
      <c r="X87" s="76"/>
      <c r="Y87" s="76"/>
      <c r="Z87" s="72"/>
      <c r="AA87" s="76"/>
      <c r="AB87" s="76"/>
      <c r="AC87" s="76"/>
      <c r="AD87" s="76"/>
      <c r="AE87" s="76"/>
      <c r="AF87" s="72"/>
      <c r="AG87" s="73"/>
      <c r="AH87" s="77"/>
      <c r="AI87" s="73"/>
      <c r="AJ87" s="77"/>
      <c r="AK87" s="77"/>
      <c r="AL87" s="106"/>
      <c r="AM87" s="106"/>
      <c r="AN87" s="73"/>
      <c r="AO87" s="73"/>
      <c r="AP87" s="77"/>
      <c r="AQ87" s="77"/>
      <c r="AR87" s="76"/>
      <c r="AS87" s="76"/>
      <c r="AT87" s="76"/>
      <c r="AU87" s="78"/>
      <c r="AV87" s="73"/>
      <c r="AW87" s="77"/>
      <c r="AX87" s="73"/>
      <c r="AY87" s="73"/>
      <c r="AZ87" s="73"/>
      <c r="BA87" s="72"/>
      <c r="BB87" s="72"/>
      <c r="BC87" s="72"/>
      <c r="BD87" s="72"/>
    </row>
    <row r="88" spans="2:56" s="52" customFormat="1">
      <c r="B88" s="71"/>
      <c r="C88" s="70"/>
      <c r="D88" s="70"/>
      <c r="E88" s="70"/>
      <c r="F88" s="70"/>
      <c r="G88" s="70"/>
      <c r="H88" s="70"/>
      <c r="I88" s="95"/>
      <c r="J88" s="70"/>
      <c r="K88" s="70"/>
      <c r="L88" s="70"/>
      <c r="M88" s="70"/>
      <c r="N88" s="72"/>
      <c r="O88" s="72"/>
      <c r="P88" s="73"/>
      <c r="Q88" s="75"/>
      <c r="R88" s="75"/>
      <c r="S88" s="74"/>
      <c r="T88" s="74"/>
      <c r="U88" s="72"/>
      <c r="V88" s="72"/>
      <c r="W88" s="73"/>
      <c r="X88" s="76"/>
      <c r="Y88" s="76"/>
      <c r="Z88" s="72"/>
      <c r="AA88" s="76"/>
      <c r="AB88" s="76"/>
      <c r="AC88" s="76"/>
      <c r="AD88" s="76"/>
      <c r="AE88" s="76"/>
      <c r="AF88" s="72"/>
      <c r="AG88" s="73"/>
      <c r="AH88" s="77"/>
      <c r="AI88" s="73"/>
      <c r="AJ88" s="77"/>
      <c r="AK88" s="77"/>
      <c r="AL88" s="106"/>
      <c r="AM88" s="106"/>
      <c r="AN88" s="73"/>
      <c r="AO88" s="73"/>
      <c r="AP88" s="77"/>
      <c r="AQ88" s="77"/>
      <c r="AR88" s="76"/>
      <c r="AS88" s="76"/>
      <c r="AT88" s="76"/>
      <c r="AU88" s="78"/>
      <c r="AV88" s="73"/>
      <c r="AW88" s="77"/>
      <c r="AX88" s="73"/>
      <c r="AY88" s="73"/>
      <c r="AZ88" s="73"/>
      <c r="BA88" s="72"/>
      <c r="BB88" s="72"/>
      <c r="BC88" s="72"/>
      <c r="BD88" s="72"/>
    </row>
    <row r="89" spans="2:56" s="52" customFormat="1">
      <c r="B89" s="71"/>
      <c r="C89" s="70"/>
      <c r="D89" s="70"/>
      <c r="E89" s="70"/>
      <c r="F89" s="70"/>
      <c r="G89" s="70"/>
      <c r="H89" s="70"/>
      <c r="I89" s="95"/>
      <c r="J89" s="70"/>
      <c r="K89" s="70"/>
      <c r="L89" s="70"/>
      <c r="M89" s="70"/>
      <c r="N89" s="72"/>
      <c r="O89" s="72"/>
      <c r="P89" s="73"/>
      <c r="Q89" s="75"/>
      <c r="R89" s="75"/>
      <c r="S89" s="74"/>
      <c r="T89" s="74"/>
      <c r="U89" s="72"/>
      <c r="V89" s="72"/>
      <c r="W89" s="73"/>
      <c r="X89" s="76"/>
      <c r="Y89" s="76"/>
      <c r="Z89" s="72"/>
      <c r="AA89" s="76"/>
      <c r="AB89" s="76"/>
      <c r="AC89" s="76"/>
      <c r="AD89" s="76"/>
      <c r="AE89" s="76"/>
      <c r="AF89" s="72"/>
      <c r="AG89" s="73"/>
      <c r="AH89" s="77"/>
      <c r="AI89" s="73"/>
      <c r="AJ89" s="77"/>
      <c r="AK89" s="77"/>
      <c r="AL89" s="106"/>
      <c r="AM89" s="106"/>
      <c r="AN89" s="73"/>
      <c r="AO89" s="73"/>
      <c r="AP89" s="77"/>
      <c r="AQ89" s="77"/>
      <c r="AR89" s="76"/>
      <c r="AS89" s="76"/>
      <c r="AT89" s="76"/>
      <c r="AU89" s="78"/>
      <c r="AV89" s="73"/>
      <c r="AW89" s="77"/>
      <c r="AX89" s="73"/>
      <c r="AY89" s="73"/>
      <c r="AZ89" s="73"/>
      <c r="BA89" s="72"/>
      <c r="BB89" s="72"/>
      <c r="BC89" s="72"/>
      <c r="BD89" s="72"/>
    </row>
    <row r="90" spans="2:56" s="52" customFormat="1">
      <c r="B90" s="71"/>
      <c r="C90" s="70"/>
      <c r="D90" s="70"/>
      <c r="E90" s="70"/>
      <c r="F90" s="70"/>
      <c r="G90" s="70"/>
      <c r="H90" s="70"/>
      <c r="I90" s="95"/>
      <c r="J90" s="70"/>
      <c r="K90" s="70"/>
      <c r="L90" s="70"/>
      <c r="M90" s="70"/>
      <c r="N90" s="72"/>
      <c r="O90" s="72"/>
      <c r="P90" s="73"/>
      <c r="Q90" s="75"/>
      <c r="R90" s="75"/>
      <c r="S90" s="74"/>
      <c r="T90" s="74"/>
      <c r="U90" s="72"/>
      <c r="V90" s="72"/>
      <c r="W90" s="73"/>
      <c r="X90" s="76"/>
      <c r="Y90" s="76"/>
      <c r="Z90" s="72"/>
      <c r="AA90" s="76"/>
      <c r="AB90" s="76"/>
      <c r="AC90" s="76"/>
      <c r="AD90" s="76"/>
      <c r="AE90" s="76"/>
      <c r="AF90" s="72"/>
      <c r="AG90" s="73"/>
      <c r="AH90" s="77"/>
      <c r="AI90" s="73"/>
      <c r="AJ90" s="77"/>
      <c r="AK90" s="77"/>
      <c r="AL90" s="106"/>
      <c r="AM90" s="106"/>
      <c r="AN90" s="73"/>
      <c r="AO90" s="73"/>
      <c r="AP90" s="77"/>
      <c r="AQ90" s="77"/>
      <c r="AR90" s="76"/>
      <c r="AS90" s="76"/>
      <c r="AT90" s="76"/>
      <c r="AU90" s="78"/>
      <c r="AV90" s="73"/>
      <c r="AW90" s="77"/>
      <c r="AX90" s="73"/>
      <c r="AY90" s="73"/>
      <c r="AZ90" s="73"/>
      <c r="BA90" s="72"/>
      <c r="BB90" s="72"/>
      <c r="BC90" s="72"/>
      <c r="BD90" s="72"/>
    </row>
    <row r="91" spans="2:56" s="52" customFormat="1">
      <c r="B91" s="71"/>
      <c r="C91" s="70"/>
      <c r="D91" s="70"/>
      <c r="E91" s="70"/>
      <c r="F91" s="70"/>
      <c r="G91" s="70"/>
      <c r="H91" s="70"/>
      <c r="I91" s="95"/>
      <c r="J91" s="70"/>
      <c r="K91" s="70"/>
      <c r="L91" s="70"/>
      <c r="M91" s="70"/>
      <c r="N91" s="72"/>
      <c r="O91" s="72"/>
      <c r="P91" s="73"/>
      <c r="Q91" s="75"/>
      <c r="R91" s="75"/>
      <c r="S91" s="74"/>
      <c r="T91" s="74"/>
      <c r="U91" s="72"/>
      <c r="V91" s="72"/>
      <c r="W91" s="73"/>
      <c r="X91" s="76"/>
      <c r="Y91" s="76"/>
      <c r="Z91" s="72"/>
      <c r="AA91" s="76"/>
      <c r="AB91" s="76"/>
      <c r="AC91" s="76"/>
      <c r="AD91" s="76"/>
      <c r="AE91" s="76"/>
      <c r="AF91" s="72"/>
      <c r="AG91" s="73"/>
      <c r="AH91" s="77"/>
      <c r="AI91" s="73"/>
      <c r="AJ91" s="77"/>
      <c r="AK91" s="77"/>
      <c r="AL91" s="106"/>
      <c r="AM91" s="106"/>
      <c r="AN91" s="73"/>
      <c r="AO91" s="73"/>
      <c r="AP91" s="77"/>
      <c r="AQ91" s="77"/>
      <c r="AR91" s="76"/>
      <c r="AS91" s="76"/>
      <c r="AT91" s="76"/>
      <c r="AU91" s="78"/>
      <c r="AV91" s="73"/>
      <c r="AW91" s="77"/>
      <c r="AX91" s="73"/>
      <c r="AY91" s="73"/>
      <c r="AZ91" s="73"/>
      <c r="BA91" s="72"/>
      <c r="BB91" s="72"/>
      <c r="BC91" s="72"/>
      <c r="BD91" s="72"/>
    </row>
    <row r="92" spans="2:56" s="52" customFormat="1">
      <c r="B92" s="71"/>
      <c r="C92" s="70"/>
      <c r="D92" s="70"/>
      <c r="E92" s="70"/>
      <c r="F92" s="70"/>
      <c r="G92" s="70"/>
      <c r="H92" s="70"/>
      <c r="I92" s="95"/>
      <c r="J92" s="70"/>
      <c r="K92" s="70"/>
      <c r="L92" s="70"/>
      <c r="M92" s="70"/>
      <c r="N92" s="72"/>
      <c r="O92" s="72"/>
      <c r="P92" s="73"/>
      <c r="Q92" s="75"/>
      <c r="R92" s="75"/>
      <c r="S92" s="74"/>
      <c r="T92" s="74"/>
      <c r="U92" s="72"/>
      <c r="V92" s="72"/>
      <c r="W92" s="73"/>
      <c r="X92" s="76"/>
      <c r="Y92" s="76"/>
      <c r="Z92" s="72"/>
      <c r="AA92" s="76"/>
      <c r="AB92" s="76"/>
      <c r="AC92" s="76"/>
      <c r="AD92" s="76"/>
      <c r="AE92" s="76"/>
      <c r="AF92" s="72"/>
      <c r="AG92" s="73"/>
      <c r="AH92" s="77"/>
      <c r="AI92" s="73"/>
      <c r="AJ92" s="77"/>
      <c r="AK92" s="77"/>
      <c r="AL92" s="106"/>
      <c r="AM92" s="106"/>
      <c r="AN92" s="73"/>
      <c r="AO92" s="73"/>
      <c r="AP92" s="77"/>
      <c r="AQ92" s="77"/>
      <c r="AR92" s="76"/>
      <c r="AS92" s="76"/>
      <c r="AT92" s="76"/>
      <c r="AU92" s="78"/>
      <c r="AV92" s="73"/>
      <c r="AW92" s="77"/>
      <c r="AX92" s="73"/>
      <c r="AY92" s="73"/>
      <c r="AZ92" s="73"/>
      <c r="BA92" s="72"/>
      <c r="BB92" s="72"/>
      <c r="BC92" s="72"/>
      <c r="BD92" s="72"/>
    </row>
    <row r="93" spans="2:56" s="52" customFormat="1">
      <c r="B93" s="71"/>
      <c r="C93" s="70"/>
      <c r="D93" s="70"/>
      <c r="E93" s="70"/>
      <c r="F93" s="70"/>
      <c r="G93" s="70"/>
      <c r="H93" s="70"/>
      <c r="I93" s="95"/>
      <c r="J93" s="70"/>
      <c r="K93" s="70"/>
      <c r="L93" s="70"/>
      <c r="M93" s="70"/>
      <c r="N93" s="72"/>
      <c r="O93" s="72"/>
      <c r="P93" s="73"/>
      <c r="Q93" s="75"/>
      <c r="R93" s="75"/>
      <c r="S93" s="74"/>
      <c r="T93" s="74"/>
      <c r="U93" s="72"/>
      <c r="V93" s="72"/>
      <c r="W93" s="73"/>
      <c r="X93" s="76"/>
      <c r="Y93" s="76"/>
      <c r="Z93" s="72"/>
      <c r="AA93" s="76"/>
      <c r="AB93" s="76"/>
      <c r="AC93" s="76"/>
      <c r="AD93" s="76"/>
      <c r="AE93" s="76"/>
      <c r="AF93" s="72"/>
      <c r="AG93" s="73"/>
      <c r="AH93" s="77"/>
      <c r="AI93" s="73"/>
      <c r="AJ93" s="77"/>
      <c r="AK93" s="77"/>
      <c r="AL93" s="106"/>
      <c r="AM93" s="106"/>
      <c r="AN93" s="73"/>
      <c r="AO93" s="73"/>
      <c r="AP93" s="77"/>
      <c r="AQ93" s="77"/>
      <c r="AR93" s="76"/>
      <c r="AS93" s="76"/>
      <c r="AT93" s="76"/>
      <c r="AU93" s="78"/>
      <c r="AV93" s="73"/>
      <c r="AW93" s="77"/>
      <c r="AX93" s="73"/>
      <c r="AY93" s="73"/>
      <c r="AZ93" s="73"/>
      <c r="BA93" s="72"/>
      <c r="BB93" s="72"/>
      <c r="BC93" s="72"/>
      <c r="BD93" s="72"/>
    </row>
    <row r="94" spans="2:56" s="52" customFormat="1">
      <c r="B94" s="71"/>
      <c r="C94" s="70"/>
      <c r="D94" s="70"/>
      <c r="E94" s="70"/>
      <c r="F94" s="70"/>
      <c r="G94" s="70"/>
      <c r="H94" s="70"/>
      <c r="I94" s="95"/>
      <c r="J94" s="70"/>
      <c r="K94" s="70"/>
      <c r="L94" s="70"/>
      <c r="M94" s="70"/>
      <c r="N94" s="72"/>
      <c r="O94" s="72"/>
      <c r="P94" s="73"/>
      <c r="Q94" s="75"/>
      <c r="R94" s="75"/>
      <c r="S94" s="74"/>
      <c r="T94" s="74"/>
      <c r="U94" s="72"/>
      <c r="V94" s="72"/>
      <c r="W94" s="73"/>
      <c r="X94" s="76"/>
      <c r="Y94" s="76"/>
      <c r="Z94" s="72"/>
      <c r="AA94" s="76"/>
      <c r="AB94" s="76"/>
      <c r="AC94" s="76"/>
      <c r="AD94" s="76"/>
      <c r="AE94" s="76"/>
      <c r="AF94" s="72"/>
      <c r="AG94" s="73"/>
      <c r="AH94" s="77"/>
      <c r="AI94" s="73"/>
      <c r="AJ94" s="77"/>
      <c r="AK94" s="77"/>
      <c r="AL94" s="106"/>
      <c r="AM94" s="106"/>
      <c r="AN94" s="73"/>
      <c r="AO94" s="73"/>
      <c r="AP94" s="77"/>
      <c r="AQ94" s="77"/>
      <c r="AR94" s="76"/>
      <c r="AS94" s="76"/>
      <c r="AT94" s="76"/>
      <c r="AU94" s="78"/>
      <c r="AV94" s="73"/>
      <c r="AW94" s="77"/>
      <c r="AX94" s="73"/>
      <c r="AY94" s="73"/>
      <c r="AZ94" s="73"/>
      <c r="BA94" s="72"/>
      <c r="BB94" s="72"/>
      <c r="BC94" s="72"/>
      <c r="BD94" s="72"/>
    </row>
    <row r="95" spans="2:56" s="52" customFormat="1">
      <c r="B95" s="71"/>
      <c r="C95" s="70"/>
      <c r="D95" s="70"/>
      <c r="E95" s="70"/>
      <c r="F95" s="70"/>
      <c r="G95" s="70"/>
      <c r="H95" s="70"/>
      <c r="I95" s="95"/>
      <c r="J95" s="70"/>
      <c r="K95" s="70"/>
      <c r="L95" s="70"/>
      <c r="M95" s="70"/>
      <c r="N95" s="72"/>
      <c r="O95" s="72"/>
      <c r="P95" s="73"/>
      <c r="Q95" s="75"/>
      <c r="R95" s="75"/>
      <c r="S95" s="74"/>
      <c r="T95" s="74"/>
      <c r="U95" s="72"/>
      <c r="V95" s="72"/>
      <c r="W95" s="73"/>
      <c r="X95" s="76"/>
      <c r="Y95" s="76"/>
      <c r="Z95" s="72"/>
      <c r="AA95" s="76"/>
      <c r="AB95" s="76"/>
      <c r="AC95" s="76"/>
      <c r="AD95" s="76"/>
      <c r="AE95" s="76"/>
      <c r="AF95" s="72"/>
      <c r="AG95" s="73"/>
      <c r="AH95" s="77"/>
      <c r="AI95" s="73"/>
      <c r="AJ95" s="77"/>
      <c r="AK95" s="77"/>
      <c r="AL95" s="106"/>
      <c r="AM95" s="106"/>
      <c r="AN95" s="73"/>
      <c r="AO95" s="73"/>
      <c r="AP95" s="77"/>
      <c r="AQ95" s="77"/>
      <c r="AR95" s="76"/>
      <c r="AS95" s="76"/>
      <c r="AT95" s="76"/>
      <c r="AU95" s="78"/>
      <c r="AV95" s="73"/>
      <c r="AW95" s="77"/>
      <c r="AX95" s="73"/>
      <c r="AY95" s="73"/>
      <c r="AZ95" s="73"/>
      <c r="BA95" s="72"/>
      <c r="BB95" s="72"/>
      <c r="BC95" s="72"/>
      <c r="BD95" s="72"/>
    </row>
    <row r="96" spans="2:56" s="52" customFormat="1">
      <c r="B96" s="71"/>
      <c r="C96" s="70"/>
      <c r="D96" s="70"/>
      <c r="E96" s="70"/>
      <c r="F96" s="70"/>
      <c r="G96" s="70"/>
      <c r="H96" s="70"/>
      <c r="I96" s="95"/>
      <c r="J96" s="70"/>
      <c r="K96" s="70"/>
      <c r="L96" s="70"/>
      <c r="M96" s="70"/>
      <c r="N96" s="72"/>
      <c r="O96" s="72"/>
      <c r="P96" s="73"/>
      <c r="Q96" s="75"/>
      <c r="R96" s="75"/>
      <c r="S96" s="74"/>
      <c r="T96" s="74"/>
      <c r="U96" s="72"/>
      <c r="V96" s="72"/>
      <c r="W96" s="73"/>
      <c r="X96" s="76"/>
      <c r="Y96" s="76"/>
      <c r="Z96" s="72"/>
      <c r="AA96" s="76"/>
      <c r="AB96" s="76"/>
      <c r="AC96" s="76"/>
      <c r="AD96" s="76"/>
      <c r="AE96" s="76"/>
      <c r="AF96" s="72"/>
      <c r="AG96" s="73"/>
      <c r="AH96" s="77"/>
      <c r="AI96" s="73"/>
      <c r="AJ96" s="77"/>
      <c r="AK96" s="77"/>
      <c r="AL96" s="106"/>
      <c r="AM96" s="106"/>
      <c r="AN96" s="73"/>
      <c r="AO96" s="73"/>
      <c r="AP96" s="77"/>
      <c r="AQ96" s="77"/>
      <c r="AR96" s="76"/>
      <c r="AS96" s="76"/>
      <c r="AT96" s="76"/>
      <c r="AU96" s="78"/>
      <c r="AV96" s="73"/>
      <c r="AW96" s="77"/>
      <c r="AX96" s="73"/>
      <c r="AY96" s="73"/>
      <c r="AZ96" s="73"/>
      <c r="BA96" s="72"/>
      <c r="BB96" s="72"/>
      <c r="BC96" s="72"/>
      <c r="BD96" s="72"/>
    </row>
    <row r="97" spans="2:56" s="52" customFormat="1">
      <c r="B97" s="71"/>
      <c r="C97" s="70"/>
      <c r="D97" s="70"/>
      <c r="E97" s="70"/>
      <c r="F97" s="70"/>
      <c r="G97" s="70"/>
      <c r="H97" s="70"/>
      <c r="I97" s="95"/>
      <c r="J97" s="70"/>
      <c r="K97" s="70"/>
      <c r="L97" s="70"/>
      <c r="M97" s="70"/>
      <c r="N97" s="72"/>
      <c r="O97" s="72"/>
      <c r="P97" s="73"/>
      <c r="Q97" s="75"/>
      <c r="R97" s="75"/>
      <c r="S97" s="74"/>
      <c r="T97" s="74"/>
      <c r="U97" s="72"/>
      <c r="V97" s="72"/>
      <c r="W97" s="73"/>
      <c r="X97" s="76"/>
      <c r="Y97" s="76"/>
      <c r="Z97" s="72"/>
      <c r="AA97" s="76"/>
      <c r="AB97" s="76"/>
      <c r="AC97" s="76"/>
      <c r="AD97" s="76"/>
      <c r="AE97" s="76"/>
      <c r="AF97" s="72"/>
      <c r="AG97" s="73"/>
      <c r="AH97" s="77"/>
      <c r="AI97" s="73"/>
      <c r="AJ97" s="77"/>
      <c r="AK97" s="77"/>
      <c r="AL97" s="106"/>
      <c r="AM97" s="106"/>
      <c r="AN97" s="73"/>
      <c r="AO97" s="73"/>
      <c r="AP97" s="77"/>
      <c r="AQ97" s="77"/>
      <c r="AR97" s="76"/>
      <c r="AS97" s="76"/>
      <c r="AT97" s="76"/>
      <c r="AU97" s="78"/>
      <c r="AV97" s="73"/>
      <c r="AW97" s="77"/>
      <c r="AX97" s="73"/>
      <c r="AY97" s="73"/>
      <c r="AZ97" s="73"/>
      <c r="BA97" s="72"/>
      <c r="BB97" s="72"/>
      <c r="BC97" s="72"/>
      <c r="BD97" s="72"/>
    </row>
    <row r="98" spans="2:56" s="52" customFormat="1">
      <c r="B98" s="71"/>
      <c r="C98" s="70"/>
      <c r="D98" s="70"/>
      <c r="E98" s="70"/>
      <c r="F98" s="70"/>
      <c r="G98" s="70"/>
      <c r="H98" s="70"/>
      <c r="I98" s="95"/>
      <c r="J98" s="70"/>
      <c r="K98" s="70"/>
      <c r="L98" s="70"/>
      <c r="M98" s="70"/>
      <c r="N98" s="72"/>
      <c r="O98" s="72"/>
      <c r="P98" s="73"/>
      <c r="Q98" s="75"/>
      <c r="R98" s="75"/>
      <c r="S98" s="74"/>
      <c r="T98" s="74"/>
      <c r="U98" s="72"/>
      <c r="V98" s="72"/>
      <c r="W98" s="73"/>
      <c r="X98" s="76"/>
      <c r="Y98" s="76"/>
      <c r="Z98" s="72"/>
      <c r="AA98" s="76"/>
      <c r="AB98" s="76"/>
      <c r="AC98" s="76"/>
      <c r="AD98" s="76"/>
      <c r="AE98" s="76"/>
      <c r="AF98" s="72"/>
      <c r="AG98" s="73"/>
      <c r="AH98" s="77"/>
      <c r="AI98" s="73"/>
      <c r="AJ98" s="77"/>
      <c r="AK98" s="77"/>
      <c r="AL98" s="106"/>
      <c r="AM98" s="106"/>
      <c r="AN98" s="73"/>
      <c r="AO98" s="73"/>
      <c r="AP98" s="77"/>
      <c r="AQ98" s="77"/>
      <c r="AR98" s="76"/>
      <c r="AS98" s="76"/>
      <c r="AT98" s="76"/>
      <c r="AU98" s="78"/>
      <c r="AV98" s="73"/>
      <c r="AW98" s="77"/>
      <c r="AX98" s="73"/>
      <c r="AY98" s="73"/>
      <c r="AZ98" s="73"/>
      <c r="BA98" s="72"/>
      <c r="BB98" s="72"/>
      <c r="BC98" s="72"/>
      <c r="BD98" s="72"/>
    </row>
  </sheetData>
  <sheetProtection formatColumns="0"/>
  <autoFilter ref="A9:BD25" xr:uid="{00000000-0009-0000-0000-000002000000}"/>
  <mergeCells count="67">
    <mergeCell ref="I5:I9"/>
    <mergeCell ref="E5:E9"/>
    <mergeCell ref="H5:H9"/>
    <mergeCell ref="BA4:BD4"/>
    <mergeCell ref="BA5:BA9"/>
    <mergeCell ref="BB5:BB9"/>
    <mergeCell ref="BC5:BC9"/>
    <mergeCell ref="BD5:BD9"/>
    <mergeCell ref="Q5:AF5"/>
    <mergeCell ref="AA8:AC8"/>
    <mergeCell ref="W7:W9"/>
    <mergeCell ref="Q6:S8"/>
    <mergeCell ref="T6:AC6"/>
    <mergeCell ref="X8:Z8"/>
    <mergeCell ref="X7:AC7"/>
    <mergeCell ref="AD6:AF8"/>
    <mergeCell ref="AI2:AZ2"/>
    <mergeCell ref="A4:P4"/>
    <mergeCell ref="A2:P2"/>
    <mergeCell ref="Q2:AH2"/>
    <mergeCell ref="Q4:AG4"/>
    <mergeCell ref="AQ4:AZ4"/>
    <mergeCell ref="A3:H3"/>
    <mergeCell ref="AH4:AP4"/>
    <mergeCell ref="F5:F9"/>
    <mergeCell ref="AQ5:AQ9"/>
    <mergeCell ref="G5:G9"/>
    <mergeCell ref="L5:L9"/>
    <mergeCell ref="P5:P9"/>
    <mergeCell ref="N5:N9"/>
    <mergeCell ref="O5:O9"/>
    <mergeCell ref="M5:M9"/>
    <mergeCell ref="K5:K9"/>
    <mergeCell ref="AH5:AO5"/>
    <mergeCell ref="AK6:AM8"/>
    <mergeCell ref="AN6:AO8"/>
    <mergeCell ref="T7:V8"/>
    <mergeCell ref="AG5:AG9"/>
    <mergeCell ref="J5:J9"/>
    <mergeCell ref="AH6:AJ8"/>
    <mergeCell ref="A5:A9"/>
    <mergeCell ref="B13:B14"/>
    <mergeCell ref="B18:B20"/>
    <mergeCell ref="C13:C14"/>
    <mergeCell ref="D13:D14"/>
    <mergeCell ref="A13:A14"/>
    <mergeCell ref="A18:A20"/>
    <mergeCell ref="C10:C12"/>
    <mergeCell ref="D5:D9"/>
    <mergeCell ref="B5:B9"/>
    <mergeCell ref="C5:C9"/>
    <mergeCell ref="E13:E14"/>
    <mergeCell ref="F13:F14"/>
    <mergeCell ref="C18:C20"/>
    <mergeCell ref="D18:D20"/>
    <mergeCell ref="E18:E20"/>
    <mergeCell ref="F18:F20"/>
    <mergeCell ref="AX5:AZ5"/>
    <mergeCell ref="AX6:AX9"/>
    <mergeCell ref="AZ6:AZ9"/>
    <mergeCell ref="AY6:AY9"/>
    <mergeCell ref="AP5:AP9"/>
    <mergeCell ref="AW5:AW9"/>
    <mergeCell ref="AU5:AU9"/>
    <mergeCell ref="AR5:AR9"/>
    <mergeCell ref="AS5:AT8"/>
    <mergeCell ref="AV5:AV9"/>
  </mergeCells>
  <phoneticPr fontId="1" type="noConversion"/>
  <conditionalFormatting sqref="S10">
    <cfRule type="containsText" dxfId="485" priority="21592" operator="containsText" text="VALORAR">
      <formula>NOT(ISERROR(SEARCH("VALORAR",S10)))</formula>
    </cfRule>
    <cfRule type="containsText" dxfId="484" priority="21593" operator="containsText" text="Extrema">
      <formula>NOT(ISERROR(SEARCH("Extrema",S10)))</formula>
    </cfRule>
    <cfRule type="containsText" dxfId="483" priority="21594" operator="containsText" text="Alta">
      <formula>NOT(ISERROR(SEARCH("Alta",S10)))</formula>
    </cfRule>
    <cfRule type="containsText" dxfId="482" priority="21595" operator="containsText" text="Moderada">
      <formula>NOT(ISERROR(SEARCH("Moderada",S10)))</formula>
    </cfRule>
    <cfRule type="containsText" dxfId="481" priority="21596" operator="containsText" text="Baja">
      <formula>NOT(ISERROR(SEARCH("Baja",S10)))</formula>
    </cfRule>
  </conditionalFormatting>
  <conditionalFormatting sqref="S10">
    <cfRule type="containsText" dxfId="480" priority="21597" operator="containsText" text="VALORAR">
      <formula>NOT(ISERROR(SEARCH("VALORAR",S10)))</formula>
    </cfRule>
    <cfRule type="containsText" dxfId="479" priority="21598" operator="containsText" text="Extrema">
      <formula>NOT(ISERROR(SEARCH("Extrema",S10)))</formula>
    </cfRule>
    <cfRule type="containsText" dxfId="478" priority="21599" operator="containsText" text="Alta">
      <formula>NOT(ISERROR(SEARCH("Alta",S10)))</formula>
    </cfRule>
    <cfRule type="containsText" dxfId="477" priority="21600" operator="containsText" text="Moderada">
      <formula>NOT(ISERROR(SEARCH("Moderada",S10)))</formula>
    </cfRule>
    <cfRule type="containsText" dxfId="476" priority="21601" operator="containsText" text="Baja">
      <formula>NOT(ISERROR(SEARCH("Baja",S10)))</formula>
    </cfRule>
  </conditionalFormatting>
  <conditionalFormatting sqref="AF10">
    <cfRule type="containsText" dxfId="475" priority="20424" operator="containsText" text="VALORAR">
      <formula>NOT(ISERROR(SEARCH("VALORAR",AF10)))</formula>
    </cfRule>
    <cfRule type="containsText" dxfId="474" priority="20425" operator="containsText" text="Extrema">
      <formula>NOT(ISERROR(SEARCH("Extrema",AF10)))</formula>
    </cfRule>
    <cfRule type="containsText" dxfId="473" priority="20426" operator="containsText" text="Alta">
      <formula>NOT(ISERROR(SEARCH("Alta",AF10)))</formula>
    </cfRule>
    <cfRule type="containsText" dxfId="472" priority="20427" operator="containsText" text="Moderada">
      <formula>NOT(ISERROR(SEARCH("Moderada",AF10)))</formula>
    </cfRule>
    <cfRule type="containsText" dxfId="471" priority="20428" operator="containsText" text="Baja">
      <formula>NOT(ISERROR(SEARCH("Baja",AF10)))</formula>
    </cfRule>
  </conditionalFormatting>
  <conditionalFormatting sqref="AF10">
    <cfRule type="containsText" dxfId="470" priority="20429" operator="containsText" text="VALORAR">
      <formula>NOT(ISERROR(SEARCH("VALORAR",AF10)))</formula>
    </cfRule>
    <cfRule type="containsText" dxfId="469" priority="20430" operator="containsText" text="Extrema">
      <formula>NOT(ISERROR(SEARCH("Extrema",AF10)))</formula>
    </cfRule>
    <cfRule type="containsText" dxfId="468" priority="20431" operator="containsText" text="Alta">
      <formula>NOT(ISERROR(SEARCH("Alta",AF10)))</formula>
    </cfRule>
    <cfRule type="containsText" dxfId="467" priority="20432" operator="containsText" text="Moderada">
      <formula>NOT(ISERROR(SEARCH("Moderada",AF10)))</formula>
    </cfRule>
    <cfRule type="containsText" dxfId="466" priority="20433" operator="containsText" text="Baja">
      <formula>NOT(ISERROR(SEARCH("Baja",AF10)))</formula>
    </cfRule>
  </conditionalFormatting>
  <conditionalFormatting sqref="S12">
    <cfRule type="containsText" dxfId="465" priority="18136" operator="containsText" text="VALORAR">
      <formula>NOT(ISERROR(SEARCH("VALORAR",S12)))</formula>
    </cfRule>
    <cfRule type="containsText" dxfId="464" priority="18137" operator="containsText" text="Extrema">
      <formula>NOT(ISERROR(SEARCH("Extrema",S12)))</formula>
    </cfRule>
    <cfRule type="containsText" dxfId="463" priority="18138" operator="containsText" text="Alta">
      <formula>NOT(ISERROR(SEARCH("Alta",S12)))</formula>
    </cfRule>
    <cfRule type="containsText" dxfId="462" priority="18139" operator="containsText" text="Moderada">
      <formula>NOT(ISERROR(SEARCH("Moderada",S12)))</formula>
    </cfRule>
    <cfRule type="containsText" dxfId="461" priority="18140" operator="containsText" text="Baja">
      <formula>NOT(ISERROR(SEARCH("Baja",S12)))</formula>
    </cfRule>
  </conditionalFormatting>
  <conditionalFormatting sqref="S12">
    <cfRule type="containsText" dxfId="460" priority="18141" operator="containsText" text="VALORAR">
      <formula>NOT(ISERROR(SEARCH("VALORAR",S12)))</formula>
    </cfRule>
    <cfRule type="containsText" dxfId="459" priority="18142" operator="containsText" text="Extrema">
      <formula>NOT(ISERROR(SEARCH("Extrema",S12)))</formula>
    </cfRule>
    <cfRule type="containsText" dxfId="458" priority="18143" operator="containsText" text="Alta">
      <formula>NOT(ISERROR(SEARCH("Alta",S12)))</formula>
    </cfRule>
    <cfRule type="containsText" dxfId="457" priority="18144" operator="containsText" text="Moderada">
      <formula>NOT(ISERROR(SEARCH("Moderada",S12)))</formula>
    </cfRule>
    <cfRule type="containsText" dxfId="456" priority="18145" operator="containsText" text="Baja">
      <formula>NOT(ISERROR(SEARCH("Baja",S12)))</formula>
    </cfRule>
  </conditionalFormatting>
  <conditionalFormatting sqref="S11">
    <cfRule type="containsText" dxfId="455" priority="18808" operator="containsText" text="VALORAR">
      <formula>NOT(ISERROR(SEARCH("VALORAR",S11)))</formula>
    </cfRule>
    <cfRule type="containsText" dxfId="454" priority="18809" operator="containsText" text="Extrema">
      <formula>NOT(ISERROR(SEARCH("Extrema",S11)))</formula>
    </cfRule>
    <cfRule type="containsText" dxfId="453" priority="18810" operator="containsText" text="Alta">
      <formula>NOT(ISERROR(SEARCH("Alta",S11)))</formula>
    </cfRule>
    <cfRule type="containsText" dxfId="452" priority="18811" operator="containsText" text="Moderada">
      <formula>NOT(ISERROR(SEARCH("Moderada",S11)))</formula>
    </cfRule>
    <cfRule type="containsText" dxfId="451" priority="18812" operator="containsText" text="Baja">
      <formula>NOT(ISERROR(SEARCH("Baja",S11)))</formula>
    </cfRule>
  </conditionalFormatting>
  <conditionalFormatting sqref="S11">
    <cfRule type="containsText" dxfId="450" priority="18813" operator="containsText" text="VALORAR">
      <formula>NOT(ISERROR(SEARCH("VALORAR",S11)))</formula>
    </cfRule>
    <cfRule type="containsText" dxfId="449" priority="18814" operator="containsText" text="Extrema">
      <formula>NOT(ISERROR(SEARCH("Extrema",S11)))</formula>
    </cfRule>
    <cfRule type="containsText" dxfId="448" priority="18815" operator="containsText" text="Alta">
      <formula>NOT(ISERROR(SEARCH("Alta",S11)))</formula>
    </cfRule>
    <cfRule type="containsText" dxfId="447" priority="18816" operator="containsText" text="Moderada">
      <formula>NOT(ISERROR(SEARCH("Moderada",S11)))</formula>
    </cfRule>
    <cfRule type="containsText" dxfId="446" priority="18817" operator="containsText" text="Baja">
      <formula>NOT(ISERROR(SEARCH("Baja",S11)))</formula>
    </cfRule>
  </conditionalFormatting>
  <conditionalFormatting sqref="AF12">
    <cfRule type="containsText" dxfId="445" priority="18110" operator="containsText" text="VALORAR">
      <formula>NOT(ISERROR(SEARCH("VALORAR",AF12)))</formula>
    </cfRule>
    <cfRule type="containsText" dxfId="444" priority="18111" operator="containsText" text="Extrema">
      <formula>NOT(ISERROR(SEARCH("Extrema",AF12)))</formula>
    </cfRule>
    <cfRule type="containsText" dxfId="443" priority="18112" operator="containsText" text="Alta">
      <formula>NOT(ISERROR(SEARCH("Alta",AF12)))</formula>
    </cfRule>
    <cfRule type="containsText" dxfId="442" priority="18113" operator="containsText" text="Moderada">
      <formula>NOT(ISERROR(SEARCH("Moderada",AF12)))</formula>
    </cfRule>
    <cfRule type="containsText" dxfId="441" priority="18114" operator="containsText" text="Baja">
      <formula>NOT(ISERROR(SEARCH("Baja",AF12)))</formula>
    </cfRule>
  </conditionalFormatting>
  <conditionalFormatting sqref="AF12">
    <cfRule type="containsText" dxfId="440" priority="18115" operator="containsText" text="VALORAR">
      <formula>NOT(ISERROR(SEARCH("VALORAR",AF12)))</formula>
    </cfRule>
    <cfRule type="containsText" dxfId="439" priority="18116" operator="containsText" text="Extrema">
      <formula>NOT(ISERROR(SEARCH("Extrema",AF12)))</formula>
    </cfRule>
    <cfRule type="containsText" dxfId="438" priority="18117" operator="containsText" text="Alta">
      <formula>NOT(ISERROR(SEARCH("Alta",AF12)))</formula>
    </cfRule>
    <cfRule type="containsText" dxfId="437" priority="18118" operator="containsText" text="Moderada">
      <formula>NOT(ISERROR(SEARCH("Moderada",AF12)))</formula>
    </cfRule>
    <cfRule type="containsText" dxfId="436" priority="18119" operator="containsText" text="Baja">
      <formula>NOT(ISERROR(SEARCH("Baja",AF12)))</formula>
    </cfRule>
  </conditionalFormatting>
  <conditionalFormatting sqref="S13">
    <cfRule type="containsText" dxfId="435" priority="15860" operator="containsText" text="VALORAR">
      <formula>NOT(ISERROR(SEARCH("VALORAR",S13)))</formula>
    </cfRule>
    <cfRule type="containsText" dxfId="434" priority="15861" operator="containsText" text="Extrema">
      <formula>NOT(ISERROR(SEARCH("Extrema",S13)))</formula>
    </cfRule>
    <cfRule type="containsText" dxfId="433" priority="15862" operator="containsText" text="Alta">
      <formula>NOT(ISERROR(SEARCH("Alta",S13)))</formula>
    </cfRule>
    <cfRule type="containsText" dxfId="432" priority="15863" operator="containsText" text="Moderada">
      <formula>NOT(ISERROR(SEARCH("Moderada",S13)))</formula>
    </cfRule>
    <cfRule type="containsText" dxfId="431" priority="15864" operator="containsText" text="Baja">
      <formula>NOT(ISERROR(SEARCH("Baja",S13)))</formula>
    </cfRule>
  </conditionalFormatting>
  <conditionalFormatting sqref="S13">
    <cfRule type="containsText" dxfId="430" priority="15865" operator="containsText" text="VALORAR">
      <formula>NOT(ISERROR(SEARCH("VALORAR",S13)))</formula>
    </cfRule>
    <cfRule type="containsText" dxfId="429" priority="15866" operator="containsText" text="Extrema">
      <formula>NOT(ISERROR(SEARCH("Extrema",S13)))</formula>
    </cfRule>
    <cfRule type="containsText" dxfId="428" priority="15867" operator="containsText" text="Alta">
      <formula>NOT(ISERROR(SEARCH("Alta",S13)))</formula>
    </cfRule>
    <cfRule type="containsText" dxfId="427" priority="15868" operator="containsText" text="Moderada">
      <formula>NOT(ISERROR(SEARCH("Moderada",S13)))</formula>
    </cfRule>
    <cfRule type="containsText" dxfId="426" priority="15869" operator="containsText" text="Baja">
      <formula>NOT(ISERROR(SEARCH("Baja",S13)))</formula>
    </cfRule>
  </conditionalFormatting>
  <conditionalFormatting sqref="AF13">
    <cfRule type="containsText" dxfId="425" priority="15850" operator="containsText" text="VALORAR">
      <formula>NOT(ISERROR(SEARCH("VALORAR",AF13)))</formula>
    </cfRule>
    <cfRule type="containsText" dxfId="424" priority="15851" operator="containsText" text="Extrema">
      <formula>NOT(ISERROR(SEARCH("Extrema",AF13)))</formula>
    </cfRule>
    <cfRule type="containsText" dxfId="423" priority="15852" operator="containsText" text="Alta">
      <formula>NOT(ISERROR(SEARCH("Alta",AF13)))</formula>
    </cfRule>
    <cfRule type="containsText" dxfId="422" priority="15853" operator="containsText" text="Moderada">
      <formula>NOT(ISERROR(SEARCH("Moderada",AF13)))</formula>
    </cfRule>
    <cfRule type="containsText" dxfId="421" priority="15854" operator="containsText" text="Baja">
      <formula>NOT(ISERROR(SEARCH("Baja",AF13)))</formula>
    </cfRule>
  </conditionalFormatting>
  <conditionalFormatting sqref="AF13">
    <cfRule type="containsText" dxfId="420" priority="15855" operator="containsText" text="VALORAR">
      <formula>NOT(ISERROR(SEARCH("VALORAR",AF13)))</formula>
    </cfRule>
    <cfRule type="containsText" dxfId="419" priority="15856" operator="containsText" text="Extrema">
      <formula>NOT(ISERROR(SEARCH("Extrema",AF13)))</formula>
    </cfRule>
    <cfRule type="containsText" dxfId="418" priority="15857" operator="containsText" text="Alta">
      <formula>NOT(ISERROR(SEARCH("Alta",AF13)))</formula>
    </cfRule>
    <cfRule type="containsText" dxfId="417" priority="15858" operator="containsText" text="Moderada">
      <formula>NOT(ISERROR(SEARCH("Moderada",AF13)))</formula>
    </cfRule>
    <cfRule type="containsText" dxfId="416" priority="15859" operator="containsText" text="Baja">
      <formula>NOT(ISERROR(SEARCH("Baja",AF13)))</formula>
    </cfRule>
  </conditionalFormatting>
  <conditionalFormatting sqref="S15">
    <cfRule type="containsText" dxfId="415" priority="14988" operator="containsText" text="VALORAR">
      <formula>NOT(ISERROR(SEARCH("VALORAR",S15)))</formula>
    </cfRule>
    <cfRule type="containsText" dxfId="414" priority="14989" operator="containsText" text="Extrema">
      <formula>NOT(ISERROR(SEARCH("Extrema",S15)))</formula>
    </cfRule>
    <cfRule type="containsText" dxfId="413" priority="14990" operator="containsText" text="Alta">
      <formula>NOT(ISERROR(SEARCH("Alta",S15)))</formula>
    </cfRule>
    <cfRule type="containsText" dxfId="412" priority="14991" operator="containsText" text="Moderada">
      <formula>NOT(ISERROR(SEARCH("Moderada",S15)))</formula>
    </cfRule>
    <cfRule type="containsText" dxfId="411" priority="14992" operator="containsText" text="Baja">
      <formula>NOT(ISERROR(SEARCH("Baja",S15)))</formula>
    </cfRule>
  </conditionalFormatting>
  <conditionalFormatting sqref="S15">
    <cfRule type="containsText" dxfId="410" priority="14993" operator="containsText" text="VALORAR">
      <formula>NOT(ISERROR(SEARCH("VALORAR",S15)))</formula>
    </cfRule>
    <cfRule type="containsText" dxfId="409" priority="14994" operator="containsText" text="Extrema">
      <formula>NOT(ISERROR(SEARCH("Extrema",S15)))</formula>
    </cfRule>
    <cfRule type="containsText" dxfId="408" priority="14995" operator="containsText" text="Alta">
      <formula>NOT(ISERROR(SEARCH("Alta",S15)))</formula>
    </cfRule>
    <cfRule type="containsText" dxfId="407" priority="14996" operator="containsText" text="Moderada">
      <formula>NOT(ISERROR(SEARCH("Moderada",S15)))</formula>
    </cfRule>
    <cfRule type="containsText" dxfId="406" priority="14997" operator="containsText" text="Baja">
      <formula>NOT(ISERROR(SEARCH("Baja",S15)))</formula>
    </cfRule>
  </conditionalFormatting>
  <conditionalFormatting sqref="AF15">
    <cfRule type="containsText" dxfId="405" priority="14978" operator="containsText" text="VALORAR">
      <formula>NOT(ISERROR(SEARCH("VALORAR",AF15)))</formula>
    </cfRule>
    <cfRule type="containsText" dxfId="404" priority="14979" operator="containsText" text="Extrema">
      <formula>NOT(ISERROR(SEARCH("Extrema",AF15)))</formula>
    </cfRule>
    <cfRule type="containsText" dxfId="403" priority="14980" operator="containsText" text="Alta">
      <formula>NOT(ISERROR(SEARCH("Alta",AF15)))</formula>
    </cfRule>
    <cfRule type="containsText" dxfId="402" priority="14981" operator="containsText" text="Moderada">
      <formula>NOT(ISERROR(SEARCH("Moderada",AF15)))</formula>
    </cfRule>
    <cfRule type="containsText" dxfId="401" priority="14982" operator="containsText" text="Baja">
      <formula>NOT(ISERROR(SEARCH("Baja",AF15)))</formula>
    </cfRule>
  </conditionalFormatting>
  <conditionalFormatting sqref="AF15">
    <cfRule type="containsText" dxfId="400" priority="14983" operator="containsText" text="VALORAR">
      <formula>NOT(ISERROR(SEARCH("VALORAR",AF15)))</formula>
    </cfRule>
    <cfRule type="containsText" dxfId="399" priority="14984" operator="containsText" text="Extrema">
      <formula>NOT(ISERROR(SEARCH("Extrema",AF15)))</formula>
    </cfRule>
    <cfRule type="containsText" dxfId="398" priority="14985" operator="containsText" text="Alta">
      <formula>NOT(ISERROR(SEARCH("Alta",AF15)))</formula>
    </cfRule>
    <cfRule type="containsText" dxfId="397" priority="14986" operator="containsText" text="Moderada">
      <formula>NOT(ISERROR(SEARCH("Moderada",AF15)))</formula>
    </cfRule>
    <cfRule type="containsText" dxfId="396" priority="14987" operator="containsText" text="Baja">
      <formula>NOT(ISERROR(SEARCH("Baja",AF15)))</formula>
    </cfRule>
  </conditionalFormatting>
  <conditionalFormatting sqref="S16">
    <cfRule type="containsText" dxfId="395" priority="13668" operator="containsText" text="VALORAR">
      <formula>NOT(ISERROR(SEARCH("VALORAR",S16)))</formula>
    </cfRule>
    <cfRule type="containsText" dxfId="394" priority="13669" operator="containsText" text="Extrema">
      <formula>NOT(ISERROR(SEARCH("Extrema",S16)))</formula>
    </cfRule>
    <cfRule type="containsText" dxfId="393" priority="13670" operator="containsText" text="Alta">
      <formula>NOT(ISERROR(SEARCH("Alta",S16)))</formula>
    </cfRule>
    <cfRule type="containsText" dxfId="392" priority="13671" operator="containsText" text="Moderada">
      <formula>NOT(ISERROR(SEARCH("Moderada",S16)))</formula>
    </cfRule>
    <cfRule type="containsText" dxfId="391" priority="13672" operator="containsText" text="Baja">
      <formula>NOT(ISERROR(SEARCH("Baja",S16)))</formula>
    </cfRule>
  </conditionalFormatting>
  <conditionalFormatting sqref="S16">
    <cfRule type="containsText" dxfId="390" priority="13673" operator="containsText" text="VALORAR">
      <formula>NOT(ISERROR(SEARCH("VALORAR",S16)))</formula>
    </cfRule>
    <cfRule type="containsText" dxfId="389" priority="13674" operator="containsText" text="Extrema">
      <formula>NOT(ISERROR(SEARCH("Extrema",S16)))</formula>
    </cfRule>
    <cfRule type="containsText" dxfId="388" priority="13675" operator="containsText" text="Alta">
      <formula>NOT(ISERROR(SEARCH("Alta",S16)))</formula>
    </cfRule>
    <cfRule type="containsText" dxfId="387" priority="13676" operator="containsText" text="Moderada">
      <formula>NOT(ISERROR(SEARCH("Moderada",S16)))</formula>
    </cfRule>
    <cfRule type="containsText" dxfId="386" priority="13677" operator="containsText" text="Baja">
      <formula>NOT(ISERROR(SEARCH("Baja",S16)))</formula>
    </cfRule>
  </conditionalFormatting>
  <conditionalFormatting sqref="AF16">
    <cfRule type="containsText" dxfId="385" priority="13658" operator="containsText" text="VALORAR">
      <formula>NOT(ISERROR(SEARCH("VALORAR",AF16)))</formula>
    </cfRule>
    <cfRule type="containsText" dxfId="384" priority="13659" operator="containsText" text="Extrema">
      <formula>NOT(ISERROR(SEARCH("Extrema",AF16)))</formula>
    </cfRule>
    <cfRule type="containsText" dxfId="383" priority="13660" operator="containsText" text="Alta">
      <formula>NOT(ISERROR(SEARCH("Alta",AF16)))</formula>
    </cfRule>
    <cfRule type="containsText" dxfId="382" priority="13661" operator="containsText" text="Moderada">
      <formula>NOT(ISERROR(SEARCH("Moderada",AF16)))</formula>
    </cfRule>
    <cfRule type="containsText" dxfId="381" priority="13662" operator="containsText" text="Baja">
      <formula>NOT(ISERROR(SEARCH("Baja",AF16)))</formula>
    </cfRule>
  </conditionalFormatting>
  <conditionalFormatting sqref="AF16">
    <cfRule type="containsText" dxfId="380" priority="13663" operator="containsText" text="VALORAR">
      <formula>NOT(ISERROR(SEARCH("VALORAR",AF16)))</formula>
    </cfRule>
    <cfRule type="containsText" dxfId="379" priority="13664" operator="containsText" text="Extrema">
      <formula>NOT(ISERROR(SEARCH("Extrema",AF16)))</formula>
    </cfRule>
    <cfRule type="containsText" dxfId="378" priority="13665" operator="containsText" text="Alta">
      <formula>NOT(ISERROR(SEARCH("Alta",AF16)))</formula>
    </cfRule>
    <cfRule type="containsText" dxfId="377" priority="13666" operator="containsText" text="Moderada">
      <formula>NOT(ISERROR(SEARCH("Moderada",AF16)))</formula>
    </cfRule>
    <cfRule type="containsText" dxfId="376" priority="13667" operator="containsText" text="Baja">
      <formula>NOT(ISERROR(SEARCH("Baja",AF16)))</formula>
    </cfRule>
  </conditionalFormatting>
  <conditionalFormatting sqref="S18">
    <cfRule type="containsText" dxfId="375" priority="9804" operator="containsText" text="VALORAR">
      <formula>NOT(ISERROR(SEARCH("VALORAR",S18)))</formula>
    </cfRule>
    <cfRule type="containsText" dxfId="374" priority="9805" operator="containsText" text="Extrema">
      <formula>NOT(ISERROR(SEARCH("Extrema",S18)))</formula>
    </cfRule>
    <cfRule type="containsText" dxfId="373" priority="9806" operator="containsText" text="Alta">
      <formula>NOT(ISERROR(SEARCH("Alta",S18)))</formula>
    </cfRule>
    <cfRule type="containsText" dxfId="372" priority="9807" operator="containsText" text="Moderada">
      <formula>NOT(ISERROR(SEARCH("Moderada",S18)))</formula>
    </cfRule>
    <cfRule type="containsText" dxfId="371" priority="9808" operator="containsText" text="Baja">
      <formula>NOT(ISERROR(SEARCH("Baja",S18)))</formula>
    </cfRule>
  </conditionalFormatting>
  <conditionalFormatting sqref="S18">
    <cfRule type="containsText" dxfId="370" priority="9809" operator="containsText" text="VALORAR">
      <formula>NOT(ISERROR(SEARCH("VALORAR",S18)))</formula>
    </cfRule>
    <cfRule type="containsText" dxfId="369" priority="9810" operator="containsText" text="Extrema">
      <formula>NOT(ISERROR(SEARCH("Extrema",S18)))</formula>
    </cfRule>
    <cfRule type="containsText" dxfId="368" priority="9811" operator="containsText" text="Alta">
      <formula>NOT(ISERROR(SEARCH("Alta",S18)))</formula>
    </cfRule>
    <cfRule type="containsText" dxfId="367" priority="9812" operator="containsText" text="Moderada">
      <formula>NOT(ISERROR(SEARCH("Moderada",S18)))</formula>
    </cfRule>
    <cfRule type="containsText" dxfId="366" priority="9813" operator="containsText" text="Baja">
      <formula>NOT(ISERROR(SEARCH("Baja",S18)))</formula>
    </cfRule>
  </conditionalFormatting>
  <conditionalFormatting sqref="S19:S20">
    <cfRule type="containsText" dxfId="365" priority="9668" operator="containsText" text="VALORAR">
      <formula>NOT(ISERROR(SEARCH("VALORAR",S19)))</formula>
    </cfRule>
    <cfRule type="containsText" dxfId="364" priority="9669" operator="containsText" text="Extrema">
      <formula>NOT(ISERROR(SEARCH("Extrema",S19)))</formula>
    </cfRule>
    <cfRule type="containsText" dxfId="363" priority="9670" operator="containsText" text="Alta">
      <formula>NOT(ISERROR(SEARCH("Alta",S19)))</formula>
    </cfRule>
    <cfRule type="containsText" dxfId="362" priority="9671" operator="containsText" text="Moderada">
      <formula>NOT(ISERROR(SEARCH("Moderada",S19)))</formula>
    </cfRule>
    <cfRule type="containsText" dxfId="361" priority="9672" operator="containsText" text="Baja">
      <formula>NOT(ISERROR(SEARCH("Baja",S19)))</formula>
    </cfRule>
  </conditionalFormatting>
  <conditionalFormatting sqref="S19:S20">
    <cfRule type="containsText" dxfId="360" priority="9673" operator="containsText" text="VALORAR">
      <formula>NOT(ISERROR(SEARCH("VALORAR",S19)))</formula>
    </cfRule>
    <cfRule type="containsText" dxfId="359" priority="9674" operator="containsText" text="Extrema">
      <formula>NOT(ISERROR(SEARCH("Extrema",S19)))</formula>
    </cfRule>
    <cfRule type="containsText" dxfId="358" priority="9675" operator="containsText" text="Alta">
      <formula>NOT(ISERROR(SEARCH("Alta",S19)))</formula>
    </cfRule>
    <cfRule type="containsText" dxfId="357" priority="9676" operator="containsText" text="Moderada">
      <formula>NOT(ISERROR(SEARCH("Moderada",S19)))</formula>
    </cfRule>
    <cfRule type="containsText" dxfId="356" priority="9677" operator="containsText" text="Baja">
      <formula>NOT(ISERROR(SEARCH("Baja",S19)))</formula>
    </cfRule>
  </conditionalFormatting>
  <conditionalFormatting sqref="AF18">
    <cfRule type="containsText" dxfId="355" priority="9794" operator="containsText" text="VALORAR">
      <formula>NOT(ISERROR(SEARCH("VALORAR",AF18)))</formula>
    </cfRule>
    <cfRule type="containsText" dxfId="354" priority="9795" operator="containsText" text="Extrema">
      <formula>NOT(ISERROR(SEARCH("Extrema",AF18)))</formula>
    </cfRule>
    <cfRule type="containsText" dxfId="353" priority="9796" operator="containsText" text="Alta">
      <formula>NOT(ISERROR(SEARCH("Alta",AF18)))</formula>
    </cfRule>
    <cfRule type="containsText" dxfId="352" priority="9797" operator="containsText" text="Moderada">
      <formula>NOT(ISERROR(SEARCH("Moderada",AF18)))</formula>
    </cfRule>
    <cfRule type="containsText" dxfId="351" priority="9798" operator="containsText" text="Baja">
      <formula>NOT(ISERROR(SEARCH("Baja",AF18)))</formula>
    </cfRule>
  </conditionalFormatting>
  <conditionalFormatting sqref="AF18">
    <cfRule type="containsText" dxfId="350" priority="9799" operator="containsText" text="VALORAR">
      <formula>NOT(ISERROR(SEARCH("VALORAR",AF18)))</formula>
    </cfRule>
    <cfRule type="containsText" dxfId="349" priority="9800" operator="containsText" text="Extrema">
      <formula>NOT(ISERROR(SEARCH("Extrema",AF18)))</formula>
    </cfRule>
    <cfRule type="containsText" dxfId="348" priority="9801" operator="containsText" text="Alta">
      <formula>NOT(ISERROR(SEARCH("Alta",AF18)))</formula>
    </cfRule>
    <cfRule type="containsText" dxfId="347" priority="9802" operator="containsText" text="Moderada">
      <formula>NOT(ISERROR(SEARCH("Moderada",AF18)))</formula>
    </cfRule>
    <cfRule type="containsText" dxfId="346" priority="9803" operator="containsText" text="Baja">
      <formula>NOT(ISERROR(SEARCH("Baja",AF18)))</formula>
    </cfRule>
  </conditionalFormatting>
  <conditionalFormatting sqref="AF19">
    <cfRule type="containsText" dxfId="345" priority="9658" operator="containsText" text="VALORAR">
      <formula>NOT(ISERROR(SEARCH("VALORAR",AF19)))</formula>
    </cfRule>
    <cfRule type="containsText" dxfId="344" priority="9659" operator="containsText" text="Extrema">
      <formula>NOT(ISERROR(SEARCH("Extrema",AF19)))</formula>
    </cfRule>
    <cfRule type="containsText" dxfId="343" priority="9660" operator="containsText" text="Alta">
      <formula>NOT(ISERROR(SEARCH("Alta",AF19)))</formula>
    </cfRule>
    <cfRule type="containsText" dxfId="342" priority="9661" operator="containsText" text="Moderada">
      <formula>NOT(ISERROR(SEARCH("Moderada",AF19)))</formula>
    </cfRule>
    <cfRule type="containsText" dxfId="341" priority="9662" operator="containsText" text="Baja">
      <formula>NOT(ISERROR(SEARCH("Baja",AF19)))</formula>
    </cfRule>
  </conditionalFormatting>
  <conditionalFormatting sqref="AF19">
    <cfRule type="containsText" dxfId="340" priority="9663" operator="containsText" text="VALORAR">
      <formula>NOT(ISERROR(SEARCH("VALORAR",AF19)))</formula>
    </cfRule>
    <cfRule type="containsText" dxfId="339" priority="9664" operator="containsText" text="Extrema">
      <formula>NOT(ISERROR(SEARCH("Extrema",AF19)))</formula>
    </cfRule>
    <cfRule type="containsText" dxfId="338" priority="9665" operator="containsText" text="Alta">
      <formula>NOT(ISERROR(SEARCH("Alta",AF19)))</formula>
    </cfRule>
    <cfRule type="containsText" dxfId="337" priority="9666" operator="containsText" text="Moderada">
      <formula>NOT(ISERROR(SEARCH("Moderada",AF19)))</formula>
    </cfRule>
    <cfRule type="containsText" dxfId="336" priority="9667" operator="containsText" text="Baja">
      <formula>NOT(ISERROR(SEARCH("Baja",AF19)))</formula>
    </cfRule>
  </conditionalFormatting>
  <conditionalFormatting sqref="S21">
    <cfRule type="containsText" dxfId="335" priority="6924" operator="containsText" text="VALORAR">
      <formula>NOT(ISERROR(SEARCH("VALORAR",S21)))</formula>
    </cfRule>
    <cfRule type="containsText" dxfId="334" priority="6925" operator="containsText" text="Extrema">
      <formula>NOT(ISERROR(SEARCH("Extrema",S21)))</formula>
    </cfRule>
    <cfRule type="containsText" dxfId="333" priority="6926" operator="containsText" text="Alta">
      <formula>NOT(ISERROR(SEARCH("Alta",S21)))</formula>
    </cfRule>
    <cfRule type="containsText" dxfId="332" priority="6927" operator="containsText" text="Moderada">
      <formula>NOT(ISERROR(SEARCH("Moderada",S21)))</formula>
    </cfRule>
    <cfRule type="containsText" dxfId="331" priority="6928" operator="containsText" text="Baja">
      <formula>NOT(ISERROR(SEARCH("Baja",S21)))</formula>
    </cfRule>
  </conditionalFormatting>
  <conditionalFormatting sqref="S21">
    <cfRule type="containsText" dxfId="330" priority="6929" operator="containsText" text="VALORAR">
      <formula>NOT(ISERROR(SEARCH("VALORAR",S21)))</formula>
    </cfRule>
    <cfRule type="containsText" dxfId="329" priority="6930" operator="containsText" text="Extrema">
      <formula>NOT(ISERROR(SEARCH("Extrema",S21)))</formula>
    </cfRule>
    <cfRule type="containsText" dxfId="328" priority="6931" operator="containsText" text="Alta">
      <formula>NOT(ISERROR(SEARCH("Alta",S21)))</formula>
    </cfRule>
    <cfRule type="containsText" dxfId="327" priority="6932" operator="containsText" text="Moderada">
      <formula>NOT(ISERROR(SEARCH("Moderada",S21)))</formula>
    </cfRule>
    <cfRule type="containsText" dxfId="326" priority="6933" operator="containsText" text="Baja">
      <formula>NOT(ISERROR(SEARCH("Baja",S21)))</formula>
    </cfRule>
  </conditionalFormatting>
  <conditionalFormatting sqref="AF21">
    <cfRule type="containsText" dxfId="325" priority="6914" operator="containsText" text="VALORAR">
      <formula>NOT(ISERROR(SEARCH("VALORAR",AF21)))</formula>
    </cfRule>
    <cfRule type="containsText" dxfId="324" priority="6915" operator="containsText" text="Extrema">
      <formula>NOT(ISERROR(SEARCH("Extrema",AF21)))</formula>
    </cfRule>
    <cfRule type="containsText" dxfId="323" priority="6916" operator="containsText" text="Alta">
      <formula>NOT(ISERROR(SEARCH("Alta",AF21)))</formula>
    </cfRule>
    <cfRule type="containsText" dxfId="322" priority="6917" operator="containsText" text="Moderada">
      <formula>NOT(ISERROR(SEARCH("Moderada",AF21)))</formula>
    </cfRule>
    <cfRule type="containsText" dxfId="321" priority="6918" operator="containsText" text="Baja">
      <formula>NOT(ISERROR(SEARCH("Baja",AF21)))</formula>
    </cfRule>
  </conditionalFormatting>
  <conditionalFormatting sqref="AF21">
    <cfRule type="containsText" dxfId="320" priority="6919" operator="containsText" text="VALORAR">
      <formula>NOT(ISERROR(SEARCH("VALORAR",AF21)))</formula>
    </cfRule>
    <cfRule type="containsText" dxfId="319" priority="6920" operator="containsText" text="Extrema">
      <formula>NOT(ISERROR(SEARCH("Extrema",AF21)))</formula>
    </cfRule>
    <cfRule type="containsText" dxfId="318" priority="6921" operator="containsText" text="Alta">
      <formula>NOT(ISERROR(SEARCH("Alta",AF21)))</formula>
    </cfRule>
    <cfRule type="containsText" dxfId="317" priority="6922" operator="containsText" text="Moderada">
      <formula>NOT(ISERROR(SEARCH("Moderada",AF21)))</formula>
    </cfRule>
    <cfRule type="containsText" dxfId="316" priority="6923" operator="containsText" text="Baja">
      <formula>NOT(ISERROR(SEARCH("Baja",AF21)))</formula>
    </cfRule>
  </conditionalFormatting>
  <conditionalFormatting sqref="S22">
    <cfRule type="containsText" dxfId="315" priority="6076" operator="containsText" text="VALORAR">
      <formula>NOT(ISERROR(SEARCH("VALORAR",S22)))</formula>
    </cfRule>
    <cfRule type="containsText" dxfId="314" priority="6077" operator="containsText" text="Extrema">
      <formula>NOT(ISERROR(SEARCH("Extrema",S22)))</formula>
    </cfRule>
    <cfRule type="containsText" dxfId="313" priority="6078" operator="containsText" text="Alta">
      <formula>NOT(ISERROR(SEARCH("Alta",S22)))</formula>
    </cfRule>
    <cfRule type="containsText" dxfId="312" priority="6079" operator="containsText" text="Moderada">
      <formula>NOT(ISERROR(SEARCH("Moderada",S22)))</formula>
    </cfRule>
    <cfRule type="containsText" dxfId="311" priority="6080" operator="containsText" text="Baja">
      <formula>NOT(ISERROR(SEARCH("Baja",S22)))</formula>
    </cfRule>
  </conditionalFormatting>
  <conditionalFormatting sqref="S22">
    <cfRule type="containsText" dxfId="310" priority="6081" operator="containsText" text="VALORAR">
      <formula>NOT(ISERROR(SEARCH("VALORAR",S22)))</formula>
    </cfRule>
    <cfRule type="containsText" dxfId="309" priority="6082" operator="containsText" text="Extrema">
      <formula>NOT(ISERROR(SEARCH("Extrema",S22)))</formula>
    </cfRule>
    <cfRule type="containsText" dxfId="308" priority="6083" operator="containsText" text="Alta">
      <formula>NOT(ISERROR(SEARCH("Alta",S22)))</formula>
    </cfRule>
    <cfRule type="containsText" dxfId="307" priority="6084" operator="containsText" text="Moderada">
      <formula>NOT(ISERROR(SEARCH("Moderada",S22)))</formula>
    </cfRule>
    <cfRule type="containsText" dxfId="306" priority="6085" operator="containsText" text="Baja">
      <formula>NOT(ISERROR(SEARCH("Baja",S22)))</formula>
    </cfRule>
  </conditionalFormatting>
  <conditionalFormatting sqref="AF22">
    <cfRule type="containsText" dxfId="305" priority="6066" operator="containsText" text="VALORAR">
      <formula>NOT(ISERROR(SEARCH("VALORAR",AF22)))</formula>
    </cfRule>
    <cfRule type="containsText" dxfId="304" priority="6067" operator="containsText" text="Extrema">
      <formula>NOT(ISERROR(SEARCH("Extrema",AF22)))</formula>
    </cfRule>
    <cfRule type="containsText" dxfId="303" priority="6068" operator="containsText" text="Alta">
      <formula>NOT(ISERROR(SEARCH("Alta",AF22)))</formula>
    </cfRule>
    <cfRule type="containsText" dxfId="302" priority="6069" operator="containsText" text="Moderada">
      <formula>NOT(ISERROR(SEARCH("Moderada",AF22)))</formula>
    </cfRule>
    <cfRule type="containsText" dxfId="301" priority="6070" operator="containsText" text="Baja">
      <formula>NOT(ISERROR(SEARCH("Baja",AF22)))</formula>
    </cfRule>
  </conditionalFormatting>
  <conditionalFormatting sqref="AF22">
    <cfRule type="containsText" dxfId="300" priority="6071" operator="containsText" text="VALORAR">
      <formula>NOT(ISERROR(SEARCH("VALORAR",AF22)))</formula>
    </cfRule>
    <cfRule type="containsText" dxfId="299" priority="6072" operator="containsText" text="Extrema">
      <formula>NOT(ISERROR(SEARCH("Extrema",AF22)))</formula>
    </cfRule>
    <cfRule type="containsText" dxfId="298" priority="6073" operator="containsText" text="Alta">
      <formula>NOT(ISERROR(SEARCH("Alta",AF22)))</formula>
    </cfRule>
    <cfRule type="containsText" dxfId="297" priority="6074" operator="containsText" text="Moderada">
      <formula>NOT(ISERROR(SEARCH("Moderada",AF22)))</formula>
    </cfRule>
    <cfRule type="containsText" dxfId="296" priority="6075" operator="containsText" text="Baja">
      <formula>NOT(ISERROR(SEARCH("Baja",AF22)))</formula>
    </cfRule>
  </conditionalFormatting>
  <conditionalFormatting sqref="S23">
    <cfRule type="containsText" dxfId="295" priority="5060" operator="containsText" text="VALORAR">
      <formula>NOT(ISERROR(SEARCH("VALORAR",S23)))</formula>
    </cfRule>
    <cfRule type="containsText" dxfId="294" priority="5061" operator="containsText" text="Extrema">
      <formula>NOT(ISERROR(SEARCH("Extrema",S23)))</formula>
    </cfRule>
    <cfRule type="containsText" dxfId="293" priority="5062" operator="containsText" text="Alta">
      <formula>NOT(ISERROR(SEARCH("Alta",S23)))</formula>
    </cfRule>
    <cfRule type="containsText" dxfId="292" priority="5063" operator="containsText" text="Moderada">
      <formula>NOT(ISERROR(SEARCH("Moderada",S23)))</formula>
    </cfRule>
    <cfRule type="containsText" dxfId="291" priority="5064" operator="containsText" text="Baja">
      <formula>NOT(ISERROR(SEARCH("Baja",S23)))</formula>
    </cfRule>
  </conditionalFormatting>
  <conditionalFormatting sqref="S23">
    <cfRule type="containsText" dxfId="290" priority="5065" operator="containsText" text="VALORAR">
      <formula>NOT(ISERROR(SEARCH("VALORAR",S23)))</formula>
    </cfRule>
    <cfRule type="containsText" dxfId="289" priority="5066" operator="containsText" text="Extrema">
      <formula>NOT(ISERROR(SEARCH("Extrema",S23)))</formula>
    </cfRule>
    <cfRule type="containsText" dxfId="288" priority="5067" operator="containsText" text="Alta">
      <formula>NOT(ISERROR(SEARCH("Alta",S23)))</formula>
    </cfRule>
    <cfRule type="containsText" dxfId="287" priority="5068" operator="containsText" text="Moderada">
      <formula>NOT(ISERROR(SEARCH("Moderada",S23)))</formula>
    </cfRule>
    <cfRule type="containsText" dxfId="286" priority="5069" operator="containsText" text="Baja">
      <formula>NOT(ISERROR(SEARCH("Baja",S23)))</formula>
    </cfRule>
  </conditionalFormatting>
  <conditionalFormatting sqref="AF23">
    <cfRule type="containsText" dxfId="285" priority="5050" operator="containsText" text="VALORAR">
      <formula>NOT(ISERROR(SEARCH("VALORAR",AF23)))</formula>
    </cfRule>
    <cfRule type="containsText" dxfId="284" priority="5051" operator="containsText" text="Extrema">
      <formula>NOT(ISERROR(SEARCH("Extrema",AF23)))</formula>
    </cfRule>
    <cfRule type="containsText" dxfId="283" priority="5052" operator="containsText" text="Alta">
      <formula>NOT(ISERROR(SEARCH("Alta",AF23)))</formula>
    </cfRule>
    <cfRule type="containsText" dxfId="282" priority="5053" operator="containsText" text="Moderada">
      <formula>NOT(ISERROR(SEARCH("Moderada",AF23)))</formula>
    </cfRule>
    <cfRule type="containsText" dxfId="281" priority="5054" operator="containsText" text="Baja">
      <formula>NOT(ISERROR(SEARCH("Baja",AF23)))</formula>
    </cfRule>
  </conditionalFormatting>
  <conditionalFormatting sqref="AF23">
    <cfRule type="containsText" dxfId="280" priority="5055" operator="containsText" text="VALORAR">
      <formula>NOT(ISERROR(SEARCH("VALORAR",AF23)))</formula>
    </cfRule>
    <cfRule type="containsText" dxfId="279" priority="5056" operator="containsText" text="Extrema">
      <formula>NOT(ISERROR(SEARCH("Extrema",AF23)))</formula>
    </cfRule>
    <cfRule type="containsText" dxfId="278" priority="5057" operator="containsText" text="Alta">
      <formula>NOT(ISERROR(SEARCH("Alta",AF23)))</formula>
    </cfRule>
    <cfRule type="containsText" dxfId="277" priority="5058" operator="containsText" text="Moderada">
      <formula>NOT(ISERROR(SEARCH("Moderada",AF23)))</formula>
    </cfRule>
    <cfRule type="containsText" dxfId="276" priority="5059" operator="containsText" text="Baja">
      <formula>NOT(ISERROR(SEARCH("Baja",AF23)))</formula>
    </cfRule>
  </conditionalFormatting>
  <conditionalFormatting sqref="S24">
    <cfRule type="containsText" dxfId="275" priority="4676" operator="containsText" text="VALORAR">
      <formula>NOT(ISERROR(SEARCH("VALORAR",S24)))</formula>
    </cfRule>
    <cfRule type="containsText" dxfId="274" priority="4677" operator="containsText" text="Extrema">
      <formula>NOT(ISERROR(SEARCH("Extrema",S24)))</formula>
    </cfRule>
    <cfRule type="containsText" dxfId="273" priority="4678" operator="containsText" text="Alta">
      <formula>NOT(ISERROR(SEARCH("Alta",S24)))</formula>
    </cfRule>
    <cfRule type="containsText" dxfId="272" priority="4679" operator="containsText" text="Moderada">
      <formula>NOT(ISERROR(SEARCH("Moderada",S24)))</formula>
    </cfRule>
    <cfRule type="containsText" dxfId="271" priority="4680" operator="containsText" text="Baja">
      <formula>NOT(ISERROR(SEARCH("Baja",S24)))</formula>
    </cfRule>
  </conditionalFormatting>
  <conditionalFormatting sqref="S24">
    <cfRule type="containsText" dxfId="270" priority="4681" operator="containsText" text="VALORAR">
      <formula>NOT(ISERROR(SEARCH("VALORAR",S24)))</formula>
    </cfRule>
    <cfRule type="containsText" dxfId="269" priority="4682" operator="containsText" text="Extrema">
      <formula>NOT(ISERROR(SEARCH("Extrema",S24)))</formula>
    </cfRule>
    <cfRule type="containsText" dxfId="268" priority="4683" operator="containsText" text="Alta">
      <formula>NOT(ISERROR(SEARCH("Alta",S24)))</formula>
    </cfRule>
    <cfRule type="containsText" dxfId="267" priority="4684" operator="containsText" text="Moderada">
      <formula>NOT(ISERROR(SEARCH("Moderada",S24)))</formula>
    </cfRule>
    <cfRule type="containsText" dxfId="266" priority="4685" operator="containsText" text="Baja">
      <formula>NOT(ISERROR(SEARCH("Baja",S24)))</formula>
    </cfRule>
  </conditionalFormatting>
  <conditionalFormatting sqref="AF24">
    <cfRule type="containsText" dxfId="265" priority="4666" operator="containsText" text="VALORAR">
      <formula>NOT(ISERROR(SEARCH("VALORAR",AF24)))</formula>
    </cfRule>
    <cfRule type="containsText" dxfId="264" priority="4667" operator="containsText" text="Extrema">
      <formula>NOT(ISERROR(SEARCH("Extrema",AF24)))</formula>
    </cfRule>
    <cfRule type="containsText" dxfId="263" priority="4668" operator="containsText" text="Alta">
      <formula>NOT(ISERROR(SEARCH("Alta",AF24)))</formula>
    </cfRule>
    <cfRule type="containsText" dxfId="262" priority="4669" operator="containsText" text="Moderada">
      <formula>NOT(ISERROR(SEARCH("Moderada",AF24)))</formula>
    </cfRule>
    <cfRule type="containsText" dxfId="261" priority="4670" operator="containsText" text="Baja">
      <formula>NOT(ISERROR(SEARCH("Baja",AF24)))</formula>
    </cfRule>
  </conditionalFormatting>
  <conditionalFormatting sqref="AF24">
    <cfRule type="containsText" dxfId="260" priority="4671" operator="containsText" text="VALORAR">
      <formula>NOT(ISERROR(SEARCH("VALORAR",AF24)))</formula>
    </cfRule>
    <cfRule type="containsText" dxfId="259" priority="4672" operator="containsText" text="Extrema">
      <formula>NOT(ISERROR(SEARCH("Extrema",AF24)))</formula>
    </cfRule>
    <cfRule type="containsText" dxfId="258" priority="4673" operator="containsText" text="Alta">
      <formula>NOT(ISERROR(SEARCH("Alta",AF24)))</formula>
    </cfRule>
    <cfRule type="containsText" dxfId="257" priority="4674" operator="containsText" text="Moderada">
      <formula>NOT(ISERROR(SEARCH("Moderada",AF24)))</formula>
    </cfRule>
    <cfRule type="containsText" dxfId="256" priority="4675" operator="containsText" text="Baja">
      <formula>NOT(ISERROR(SEARCH("Baja",AF24)))</formula>
    </cfRule>
  </conditionalFormatting>
  <conditionalFormatting sqref="S25">
    <cfRule type="containsText" dxfId="255" priority="3804" operator="containsText" text="VALORAR">
      <formula>NOT(ISERROR(SEARCH("VALORAR",S25)))</formula>
    </cfRule>
    <cfRule type="containsText" dxfId="254" priority="3805" operator="containsText" text="Extrema">
      <formula>NOT(ISERROR(SEARCH("Extrema",S25)))</formula>
    </cfRule>
    <cfRule type="containsText" dxfId="253" priority="3806" operator="containsText" text="Alta">
      <formula>NOT(ISERROR(SEARCH("Alta",S25)))</formula>
    </cfRule>
    <cfRule type="containsText" dxfId="252" priority="3807" operator="containsText" text="Moderada">
      <formula>NOT(ISERROR(SEARCH("Moderada",S25)))</formula>
    </cfRule>
    <cfRule type="containsText" dxfId="251" priority="3808" operator="containsText" text="Baja">
      <formula>NOT(ISERROR(SEARCH("Baja",S25)))</formula>
    </cfRule>
  </conditionalFormatting>
  <conditionalFormatting sqref="S25">
    <cfRule type="containsText" dxfId="250" priority="3809" operator="containsText" text="VALORAR">
      <formula>NOT(ISERROR(SEARCH("VALORAR",S25)))</formula>
    </cfRule>
    <cfRule type="containsText" dxfId="249" priority="3810" operator="containsText" text="Extrema">
      <formula>NOT(ISERROR(SEARCH("Extrema",S25)))</formula>
    </cfRule>
    <cfRule type="containsText" dxfId="248" priority="3811" operator="containsText" text="Alta">
      <formula>NOT(ISERROR(SEARCH("Alta",S25)))</formula>
    </cfRule>
    <cfRule type="containsText" dxfId="247" priority="3812" operator="containsText" text="Moderada">
      <formula>NOT(ISERROR(SEARCH("Moderada",S25)))</formula>
    </cfRule>
    <cfRule type="containsText" dxfId="246" priority="3813" operator="containsText" text="Baja">
      <formula>NOT(ISERROR(SEARCH("Baja",S25)))</formula>
    </cfRule>
  </conditionalFormatting>
  <conditionalFormatting sqref="AF25">
    <cfRule type="containsText" dxfId="245" priority="3794" operator="containsText" text="VALORAR">
      <formula>NOT(ISERROR(SEARCH("VALORAR",AF25)))</formula>
    </cfRule>
    <cfRule type="containsText" dxfId="244" priority="3795" operator="containsText" text="Extrema">
      <formula>NOT(ISERROR(SEARCH("Extrema",AF25)))</formula>
    </cfRule>
    <cfRule type="containsText" dxfId="243" priority="3796" operator="containsText" text="Alta">
      <formula>NOT(ISERROR(SEARCH("Alta",AF25)))</formula>
    </cfRule>
    <cfRule type="containsText" dxfId="242" priority="3797" operator="containsText" text="Moderada">
      <formula>NOT(ISERROR(SEARCH("Moderada",AF25)))</formula>
    </cfRule>
    <cfRule type="containsText" dxfId="241" priority="3798" operator="containsText" text="Baja">
      <formula>NOT(ISERROR(SEARCH("Baja",AF25)))</formula>
    </cfRule>
  </conditionalFormatting>
  <conditionalFormatting sqref="AF25">
    <cfRule type="containsText" dxfId="240" priority="3799" operator="containsText" text="VALORAR">
      <formula>NOT(ISERROR(SEARCH("VALORAR",AF25)))</formula>
    </cfRule>
    <cfRule type="containsText" dxfId="239" priority="3800" operator="containsText" text="Extrema">
      <formula>NOT(ISERROR(SEARCH("Extrema",AF25)))</formula>
    </cfRule>
    <cfRule type="containsText" dxfId="238" priority="3801" operator="containsText" text="Alta">
      <formula>NOT(ISERROR(SEARCH("Alta",AF25)))</formula>
    </cfRule>
    <cfRule type="containsText" dxfId="237" priority="3802" operator="containsText" text="Moderada">
      <formula>NOT(ISERROR(SEARCH("Moderada",AF25)))</formula>
    </cfRule>
    <cfRule type="containsText" dxfId="236" priority="3803" operator="containsText" text="Baja">
      <formula>NOT(ISERROR(SEARCH("Baja",AF25)))</formula>
    </cfRule>
  </conditionalFormatting>
  <conditionalFormatting sqref="S14">
    <cfRule type="containsText" dxfId="235" priority="336" operator="containsText" text="VALORAR">
      <formula>NOT(ISERROR(SEARCH("VALORAR",S14)))</formula>
    </cfRule>
    <cfRule type="containsText" dxfId="234" priority="337" operator="containsText" text="Extrema">
      <formula>NOT(ISERROR(SEARCH("Extrema",S14)))</formula>
    </cfRule>
    <cfRule type="containsText" dxfId="233" priority="338" operator="containsText" text="Alta">
      <formula>NOT(ISERROR(SEARCH("Alta",S14)))</formula>
    </cfRule>
    <cfRule type="containsText" dxfId="232" priority="339" operator="containsText" text="Moderada">
      <formula>NOT(ISERROR(SEARCH("Moderada",S14)))</formula>
    </cfRule>
    <cfRule type="containsText" dxfId="231" priority="340" operator="containsText" text="Baja">
      <formula>NOT(ISERROR(SEARCH("Baja",S14)))</formula>
    </cfRule>
  </conditionalFormatting>
  <conditionalFormatting sqref="S14">
    <cfRule type="containsText" dxfId="230" priority="341" operator="containsText" text="VALORAR">
      <formula>NOT(ISERROR(SEARCH("VALORAR",S14)))</formula>
    </cfRule>
    <cfRule type="containsText" dxfId="229" priority="342" operator="containsText" text="Extrema">
      <formula>NOT(ISERROR(SEARCH("Extrema",S14)))</formula>
    </cfRule>
    <cfRule type="containsText" dxfId="228" priority="343" operator="containsText" text="Alta">
      <formula>NOT(ISERROR(SEARCH("Alta",S14)))</formula>
    </cfRule>
    <cfRule type="containsText" dxfId="227" priority="344" operator="containsText" text="Moderada">
      <formula>NOT(ISERROR(SEARCH("Moderada",S14)))</formula>
    </cfRule>
    <cfRule type="containsText" dxfId="226" priority="345" operator="containsText" text="Baja">
      <formula>NOT(ISERROR(SEARCH("Baja",S14)))</formula>
    </cfRule>
  </conditionalFormatting>
  <conditionalFormatting sqref="AF14">
    <cfRule type="containsText" dxfId="225" priority="326" operator="containsText" text="VALORAR">
      <formula>NOT(ISERROR(SEARCH("VALORAR",AF14)))</formula>
    </cfRule>
    <cfRule type="containsText" dxfId="224" priority="327" operator="containsText" text="Extrema">
      <formula>NOT(ISERROR(SEARCH("Extrema",AF14)))</formula>
    </cfRule>
    <cfRule type="containsText" dxfId="223" priority="328" operator="containsText" text="Alta">
      <formula>NOT(ISERROR(SEARCH("Alta",AF14)))</formula>
    </cfRule>
    <cfRule type="containsText" dxfId="222" priority="329" operator="containsText" text="Moderada">
      <formula>NOT(ISERROR(SEARCH("Moderada",AF14)))</formula>
    </cfRule>
    <cfRule type="containsText" dxfId="221" priority="330" operator="containsText" text="Baja">
      <formula>NOT(ISERROR(SEARCH("Baja",AF14)))</formula>
    </cfRule>
  </conditionalFormatting>
  <conditionalFormatting sqref="AF14">
    <cfRule type="containsText" dxfId="220" priority="331" operator="containsText" text="VALORAR">
      <formula>NOT(ISERROR(SEARCH("VALORAR",AF14)))</formula>
    </cfRule>
    <cfRule type="containsText" dxfId="219" priority="332" operator="containsText" text="Extrema">
      <formula>NOT(ISERROR(SEARCH("Extrema",AF14)))</formula>
    </cfRule>
    <cfRule type="containsText" dxfId="218" priority="333" operator="containsText" text="Alta">
      <formula>NOT(ISERROR(SEARCH("Alta",AF14)))</formula>
    </cfRule>
    <cfRule type="containsText" dxfId="217" priority="334" operator="containsText" text="Moderada">
      <formula>NOT(ISERROR(SEARCH("Moderada",AF14)))</formula>
    </cfRule>
    <cfRule type="containsText" dxfId="216" priority="335" operator="containsText" text="Baja">
      <formula>NOT(ISERROR(SEARCH("Baja",AF14)))</formula>
    </cfRule>
  </conditionalFormatting>
  <conditionalFormatting sqref="S17">
    <cfRule type="containsText" dxfId="215" priority="162" operator="containsText" text="VALORAR">
      <formula>NOT(ISERROR(SEARCH("VALORAR",S17)))</formula>
    </cfRule>
    <cfRule type="containsText" dxfId="214" priority="163" operator="containsText" text="Extrema">
      <formula>NOT(ISERROR(SEARCH("Extrema",S17)))</formula>
    </cfRule>
    <cfRule type="containsText" dxfId="213" priority="164" operator="containsText" text="Alta">
      <formula>NOT(ISERROR(SEARCH("Alta",S17)))</formula>
    </cfRule>
    <cfRule type="containsText" dxfId="212" priority="165" operator="containsText" text="Moderada">
      <formula>NOT(ISERROR(SEARCH("Moderada",S17)))</formula>
    </cfRule>
    <cfRule type="containsText" dxfId="211" priority="166" operator="containsText" text="Baja">
      <formula>NOT(ISERROR(SEARCH("Baja",S17)))</formula>
    </cfRule>
  </conditionalFormatting>
  <conditionalFormatting sqref="S17">
    <cfRule type="containsText" dxfId="210" priority="167" operator="containsText" text="VALORAR">
      <formula>NOT(ISERROR(SEARCH("VALORAR",S17)))</formula>
    </cfRule>
    <cfRule type="containsText" dxfId="209" priority="168" operator="containsText" text="Extrema">
      <formula>NOT(ISERROR(SEARCH("Extrema",S17)))</formula>
    </cfRule>
    <cfRule type="containsText" dxfId="208" priority="169" operator="containsText" text="Alta">
      <formula>NOT(ISERROR(SEARCH("Alta",S17)))</formula>
    </cfRule>
    <cfRule type="containsText" dxfId="207" priority="170" operator="containsText" text="Moderada">
      <formula>NOT(ISERROR(SEARCH("Moderada",S17)))</formula>
    </cfRule>
    <cfRule type="containsText" dxfId="206" priority="171" operator="containsText" text="Baja">
      <formula>NOT(ISERROR(SEARCH("Baja",S17)))</formula>
    </cfRule>
  </conditionalFormatting>
  <conditionalFormatting sqref="AF17">
    <cfRule type="containsText" dxfId="205" priority="152" operator="containsText" text="VALORAR">
      <formula>NOT(ISERROR(SEARCH("VALORAR",AF17)))</formula>
    </cfRule>
    <cfRule type="containsText" dxfId="204" priority="153" operator="containsText" text="Extrema">
      <formula>NOT(ISERROR(SEARCH("Extrema",AF17)))</formula>
    </cfRule>
    <cfRule type="containsText" dxfId="203" priority="154" operator="containsText" text="Alta">
      <formula>NOT(ISERROR(SEARCH("Alta",AF17)))</formula>
    </cfRule>
    <cfRule type="containsText" dxfId="202" priority="155" operator="containsText" text="Moderada">
      <formula>NOT(ISERROR(SEARCH("Moderada",AF17)))</formula>
    </cfRule>
    <cfRule type="containsText" dxfId="201" priority="156" operator="containsText" text="Baja">
      <formula>NOT(ISERROR(SEARCH("Baja",AF17)))</formula>
    </cfRule>
  </conditionalFormatting>
  <conditionalFormatting sqref="AF17">
    <cfRule type="containsText" dxfId="200" priority="157" operator="containsText" text="VALORAR">
      <formula>NOT(ISERROR(SEARCH("VALORAR",AF17)))</formula>
    </cfRule>
    <cfRule type="containsText" dxfId="199" priority="158" operator="containsText" text="Extrema">
      <formula>NOT(ISERROR(SEARCH("Extrema",AF17)))</formula>
    </cfRule>
    <cfRule type="containsText" dxfId="198" priority="159" operator="containsText" text="Alta">
      <formula>NOT(ISERROR(SEARCH("Alta",AF17)))</formula>
    </cfRule>
    <cfRule type="containsText" dxfId="197" priority="160" operator="containsText" text="Moderada">
      <formula>NOT(ISERROR(SEARCH("Moderada",AF17)))</formula>
    </cfRule>
    <cfRule type="containsText" dxfId="196" priority="161" operator="containsText" text="Baja">
      <formula>NOT(ISERROR(SEARCH("Baja",AF17)))</formula>
    </cfRule>
  </conditionalFormatting>
  <conditionalFormatting sqref="AF11">
    <cfRule type="containsText" dxfId="195" priority="1" operator="containsText" text="VALORAR">
      <formula>NOT(ISERROR(SEARCH("VALORAR",AF11)))</formula>
    </cfRule>
    <cfRule type="containsText" dxfId="194" priority="2" operator="containsText" text="Extrema">
      <formula>NOT(ISERROR(SEARCH("Extrema",AF11)))</formula>
    </cfRule>
    <cfRule type="containsText" dxfId="193" priority="3" operator="containsText" text="Alta">
      <formula>NOT(ISERROR(SEARCH("Alta",AF11)))</formula>
    </cfRule>
    <cfRule type="containsText" dxfId="192" priority="4" operator="containsText" text="Moderada">
      <formula>NOT(ISERROR(SEARCH("Moderada",AF11)))</formula>
    </cfRule>
    <cfRule type="containsText" dxfId="191" priority="5" operator="containsText" text="Baja">
      <formula>NOT(ISERROR(SEARCH("Baja",AF11)))</formula>
    </cfRule>
  </conditionalFormatting>
  <conditionalFormatting sqref="AF11">
    <cfRule type="containsText" dxfId="190" priority="6" operator="containsText" text="VALORAR">
      <formula>NOT(ISERROR(SEARCH("VALORAR",AF11)))</formula>
    </cfRule>
    <cfRule type="containsText" dxfId="189" priority="7" operator="containsText" text="Extrema">
      <formula>NOT(ISERROR(SEARCH("Extrema",AF11)))</formula>
    </cfRule>
    <cfRule type="containsText" dxfId="188" priority="8" operator="containsText" text="Alta">
      <formula>NOT(ISERROR(SEARCH("Alta",AF11)))</formula>
    </cfRule>
    <cfRule type="containsText" dxfId="187" priority="9" operator="containsText" text="Moderada">
      <formula>NOT(ISERROR(SEARCH("Moderada",AF11)))</formula>
    </cfRule>
    <cfRule type="containsText" dxfId="186" priority="10" operator="containsText" text="Baja">
      <formula>NOT(ISERROR(SEARCH("Baja",AF11)))</formula>
    </cfRule>
  </conditionalFormatting>
  <hyperlinks>
    <hyperlink ref="AV17" r:id="rId1" xr:uid="{5DCB629B-AC7E-4815-BFC3-6851289F6C34}"/>
    <hyperlink ref="AV10" r:id="rId2" display="https://www.dadep.gov.co/control/Informes-y-requerimientos-de-ley" xr:uid="{2E9C400F-27D4-4454-912F-E1DFE6911BB0}"/>
    <hyperlink ref="AV23" r:id="rId3" xr:uid="{789C7670-E607-4D62-8291-B1A0BDBA3403}"/>
    <hyperlink ref="AV21" r:id="rId4" xr:uid="{BCE518F0-16CF-4523-94BC-BA41598DCCB2}"/>
    <hyperlink ref="AV13" r:id="rId5" xr:uid="{BDA94E72-111F-4C83-895C-7DB20B83FACC}"/>
    <hyperlink ref="AV14" r:id="rId6" xr:uid="{22C94204-E494-4FD3-B752-6D540D5E3C17}"/>
    <hyperlink ref="AV16" r:id="rId7" xr:uid="{3FBA40D2-0312-40A6-8112-4D60AB2A7842}"/>
    <hyperlink ref="AV20" r:id="rId8" xr:uid="{E6A089B4-0372-4047-9E2D-71AD1EBB0634}"/>
    <hyperlink ref="AV18" r:id="rId9" xr:uid="{1C8A834E-4F2A-45AD-A6CE-729D3CE3949B}"/>
    <hyperlink ref="AV22" r:id="rId10" xr:uid="{10E90A3E-8FE1-44F1-867F-83220385B74C}"/>
    <hyperlink ref="AV11" r:id="rId11" xr:uid="{2281D39D-7A49-406B-B721-805155A97253}"/>
    <hyperlink ref="AV25" r:id="rId12" xr:uid="{3C20BBFA-582D-45DF-8E1C-250AB66E503D}"/>
    <hyperlink ref="AV15" r:id="rId13" xr:uid="{44C6F880-6A51-408E-9E29-7405570A4C48}"/>
    <hyperlink ref="AV24" r:id="rId14" xr:uid="{10581DF9-9D6D-4530-AE36-01D9B03466F1}"/>
  </hyperlinks>
  <printOptions horizontalCentered="1"/>
  <pageMargins left="0.39370078740157483" right="0.39370078740157483" top="0.39370078740157483" bottom="0.39370078740157483" header="0" footer="0"/>
  <pageSetup paperSize="14" scale="12" fitToWidth="2" fitToHeight="0" orientation="landscape" r:id="rId15"/>
  <drawing r:id="rId16"/>
  <legacyDrawing r:id="rId17"/>
  <extLst>
    <ext xmlns:x14="http://schemas.microsoft.com/office/spreadsheetml/2009/9/main" uri="{78C0D931-6437-407d-A8EE-F0AAD7539E65}">
      <x14:conditionalFormattings>
        <x14:conditionalFormatting xmlns:xm="http://schemas.microsoft.com/office/excel/2006/main">
          <x14:cfRule type="containsText" priority="22485" operator="containsText" id="{B606A3A5-75E5-48D5-BD37-BED8688B18E5}">
            <xm:f>NOT(ISERROR(SEARCH('Listados Datos'!$T$3,T10)))</xm:f>
            <xm:f>'Listados Datos'!$T$3</xm:f>
            <x14:dxf>
              <fill>
                <patternFill patternType="solid">
                  <bgColor rgb="FFC00000"/>
                </patternFill>
              </fill>
            </x14:dxf>
          </x14:cfRule>
          <x14:cfRule type="containsText" priority="22486" operator="containsText" id="{3CB8F164-36F3-403D-BB77-71BD96736034}">
            <xm:f>NOT(ISERROR(SEARCH('Listados Datos'!$T$4,T10)))</xm:f>
            <xm:f>'Listados Datos'!$T$4</xm:f>
            <x14:dxf>
              <font>
                <b/>
                <i val="0"/>
                <color theme="0"/>
              </font>
              <fill>
                <patternFill>
                  <bgColor rgb="FFE26B0A"/>
                </patternFill>
              </fill>
            </x14:dxf>
          </x14:cfRule>
          <x14:cfRule type="containsText" priority="22487" operator="containsText" id="{3CBF0FE2-43DA-426F-B23E-FDFBD228E4FB}">
            <xm:f>NOT(ISERROR(SEARCH('Listados Datos'!$T$5,T10)))</xm:f>
            <xm:f>'Listados Datos'!$T$5</xm:f>
            <x14:dxf>
              <font>
                <b/>
                <i val="0"/>
                <color auto="1"/>
              </font>
              <fill>
                <patternFill>
                  <bgColor rgb="FFFFFF00"/>
                </patternFill>
              </fill>
            </x14:dxf>
          </x14:cfRule>
          <x14:cfRule type="containsText" priority="22488" operator="containsText" id="{52286BDB-0E29-4989-9207-9860C566CA04}">
            <xm:f>NOT(ISERROR(SEARCH('Listados Datos'!$T$6,T10)))</xm:f>
            <xm:f>'Listados Datos'!$T$6</xm:f>
            <x14:dxf>
              <font>
                <b/>
                <i val="0"/>
              </font>
              <fill>
                <patternFill>
                  <bgColor rgb="FF92D050"/>
                </patternFill>
              </fill>
            </x14:dxf>
          </x14:cfRule>
          <xm:sqref>T17:U17 T10:U10 T19:U20</xm:sqref>
        </x14:conditionalFormatting>
        <x14:conditionalFormatting xmlns:xm="http://schemas.microsoft.com/office/excel/2006/main">
          <x14:cfRule type="containsText" priority="18832" operator="containsText" id="{EC675204-C716-4477-9250-0E280773A891}">
            <xm:f>NOT(ISERROR(SEARCH('Listados Datos'!$T$3,T11)))</xm:f>
            <xm:f>'Listados Datos'!$T$3</xm:f>
            <x14:dxf>
              <fill>
                <patternFill patternType="solid">
                  <bgColor rgb="FFC00000"/>
                </patternFill>
              </fill>
            </x14:dxf>
          </x14:cfRule>
          <x14:cfRule type="containsText" priority="18833" operator="containsText" id="{7DDF7350-53A4-459F-9FDD-10CFC6C4D58B}">
            <xm:f>NOT(ISERROR(SEARCH('Listados Datos'!$T$4,T11)))</xm:f>
            <xm:f>'Listados Datos'!$T$4</xm:f>
            <x14:dxf>
              <font>
                <b/>
                <i val="0"/>
                <color theme="0"/>
              </font>
              <fill>
                <patternFill>
                  <bgColor rgb="FFE26B0A"/>
                </patternFill>
              </fill>
            </x14:dxf>
          </x14:cfRule>
          <x14:cfRule type="containsText" priority="18834" operator="containsText" id="{7DF4D8CF-4426-498E-9722-428D45A68629}">
            <xm:f>NOT(ISERROR(SEARCH('Listados Datos'!$T$5,T11)))</xm:f>
            <xm:f>'Listados Datos'!$T$5</xm:f>
            <x14:dxf>
              <font>
                <b/>
                <i val="0"/>
                <color auto="1"/>
              </font>
              <fill>
                <patternFill>
                  <bgColor rgb="FFFFFF00"/>
                </patternFill>
              </fill>
            </x14:dxf>
          </x14:cfRule>
          <x14:cfRule type="containsText" priority="18835" operator="containsText" id="{DB1798E6-7B5F-40D8-9B71-C74BB5331D3A}">
            <xm:f>NOT(ISERROR(SEARCH('Listados Datos'!$T$6,T11)))</xm:f>
            <xm:f>'Listados Datos'!$T$6</xm:f>
            <x14:dxf>
              <font>
                <b/>
                <i val="0"/>
              </font>
              <fill>
                <patternFill>
                  <bgColor rgb="FF92D050"/>
                </patternFill>
              </fill>
            </x14:dxf>
          </x14:cfRule>
          <xm:sqref>T11:U11</xm:sqref>
        </x14:conditionalFormatting>
        <x14:conditionalFormatting xmlns:xm="http://schemas.microsoft.com/office/excel/2006/main">
          <x14:cfRule type="containsText" priority="18160" operator="containsText" id="{DFBE6EDD-C9C2-434F-959A-2B0BC4C4F507}">
            <xm:f>NOT(ISERROR(SEARCH('Listados Datos'!$T$3,T12)))</xm:f>
            <xm:f>'Listados Datos'!$T$3</xm:f>
            <x14:dxf>
              <fill>
                <patternFill patternType="solid">
                  <bgColor rgb="FFC00000"/>
                </patternFill>
              </fill>
            </x14:dxf>
          </x14:cfRule>
          <x14:cfRule type="containsText" priority="18161" operator="containsText" id="{713FC963-B50A-4D8A-BE8E-CEDB015FF8DD}">
            <xm:f>NOT(ISERROR(SEARCH('Listados Datos'!$T$4,T12)))</xm:f>
            <xm:f>'Listados Datos'!$T$4</xm:f>
            <x14:dxf>
              <font>
                <b/>
                <i val="0"/>
                <color theme="0"/>
              </font>
              <fill>
                <patternFill>
                  <bgColor rgb="FFE26B0A"/>
                </patternFill>
              </fill>
            </x14:dxf>
          </x14:cfRule>
          <x14:cfRule type="containsText" priority="18162" operator="containsText" id="{3E92E11A-63BF-4C91-803E-8B6A3C1A936A}">
            <xm:f>NOT(ISERROR(SEARCH('Listados Datos'!$T$5,T12)))</xm:f>
            <xm:f>'Listados Datos'!$T$5</xm:f>
            <x14:dxf>
              <font>
                <b/>
                <i val="0"/>
                <color auto="1"/>
              </font>
              <fill>
                <patternFill>
                  <bgColor rgb="FFFFFF00"/>
                </patternFill>
              </fill>
            </x14:dxf>
          </x14:cfRule>
          <x14:cfRule type="containsText" priority="18163" operator="containsText" id="{B8BCFD7A-535B-42BB-845E-A106D0530DF8}">
            <xm:f>NOT(ISERROR(SEARCH('Listados Datos'!$T$6,T12)))</xm:f>
            <xm:f>'Listados Datos'!$T$6</xm:f>
            <x14:dxf>
              <font>
                <b/>
                <i val="0"/>
              </font>
              <fill>
                <patternFill>
                  <bgColor rgb="FF92D050"/>
                </patternFill>
              </fill>
            </x14:dxf>
          </x14:cfRule>
          <xm:sqref>T12:U12</xm:sqref>
        </x14:conditionalFormatting>
        <x14:conditionalFormatting xmlns:xm="http://schemas.microsoft.com/office/excel/2006/main">
          <x14:cfRule type="containsText" priority="15884" operator="containsText" id="{867742BF-B60D-4182-AAD7-8433B1A3E8E6}">
            <xm:f>NOT(ISERROR(SEARCH('Listados Datos'!$T$3,T13)))</xm:f>
            <xm:f>'Listados Datos'!$T$3</xm:f>
            <x14:dxf>
              <fill>
                <patternFill patternType="solid">
                  <bgColor rgb="FFC00000"/>
                </patternFill>
              </fill>
            </x14:dxf>
          </x14:cfRule>
          <x14:cfRule type="containsText" priority="15885" operator="containsText" id="{D756CF29-D5CA-4800-8806-7490CBFEBC4C}">
            <xm:f>NOT(ISERROR(SEARCH('Listados Datos'!$T$4,T13)))</xm:f>
            <xm:f>'Listados Datos'!$T$4</xm:f>
            <x14:dxf>
              <font>
                <b/>
                <i val="0"/>
                <color theme="0"/>
              </font>
              <fill>
                <patternFill>
                  <bgColor rgb="FFE26B0A"/>
                </patternFill>
              </fill>
            </x14:dxf>
          </x14:cfRule>
          <x14:cfRule type="containsText" priority="15886" operator="containsText" id="{7C16CB15-02AC-4730-AE86-949F34AB704F}">
            <xm:f>NOT(ISERROR(SEARCH('Listados Datos'!$T$5,T13)))</xm:f>
            <xm:f>'Listados Datos'!$T$5</xm:f>
            <x14:dxf>
              <font>
                <b/>
                <i val="0"/>
                <color auto="1"/>
              </font>
              <fill>
                <patternFill>
                  <bgColor rgb="FFFFFF00"/>
                </patternFill>
              </fill>
            </x14:dxf>
          </x14:cfRule>
          <x14:cfRule type="containsText" priority="15887" operator="containsText" id="{A6717E3C-0823-4EAA-8886-42A966E3E124}">
            <xm:f>NOT(ISERROR(SEARCH('Listados Datos'!$T$6,T13)))</xm:f>
            <xm:f>'Listados Datos'!$T$6</xm:f>
            <x14:dxf>
              <font>
                <b/>
                <i val="0"/>
              </font>
              <fill>
                <patternFill>
                  <bgColor rgb="FF92D050"/>
                </patternFill>
              </fill>
            </x14:dxf>
          </x14:cfRule>
          <xm:sqref>T13:U13</xm:sqref>
        </x14:conditionalFormatting>
        <x14:conditionalFormatting xmlns:xm="http://schemas.microsoft.com/office/excel/2006/main">
          <x14:cfRule type="containsText" priority="15012" operator="containsText" id="{7B69D2F8-C404-4994-8916-D0E7943CEB34}">
            <xm:f>NOT(ISERROR(SEARCH('Listados Datos'!$T$3,T15)))</xm:f>
            <xm:f>'Listados Datos'!$T$3</xm:f>
            <x14:dxf>
              <fill>
                <patternFill patternType="solid">
                  <bgColor rgb="FFC00000"/>
                </patternFill>
              </fill>
            </x14:dxf>
          </x14:cfRule>
          <x14:cfRule type="containsText" priority="15013" operator="containsText" id="{D33C4FF6-3A05-45B9-A6BC-3CD30024ADEB}">
            <xm:f>NOT(ISERROR(SEARCH('Listados Datos'!$T$4,T15)))</xm:f>
            <xm:f>'Listados Datos'!$T$4</xm:f>
            <x14:dxf>
              <font>
                <b/>
                <i val="0"/>
                <color theme="0"/>
              </font>
              <fill>
                <patternFill>
                  <bgColor rgb="FFE26B0A"/>
                </patternFill>
              </fill>
            </x14:dxf>
          </x14:cfRule>
          <x14:cfRule type="containsText" priority="15014" operator="containsText" id="{05D7AB08-5278-4888-8EA3-0F62B4D8A0E9}">
            <xm:f>NOT(ISERROR(SEARCH('Listados Datos'!$T$5,T15)))</xm:f>
            <xm:f>'Listados Datos'!$T$5</xm:f>
            <x14:dxf>
              <font>
                <b/>
                <i val="0"/>
                <color auto="1"/>
              </font>
              <fill>
                <patternFill>
                  <bgColor rgb="FFFFFF00"/>
                </patternFill>
              </fill>
            </x14:dxf>
          </x14:cfRule>
          <x14:cfRule type="containsText" priority="15015" operator="containsText" id="{5D548C9D-706C-4C6E-82F0-D92214E2BF3A}">
            <xm:f>NOT(ISERROR(SEARCH('Listados Datos'!$T$6,T15)))</xm:f>
            <xm:f>'Listados Datos'!$T$6</xm:f>
            <x14:dxf>
              <font>
                <b/>
                <i val="0"/>
              </font>
              <fill>
                <patternFill>
                  <bgColor rgb="FF92D050"/>
                </patternFill>
              </fill>
            </x14:dxf>
          </x14:cfRule>
          <xm:sqref>T15:U15</xm:sqref>
        </x14:conditionalFormatting>
        <x14:conditionalFormatting xmlns:xm="http://schemas.microsoft.com/office/excel/2006/main">
          <x14:cfRule type="containsText" priority="13692" operator="containsText" id="{ED72DFAC-0476-4189-A0EA-E42D5E941763}">
            <xm:f>NOT(ISERROR(SEARCH('Listados Datos'!$T$3,T16)))</xm:f>
            <xm:f>'Listados Datos'!$T$3</xm:f>
            <x14:dxf>
              <fill>
                <patternFill patternType="solid">
                  <bgColor rgb="FFC00000"/>
                </patternFill>
              </fill>
            </x14:dxf>
          </x14:cfRule>
          <x14:cfRule type="containsText" priority="13693" operator="containsText" id="{9C8354AE-83C7-44D5-8BFB-77C7B59EEAE9}">
            <xm:f>NOT(ISERROR(SEARCH('Listados Datos'!$T$4,T16)))</xm:f>
            <xm:f>'Listados Datos'!$T$4</xm:f>
            <x14:dxf>
              <font>
                <b/>
                <i val="0"/>
                <color theme="0"/>
              </font>
              <fill>
                <patternFill>
                  <bgColor rgb="FFE26B0A"/>
                </patternFill>
              </fill>
            </x14:dxf>
          </x14:cfRule>
          <x14:cfRule type="containsText" priority="13694" operator="containsText" id="{086675FF-9361-4030-BD27-9394BFBC195D}">
            <xm:f>NOT(ISERROR(SEARCH('Listados Datos'!$T$5,T16)))</xm:f>
            <xm:f>'Listados Datos'!$T$5</xm:f>
            <x14:dxf>
              <font>
                <b/>
                <i val="0"/>
                <color auto="1"/>
              </font>
              <fill>
                <patternFill>
                  <bgColor rgb="FFFFFF00"/>
                </patternFill>
              </fill>
            </x14:dxf>
          </x14:cfRule>
          <x14:cfRule type="containsText" priority="13695" operator="containsText" id="{5D77D951-8660-4B27-9774-912C16865A99}">
            <xm:f>NOT(ISERROR(SEARCH('Listados Datos'!$T$6,T16)))</xm:f>
            <xm:f>'Listados Datos'!$T$6</xm:f>
            <x14:dxf>
              <font>
                <b/>
                <i val="0"/>
              </font>
              <fill>
                <patternFill>
                  <bgColor rgb="FF92D050"/>
                </patternFill>
              </fill>
            </x14:dxf>
          </x14:cfRule>
          <xm:sqref>T16:U16</xm:sqref>
        </x14:conditionalFormatting>
        <x14:conditionalFormatting xmlns:xm="http://schemas.microsoft.com/office/excel/2006/main">
          <x14:cfRule type="containsText" priority="9828" operator="containsText" id="{2D434B03-8C1C-4243-B304-A1982F6B9FB1}">
            <xm:f>NOT(ISERROR(SEARCH('Listados Datos'!$T$3,T18)))</xm:f>
            <xm:f>'Listados Datos'!$T$3</xm:f>
            <x14:dxf>
              <fill>
                <patternFill patternType="solid">
                  <bgColor rgb="FFC00000"/>
                </patternFill>
              </fill>
            </x14:dxf>
          </x14:cfRule>
          <x14:cfRule type="containsText" priority="9829" operator="containsText" id="{F6EDAE90-4BB0-4F45-AF8D-C8D3DEA5CB4E}">
            <xm:f>NOT(ISERROR(SEARCH('Listados Datos'!$T$4,T18)))</xm:f>
            <xm:f>'Listados Datos'!$T$4</xm:f>
            <x14:dxf>
              <font>
                <b/>
                <i val="0"/>
                <color theme="0"/>
              </font>
              <fill>
                <patternFill>
                  <bgColor rgb="FFE26B0A"/>
                </patternFill>
              </fill>
            </x14:dxf>
          </x14:cfRule>
          <x14:cfRule type="containsText" priority="9830" operator="containsText" id="{1C8F09B9-537A-4182-A190-02304982333F}">
            <xm:f>NOT(ISERROR(SEARCH('Listados Datos'!$T$5,T18)))</xm:f>
            <xm:f>'Listados Datos'!$T$5</xm:f>
            <x14:dxf>
              <font>
                <b/>
                <i val="0"/>
                <color auto="1"/>
              </font>
              <fill>
                <patternFill>
                  <bgColor rgb="FFFFFF00"/>
                </patternFill>
              </fill>
            </x14:dxf>
          </x14:cfRule>
          <x14:cfRule type="containsText" priority="9831" operator="containsText" id="{6C807E1C-6106-4771-A035-8DA99F457481}">
            <xm:f>NOT(ISERROR(SEARCH('Listados Datos'!$T$6,T18)))</xm:f>
            <xm:f>'Listados Datos'!$T$6</xm:f>
            <x14:dxf>
              <font>
                <b/>
                <i val="0"/>
              </font>
              <fill>
                <patternFill>
                  <bgColor rgb="FF92D050"/>
                </patternFill>
              </fill>
            </x14:dxf>
          </x14:cfRule>
          <xm:sqref>T18:U18</xm:sqref>
        </x14:conditionalFormatting>
        <x14:conditionalFormatting xmlns:xm="http://schemas.microsoft.com/office/excel/2006/main">
          <x14:cfRule type="containsText" priority="6948" operator="containsText" id="{4BA89FCB-977F-4254-A95A-E445022668CE}">
            <xm:f>NOT(ISERROR(SEARCH('Listados Datos'!$T$3,T21)))</xm:f>
            <xm:f>'Listados Datos'!$T$3</xm:f>
            <x14:dxf>
              <fill>
                <patternFill patternType="solid">
                  <bgColor rgb="FFC00000"/>
                </patternFill>
              </fill>
            </x14:dxf>
          </x14:cfRule>
          <x14:cfRule type="containsText" priority="6949" operator="containsText" id="{A41054BB-96CD-42D3-9E2B-A702392AE345}">
            <xm:f>NOT(ISERROR(SEARCH('Listados Datos'!$T$4,T21)))</xm:f>
            <xm:f>'Listados Datos'!$T$4</xm:f>
            <x14:dxf>
              <font>
                <b/>
                <i val="0"/>
                <color theme="0"/>
              </font>
              <fill>
                <patternFill>
                  <bgColor rgb="FFE26B0A"/>
                </patternFill>
              </fill>
            </x14:dxf>
          </x14:cfRule>
          <x14:cfRule type="containsText" priority="6950" operator="containsText" id="{26F351E4-97A2-430B-AC17-6CFDFAC845D3}">
            <xm:f>NOT(ISERROR(SEARCH('Listados Datos'!$T$5,T21)))</xm:f>
            <xm:f>'Listados Datos'!$T$5</xm:f>
            <x14:dxf>
              <font>
                <b/>
                <i val="0"/>
                <color auto="1"/>
              </font>
              <fill>
                <patternFill>
                  <bgColor rgb="FFFFFF00"/>
                </patternFill>
              </fill>
            </x14:dxf>
          </x14:cfRule>
          <x14:cfRule type="containsText" priority="6951" operator="containsText" id="{EB94C9BD-4827-45E5-9B93-FD740296064C}">
            <xm:f>NOT(ISERROR(SEARCH('Listados Datos'!$T$6,T21)))</xm:f>
            <xm:f>'Listados Datos'!$T$6</xm:f>
            <x14:dxf>
              <font>
                <b/>
                <i val="0"/>
              </font>
              <fill>
                <patternFill>
                  <bgColor rgb="FF92D050"/>
                </patternFill>
              </fill>
            </x14:dxf>
          </x14:cfRule>
          <xm:sqref>T21:U21</xm:sqref>
        </x14:conditionalFormatting>
        <x14:conditionalFormatting xmlns:xm="http://schemas.microsoft.com/office/excel/2006/main">
          <x14:cfRule type="containsText" priority="6100" operator="containsText" id="{F146BF96-2271-437D-A9B1-C46E5F5CCB63}">
            <xm:f>NOT(ISERROR(SEARCH('Listados Datos'!$T$3,T22)))</xm:f>
            <xm:f>'Listados Datos'!$T$3</xm:f>
            <x14:dxf>
              <fill>
                <patternFill patternType="solid">
                  <bgColor rgb="FFC00000"/>
                </patternFill>
              </fill>
            </x14:dxf>
          </x14:cfRule>
          <x14:cfRule type="containsText" priority="6101" operator="containsText" id="{270008C8-1F95-43C3-8C58-7906F4180C4F}">
            <xm:f>NOT(ISERROR(SEARCH('Listados Datos'!$T$4,T22)))</xm:f>
            <xm:f>'Listados Datos'!$T$4</xm:f>
            <x14:dxf>
              <font>
                <b/>
                <i val="0"/>
                <color theme="0"/>
              </font>
              <fill>
                <patternFill>
                  <bgColor rgb="FFE26B0A"/>
                </patternFill>
              </fill>
            </x14:dxf>
          </x14:cfRule>
          <x14:cfRule type="containsText" priority="6102" operator="containsText" id="{2853215E-1900-41EF-953C-8F77FAA721A8}">
            <xm:f>NOT(ISERROR(SEARCH('Listados Datos'!$T$5,T22)))</xm:f>
            <xm:f>'Listados Datos'!$T$5</xm:f>
            <x14:dxf>
              <font>
                <b/>
                <i val="0"/>
                <color auto="1"/>
              </font>
              <fill>
                <patternFill>
                  <bgColor rgb="FFFFFF00"/>
                </patternFill>
              </fill>
            </x14:dxf>
          </x14:cfRule>
          <x14:cfRule type="containsText" priority="6103" operator="containsText" id="{F5834720-881C-4682-80CB-43561B9C5D40}">
            <xm:f>NOT(ISERROR(SEARCH('Listados Datos'!$T$6,T22)))</xm:f>
            <xm:f>'Listados Datos'!$T$6</xm:f>
            <x14:dxf>
              <font>
                <b/>
                <i val="0"/>
              </font>
              <fill>
                <patternFill>
                  <bgColor rgb="FF92D050"/>
                </patternFill>
              </fill>
            </x14:dxf>
          </x14:cfRule>
          <xm:sqref>T22:U22</xm:sqref>
        </x14:conditionalFormatting>
        <x14:conditionalFormatting xmlns:xm="http://schemas.microsoft.com/office/excel/2006/main">
          <x14:cfRule type="containsText" priority="5084" operator="containsText" id="{61DA14EB-09CD-46D5-A3F2-35F67135B149}">
            <xm:f>NOT(ISERROR(SEARCH('Listados Datos'!$T$3,T23)))</xm:f>
            <xm:f>'Listados Datos'!$T$3</xm:f>
            <x14:dxf>
              <fill>
                <patternFill patternType="solid">
                  <bgColor rgb="FFC00000"/>
                </patternFill>
              </fill>
            </x14:dxf>
          </x14:cfRule>
          <x14:cfRule type="containsText" priority="5085" operator="containsText" id="{F6FDE564-2432-4AF1-8286-D9821BB53FD5}">
            <xm:f>NOT(ISERROR(SEARCH('Listados Datos'!$T$4,T23)))</xm:f>
            <xm:f>'Listados Datos'!$T$4</xm:f>
            <x14:dxf>
              <font>
                <b/>
                <i val="0"/>
                <color theme="0"/>
              </font>
              <fill>
                <patternFill>
                  <bgColor rgb="FFE26B0A"/>
                </patternFill>
              </fill>
            </x14:dxf>
          </x14:cfRule>
          <x14:cfRule type="containsText" priority="5086" operator="containsText" id="{AD875F34-D9AF-4AEF-8F5D-49A8AE9FBDC9}">
            <xm:f>NOT(ISERROR(SEARCH('Listados Datos'!$T$5,T23)))</xm:f>
            <xm:f>'Listados Datos'!$T$5</xm:f>
            <x14:dxf>
              <font>
                <b/>
                <i val="0"/>
                <color auto="1"/>
              </font>
              <fill>
                <patternFill>
                  <bgColor rgb="FFFFFF00"/>
                </patternFill>
              </fill>
            </x14:dxf>
          </x14:cfRule>
          <x14:cfRule type="containsText" priority="5087" operator="containsText" id="{2A170830-38D7-418B-9A66-9F6DBF1AE78B}">
            <xm:f>NOT(ISERROR(SEARCH('Listados Datos'!$T$6,T23)))</xm:f>
            <xm:f>'Listados Datos'!$T$6</xm:f>
            <x14:dxf>
              <font>
                <b/>
                <i val="0"/>
              </font>
              <fill>
                <patternFill>
                  <bgColor rgb="FF92D050"/>
                </patternFill>
              </fill>
            </x14:dxf>
          </x14:cfRule>
          <xm:sqref>T23:U23</xm:sqref>
        </x14:conditionalFormatting>
        <x14:conditionalFormatting xmlns:xm="http://schemas.microsoft.com/office/excel/2006/main">
          <x14:cfRule type="containsText" priority="4700" operator="containsText" id="{546EB110-57BD-4729-9E74-8707F295FE56}">
            <xm:f>NOT(ISERROR(SEARCH('Listados Datos'!$T$3,T24)))</xm:f>
            <xm:f>'Listados Datos'!$T$3</xm:f>
            <x14:dxf>
              <fill>
                <patternFill patternType="solid">
                  <bgColor rgb="FFC00000"/>
                </patternFill>
              </fill>
            </x14:dxf>
          </x14:cfRule>
          <x14:cfRule type="containsText" priority="4701" operator="containsText" id="{EF419DD9-58C7-4B4F-8169-C8ECEB3CA6D1}">
            <xm:f>NOT(ISERROR(SEARCH('Listados Datos'!$T$4,T24)))</xm:f>
            <xm:f>'Listados Datos'!$T$4</xm:f>
            <x14:dxf>
              <font>
                <b/>
                <i val="0"/>
                <color theme="0"/>
              </font>
              <fill>
                <patternFill>
                  <bgColor rgb="FFE26B0A"/>
                </patternFill>
              </fill>
            </x14:dxf>
          </x14:cfRule>
          <x14:cfRule type="containsText" priority="4702" operator="containsText" id="{4AD81839-9DC6-47A8-B32C-CD00FCAF8D1B}">
            <xm:f>NOT(ISERROR(SEARCH('Listados Datos'!$T$5,T24)))</xm:f>
            <xm:f>'Listados Datos'!$T$5</xm:f>
            <x14:dxf>
              <font>
                <b/>
                <i val="0"/>
                <color auto="1"/>
              </font>
              <fill>
                <patternFill>
                  <bgColor rgb="FFFFFF00"/>
                </patternFill>
              </fill>
            </x14:dxf>
          </x14:cfRule>
          <x14:cfRule type="containsText" priority="4703" operator="containsText" id="{3857AA98-1EAF-4C21-9896-84770FDE33B3}">
            <xm:f>NOT(ISERROR(SEARCH('Listados Datos'!$T$6,T24)))</xm:f>
            <xm:f>'Listados Datos'!$T$6</xm:f>
            <x14:dxf>
              <font>
                <b/>
                <i val="0"/>
              </font>
              <fill>
                <patternFill>
                  <bgColor rgb="FF92D050"/>
                </patternFill>
              </fill>
            </x14:dxf>
          </x14:cfRule>
          <xm:sqref>T24:U24</xm:sqref>
        </x14:conditionalFormatting>
        <x14:conditionalFormatting xmlns:xm="http://schemas.microsoft.com/office/excel/2006/main">
          <x14:cfRule type="containsText" priority="3828" operator="containsText" id="{B92B6D58-53FA-4477-8DEF-650AE28C2221}">
            <xm:f>NOT(ISERROR(SEARCH('Listados Datos'!$T$3,T25)))</xm:f>
            <xm:f>'Listados Datos'!$T$3</xm:f>
            <x14:dxf>
              <fill>
                <patternFill patternType="solid">
                  <bgColor rgb="FFC00000"/>
                </patternFill>
              </fill>
            </x14:dxf>
          </x14:cfRule>
          <x14:cfRule type="containsText" priority="3829" operator="containsText" id="{822AA1B1-55EB-4624-980F-B436619DB40D}">
            <xm:f>NOT(ISERROR(SEARCH('Listados Datos'!$T$4,T25)))</xm:f>
            <xm:f>'Listados Datos'!$T$4</xm:f>
            <x14:dxf>
              <font>
                <b/>
                <i val="0"/>
                <color theme="0"/>
              </font>
              <fill>
                <patternFill>
                  <bgColor rgb="FFE26B0A"/>
                </patternFill>
              </fill>
            </x14:dxf>
          </x14:cfRule>
          <x14:cfRule type="containsText" priority="3830" operator="containsText" id="{4CCB5DC7-FFE8-4C6B-8E16-765845402648}">
            <xm:f>NOT(ISERROR(SEARCH('Listados Datos'!$T$5,T25)))</xm:f>
            <xm:f>'Listados Datos'!$T$5</xm:f>
            <x14:dxf>
              <font>
                <b/>
                <i val="0"/>
                <color auto="1"/>
              </font>
              <fill>
                <patternFill>
                  <bgColor rgb="FFFFFF00"/>
                </patternFill>
              </fill>
            </x14:dxf>
          </x14:cfRule>
          <x14:cfRule type="containsText" priority="3831" operator="containsText" id="{5439AAFC-A60A-4FDF-8803-2FFBE0DB34A0}">
            <xm:f>NOT(ISERROR(SEARCH('Listados Datos'!$T$6,T25)))</xm:f>
            <xm:f>'Listados Datos'!$T$6</xm:f>
            <x14:dxf>
              <font>
                <b/>
                <i val="0"/>
              </font>
              <fill>
                <patternFill>
                  <bgColor rgb="FF92D050"/>
                </patternFill>
              </fill>
            </x14:dxf>
          </x14:cfRule>
          <xm:sqref>T25:U25</xm:sqref>
        </x14:conditionalFormatting>
        <x14:conditionalFormatting xmlns:xm="http://schemas.microsoft.com/office/excel/2006/main">
          <x14:cfRule type="containsText" priority="360" operator="containsText" id="{4C004DF1-27C7-4C32-BC4B-EDC80110B5B0}">
            <xm:f>NOT(ISERROR(SEARCH('Listados Datos'!$T$3,T14)))</xm:f>
            <xm:f>'Listados Datos'!$T$3</xm:f>
            <x14:dxf>
              <fill>
                <patternFill patternType="solid">
                  <bgColor rgb="FFC00000"/>
                </patternFill>
              </fill>
            </x14:dxf>
          </x14:cfRule>
          <x14:cfRule type="containsText" priority="361" operator="containsText" id="{53B27EA5-5300-427C-8278-FACAD0714732}">
            <xm:f>NOT(ISERROR(SEARCH('Listados Datos'!$T$4,T14)))</xm:f>
            <xm:f>'Listados Datos'!$T$4</xm:f>
            <x14:dxf>
              <font>
                <b/>
                <i val="0"/>
                <color theme="0"/>
              </font>
              <fill>
                <patternFill>
                  <bgColor rgb="FFE26B0A"/>
                </patternFill>
              </fill>
            </x14:dxf>
          </x14:cfRule>
          <x14:cfRule type="containsText" priority="362" operator="containsText" id="{D5E2A4F4-F596-4422-9ED8-22621093A5F3}">
            <xm:f>NOT(ISERROR(SEARCH('Listados Datos'!$T$5,T14)))</xm:f>
            <xm:f>'Listados Datos'!$T$5</xm:f>
            <x14:dxf>
              <font>
                <b/>
                <i val="0"/>
                <color auto="1"/>
              </font>
              <fill>
                <patternFill>
                  <bgColor rgb="FFFFFF00"/>
                </patternFill>
              </fill>
            </x14:dxf>
          </x14:cfRule>
          <x14:cfRule type="containsText" priority="363" operator="containsText" id="{02CBE63D-EAB1-49DE-BED5-F55CED555BC9}">
            <xm:f>NOT(ISERROR(SEARCH('Listados Datos'!$T$6,T14)))</xm:f>
            <xm:f>'Listados Datos'!$T$6</xm:f>
            <x14:dxf>
              <font>
                <b/>
                <i val="0"/>
              </font>
              <fill>
                <patternFill>
                  <bgColor rgb="FF92D050"/>
                </patternFill>
              </fill>
            </x14:dxf>
          </x14:cfRule>
          <xm:sqref>T14:U14</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0000000}">
          <x14:formula1>
            <xm:f>'Listados Datos'!$J$3:$J$5</xm:f>
          </x14:formula1>
          <xm:sqref>N10:N11 N13:N17 N21:N25</xm:sqref>
        </x14:dataValidation>
        <x14:dataValidation type="list" allowBlank="1" showInputMessage="1" showErrorMessage="1" xr:uid="{00000000-0002-0000-0200-000004000000}">
          <x14:formula1>
            <xm:f>'Listados Datos'!$I$3:$I$5</xm:f>
          </x14:formula1>
          <xm:sqref>J10:J11 J13:J17 J21:J25</xm:sqref>
        </x14:dataValidation>
        <x14:dataValidation type="list" allowBlank="1" showInputMessage="1" showErrorMessage="1" xr:uid="{00000000-0002-0000-0200-00000A000000}">
          <x14:formula1>
            <xm:f>'Listados Datos'!$AC$3:$AC$6</xm:f>
          </x14:formula1>
          <xm:sqref>AG10:AG19 AG21:AG25</xm:sqref>
        </x14:dataValidation>
        <x14:dataValidation type="list" allowBlank="1" showInputMessage="1" showErrorMessage="1" xr:uid="{00000000-0002-0000-0200-00000B000000}">
          <x14:formula1>
            <xm:f>'Listados Datos'!$U$3:$U$7</xm:f>
          </x14:formula1>
          <xm:sqref>AD10:AD19 AD21:AD25 Q10:Q25</xm:sqref>
        </x14:dataValidation>
        <x14:dataValidation type="list" allowBlank="1" showInputMessage="1" showErrorMessage="1" xr:uid="{00000000-0002-0000-0200-00000D000000}">
          <x14:formula1>
            <xm:f>'Listados Datos'!$K$3:$K$9</xm:f>
          </x14:formula1>
          <xm:sqref>O10:O11 O13:O17 O21:O25</xm:sqref>
        </x14:dataValidation>
        <x14:dataValidation type="list" allowBlank="1" showInputMessage="1" showErrorMessage="1" xr:uid="{00000000-0002-0000-0200-000002000000}">
          <x14:formula1>
            <xm:f>'Listados Datos'!$AD$3:$AD$4</xm:f>
          </x14:formula1>
          <xm:sqref>AX10:AX25 AQ10:AQ25</xm:sqref>
        </x14:dataValidation>
        <x14:dataValidation type="list" allowBlank="1" showInputMessage="1" showErrorMessage="1" xr:uid="{00000000-0002-0000-0200-00000C000000}">
          <x14:formula1>
            <xm:f>'Listados Datos'!$V$3:$V$7</xm:f>
          </x14:formula1>
          <xm:sqref>R10:R25</xm:sqref>
        </x14:dataValidation>
        <x14:dataValidation type="list" allowBlank="1" showInputMessage="1" showErrorMessage="1" xr:uid="{00000000-0002-0000-0200-00000E000000}">
          <x14:formula1>
            <xm:f>'Listados Datos'!$D$3:$D$16</xm:f>
          </x14:formula1>
          <xm:sqref>B17:B25</xm:sqref>
        </x14:dataValidation>
        <x14:dataValidation type="list" allowBlank="1" showInputMessage="1" showErrorMessage="1" xr:uid="{00000000-0002-0000-0200-000001000000}">
          <x14:formula1>
            <xm:f>'Listados Datos'!$X$3:$X$5</xm:f>
          </x14:formula1>
          <xm:sqref>X10:X25</xm:sqref>
        </x14:dataValidation>
        <x14:dataValidation type="list" allowBlank="1" showInputMessage="1" showErrorMessage="1" xr:uid="{00000000-0002-0000-0200-000006000000}">
          <x14:formula1>
            <xm:f>'Listados Datos'!$Y$3:$Y$4</xm:f>
          </x14:formula1>
          <xm:sqref>Y10:Y25</xm:sqref>
        </x14:dataValidation>
        <x14:dataValidation type="list" allowBlank="1" showInputMessage="1" showErrorMessage="1" xr:uid="{00000000-0002-0000-0200-000007000000}">
          <x14:formula1>
            <xm:f>'Listados Datos'!$Z$3:$Z$4</xm:f>
          </x14:formula1>
          <xm:sqref>AA10:AA25</xm:sqref>
        </x14:dataValidation>
        <x14:dataValidation type="list" allowBlank="1" showInputMessage="1" showErrorMessage="1" xr:uid="{00000000-0002-0000-0200-000008000000}">
          <x14:formula1>
            <xm:f>'Listados Datos'!$AA$3:$AA$4</xm:f>
          </x14:formula1>
          <xm:sqref>AB10:AB25</xm:sqref>
        </x14:dataValidation>
        <x14:dataValidation type="list" allowBlank="1" showInputMessage="1" showErrorMessage="1" xr:uid="{00000000-0002-0000-0200-000009000000}">
          <x14:formula1>
            <xm:f>'Listados Datos'!$AB$3:$AB$4</xm:f>
          </x14:formula1>
          <xm:sqref>AC10:AC25</xm:sqref>
        </x14:dataValidation>
        <x14:dataValidation type="list" allowBlank="1" showInputMessage="1" showErrorMessage="1" xr:uid="{00000000-0002-0000-0200-00000F000000}">
          <x14:formula1>
            <xm:f>'Listados Datos'!$H$3:$H$12</xm:f>
          </x14:formula1>
          <xm:sqref>F10:F25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A87B-514C-45EC-8A01-48B43430463D}">
  <dimension ref="A1"/>
  <sheetViews>
    <sheetView workbookViewId="0">
      <selection activeCell="G3" sqref="G3:G8"/>
    </sheetView>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5"/>
  <sheetViews>
    <sheetView topLeftCell="A8" zoomScaleNormal="100" workbookViewId="0">
      <selection activeCell="E10" sqref="E10"/>
    </sheetView>
  </sheetViews>
  <sheetFormatPr baseColWidth="10" defaultColWidth="17.85546875" defaultRowHeight="15"/>
  <cols>
    <col min="1" max="1" width="10.85546875" style="6" customWidth="1"/>
    <col min="2" max="2" width="13.42578125" style="6" customWidth="1"/>
    <col min="3" max="3" width="10.85546875" style="6" customWidth="1"/>
    <col min="4" max="6" width="17.85546875" style="46"/>
    <col min="7" max="9" width="17.85546875" style="7"/>
    <col min="10" max="36" width="17.85546875" style="6"/>
    <col min="37" max="37" width="24.42578125" style="6" customWidth="1"/>
    <col min="38" max="38" width="17.85546875" style="6"/>
    <col min="39" max="39" width="17.42578125" style="6" customWidth="1"/>
    <col min="40" max="40" width="23" style="6" customWidth="1"/>
    <col min="41" max="41" width="16.7109375" style="6" customWidth="1"/>
    <col min="42" max="42" width="23.85546875" style="6" customWidth="1"/>
    <col min="43" max="43" width="16.5703125" style="6" customWidth="1"/>
    <col min="44" max="44" width="15" style="6" customWidth="1"/>
    <col min="45" max="16384" width="17.85546875" style="6"/>
  </cols>
  <sheetData>
    <row r="1" spans="1:52">
      <c r="A1" s="562" t="s">
        <v>223</v>
      </c>
      <c r="B1" s="562"/>
      <c r="C1" s="562"/>
      <c r="L1" s="560" t="s">
        <v>146</v>
      </c>
      <c r="M1" s="561"/>
      <c r="N1" s="564" t="s">
        <v>201</v>
      </c>
      <c r="O1" s="564"/>
      <c r="P1" s="564"/>
      <c r="Q1" s="564"/>
      <c r="R1" s="564"/>
      <c r="S1" s="564"/>
      <c r="T1" s="564"/>
      <c r="U1" s="565" t="s">
        <v>202</v>
      </c>
      <c r="V1" s="565"/>
      <c r="W1" s="565"/>
    </row>
    <row r="2" spans="1:52" ht="90">
      <c r="A2" s="5" t="s">
        <v>74</v>
      </c>
      <c r="B2" s="37" t="s">
        <v>75</v>
      </c>
      <c r="C2" s="38" t="s">
        <v>76</v>
      </c>
      <c r="D2" s="22" t="s">
        <v>277</v>
      </c>
      <c r="E2" s="22" t="s">
        <v>0</v>
      </c>
      <c r="F2" s="22" t="s">
        <v>239</v>
      </c>
      <c r="G2" s="39" t="s">
        <v>56</v>
      </c>
      <c r="H2" s="39" t="s">
        <v>226</v>
      </c>
      <c r="I2" s="39" t="s">
        <v>2</v>
      </c>
      <c r="J2" s="39" t="s">
        <v>189</v>
      </c>
      <c r="K2" s="39" t="s">
        <v>23</v>
      </c>
      <c r="L2" s="39" t="s">
        <v>55</v>
      </c>
      <c r="M2" s="39" t="s">
        <v>216</v>
      </c>
      <c r="N2" s="564" t="s">
        <v>153</v>
      </c>
      <c r="O2" s="564"/>
      <c r="P2" s="22" t="s">
        <v>26</v>
      </c>
      <c r="Q2" s="22" t="s">
        <v>147</v>
      </c>
      <c r="R2" s="22" t="s">
        <v>148</v>
      </c>
      <c r="S2" s="22" t="s">
        <v>149</v>
      </c>
      <c r="T2" s="22" t="s">
        <v>10</v>
      </c>
      <c r="U2" s="22" t="s">
        <v>38</v>
      </c>
      <c r="V2" s="22" t="s">
        <v>200</v>
      </c>
      <c r="W2" s="22" t="s">
        <v>10</v>
      </c>
      <c r="X2" s="40" t="s">
        <v>172</v>
      </c>
      <c r="Y2" s="22" t="s">
        <v>136</v>
      </c>
      <c r="Z2" s="22" t="s">
        <v>177</v>
      </c>
      <c r="AA2" s="22" t="s">
        <v>180</v>
      </c>
      <c r="AB2" s="22" t="s">
        <v>181</v>
      </c>
      <c r="AC2" s="22" t="s">
        <v>25</v>
      </c>
      <c r="AD2" s="22" t="s">
        <v>35</v>
      </c>
      <c r="AF2" s="13" t="s">
        <v>77</v>
      </c>
      <c r="AH2" s="11" t="s">
        <v>120</v>
      </c>
      <c r="AI2" s="348" t="s">
        <v>118</v>
      </c>
      <c r="AJ2" s="348"/>
      <c r="AK2" s="11" t="s">
        <v>119</v>
      </c>
      <c r="AM2" s="6" t="s">
        <v>78</v>
      </c>
    </row>
    <row r="3" spans="1:52" ht="102" customHeight="1" thickBot="1">
      <c r="A3" s="6" t="s">
        <v>67</v>
      </c>
      <c r="B3" s="41" t="s">
        <v>138</v>
      </c>
      <c r="C3" s="6" t="s">
        <v>80</v>
      </c>
      <c r="D3" s="91" t="s">
        <v>305</v>
      </c>
      <c r="E3" s="91" t="s">
        <v>331</v>
      </c>
      <c r="F3" s="91" t="s">
        <v>332</v>
      </c>
      <c r="G3" s="46" t="s">
        <v>319</v>
      </c>
      <c r="H3" s="46" t="s">
        <v>320</v>
      </c>
      <c r="I3" s="6" t="s">
        <v>140</v>
      </c>
      <c r="J3" s="6" t="s">
        <v>65</v>
      </c>
      <c r="K3" s="6" t="s">
        <v>228</v>
      </c>
      <c r="L3" s="6" t="s">
        <v>45</v>
      </c>
      <c r="M3" s="6" t="s">
        <v>217</v>
      </c>
      <c r="N3" s="7" t="s">
        <v>154</v>
      </c>
      <c r="O3" s="7" t="s">
        <v>154</v>
      </c>
      <c r="P3" s="32" t="s">
        <v>167</v>
      </c>
      <c r="Q3" s="23">
        <v>0.2</v>
      </c>
      <c r="R3" s="6" t="s">
        <v>159</v>
      </c>
      <c r="S3" s="6" t="s">
        <v>164</v>
      </c>
      <c r="T3" s="31" t="s">
        <v>150</v>
      </c>
      <c r="U3" s="16" t="s">
        <v>203</v>
      </c>
      <c r="V3" s="32" t="s">
        <v>485</v>
      </c>
      <c r="W3" s="6" t="s">
        <v>6</v>
      </c>
      <c r="X3" s="6" t="s">
        <v>169</v>
      </c>
      <c r="Y3" s="6" t="s">
        <v>175</v>
      </c>
      <c r="Z3" s="6" t="s">
        <v>178</v>
      </c>
      <c r="AA3" s="6" t="s">
        <v>182</v>
      </c>
      <c r="AB3" s="6" t="s">
        <v>185</v>
      </c>
      <c r="AC3" s="6" t="s">
        <v>192</v>
      </c>
      <c r="AD3" s="6" t="s">
        <v>69</v>
      </c>
      <c r="AF3" s="6" t="s">
        <v>87</v>
      </c>
      <c r="AH3" s="348" t="s">
        <v>121</v>
      </c>
      <c r="AI3" s="4" t="s">
        <v>109</v>
      </c>
      <c r="AJ3" s="4" t="s">
        <v>87</v>
      </c>
      <c r="AK3" s="4" t="s">
        <v>70</v>
      </c>
      <c r="AM3" s="6" t="s">
        <v>82</v>
      </c>
      <c r="AN3" s="563" t="s">
        <v>83</v>
      </c>
      <c r="AO3" s="563"/>
      <c r="AP3" s="559" t="s">
        <v>84</v>
      </c>
      <c r="AQ3" s="559"/>
      <c r="AR3" s="559"/>
    </row>
    <row r="4" spans="1:52" ht="69.599999999999994" customHeight="1" thickBot="1">
      <c r="A4" s="6" t="s">
        <v>79</v>
      </c>
      <c r="B4" s="41" t="s">
        <v>92</v>
      </c>
      <c r="C4" s="6" t="s">
        <v>86</v>
      </c>
      <c r="D4" s="91" t="s">
        <v>309</v>
      </c>
      <c r="E4" s="91" t="s">
        <v>333</v>
      </c>
      <c r="F4" s="91" t="s">
        <v>334</v>
      </c>
      <c r="G4" s="46" t="s">
        <v>321</v>
      </c>
      <c r="H4" s="46" t="s">
        <v>324</v>
      </c>
      <c r="I4" s="6" t="s">
        <v>141</v>
      </c>
      <c r="J4" s="6" t="s">
        <v>66</v>
      </c>
      <c r="K4" s="6" t="s">
        <v>143</v>
      </c>
      <c r="L4" s="6" t="s">
        <v>73</v>
      </c>
      <c r="M4" s="6" t="s">
        <v>218</v>
      </c>
      <c r="N4" s="7" t="s">
        <v>155</v>
      </c>
      <c r="O4" s="6" t="s">
        <v>159</v>
      </c>
      <c r="P4" s="33" t="s">
        <v>13</v>
      </c>
      <c r="Q4" s="24">
        <v>0.4</v>
      </c>
      <c r="R4" s="6" t="s">
        <v>160</v>
      </c>
      <c r="S4" s="6" t="s">
        <v>469</v>
      </c>
      <c r="T4" s="28" t="s">
        <v>151</v>
      </c>
      <c r="U4" s="17" t="s">
        <v>204</v>
      </c>
      <c r="V4" s="33" t="s">
        <v>486</v>
      </c>
      <c r="W4" s="6" t="s">
        <v>7</v>
      </c>
      <c r="X4" s="6" t="s">
        <v>170</v>
      </c>
      <c r="Y4" s="6" t="s">
        <v>174</v>
      </c>
      <c r="Z4" s="6" t="s">
        <v>179</v>
      </c>
      <c r="AA4" s="6" t="s">
        <v>183</v>
      </c>
      <c r="AB4" s="6" t="s">
        <v>184</v>
      </c>
      <c r="AC4" s="6" t="s">
        <v>193</v>
      </c>
      <c r="AD4" s="6" t="s">
        <v>70</v>
      </c>
      <c r="AF4" s="6" t="s">
        <v>12</v>
      </c>
      <c r="AH4" s="348"/>
      <c r="AI4" s="4" t="s">
        <v>110</v>
      </c>
      <c r="AJ4" s="4" t="s">
        <v>12</v>
      </c>
      <c r="AK4" s="4" t="s">
        <v>108</v>
      </c>
      <c r="AM4" s="6" t="s">
        <v>81</v>
      </c>
      <c r="AN4" s="6" t="s">
        <v>88</v>
      </c>
      <c r="AO4" s="6" t="s">
        <v>89</v>
      </c>
      <c r="AP4" s="6" t="s">
        <v>88</v>
      </c>
      <c r="AQ4" s="6" t="s">
        <v>90</v>
      </c>
      <c r="AR4" s="6" t="s">
        <v>89</v>
      </c>
    </row>
    <row r="5" spans="1:52" ht="108.6" customHeight="1" thickBot="1">
      <c r="A5" s="6" t="s">
        <v>85</v>
      </c>
      <c r="B5" s="41" t="s">
        <v>489</v>
      </c>
      <c r="C5" s="6" t="s">
        <v>93</v>
      </c>
      <c r="D5" s="91" t="s">
        <v>310</v>
      </c>
      <c r="E5" s="91" t="s">
        <v>487</v>
      </c>
      <c r="F5" s="91" t="s">
        <v>335</v>
      </c>
      <c r="G5" s="46" t="s">
        <v>323</v>
      </c>
      <c r="H5" s="46" t="s">
        <v>1992</v>
      </c>
      <c r="I5" s="6" t="s">
        <v>142</v>
      </c>
      <c r="J5" s="6" t="s">
        <v>299</v>
      </c>
      <c r="K5" s="6" t="s">
        <v>144</v>
      </c>
      <c r="L5" s="6" t="s">
        <v>46</v>
      </c>
      <c r="M5" s="6" t="s">
        <v>219</v>
      </c>
      <c r="N5" s="7"/>
      <c r="O5" s="6" t="s">
        <v>160</v>
      </c>
      <c r="P5" s="34" t="s">
        <v>12</v>
      </c>
      <c r="Q5" s="25">
        <v>0.6</v>
      </c>
      <c r="R5" s="6" t="s">
        <v>161</v>
      </c>
      <c r="S5" s="6" t="s">
        <v>165</v>
      </c>
      <c r="T5" s="29" t="s">
        <v>12</v>
      </c>
      <c r="U5" s="18" t="s">
        <v>205</v>
      </c>
      <c r="V5" s="34" t="s">
        <v>12</v>
      </c>
      <c r="W5" s="6" t="s">
        <v>8</v>
      </c>
      <c r="X5" s="6" t="s">
        <v>171</v>
      </c>
      <c r="AC5" s="6" t="s">
        <v>190</v>
      </c>
      <c r="AD5" s="7"/>
      <c r="AE5" s="7"/>
      <c r="AF5" s="6" t="s">
        <v>96</v>
      </c>
      <c r="AH5" s="348"/>
      <c r="AI5" s="4" t="s">
        <v>111</v>
      </c>
      <c r="AJ5" s="4" t="s">
        <v>96</v>
      </c>
      <c r="AK5" s="4" t="s">
        <v>108</v>
      </c>
      <c r="AL5" s="7"/>
      <c r="AM5" s="6" t="s">
        <v>32</v>
      </c>
      <c r="AN5" s="6" t="s">
        <v>88</v>
      </c>
      <c r="AO5" s="6" t="s">
        <v>89</v>
      </c>
      <c r="AP5" s="6" t="s">
        <v>88</v>
      </c>
      <c r="AQ5" s="6" t="s">
        <v>90</v>
      </c>
      <c r="AR5" s="6" t="s">
        <v>89</v>
      </c>
      <c r="AS5" s="7"/>
      <c r="AT5" s="7"/>
      <c r="AU5" s="7"/>
      <c r="AV5" s="7"/>
      <c r="AW5" s="7"/>
      <c r="AX5" s="7"/>
      <c r="AY5" s="7"/>
      <c r="AZ5" s="7"/>
    </row>
    <row r="6" spans="1:52" ht="64.150000000000006" customHeight="1">
      <c r="A6" s="6" t="s">
        <v>91</v>
      </c>
      <c r="B6" s="41" t="s">
        <v>139</v>
      </c>
      <c r="C6" s="6" t="s">
        <v>95</v>
      </c>
      <c r="D6" s="92" t="s">
        <v>64</v>
      </c>
      <c r="E6" s="92" t="s">
        <v>339</v>
      </c>
      <c r="F6" s="92" t="s">
        <v>336</v>
      </c>
      <c r="G6" s="46" t="s">
        <v>325</v>
      </c>
      <c r="H6" s="7" t="s">
        <v>1991</v>
      </c>
      <c r="J6" s="7"/>
      <c r="K6" s="6" t="s">
        <v>229</v>
      </c>
      <c r="L6" s="6" t="s">
        <v>102</v>
      </c>
      <c r="M6" s="6" t="s">
        <v>220</v>
      </c>
      <c r="N6" s="21" t="s">
        <v>157</v>
      </c>
      <c r="O6" s="6" t="s">
        <v>161</v>
      </c>
      <c r="P6" s="35" t="s">
        <v>11</v>
      </c>
      <c r="Q6" s="26">
        <v>0.8</v>
      </c>
      <c r="R6" s="6" t="s">
        <v>162</v>
      </c>
      <c r="S6" s="6" t="s">
        <v>479</v>
      </c>
      <c r="T6" s="30" t="s">
        <v>152</v>
      </c>
      <c r="U6" s="19" t="s">
        <v>206</v>
      </c>
      <c r="V6" s="35" t="s">
        <v>11</v>
      </c>
      <c r="W6" s="6" t="s">
        <v>9</v>
      </c>
      <c r="AC6" s="6" t="s">
        <v>191</v>
      </c>
      <c r="AD6" s="7"/>
      <c r="AE6" s="7"/>
      <c r="AF6" s="7"/>
      <c r="AG6" s="7"/>
      <c r="AH6" s="348" t="s">
        <v>122</v>
      </c>
      <c r="AI6" s="4" t="s">
        <v>112</v>
      </c>
      <c r="AJ6" s="4" t="s">
        <v>12</v>
      </c>
      <c r="AK6" s="4" t="s">
        <v>108</v>
      </c>
      <c r="AL6" s="7"/>
      <c r="AN6" s="12" t="s">
        <v>97</v>
      </c>
      <c r="AP6" s="14" t="s">
        <v>98</v>
      </c>
      <c r="AS6" s="7"/>
      <c r="AT6" s="7"/>
      <c r="AU6" s="7"/>
      <c r="AV6" s="7"/>
      <c r="AW6" s="7"/>
      <c r="AX6" s="7"/>
      <c r="AY6" s="7"/>
      <c r="AZ6" s="7"/>
    </row>
    <row r="7" spans="1:52" ht="109.15" customHeight="1">
      <c r="A7" s="6" t="s">
        <v>94</v>
      </c>
      <c r="B7" s="6" t="s">
        <v>68</v>
      </c>
      <c r="C7" s="6" t="s">
        <v>100</v>
      </c>
      <c r="D7" s="92" t="s">
        <v>311</v>
      </c>
      <c r="E7" s="92" t="s">
        <v>338</v>
      </c>
      <c r="F7" s="92" t="s">
        <v>337</v>
      </c>
      <c r="G7" s="46"/>
      <c r="H7" s="46" t="s">
        <v>326</v>
      </c>
      <c r="J7" s="7"/>
      <c r="K7" s="6" t="s">
        <v>145</v>
      </c>
      <c r="L7" s="6" t="s">
        <v>47</v>
      </c>
      <c r="M7" s="6" t="s">
        <v>221</v>
      </c>
      <c r="N7" s="21" t="s">
        <v>158</v>
      </c>
      <c r="O7" s="6" t="s">
        <v>162</v>
      </c>
      <c r="P7" s="36" t="s">
        <v>30</v>
      </c>
      <c r="Q7" s="27">
        <v>1</v>
      </c>
      <c r="R7" s="6" t="s">
        <v>163</v>
      </c>
      <c r="S7" s="6" t="s">
        <v>166</v>
      </c>
      <c r="T7" s="7"/>
      <c r="U7" s="20" t="s">
        <v>207</v>
      </c>
      <c r="V7" s="36" t="s">
        <v>30</v>
      </c>
      <c r="W7" s="7"/>
      <c r="X7" s="7"/>
      <c r="Y7" s="7"/>
      <c r="Z7" s="7"/>
      <c r="AA7" s="7"/>
      <c r="AB7" s="7"/>
      <c r="AD7" s="7"/>
      <c r="AE7" s="7"/>
      <c r="AF7" s="7"/>
      <c r="AG7" s="7"/>
      <c r="AH7" s="348"/>
      <c r="AI7" s="4" t="s">
        <v>113</v>
      </c>
      <c r="AJ7" s="4" t="s">
        <v>12</v>
      </c>
      <c r="AK7" s="4" t="s">
        <v>108</v>
      </c>
      <c r="AL7" s="7"/>
      <c r="AN7" s="6" t="s">
        <v>101</v>
      </c>
      <c r="AO7" s="6">
        <v>2</v>
      </c>
      <c r="AP7" s="6" t="s">
        <v>101</v>
      </c>
      <c r="AQ7" s="6">
        <v>2</v>
      </c>
      <c r="AS7" s="7"/>
      <c r="AT7" s="7"/>
      <c r="AU7" s="7"/>
      <c r="AV7" s="7"/>
      <c r="AW7" s="7"/>
      <c r="AX7" s="7"/>
      <c r="AY7" s="7"/>
      <c r="AZ7" s="7"/>
    </row>
    <row r="8" spans="1:52" ht="130.5" customHeight="1">
      <c r="A8" s="6" t="s">
        <v>99</v>
      </c>
      <c r="B8" s="6" t="s">
        <v>67</v>
      </c>
      <c r="C8" s="6" t="s">
        <v>104</v>
      </c>
      <c r="D8" s="92" t="s">
        <v>312</v>
      </c>
      <c r="E8" s="92" t="s">
        <v>480</v>
      </c>
      <c r="F8" s="92" t="s">
        <v>346</v>
      </c>
      <c r="G8" s="46"/>
      <c r="H8" s="46" t="s">
        <v>1996</v>
      </c>
      <c r="J8" s="7"/>
      <c r="K8" s="6" t="s">
        <v>230</v>
      </c>
      <c r="L8" s="6" t="s">
        <v>48</v>
      </c>
      <c r="M8" s="6" t="s">
        <v>222</v>
      </c>
      <c r="N8" s="7"/>
      <c r="O8" s="6" t="s">
        <v>163</v>
      </c>
      <c r="T8" s="7"/>
      <c r="V8" s="7"/>
      <c r="W8" s="7"/>
      <c r="X8" s="7"/>
      <c r="Y8" s="7"/>
      <c r="Z8" s="7"/>
      <c r="AA8" s="7"/>
      <c r="AB8" s="7"/>
      <c r="AC8" s="7"/>
      <c r="AD8" s="7"/>
      <c r="AE8" s="7"/>
      <c r="AF8" s="7"/>
      <c r="AG8" s="7"/>
      <c r="AH8" s="348"/>
      <c r="AI8" s="4" t="s">
        <v>114</v>
      </c>
      <c r="AJ8" s="4" t="s">
        <v>96</v>
      </c>
      <c r="AK8" s="4" t="s">
        <v>108</v>
      </c>
      <c r="AL8" s="7"/>
      <c r="AN8" s="6" t="s">
        <v>105</v>
      </c>
      <c r="AO8" s="6">
        <v>1</v>
      </c>
      <c r="AP8" s="6" t="s">
        <v>106</v>
      </c>
      <c r="AQ8" s="6">
        <v>1</v>
      </c>
      <c r="AS8" s="7"/>
      <c r="AT8" s="7"/>
      <c r="AU8" s="7"/>
      <c r="AV8" s="7"/>
      <c r="AW8" s="7"/>
      <c r="AX8" s="7"/>
      <c r="AY8" s="7"/>
      <c r="AZ8" s="7"/>
    </row>
    <row r="9" spans="1:52" ht="131.65" customHeight="1">
      <c r="A9" s="6" t="s">
        <v>103</v>
      </c>
      <c r="B9" s="6" t="s">
        <v>490</v>
      </c>
      <c r="C9" s="6" t="s">
        <v>107</v>
      </c>
      <c r="D9" s="93" t="s">
        <v>313</v>
      </c>
      <c r="E9" s="93" t="s">
        <v>340</v>
      </c>
      <c r="F9" s="93" t="s">
        <v>481</v>
      </c>
      <c r="G9" s="46"/>
      <c r="H9" s="46" t="s">
        <v>1995</v>
      </c>
      <c r="K9" s="6" t="s">
        <v>231</v>
      </c>
      <c r="L9" s="6" t="s">
        <v>49</v>
      </c>
      <c r="N9" s="7"/>
      <c r="O9" s="7" t="s">
        <v>155</v>
      </c>
      <c r="P9" s="7"/>
      <c r="Q9" s="7"/>
      <c r="R9" s="7"/>
      <c r="S9" s="7"/>
      <c r="AH9" s="348" t="s">
        <v>123</v>
      </c>
      <c r="AI9" s="4" t="s">
        <v>115</v>
      </c>
      <c r="AJ9" s="4" t="s">
        <v>96</v>
      </c>
      <c r="AK9" s="4" t="s">
        <v>108</v>
      </c>
      <c r="AP9" s="6" t="s">
        <v>105</v>
      </c>
      <c r="AQ9" s="6">
        <v>1</v>
      </c>
    </row>
    <row r="10" spans="1:52" ht="117.6" customHeight="1">
      <c r="D10" s="93" t="s">
        <v>278</v>
      </c>
      <c r="E10" s="93" t="s">
        <v>482</v>
      </c>
      <c r="F10" s="93" t="s">
        <v>347</v>
      </c>
      <c r="G10" s="46"/>
      <c r="H10" s="46" t="s">
        <v>328</v>
      </c>
      <c r="K10" s="15"/>
      <c r="N10" s="7"/>
      <c r="O10" s="6" t="s">
        <v>164</v>
      </c>
      <c r="AH10" s="348"/>
      <c r="AI10" s="4" t="s">
        <v>116</v>
      </c>
      <c r="AJ10" s="4" t="s">
        <v>96</v>
      </c>
      <c r="AK10" s="4" t="s">
        <v>108</v>
      </c>
    </row>
    <row r="11" spans="1:52" ht="135" customHeight="1">
      <c r="D11" s="93" t="s">
        <v>314</v>
      </c>
      <c r="E11" s="93" t="s">
        <v>341</v>
      </c>
      <c r="F11" s="93" t="s">
        <v>348</v>
      </c>
      <c r="G11" s="46"/>
      <c r="H11" s="46" t="s">
        <v>1993</v>
      </c>
      <c r="K11" s="15"/>
      <c r="N11" s="7"/>
      <c r="O11" s="6" t="s">
        <v>469</v>
      </c>
      <c r="AH11" s="348"/>
      <c r="AI11" s="4" t="s">
        <v>117</v>
      </c>
      <c r="AJ11" s="4" t="s">
        <v>96</v>
      </c>
      <c r="AK11" s="4" t="s">
        <v>108</v>
      </c>
    </row>
    <row r="12" spans="1:52" ht="121.5" customHeight="1">
      <c r="D12" s="93" t="s">
        <v>315</v>
      </c>
      <c r="E12" s="93" t="s">
        <v>342</v>
      </c>
      <c r="F12" s="93" t="s">
        <v>349</v>
      </c>
      <c r="G12" s="46"/>
      <c r="H12" s="46" t="s">
        <v>1994</v>
      </c>
      <c r="N12" s="7"/>
      <c r="O12" s="6" t="s">
        <v>165</v>
      </c>
    </row>
    <row r="13" spans="1:52" ht="117" customHeight="1">
      <c r="D13" s="93" t="s">
        <v>279</v>
      </c>
      <c r="E13" s="93" t="s">
        <v>343</v>
      </c>
      <c r="F13" s="93" t="s">
        <v>350</v>
      </c>
      <c r="G13" s="46"/>
      <c r="H13" s="46"/>
      <c r="J13" s="7"/>
      <c r="L13" s="7"/>
      <c r="M13" s="7"/>
      <c r="N13" s="7"/>
      <c r="O13" s="6" t="s">
        <v>479</v>
      </c>
      <c r="T13" s="7"/>
      <c r="U13" s="7"/>
      <c r="V13" s="7"/>
      <c r="W13" s="7"/>
      <c r="X13" s="7"/>
      <c r="Y13" s="7"/>
      <c r="Z13" s="7"/>
      <c r="AA13" s="7"/>
      <c r="AB13" s="7"/>
      <c r="AE13" s="7"/>
      <c r="AF13" s="7"/>
      <c r="AG13" s="7"/>
      <c r="AH13" s="7"/>
      <c r="AI13" s="7"/>
      <c r="AJ13" s="7"/>
      <c r="AK13" s="7"/>
      <c r="AL13" s="7"/>
      <c r="AS13" s="7"/>
      <c r="AT13" s="7"/>
      <c r="AU13" s="7"/>
      <c r="AV13" s="7"/>
      <c r="AW13" s="7"/>
      <c r="AX13" s="7"/>
      <c r="AY13" s="7"/>
      <c r="AZ13" s="7"/>
    </row>
    <row r="14" spans="1:52" ht="143.1" customHeight="1">
      <c r="D14" s="94" t="s">
        <v>317</v>
      </c>
      <c r="E14" s="94" t="s">
        <v>344</v>
      </c>
      <c r="F14" s="94" t="s">
        <v>351</v>
      </c>
      <c r="G14" s="46"/>
      <c r="H14" s="46"/>
      <c r="J14" s="7"/>
      <c r="K14" s="7"/>
      <c r="L14" s="7"/>
      <c r="M14" s="7"/>
      <c r="O14" s="6" t="s">
        <v>166</v>
      </c>
      <c r="T14" s="7"/>
      <c r="U14" s="7"/>
      <c r="V14" s="7"/>
      <c r="W14" s="7"/>
      <c r="X14" s="7"/>
      <c r="Y14" s="7"/>
      <c r="Z14" s="7"/>
      <c r="AA14" s="7"/>
      <c r="AB14" s="7"/>
      <c r="AE14" s="7"/>
      <c r="AF14" s="7"/>
      <c r="AG14" s="7"/>
      <c r="AH14" s="7"/>
      <c r="AI14" s="7"/>
      <c r="AJ14" s="7"/>
      <c r="AK14" s="7"/>
      <c r="AL14" s="7"/>
      <c r="AS14" s="7"/>
      <c r="AT14" s="7"/>
      <c r="AU14" s="7"/>
      <c r="AV14" s="7"/>
      <c r="AW14" s="7"/>
      <c r="AX14" s="7"/>
      <c r="AY14" s="7"/>
      <c r="AZ14" s="7"/>
    </row>
    <row r="15" spans="1:52" ht="128.65" customHeight="1">
      <c r="D15" s="94" t="s">
        <v>318</v>
      </c>
      <c r="E15" s="94" t="s">
        <v>488</v>
      </c>
      <c r="F15" s="94" t="s">
        <v>483</v>
      </c>
      <c r="G15" s="46"/>
      <c r="H15" s="46"/>
      <c r="J15" s="7"/>
      <c r="K15" s="7"/>
      <c r="L15" s="7"/>
      <c r="M15" s="7"/>
      <c r="O15" s="7"/>
      <c r="P15" s="7"/>
      <c r="Q15" s="7"/>
      <c r="R15" s="7"/>
      <c r="S15" s="7"/>
      <c r="T15" s="7"/>
      <c r="U15" s="9"/>
      <c r="V15" s="9"/>
      <c r="W15" s="9"/>
      <c r="X15" s="7"/>
      <c r="Y15" s="7"/>
      <c r="Z15" s="7"/>
      <c r="AA15" s="7"/>
      <c r="AB15" s="7"/>
      <c r="AC15" s="7"/>
      <c r="AD15" s="7"/>
      <c r="AE15" s="7"/>
      <c r="AF15" s="7"/>
      <c r="AG15" s="7"/>
      <c r="AH15" s="7"/>
      <c r="AI15" s="7"/>
      <c r="AJ15" s="7"/>
      <c r="AK15" s="7"/>
      <c r="AL15" s="7"/>
      <c r="AS15" s="7"/>
      <c r="AT15" s="7"/>
      <c r="AU15" s="7"/>
      <c r="AV15" s="7"/>
      <c r="AW15" s="7"/>
      <c r="AX15" s="7"/>
      <c r="AY15" s="7"/>
      <c r="AZ15" s="7"/>
    </row>
    <row r="16" spans="1:52" ht="147.6" customHeight="1">
      <c r="D16" s="94" t="s">
        <v>316</v>
      </c>
      <c r="E16" s="94" t="s">
        <v>345</v>
      </c>
      <c r="F16" s="94" t="s">
        <v>484</v>
      </c>
      <c r="G16" s="46"/>
      <c r="H16" s="46"/>
      <c r="J16" s="9"/>
      <c r="K16" s="9"/>
      <c r="L16" s="9"/>
      <c r="M16" s="9"/>
      <c r="O16" s="9"/>
      <c r="P16" s="9"/>
      <c r="Q16" s="9"/>
      <c r="R16" s="9"/>
      <c r="S16" s="9"/>
      <c r="T16" s="7"/>
      <c r="U16" s="9"/>
      <c r="W16" s="9"/>
      <c r="X16" s="9"/>
      <c r="Y16" s="9"/>
      <c r="Z16" s="9"/>
      <c r="AA16" s="9"/>
      <c r="AB16" s="9"/>
      <c r="AC16" s="9"/>
      <c r="AD16" s="7"/>
      <c r="AE16" s="7"/>
      <c r="AF16" s="7"/>
      <c r="AG16" s="7"/>
      <c r="AH16" s="7"/>
      <c r="AI16" s="7"/>
      <c r="AJ16" s="7"/>
      <c r="AK16" s="7"/>
      <c r="AL16" s="7"/>
      <c r="AS16" s="7"/>
      <c r="AT16" s="7"/>
      <c r="AU16" s="7"/>
      <c r="AV16" s="7"/>
      <c r="AW16" s="7"/>
      <c r="AX16" s="7"/>
      <c r="AY16" s="7"/>
      <c r="AZ16" s="7"/>
    </row>
    <row r="17" spans="4:52" ht="109.15" customHeight="1">
      <c r="D17" s="6"/>
      <c r="E17" s="6"/>
      <c r="F17" s="6"/>
      <c r="G17" s="46"/>
      <c r="H17" s="46"/>
      <c r="J17" s="9"/>
      <c r="K17" s="9"/>
      <c r="L17" s="9"/>
      <c r="M17" s="9"/>
      <c r="N17" s="9"/>
      <c r="T17" s="7"/>
      <c r="U17" s="9"/>
      <c r="W17" s="9"/>
      <c r="X17" s="9"/>
      <c r="Y17" s="9"/>
      <c r="Z17" s="9"/>
      <c r="AA17" s="9"/>
      <c r="AB17" s="9"/>
      <c r="AC17" s="9"/>
      <c r="AD17" s="7"/>
      <c r="AE17" s="7"/>
      <c r="AF17" s="7"/>
      <c r="AG17" s="7"/>
      <c r="AH17" s="7"/>
      <c r="AI17" s="7"/>
      <c r="AJ17" s="7"/>
      <c r="AK17" s="7"/>
      <c r="AL17" s="7"/>
      <c r="AS17" s="7"/>
      <c r="AT17" s="7"/>
      <c r="AU17" s="7"/>
      <c r="AV17" s="7"/>
      <c r="AW17" s="7"/>
      <c r="AX17" s="7"/>
      <c r="AY17" s="7"/>
      <c r="AZ17" s="7"/>
    </row>
    <row r="18" spans="4:52" ht="133.15" customHeight="1">
      <c r="D18" s="6"/>
      <c r="E18" s="6"/>
      <c r="F18" s="6"/>
      <c r="G18" s="46"/>
      <c r="H18" s="46"/>
      <c r="J18" s="9"/>
      <c r="K18" s="9"/>
      <c r="L18" s="9"/>
      <c r="M18" s="9"/>
      <c r="N18" s="9"/>
      <c r="T18" s="7"/>
      <c r="U18" s="9"/>
      <c r="V18" s="9"/>
      <c r="W18" s="9"/>
      <c r="X18" s="9"/>
      <c r="Y18" s="9"/>
      <c r="Z18" s="9"/>
      <c r="AA18" s="9"/>
      <c r="AB18" s="9"/>
      <c r="AC18" s="9"/>
      <c r="AD18" s="7"/>
      <c r="AE18" s="7"/>
      <c r="AF18" s="7"/>
      <c r="AG18" s="7"/>
      <c r="AH18" s="7"/>
      <c r="AI18" s="7"/>
      <c r="AJ18" s="7"/>
      <c r="AK18" s="7"/>
      <c r="AL18" s="7"/>
      <c r="AS18" s="7"/>
      <c r="AT18" s="7"/>
      <c r="AU18" s="7"/>
      <c r="AV18" s="7"/>
      <c r="AW18" s="7"/>
      <c r="AX18" s="7"/>
      <c r="AY18" s="7"/>
      <c r="AZ18" s="7"/>
    </row>
    <row r="19" spans="4:52">
      <c r="D19" s="47"/>
      <c r="E19" s="47"/>
      <c r="F19" s="47"/>
      <c r="G19" s="8"/>
      <c r="H19" s="8"/>
      <c r="I19" s="8"/>
      <c r="J19" s="9"/>
      <c r="K19" s="9"/>
      <c r="L19" s="9"/>
      <c r="M19" s="9"/>
      <c r="N19" s="9"/>
      <c r="O19" s="9"/>
      <c r="P19" s="9"/>
      <c r="Q19" s="9"/>
      <c r="R19" s="9"/>
      <c r="S19" s="9"/>
      <c r="T19" s="7"/>
      <c r="U19" s="9"/>
      <c r="V19" s="9"/>
      <c r="W19" s="9"/>
      <c r="X19" s="9"/>
      <c r="Y19" s="9"/>
      <c r="Z19" s="9"/>
      <c r="AA19" s="9"/>
      <c r="AB19" s="9"/>
      <c r="AC19" s="9"/>
      <c r="AD19" s="7"/>
      <c r="AE19" s="7"/>
      <c r="AF19" s="7"/>
      <c r="AG19" s="7"/>
      <c r="AH19" s="7"/>
      <c r="AI19" s="7"/>
      <c r="AJ19" s="7"/>
      <c r="AK19" s="7"/>
      <c r="AL19" s="7"/>
      <c r="AS19" s="7"/>
      <c r="AT19" s="7"/>
      <c r="AU19" s="7"/>
      <c r="AV19" s="7"/>
      <c r="AW19" s="7"/>
      <c r="AX19" s="7"/>
      <c r="AY19" s="7"/>
      <c r="AZ19" s="7"/>
    </row>
    <row r="20" spans="4:52">
      <c r="J20" s="9"/>
      <c r="K20" s="9"/>
      <c r="L20" s="9"/>
      <c r="M20" s="9"/>
      <c r="N20" s="9"/>
      <c r="O20" s="9"/>
      <c r="P20" s="9"/>
      <c r="Q20" s="9"/>
      <c r="R20" s="9"/>
      <c r="S20" s="9"/>
      <c r="T20" s="7"/>
      <c r="U20" s="9"/>
      <c r="V20" s="9"/>
      <c r="W20" s="9"/>
      <c r="X20" s="9"/>
      <c r="Y20" s="9"/>
      <c r="Z20" s="9"/>
      <c r="AA20" s="9"/>
      <c r="AB20" s="9"/>
      <c r="AC20" s="9"/>
      <c r="AD20" s="7"/>
      <c r="AE20" s="7"/>
      <c r="AF20" s="7"/>
      <c r="AG20" s="7"/>
      <c r="AH20" s="7"/>
      <c r="AI20" s="7"/>
      <c r="AJ20" s="7"/>
      <c r="AK20" s="7"/>
      <c r="AL20" s="7"/>
      <c r="AS20" s="7"/>
      <c r="AT20" s="7"/>
      <c r="AU20" s="7"/>
      <c r="AV20" s="7"/>
      <c r="AW20" s="7"/>
      <c r="AX20" s="7"/>
      <c r="AY20" s="7"/>
      <c r="AZ20" s="7"/>
    </row>
    <row r="21" spans="4:52">
      <c r="J21" s="9"/>
      <c r="K21" s="9"/>
      <c r="L21" s="9"/>
      <c r="M21" s="9"/>
      <c r="N21" s="9"/>
      <c r="O21" s="9"/>
      <c r="P21" s="9"/>
      <c r="Q21" s="9"/>
      <c r="R21" s="9"/>
      <c r="S21" s="9"/>
      <c r="T21" s="7"/>
      <c r="U21" s="9"/>
      <c r="W21" s="9"/>
      <c r="X21" s="9"/>
      <c r="Y21" s="9"/>
      <c r="Z21" s="9"/>
      <c r="AA21" s="9"/>
      <c r="AB21" s="9"/>
      <c r="AC21" s="9"/>
      <c r="AD21" s="7"/>
      <c r="AE21" s="7"/>
      <c r="AF21" s="7"/>
      <c r="AG21" s="7"/>
      <c r="AH21" s="7"/>
      <c r="AI21" s="7"/>
      <c r="AJ21" s="7"/>
      <c r="AK21" s="7"/>
      <c r="AL21" s="7"/>
      <c r="AS21" s="7"/>
      <c r="AT21" s="7"/>
      <c r="AU21" s="7"/>
      <c r="AV21" s="7"/>
      <c r="AW21" s="7"/>
      <c r="AX21" s="7"/>
      <c r="AY21" s="7"/>
      <c r="AZ21" s="7"/>
    </row>
    <row r="22" spans="4:52">
      <c r="J22" s="9"/>
      <c r="K22" s="9"/>
      <c r="L22" s="9"/>
      <c r="M22" s="9"/>
      <c r="N22" s="9"/>
      <c r="T22" s="7"/>
      <c r="U22" s="9"/>
      <c r="V22" s="9"/>
      <c r="W22" s="9"/>
      <c r="X22" s="9"/>
      <c r="Y22" s="9"/>
      <c r="Z22" s="9"/>
      <c r="AA22" s="9"/>
      <c r="AB22" s="9"/>
      <c r="AC22" s="9"/>
      <c r="AD22" s="7"/>
      <c r="AE22" s="7"/>
      <c r="AF22" s="7"/>
      <c r="AG22" s="7"/>
      <c r="AH22" s="7"/>
      <c r="AI22" s="7"/>
      <c r="AJ22" s="7"/>
      <c r="AK22" s="7"/>
      <c r="AL22" s="7"/>
      <c r="AS22" s="7"/>
      <c r="AT22" s="7"/>
      <c r="AU22" s="7"/>
      <c r="AV22" s="7"/>
      <c r="AW22" s="7"/>
      <c r="AX22" s="7"/>
      <c r="AY22" s="7"/>
      <c r="AZ22" s="7"/>
    </row>
    <row r="23" spans="4:52">
      <c r="J23" s="9"/>
      <c r="K23" s="9"/>
      <c r="L23" s="9"/>
      <c r="M23" s="9"/>
      <c r="N23" s="9"/>
      <c r="O23" s="9"/>
      <c r="P23" s="9"/>
      <c r="Q23" s="9"/>
      <c r="R23" s="9"/>
      <c r="S23" s="9"/>
      <c r="T23" s="7"/>
      <c r="U23" s="9"/>
      <c r="V23" s="9"/>
      <c r="W23" s="9"/>
      <c r="X23" s="9"/>
      <c r="Y23" s="9"/>
      <c r="Z23" s="9"/>
      <c r="AA23" s="9"/>
      <c r="AB23" s="9"/>
      <c r="AC23" s="9"/>
      <c r="AD23" s="7"/>
      <c r="AE23" s="7"/>
      <c r="AF23" s="7"/>
      <c r="AG23" s="7"/>
      <c r="AH23" s="7"/>
      <c r="AI23" s="7"/>
      <c r="AJ23" s="7"/>
      <c r="AK23" s="7"/>
      <c r="AL23" s="7"/>
      <c r="AS23" s="7"/>
      <c r="AT23" s="7"/>
      <c r="AU23" s="7"/>
      <c r="AV23" s="7"/>
      <c r="AW23" s="7"/>
      <c r="AX23" s="7"/>
      <c r="AY23" s="7"/>
      <c r="AZ23" s="7"/>
    </row>
    <row r="24" spans="4:52">
      <c r="D24" s="47"/>
      <c r="E24" s="47"/>
      <c r="F24" s="47"/>
      <c r="G24" s="8"/>
      <c r="H24" s="8"/>
      <c r="I24" s="8"/>
      <c r="J24" s="9"/>
      <c r="K24" s="9"/>
      <c r="L24" s="9"/>
      <c r="M24" s="9"/>
      <c r="N24" s="9"/>
      <c r="O24" s="9"/>
      <c r="P24" s="9"/>
      <c r="Q24" s="9"/>
      <c r="R24" s="9"/>
      <c r="S24" s="9"/>
      <c r="T24" s="7"/>
      <c r="U24" s="9"/>
      <c r="V24" s="9"/>
      <c r="W24" s="9"/>
      <c r="X24" s="9"/>
      <c r="Y24" s="9"/>
      <c r="Z24" s="9"/>
      <c r="AA24" s="9"/>
      <c r="AB24" s="9"/>
      <c r="AC24" s="9"/>
      <c r="AD24" s="7"/>
      <c r="AE24" s="7"/>
      <c r="AF24" s="7"/>
      <c r="AG24" s="7"/>
      <c r="AH24" s="7"/>
      <c r="AI24" s="7"/>
      <c r="AJ24" s="7"/>
      <c r="AK24" s="7"/>
      <c r="AL24" s="7"/>
      <c r="AS24" s="7"/>
      <c r="AT24" s="7"/>
      <c r="AU24" s="7"/>
      <c r="AV24" s="7"/>
      <c r="AW24" s="7"/>
      <c r="AX24" s="7"/>
      <c r="AY24" s="7"/>
      <c r="AZ24" s="7"/>
    </row>
    <row r="25" spans="4:52">
      <c r="D25" s="47"/>
      <c r="E25" s="47"/>
      <c r="F25" s="47"/>
      <c r="G25" s="8"/>
      <c r="H25" s="8"/>
      <c r="I25" s="8"/>
      <c r="J25" s="9"/>
      <c r="K25" s="9"/>
      <c r="L25" s="9"/>
      <c r="M25" s="9"/>
      <c r="N25" s="9"/>
      <c r="O25" s="9"/>
      <c r="P25" s="9"/>
      <c r="Q25" s="9"/>
      <c r="R25" s="9"/>
      <c r="S25" s="9"/>
      <c r="T25" s="7"/>
      <c r="U25" s="9"/>
      <c r="V25" s="9"/>
      <c r="W25" s="9"/>
      <c r="X25" s="9"/>
      <c r="Y25" s="9"/>
      <c r="Z25" s="9"/>
      <c r="AA25" s="9"/>
      <c r="AB25" s="9"/>
      <c r="AC25" s="9"/>
      <c r="AD25" s="7"/>
      <c r="AE25" s="7"/>
      <c r="AF25" s="7"/>
      <c r="AG25" s="7"/>
      <c r="AH25" s="7"/>
      <c r="AI25" s="7"/>
      <c r="AJ25" s="7"/>
      <c r="AK25" s="7"/>
      <c r="AL25" s="7"/>
      <c r="AS25" s="7"/>
      <c r="AT25" s="7"/>
      <c r="AU25" s="7"/>
      <c r="AV25" s="7"/>
      <c r="AW25" s="7"/>
      <c r="AX25" s="7"/>
      <c r="AY25" s="7"/>
      <c r="AZ25" s="7"/>
    </row>
    <row r="26" spans="4:52">
      <c r="D26" s="47"/>
      <c r="E26" s="47"/>
      <c r="F26" s="47"/>
      <c r="G26" s="8"/>
      <c r="H26" s="8"/>
      <c r="I26" s="8"/>
      <c r="J26" s="9"/>
      <c r="K26" s="9"/>
      <c r="L26" s="9"/>
      <c r="M26" s="9"/>
      <c r="N26" s="9"/>
      <c r="O26" s="9"/>
      <c r="P26" s="9"/>
      <c r="Q26" s="9"/>
      <c r="R26" s="9"/>
      <c r="S26" s="9"/>
      <c r="T26" s="7"/>
      <c r="U26" s="9"/>
      <c r="V26" s="9"/>
      <c r="W26" s="9"/>
      <c r="X26" s="9"/>
      <c r="Y26" s="9"/>
      <c r="Z26" s="9"/>
      <c r="AA26" s="9"/>
      <c r="AB26" s="9"/>
      <c r="AC26" s="9"/>
      <c r="AD26" s="7"/>
      <c r="AE26" s="7"/>
      <c r="AF26" s="7"/>
      <c r="AG26" s="7"/>
      <c r="AH26" s="7"/>
      <c r="AI26" s="7"/>
      <c r="AJ26" s="7"/>
      <c r="AK26" s="7"/>
      <c r="AL26" s="7"/>
      <c r="AS26" s="7"/>
      <c r="AT26" s="7"/>
      <c r="AU26" s="7"/>
      <c r="AV26" s="7"/>
      <c r="AW26" s="7"/>
      <c r="AX26" s="7"/>
      <c r="AY26" s="7"/>
      <c r="AZ26" s="7"/>
    </row>
    <row r="27" spans="4:52">
      <c r="D27" s="47"/>
      <c r="E27" s="47"/>
      <c r="F27" s="47"/>
      <c r="G27" s="8"/>
      <c r="H27" s="8"/>
      <c r="I27" s="8"/>
      <c r="J27" s="9"/>
      <c r="K27" s="9"/>
      <c r="L27" s="9"/>
      <c r="M27" s="9"/>
      <c r="N27" s="9"/>
      <c r="O27" s="9"/>
      <c r="P27" s="9"/>
      <c r="Q27" s="9"/>
      <c r="R27" s="9"/>
      <c r="S27" s="9"/>
      <c r="T27" s="7"/>
      <c r="U27" s="9"/>
      <c r="V27" s="9"/>
      <c r="W27" s="9"/>
      <c r="X27" s="9"/>
      <c r="Y27" s="9"/>
      <c r="Z27" s="9"/>
      <c r="AA27" s="9"/>
      <c r="AB27" s="9"/>
      <c r="AC27" s="9"/>
      <c r="AD27" s="7"/>
      <c r="AE27" s="7"/>
      <c r="AF27" s="7"/>
      <c r="AG27" s="7"/>
      <c r="AH27" s="7"/>
      <c r="AI27" s="7"/>
      <c r="AJ27" s="7"/>
      <c r="AK27" s="7"/>
      <c r="AL27" s="7"/>
      <c r="AS27" s="7"/>
      <c r="AT27" s="7"/>
      <c r="AU27" s="7"/>
      <c r="AV27" s="7"/>
      <c r="AW27" s="7"/>
      <c r="AX27" s="7"/>
      <c r="AY27" s="7"/>
      <c r="AZ27" s="7"/>
    </row>
    <row r="28" spans="4:52">
      <c r="D28" s="47"/>
      <c r="E28" s="47"/>
      <c r="F28" s="47"/>
      <c r="G28" s="8"/>
      <c r="H28" s="8"/>
      <c r="I28" s="8"/>
      <c r="J28" s="9"/>
      <c r="K28" s="9"/>
      <c r="L28" s="9"/>
      <c r="M28" s="9"/>
      <c r="N28" s="9"/>
      <c r="O28" s="9"/>
      <c r="P28" s="9"/>
      <c r="Q28" s="9"/>
      <c r="R28" s="9"/>
      <c r="S28" s="9"/>
      <c r="T28" s="7"/>
      <c r="U28" s="9"/>
      <c r="V28" s="9"/>
      <c r="W28" s="9"/>
      <c r="X28" s="9"/>
      <c r="Y28" s="9"/>
      <c r="Z28" s="9"/>
      <c r="AA28" s="9"/>
      <c r="AB28" s="9"/>
      <c r="AC28" s="9"/>
      <c r="AD28" s="7"/>
      <c r="AE28" s="7"/>
      <c r="AF28" s="7"/>
      <c r="AG28" s="7"/>
      <c r="AH28" s="7"/>
      <c r="AI28" s="7"/>
      <c r="AJ28" s="7"/>
      <c r="AK28" s="7"/>
      <c r="AL28" s="7"/>
      <c r="AS28" s="7"/>
      <c r="AT28" s="7"/>
      <c r="AU28" s="7"/>
      <c r="AV28" s="7"/>
      <c r="AW28" s="7"/>
      <c r="AX28" s="7"/>
      <c r="AY28" s="7"/>
      <c r="AZ28" s="7"/>
    </row>
    <row r="29" spans="4:52">
      <c r="D29" s="47"/>
      <c r="E29" s="47"/>
      <c r="F29" s="47"/>
      <c r="G29" s="8"/>
      <c r="H29" s="8"/>
      <c r="I29" s="8"/>
      <c r="J29" s="9"/>
      <c r="K29" s="9"/>
      <c r="L29" s="9"/>
      <c r="M29" s="9"/>
      <c r="N29" s="9"/>
      <c r="O29" s="9"/>
      <c r="P29" s="9"/>
      <c r="Q29" s="9"/>
      <c r="R29" s="9"/>
      <c r="S29" s="9"/>
      <c r="T29" s="7"/>
      <c r="U29" s="9"/>
      <c r="V29" s="9"/>
      <c r="W29" s="9"/>
      <c r="X29" s="9"/>
      <c r="Y29" s="9"/>
      <c r="Z29" s="9"/>
      <c r="AA29" s="9"/>
      <c r="AB29" s="9"/>
      <c r="AC29" s="9"/>
      <c r="AD29" s="7"/>
      <c r="AE29" s="7"/>
      <c r="AF29" s="7"/>
      <c r="AG29" s="7"/>
      <c r="AH29" s="7"/>
      <c r="AI29" s="7"/>
      <c r="AJ29" s="7"/>
      <c r="AK29" s="7"/>
      <c r="AL29" s="7"/>
      <c r="AS29" s="7"/>
      <c r="AT29" s="7"/>
      <c r="AU29" s="7"/>
      <c r="AV29" s="7"/>
      <c r="AW29" s="7"/>
      <c r="AX29" s="7"/>
      <c r="AY29" s="7"/>
      <c r="AZ29" s="7"/>
    </row>
    <row r="30" spans="4:52">
      <c r="D30" s="47"/>
      <c r="E30" s="47"/>
      <c r="F30" s="47"/>
      <c r="G30" s="8"/>
      <c r="H30" s="8"/>
      <c r="I30" s="8"/>
      <c r="J30" s="9"/>
      <c r="K30" s="9"/>
      <c r="L30" s="9"/>
      <c r="M30" s="9"/>
      <c r="N30" s="9"/>
      <c r="O30" s="9"/>
      <c r="P30" s="9"/>
      <c r="Q30" s="9"/>
      <c r="R30" s="9"/>
      <c r="S30" s="9"/>
      <c r="T30" s="7"/>
      <c r="U30" s="9"/>
      <c r="V30" s="9"/>
      <c r="W30" s="9"/>
      <c r="X30" s="9"/>
      <c r="Y30" s="9"/>
      <c r="Z30" s="9"/>
      <c r="AA30" s="9"/>
      <c r="AB30" s="9"/>
      <c r="AC30" s="9"/>
      <c r="AD30" s="7"/>
      <c r="AE30" s="7"/>
      <c r="AF30" s="7"/>
      <c r="AG30" s="7"/>
      <c r="AH30" s="7"/>
      <c r="AI30" s="7"/>
      <c r="AJ30" s="7"/>
      <c r="AK30" s="7"/>
      <c r="AL30" s="7"/>
      <c r="AS30" s="7"/>
      <c r="AT30" s="7"/>
      <c r="AU30" s="7"/>
      <c r="AV30" s="7"/>
      <c r="AW30" s="7"/>
      <c r="AX30" s="7"/>
      <c r="AY30" s="7"/>
      <c r="AZ30" s="7"/>
    </row>
    <row r="31" spans="4:52">
      <c r="D31" s="47"/>
      <c r="E31" s="47"/>
      <c r="F31" s="47"/>
      <c r="G31" s="8"/>
      <c r="H31" s="8"/>
      <c r="I31" s="8"/>
      <c r="J31" s="9"/>
      <c r="K31" s="9"/>
      <c r="L31" s="9"/>
      <c r="M31" s="9"/>
      <c r="N31" s="9"/>
      <c r="O31" s="9"/>
      <c r="P31" s="9"/>
      <c r="Q31" s="9"/>
      <c r="R31" s="9"/>
      <c r="S31" s="9"/>
      <c r="T31" s="7"/>
      <c r="U31" s="9"/>
      <c r="V31" s="9"/>
      <c r="W31" s="9"/>
      <c r="X31" s="9"/>
      <c r="Y31" s="9"/>
      <c r="Z31" s="9"/>
      <c r="AA31" s="9"/>
      <c r="AB31" s="9"/>
      <c r="AC31" s="9"/>
      <c r="AD31" s="7"/>
      <c r="AE31" s="7"/>
      <c r="AF31" s="7"/>
      <c r="AG31" s="7"/>
      <c r="AH31" s="7"/>
      <c r="AI31" s="7"/>
      <c r="AJ31" s="7"/>
      <c r="AK31" s="7"/>
      <c r="AL31" s="7"/>
      <c r="AS31" s="7"/>
      <c r="AT31" s="7"/>
      <c r="AU31" s="7"/>
      <c r="AV31" s="7"/>
      <c r="AW31" s="7"/>
      <c r="AX31" s="7"/>
      <c r="AY31" s="7"/>
      <c r="AZ31" s="7"/>
    </row>
    <row r="32" spans="4:52">
      <c r="D32" s="47"/>
      <c r="E32" s="47"/>
      <c r="F32" s="47"/>
      <c r="G32" s="8"/>
      <c r="H32" s="8"/>
      <c r="I32" s="8"/>
      <c r="J32" s="9"/>
      <c r="K32" s="9"/>
      <c r="L32" s="9"/>
      <c r="M32" s="9"/>
      <c r="N32" s="9"/>
      <c r="O32" s="9"/>
      <c r="P32" s="9"/>
      <c r="Q32" s="9"/>
      <c r="R32" s="9"/>
      <c r="S32" s="9"/>
      <c r="T32" s="7"/>
      <c r="U32" s="9"/>
      <c r="V32" s="9"/>
      <c r="W32" s="9"/>
      <c r="X32" s="9"/>
      <c r="Y32" s="9"/>
      <c r="Z32" s="9"/>
      <c r="AA32" s="9"/>
      <c r="AB32" s="9"/>
      <c r="AC32" s="9"/>
      <c r="AD32" s="7"/>
      <c r="AE32" s="7"/>
      <c r="AF32" s="7"/>
      <c r="AG32" s="7"/>
      <c r="AH32" s="7"/>
      <c r="AI32" s="7"/>
      <c r="AJ32" s="7"/>
      <c r="AK32" s="7"/>
      <c r="AL32" s="7"/>
      <c r="AS32" s="7"/>
      <c r="AT32" s="7"/>
      <c r="AU32" s="7"/>
      <c r="AV32" s="7"/>
      <c r="AW32" s="7"/>
      <c r="AX32" s="7"/>
      <c r="AY32" s="7"/>
      <c r="AZ32" s="7"/>
    </row>
    <row r="33" spans="4:52">
      <c r="D33" s="47"/>
      <c r="E33" s="47"/>
      <c r="F33" s="47"/>
      <c r="G33" s="8"/>
      <c r="H33" s="8"/>
      <c r="I33" s="8"/>
      <c r="J33" s="9"/>
      <c r="K33" s="9"/>
      <c r="L33" s="9"/>
      <c r="M33" s="9"/>
      <c r="N33" s="9"/>
      <c r="O33" s="9"/>
      <c r="P33" s="9"/>
      <c r="Q33" s="9"/>
      <c r="R33" s="9"/>
      <c r="S33" s="9"/>
      <c r="T33" s="7"/>
      <c r="U33" s="9"/>
      <c r="V33" s="9"/>
      <c r="W33" s="9"/>
      <c r="X33" s="9"/>
      <c r="Y33" s="9"/>
      <c r="Z33" s="9"/>
      <c r="AA33" s="9"/>
      <c r="AB33" s="9"/>
      <c r="AC33" s="9"/>
      <c r="AD33" s="7"/>
      <c r="AE33" s="7"/>
      <c r="AF33" s="7"/>
      <c r="AG33" s="7"/>
      <c r="AH33" s="7"/>
      <c r="AI33" s="7"/>
      <c r="AJ33" s="7"/>
      <c r="AK33" s="7"/>
      <c r="AL33" s="7"/>
      <c r="AS33" s="7"/>
      <c r="AT33" s="7"/>
      <c r="AU33" s="7"/>
      <c r="AV33" s="7"/>
      <c r="AW33" s="7"/>
      <c r="AX33" s="7"/>
      <c r="AY33" s="7"/>
      <c r="AZ33" s="7"/>
    </row>
    <row r="34" spans="4:52">
      <c r="D34" s="47"/>
      <c r="E34" s="47"/>
      <c r="F34" s="47"/>
      <c r="G34" s="8"/>
      <c r="H34" s="8"/>
      <c r="I34" s="8"/>
      <c r="J34" s="9"/>
      <c r="K34" s="9"/>
      <c r="L34" s="9"/>
      <c r="M34" s="9"/>
      <c r="N34" s="9"/>
      <c r="O34" s="9"/>
      <c r="P34" s="9"/>
      <c r="Q34" s="9"/>
      <c r="R34" s="9"/>
      <c r="S34" s="9"/>
      <c r="T34" s="7"/>
      <c r="U34" s="9"/>
      <c r="V34" s="9"/>
      <c r="W34" s="9"/>
      <c r="X34" s="9"/>
      <c r="Y34" s="9"/>
      <c r="Z34" s="9"/>
      <c r="AA34" s="9"/>
      <c r="AB34" s="9"/>
      <c r="AC34" s="9"/>
      <c r="AD34" s="7"/>
      <c r="AE34" s="7"/>
      <c r="AF34" s="7"/>
      <c r="AG34" s="7"/>
      <c r="AH34" s="7"/>
      <c r="AI34" s="7"/>
      <c r="AJ34" s="7"/>
      <c r="AK34" s="7"/>
      <c r="AL34" s="7"/>
      <c r="AS34" s="7"/>
      <c r="AT34" s="7"/>
      <c r="AU34" s="7"/>
      <c r="AV34" s="7"/>
      <c r="AW34" s="7"/>
      <c r="AX34" s="7"/>
      <c r="AY34" s="7"/>
      <c r="AZ34" s="7"/>
    </row>
    <row r="35" spans="4:52">
      <c r="D35" s="47"/>
      <c r="E35" s="47"/>
      <c r="F35" s="47"/>
      <c r="G35" s="8"/>
      <c r="H35" s="8"/>
      <c r="I35" s="8"/>
      <c r="J35" s="9"/>
      <c r="K35" s="9"/>
      <c r="L35" s="9"/>
      <c r="M35" s="9"/>
      <c r="N35" s="9"/>
      <c r="O35" s="9"/>
      <c r="P35" s="9"/>
      <c r="Q35" s="9"/>
      <c r="R35" s="9"/>
      <c r="S35" s="9"/>
      <c r="T35" s="7"/>
      <c r="U35" s="9"/>
      <c r="V35" s="9"/>
      <c r="W35" s="9"/>
      <c r="X35" s="9"/>
      <c r="Y35" s="9"/>
      <c r="Z35" s="9"/>
      <c r="AA35" s="9"/>
      <c r="AB35" s="9"/>
      <c r="AC35" s="9"/>
      <c r="AD35" s="7"/>
      <c r="AE35" s="7"/>
      <c r="AF35" s="7"/>
      <c r="AG35" s="7"/>
      <c r="AH35" s="7"/>
      <c r="AI35" s="7"/>
      <c r="AJ35" s="7"/>
      <c r="AK35" s="7"/>
      <c r="AL35" s="7"/>
      <c r="AS35" s="7"/>
      <c r="AT35" s="7"/>
      <c r="AU35" s="7"/>
      <c r="AV35" s="7"/>
      <c r="AW35" s="7"/>
      <c r="AX35" s="7"/>
      <c r="AY35" s="7"/>
      <c r="AZ35" s="7"/>
    </row>
    <row r="36" spans="4:52">
      <c r="D36" s="47"/>
      <c r="E36" s="47"/>
      <c r="F36" s="47"/>
      <c r="G36" s="8"/>
      <c r="H36" s="8"/>
      <c r="I36" s="8"/>
      <c r="J36" s="9"/>
      <c r="K36" s="9"/>
      <c r="L36" s="9"/>
      <c r="M36" s="9"/>
      <c r="N36" s="9"/>
      <c r="O36" s="9"/>
      <c r="P36" s="9"/>
      <c r="Q36" s="9"/>
      <c r="R36" s="9"/>
      <c r="S36" s="9"/>
      <c r="T36" s="7"/>
      <c r="U36" s="9"/>
      <c r="V36" s="9"/>
      <c r="W36" s="9"/>
      <c r="X36" s="9"/>
      <c r="Y36" s="9"/>
      <c r="Z36" s="9"/>
      <c r="AA36" s="9"/>
      <c r="AB36" s="9"/>
      <c r="AC36" s="9"/>
      <c r="AD36" s="7"/>
      <c r="AE36" s="7"/>
      <c r="AF36" s="7"/>
      <c r="AG36" s="7"/>
      <c r="AH36" s="7"/>
      <c r="AI36" s="7"/>
      <c r="AJ36" s="7"/>
      <c r="AK36" s="7"/>
      <c r="AL36" s="7"/>
      <c r="AS36" s="7"/>
      <c r="AT36" s="7"/>
      <c r="AU36" s="7"/>
      <c r="AV36" s="7"/>
      <c r="AW36" s="7"/>
      <c r="AX36" s="7"/>
      <c r="AY36" s="7"/>
      <c r="AZ36" s="7"/>
    </row>
    <row r="37" spans="4:52">
      <c r="D37" s="47"/>
      <c r="E37" s="47"/>
      <c r="F37" s="47"/>
      <c r="G37" s="8"/>
      <c r="H37" s="8"/>
      <c r="I37" s="8"/>
      <c r="J37" s="9"/>
      <c r="K37" s="9"/>
      <c r="L37" s="9"/>
      <c r="M37" s="9"/>
      <c r="N37" s="9"/>
      <c r="O37" s="9"/>
      <c r="P37" s="9"/>
      <c r="Q37" s="9"/>
      <c r="R37" s="9"/>
      <c r="S37" s="9"/>
      <c r="T37" s="7"/>
      <c r="U37" s="9"/>
      <c r="V37" s="9"/>
      <c r="W37" s="9"/>
      <c r="X37" s="9"/>
      <c r="Y37" s="9"/>
      <c r="Z37" s="9"/>
      <c r="AA37" s="9"/>
      <c r="AB37" s="9"/>
      <c r="AC37" s="9"/>
      <c r="AD37" s="7"/>
      <c r="AE37" s="7"/>
      <c r="AF37" s="7"/>
      <c r="AG37" s="7"/>
      <c r="AH37" s="7"/>
      <c r="AI37" s="7"/>
      <c r="AJ37" s="7"/>
      <c r="AK37" s="7"/>
      <c r="AL37" s="7"/>
      <c r="AS37" s="7"/>
      <c r="AT37" s="7"/>
      <c r="AU37" s="7"/>
      <c r="AV37" s="7"/>
      <c r="AW37" s="7"/>
      <c r="AX37" s="7"/>
      <c r="AY37" s="7"/>
      <c r="AZ37" s="7"/>
    </row>
    <row r="38" spans="4:52">
      <c r="D38" s="47"/>
      <c r="E38" s="47"/>
      <c r="F38" s="47"/>
      <c r="G38" s="8"/>
      <c r="H38" s="8"/>
      <c r="I38" s="8"/>
      <c r="J38" s="9"/>
      <c r="K38" s="9"/>
      <c r="L38" s="9"/>
      <c r="M38" s="9"/>
      <c r="N38" s="9"/>
      <c r="O38" s="9"/>
      <c r="P38" s="9"/>
      <c r="Q38" s="9"/>
      <c r="R38" s="9"/>
      <c r="S38" s="9"/>
      <c r="T38" s="7"/>
      <c r="U38" s="9"/>
      <c r="V38" s="9"/>
      <c r="W38" s="9"/>
      <c r="X38" s="9"/>
      <c r="Y38" s="9"/>
      <c r="Z38" s="9"/>
      <c r="AA38" s="9"/>
      <c r="AB38" s="9"/>
      <c r="AC38" s="9"/>
      <c r="AD38" s="7"/>
      <c r="AE38" s="7"/>
      <c r="AF38" s="7"/>
      <c r="AG38" s="7"/>
      <c r="AH38" s="7"/>
      <c r="AI38" s="7"/>
      <c r="AJ38" s="7"/>
      <c r="AK38" s="7"/>
      <c r="AL38" s="7"/>
      <c r="AS38" s="7"/>
      <c r="AT38" s="7"/>
      <c r="AU38" s="7"/>
      <c r="AV38" s="7"/>
      <c r="AW38" s="7"/>
      <c r="AX38" s="7"/>
      <c r="AY38" s="7"/>
      <c r="AZ38" s="7"/>
    </row>
    <row r="39" spans="4:52">
      <c r="D39" s="47"/>
      <c r="E39" s="47"/>
      <c r="F39" s="47"/>
      <c r="G39" s="8"/>
      <c r="H39" s="8"/>
      <c r="I39" s="8"/>
      <c r="J39" s="9"/>
      <c r="K39" s="9"/>
      <c r="L39" s="9"/>
      <c r="M39" s="9"/>
      <c r="N39" s="9"/>
      <c r="O39" s="9"/>
      <c r="P39" s="9"/>
      <c r="Q39" s="9"/>
      <c r="R39" s="9"/>
      <c r="S39" s="9"/>
      <c r="T39" s="7"/>
      <c r="U39" s="9"/>
      <c r="V39" s="9"/>
      <c r="W39" s="9"/>
      <c r="X39" s="9"/>
      <c r="Y39" s="9"/>
      <c r="Z39" s="9"/>
      <c r="AA39" s="9"/>
      <c r="AB39" s="9"/>
      <c r="AC39" s="9"/>
      <c r="AD39" s="7"/>
      <c r="AE39" s="7"/>
      <c r="AF39" s="7"/>
      <c r="AG39" s="7"/>
      <c r="AH39" s="7"/>
      <c r="AI39" s="7"/>
      <c r="AJ39" s="7"/>
      <c r="AK39" s="7"/>
      <c r="AL39" s="7"/>
      <c r="AS39" s="7"/>
      <c r="AT39" s="7"/>
      <c r="AU39" s="7"/>
      <c r="AV39" s="7"/>
      <c r="AW39" s="7"/>
      <c r="AX39" s="7"/>
      <c r="AY39" s="7"/>
      <c r="AZ39" s="7"/>
    </row>
    <row r="40" spans="4:52">
      <c r="D40" s="47"/>
      <c r="E40" s="47"/>
      <c r="F40" s="47"/>
      <c r="G40" s="8"/>
      <c r="H40" s="8"/>
      <c r="I40" s="8"/>
      <c r="J40" s="9"/>
      <c r="K40" s="9"/>
      <c r="L40" s="9"/>
      <c r="M40" s="9"/>
      <c r="N40" s="9"/>
      <c r="O40" s="9"/>
      <c r="P40" s="9"/>
      <c r="Q40" s="9"/>
      <c r="R40" s="9"/>
      <c r="S40" s="9"/>
      <c r="T40" s="7"/>
      <c r="U40" s="9"/>
      <c r="V40" s="9"/>
      <c r="W40" s="9"/>
      <c r="X40" s="9"/>
      <c r="Y40" s="9"/>
      <c r="Z40" s="9"/>
      <c r="AA40" s="9"/>
      <c r="AB40" s="9"/>
      <c r="AC40" s="9"/>
      <c r="AD40" s="7"/>
      <c r="AE40" s="7"/>
      <c r="AF40" s="7"/>
      <c r="AG40" s="7"/>
      <c r="AH40" s="7"/>
      <c r="AI40" s="7"/>
      <c r="AJ40" s="7"/>
      <c r="AK40" s="7"/>
      <c r="AL40" s="7"/>
      <c r="AS40" s="7"/>
      <c r="AT40" s="7"/>
      <c r="AU40" s="7"/>
      <c r="AV40" s="7"/>
      <c r="AW40" s="7"/>
      <c r="AX40" s="7"/>
      <c r="AY40" s="7"/>
      <c r="AZ40" s="7"/>
    </row>
    <row r="41" spans="4:52">
      <c r="D41" s="47"/>
      <c r="E41" s="47"/>
      <c r="F41" s="47"/>
      <c r="G41" s="8"/>
      <c r="H41" s="8"/>
      <c r="I41" s="8"/>
      <c r="J41" s="9"/>
      <c r="K41" s="9"/>
      <c r="L41" s="9"/>
      <c r="M41" s="9"/>
      <c r="N41" s="9"/>
      <c r="O41" s="9"/>
      <c r="P41" s="9"/>
      <c r="Q41" s="9"/>
      <c r="R41" s="9"/>
      <c r="S41" s="9"/>
      <c r="T41" s="7"/>
      <c r="U41" s="9"/>
      <c r="V41" s="9"/>
      <c r="W41" s="9"/>
      <c r="X41" s="9"/>
      <c r="Y41" s="9"/>
      <c r="Z41" s="9"/>
      <c r="AA41" s="9"/>
      <c r="AB41" s="9"/>
      <c r="AC41" s="9"/>
      <c r="AD41" s="7"/>
      <c r="AE41" s="7"/>
      <c r="AF41" s="7"/>
      <c r="AG41" s="7"/>
      <c r="AH41" s="7"/>
      <c r="AI41" s="7"/>
      <c r="AJ41" s="7"/>
      <c r="AK41" s="7"/>
      <c r="AL41" s="7"/>
      <c r="AS41" s="7"/>
      <c r="AT41" s="7"/>
      <c r="AU41" s="7"/>
      <c r="AV41" s="7"/>
      <c r="AW41" s="7"/>
      <c r="AX41" s="7"/>
      <c r="AY41" s="7"/>
      <c r="AZ41" s="7"/>
    </row>
    <row r="42" spans="4:52">
      <c r="D42" s="47"/>
      <c r="E42" s="47"/>
      <c r="F42" s="47"/>
      <c r="G42" s="8"/>
      <c r="H42" s="8"/>
      <c r="I42" s="8"/>
      <c r="J42" s="9"/>
      <c r="K42" s="9"/>
      <c r="L42" s="9"/>
      <c r="M42" s="9"/>
      <c r="N42" s="9"/>
      <c r="O42" s="9"/>
      <c r="P42" s="9"/>
      <c r="Q42" s="9"/>
      <c r="R42" s="9"/>
      <c r="S42" s="9"/>
      <c r="T42" s="7"/>
      <c r="U42" s="9"/>
      <c r="V42" s="9"/>
      <c r="W42" s="9"/>
      <c r="X42" s="9"/>
      <c r="Y42" s="9"/>
      <c r="Z42" s="9"/>
      <c r="AA42" s="9"/>
      <c r="AB42" s="9"/>
      <c r="AC42" s="9"/>
      <c r="AD42" s="7"/>
      <c r="AE42" s="7"/>
      <c r="AF42" s="7"/>
      <c r="AG42" s="7"/>
      <c r="AH42" s="7"/>
      <c r="AI42" s="7"/>
      <c r="AJ42" s="7"/>
      <c r="AK42" s="7"/>
      <c r="AL42" s="7"/>
      <c r="AS42" s="7"/>
      <c r="AT42" s="7"/>
      <c r="AU42" s="7"/>
      <c r="AV42" s="7"/>
      <c r="AW42" s="7"/>
      <c r="AX42" s="7"/>
      <c r="AY42" s="7"/>
      <c r="AZ42" s="7"/>
    </row>
    <row r="43" spans="4:52">
      <c r="D43" s="47"/>
      <c r="E43" s="47"/>
      <c r="F43" s="47"/>
      <c r="G43" s="8"/>
      <c r="H43" s="8"/>
      <c r="I43" s="8"/>
      <c r="J43" s="9"/>
      <c r="K43" s="9"/>
      <c r="L43" s="9"/>
      <c r="M43" s="9"/>
      <c r="N43" s="9"/>
      <c r="O43" s="9"/>
      <c r="P43" s="9"/>
      <c r="Q43" s="9"/>
      <c r="R43" s="9"/>
      <c r="S43" s="9"/>
      <c r="T43" s="7"/>
      <c r="U43" s="9"/>
      <c r="V43" s="9"/>
      <c r="W43" s="9"/>
      <c r="X43" s="9"/>
      <c r="Y43" s="9"/>
      <c r="Z43" s="9"/>
      <c r="AA43" s="9"/>
      <c r="AB43" s="9"/>
      <c r="AC43" s="9"/>
      <c r="AD43" s="7"/>
      <c r="AE43" s="7"/>
      <c r="AF43" s="7"/>
      <c r="AG43" s="7"/>
      <c r="AH43" s="7"/>
      <c r="AI43" s="7"/>
      <c r="AJ43" s="7"/>
      <c r="AK43" s="7"/>
      <c r="AL43" s="7"/>
      <c r="AS43" s="7"/>
      <c r="AT43" s="7"/>
      <c r="AU43" s="7"/>
      <c r="AV43" s="7"/>
      <c r="AW43" s="7"/>
      <c r="AX43" s="7"/>
      <c r="AY43" s="7"/>
      <c r="AZ43" s="7"/>
    </row>
    <row r="44" spans="4:52">
      <c r="D44" s="47"/>
      <c r="E44" s="47"/>
      <c r="F44" s="47"/>
      <c r="G44" s="8"/>
      <c r="H44" s="8"/>
      <c r="I44" s="8"/>
      <c r="J44" s="9"/>
      <c r="K44" s="9"/>
      <c r="L44" s="9"/>
      <c r="M44" s="9"/>
      <c r="N44" s="9"/>
      <c r="O44" s="9"/>
      <c r="P44" s="9"/>
      <c r="Q44" s="9"/>
      <c r="R44" s="9"/>
      <c r="S44" s="9"/>
      <c r="T44" s="7"/>
      <c r="U44" s="9"/>
      <c r="V44" s="9"/>
      <c r="W44" s="9"/>
      <c r="X44" s="9"/>
      <c r="Y44" s="9"/>
      <c r="Z44" s="9"/>
      <c r="AA44" s="9"/>
      <c r="AB44" s="9"/>
      <c r="AC44" s="9"/>
      <c r="AD44" s="7"/>
      <c r="AE44" s="7"/>
      <c r="AF44" s="7"/>
      <c r="AG44" s="7"/>
      <c r="AH44" s="7"/>
      <c r="AI44" s="7"/>
      <c r="AJ44" s="7"/>
      <c r="AK44" s="7"/>
      <c r="AL44" s="7"/>
      <c r="AS44" s="7"/>
      <c r="AT44" s="7"/>
      <c r="AU44" s="7"/>
      <c r="AV44" s="7"/>
      <c r="AW44" s="7"/>
      <c r="AX44" s="7"/>
      <c r="AY44" s="7"/>
      <c r="AZ44" s="7"/>
    </row>
    <row r="45" spans="4:52">
      <c r="D45" s="48"/>
      <c r="E45" s="48"/>
      <c r="F45" s="48"/>
      <c r="G45" s="9"/>
      <c r="H45" s="9"/>
      <c r="I45" s="9"/>
      <c r="J45" s="9"/>
      <c r="K45" s="9"/>
      <c r="L45" s="9"/>
      <c r="M45" s="9"/>
      <c r="N45" s="9"/>
      <c r="O45" s="9"/>
      <c r="P45" s="9"/>
      <c r="Q45" s="9"/>
      <c r="R45" s="9"/>
      <c r="S45" s="9"/>
      <c r="T45" s="7"/>
      <c r="U45" s="9"/>
      <c r="V45" s="9"/>
      <c r="W45" s="9"/>
      <c r="X45" s="9"/>
      <c r="Y45" s="9"/>
      <c r="Z45" s="9"/>
      <c r="AA45" s="9"/>
      <c r="AB45" s="9"/>
      <c r="AC45" s="9"/>
      <c r="AD45" s="7"/>
      <c r="AE45" s="7"/>
      <c r="AF45" s="7"/>
      <c r="AG45" s="7"/>
      <c r="AH45" s="7"/>
      <c r="AI45" s="7"/>
      <c r="AJ45" s="7"/>
      <c r="AK45" s="7"/>
      <c r="AL45" s="7"/>
      <c r="AS45" s="7"/>
      <c r="AT45" s="7"/>
      <c r="AU45" s="7"/>
      <c r="AV45" s="7"/>
      <c r="AW45" s="7"/>
      <c r="AX45" s="7"/>
      <c r="AY45" s="7"/>
      <c r="AZ45" s="7"/>
    </row>
    <row r="46" spans="4:52">
      <c r="D46" s="48"/>
      <c r="E46" s="48"/>
      <c r="F46" s="48"/>
      <c r="G46" s="9"/>
      <c r="H46" s="9"/>
      <c r="I46" s="9"/>
      <c r="J46" s="9"/>
      <c r="K46" s="9"/>
      <c r="L46" s="9"/>
      <c r="M46" s="9"/>
      <c r="N46" s="9"/>
      <c r="O46" s="9"/>
      <c r="P46" s="9"/>
      <c r="Q46" s="9"/>
      <c r="R46" s="9"/>
      <c r="S46" s="9"/>
      <c r="T46" s="7"/>
      <c r="U46" s="9"/>
      <c r="V46" s="9"/>
      <c r="W46" s="9"/>
      <c r="X46" s="9"/>
      <c r="Y46" s="9"/>
      <c r="Z46" s="9"/>
      <c r="AA46" s="9"/>
      <c r="AB46" s="9"/>
      <c r="AC46" s="9"/>
      <c r="AD46" s="7"/>
      <c r="AE46" s="7"/>
      <c r="AF46" s="7"/>
      <c r="AG46" s="7"/>
      <c r="AH46" s="7"/>
      <c r="AI46" s="7"/>
      <c r="AJ46" s="7"/>
      <c r="AK46" s="7"/>
      <c r="AL46" s="7"/>
      <c r="AS46" s="7"/>
      <c r="AT46" s="7"/>
      <c r="AU46" s="7"/>
      <c r="AV46" s="7"/>
      <c r="AW46" s="7"/>
      <c r="AX46" s="7"/>
      <c r="AY46" s="7"/>
      <c r="AZ46" s="7"/>
    </row>
    <row r="47" spans="4:52">
      <c r="D47" s="48"/>
      <c r="E47" s="48"/>
      <c r="F47" s="48"/>
      <c r="G47" s="9"/>
      <c r="H47" s="9"/>
      <c r="I47" s="9"/>
      <c r="J47" s="9"/>
      <c r="K47" s="9"/>
      <c r="L47" s="9"/>
      <c r="M47" s="9"/>
      <c r="N47" s="9"/>
      <c r="O47" s="9"/>
      <c r="P47" s="9"/>
      <c r="Q47" s="9"/>
      <c r="R47" s="9"/>
      <c r="S47" s="9"/>
      <c r="T47" s="7"/>
      <c r="U47" s="9"/>
      <c r="V47" s="9"/>
      <c r="W47" s="9"/>
      <c r="X47" s="9"/>
      <c r="Y47" s="9"/>
      <c r="Z47" s="9"/>
      <c r="AA47" s="9"/>
      <c r="AB47" s="9"/>
      <c r="AC47" s="9"/>
      <c r="AD47" s="7"/>
      <c r="AE47" s="7"/>
      <c r="AF47" s="7"/>
      <c r="AG47" s="7"/>
      <c r="AH47" s="7"/>
      <c r="AI47" s="7"/>
      <c r="AJ47" s="7"/>
      <c r="AK47" s="7"/>
      <c r="AL47" s="7"/>
      <c r="AS47" s="7"/>
      <c r="AT47" s="7"/>
      <c r="AU47" s="7"/>
      <c r="AV47" s="7"/>
      <c r="AW47" s="7"/>
      <c r="AX47" s="7"/>
      <c r="AY47" s="7"/>
      <c r="AZ47" s="7"/>
    </row>
    <row r="48" spans="4:52">
      <c r="D48" s="48"/>
      <c r="E48" s="48"/>
      <c r="F48" s="48"/>
      <c r="G48" s="9"/>
      <c r="H48" s="9"/>
      <c r="I48" s="9"/>
      <c r="J48" s="9"/>
      <c r="K48" s="9"/>
      <c r="L48" s="9"/>
      <c r="M48" s="9"/>
      <c r="N48" s="9"/>
      <c r="O48" s="9"/>
      <c r="P48" s="9"/>
      <c r="Q48" s="9"/>
      <c r="R48" s="9"/>
      <c r="S48" s="9"/>
      <c r="T48" s="7"/>
      <c r="U48" s="9"/>
      <c r="V48" s="9"/>
      <c r="W48" s="9"/>
      <c r="X48" s="9"/>
      <c r="Y48" s="9"/>
      <c r="Z48" s="9"/>
      <c r="AA48" s="9"/>
      <c r="AB48" s="9"/>
      <c r="AC48" s="9"/>
      <c r="AD48" s="7"/>
      <c r="AE48" s="7"/>
      <c r="AF48" s="7"/>
      <c r="AG48" s="7"/>
      <c r="AH48" s="7"/>
      <c r="AI48" s="7"/>
      <c r="AJ48" s="7"/>
      <c r="AK48" s="7"/>
      <c r="AL48" s="7"/>
      <c r="AS48" s="7"/>
      <c r="AT48" s="7"/>
      <c r="AU48" s="7"/>
      <c r="AV48" s="7"/>
      <c r="AW48" s="7"/>
      <c r="AX48" s="7"/>
      <c r="AY48" s="7"/>
      <c r="AZ48" s="7"/>
    </row>
    <row r="49" spans="4:52">
      <c r="D49" s="48"/>
      <c r="E49" s="48"/>
      <c r="F49" s="48"/>
      <c r="G49" s="9"/>
      <c r="H49" s="9"/>
      <c r="I49" s="9"/>
      <c r="J49" s="9"/>
      <c r="K49" s="9"/>
      <c r="L49" s="9"/>
      <c r="M49" s="9"/>
      <c r="N49" s="9"/>
      <c r="O49" s="9"/>
      <c r="P49" s="9"/>
      <c r="Q49" s="9"/>
      <c r="R49" s="9"/>
      <c r="S49" s="9"/>
      <c r="T49" s="7"/>
      <c r="U49" s="9"/>
      <c r="V49" s="9"/>
      <c r="W49" s="9"/>
      <c r="X49" s="9"/>
      <c r="Y49" s="9"/>
      <c r="Z49" s="9"/>
      <c r="AA49" s="9"/>
      <c r="AB49" s="9"/>
      <c r="AC49" s="9"/>
      <c r="AD49" s="7"/>
      <c r="AE49" s="7"/>
      <c r="AF49" s="7"/>
      <c r="AG49" s="7"/>
      <c r="AH49" s="7"/>
      <c r="AI49" s="7"/>
      <c r="AJ49" s="7"/>
      <c r="AK49" s="7"/>
      <c r="AL49" s="7"/>
      <c r="AS49" s="7"/>
      <c r="AT49" s="7"/>
      <c r="AU49" s="7"/>
      <c r="AV49" s="7"/>
      <c r="AW49" s="7"/>
      <c r="AX49" s="7"/>
      <c r="AY49" s="7"/>
      <c r="AZ49" s="7"/>
    </row>
    <row r="50" spans="4:52">
      <c r="D50" s="48"/>
      <c r="E50" s="48"/>
      <c r="F50" s="48"/>
      <c r="G50" s="9"/>
      <c r="H50" s="9"/>
      <c r="I50" s="9"/>
      <c r="J50" s="9"/>
      <c r="K50" s="9"/>
      <c r="L50" s="9"/>
      <c r="M50" s="9"/>
      <c r="N50" s="9"/>
      <c r="O50" s="9"/>
      <c r="P50" s="9"/>
      <c r="Q50" s="9"/>
      <c r="R50" s="9"/>
      <c r="S50" s="9"/>
      <c r="T50" s="7"/>
      <c r="U50" s="9"/>
      <c r="V50" s="9"/>
      <c r="W50" s="9"/>
      <c r="X50" s="9"/>
      <c r="Y50" s="9"/>
      <c r="Z50" s="9"/>
      <c r="AA50" s="9"/>
      <c r="AB50" s="9"/>
      <c r="AC50" s="9"/>
      <c r="AD50" s="7"/>
      <c r="AE50" s="7"/>
      <c r="AF50" s="7"/>
      <c r="AG50" s="7"/>
      <c r="AH50" s="7"/>
      <c r="AI50" s="7"/>
      <c r="AJ50" s="7"/>
      <c r="AK50" s="7"/>
      <c r="AL50" s="7"/>
      <c r="AS50" s="7"/>
      <c r="AT50" s="7"/>
      <c r="AU50" s="7"/>
      <c r="AV50" s="7"/>
      <c r="AW50" s="7"/>
      <c r="AX50" s="7"/>
      <c r="AY50" s="7"/>
      <c r="AZ50" s="7"/>
    </row>
    <row r="51" spans="4:52">
      <c r="D51" s="48"/>
      <c r="E51" s="48"/>
      <c r="F51" s="48"/>
      <c r="G51" s="9"/>
      <c r="H51" s="9"/>
      <c r="I51" s="9"/>
      <c r="J51" s="9"/>
      <c r="K51" s="9"/>
      <c r="L51" s="9"/>
      <c r="M51" s="9"/>
      <c r="N51" s="9"/>
      <c r="O51" s="9"/>
      <c r="P51" s="9"/>
      <c r="Q51" s="9"/>
      <c r="R51" s="9"/>
      <c r="S51" s="9"/>
      <c r="T51" s="7"/>
      <c r="U51" s="9"/>
      <c r="V51" s="9"/>
      <c r="W51" s="9"/>
      <c r="X51" s="9"/>
      <c r="Y51" s="9"/>
      <c r="Z51" s="9"/>
      <c r="AA51" s="9"/>
      <c r="AB51" s="9"/>
      <c r="AC51" s="9"/>
      <c r="AD51" s="7"/>
      <c r="AE51" s="7"/>
      <c r="AF51" s="7"/>
      <c r="AG51" s="7"/>
      <c r="AH51" s="7"/>
      <c r="AI51" s="7"/>
      <c r="AJ51" s="7"/>
      <c r="AK51" s="7"/>
      <c r="AL51" s="7"/>
      <c r="AS51" s="7"/>
      <c r="AT51" s="7"/>
      <c r="AU51" s="7"/>
      <c r="AV51" s="7"/>
      <c r="AW51" s="7"/>
      <c r="AX51" s="7"/>
      <c r="AY51" s="7"/>
      <c r="AZ51" s="7"/>
    </row>
    <row r="52" spans="4:52">
      <c r="D52" s="48"/>
      <c r="E52" s="48"/>
      <c r="F52" s="48"/>
      <c r="G52" s="9"/>
      <c r="H52" s="9"/>
      <c r="I52" s="9"/>
      <c r="J52" s="9"/>
      <c r="K52" s="9"/>
      <c r="L52" s="9"/>
      <c r="M52" s="9"/>
      <c r="N52" s="9"/>
      <c r="O52" s="9"/>
      <c r="P52" s="9"/>
      <c r="Q52" s="9"/>
      <c r="R52" s="9"/>
      <c r="S52" s="9"/>
      <c r="T52" s="7"/>
      <c r="U52" s="9"/>
      <c r="V52" s="9"/>
      <c r="W52" s="9"/>
      <c r="X52" s="9"/>
      <c r="Y52" s="9"/>
      <c r="Z52" s="9"/>
      <c r="AA52" s="9"/>
      <c r="AB52" s="9"/>
      <c r="AC52" s="9"/>
      <c r="AD52" s="7"/>
      <c r="AE52" s="7"/>
      <c r="AF52" s="7"/>
      <c r="AG52" s="7"/>
      <c r="AH52" s="7"/>
      <c r="AI52" s="7"/>
      <c r="AJ52" s="7"/>
      <c r="AK52" s="7"/>
      <c r="AL52" s="7"/>
      <c r="AS52" s="7"/>
      <c r="AT52" s="7"/>
      <c r="AU52" s="7"/>
      <c r="AV52" s="7"/>
      <c r="AW52" s="7"/>
      <c r="AX52" s="7"/>
      <c r="AY52" s="7"/>
      <c r="AZ52" s="7"/>
    </row>
    <row r="53" spans="4:52">
      <c r="D53" s="48"/>
      <c r="E53" s="48"/>
      <c r="F53" s="48"/>
      <c r="G53" s="9"/>
      <c r="H53" s="9"/>
      <c r="I53" s="9"/>
      <c r="J53" s="9"/>
      <c r="K53" s="9"/>
      <c r="L53" s="9"/>
      <c r="M53" s="9"/>
      <c r="N53" s="9"/>
      <c r="O53" s="9"/>
      <c r="P53" s="9"/>
      <c r="Q53" s="9"/>
      <c r="R53" s="9"/>
      <c r="S53" s="9"/>
      <c r="T53" s="7"/>
      <c r="U53" s="9"/>
      <c r="V53" s="9"/>
      <c r="W53" s="9"/>
      <c r="X53" s="9"/>
      <c r="Y53" s="9"/>
      <c r="Z53" s="9"/>
      <c r="AA53" s="9"/>
      <c r="AB53" s="9"/>
      <c r="AC53" s="9"/>
      <c r="AD53" s="7"/>
      <c r="AE53" s="7"/>
      <c r="AF53" s="7"/>
      <c r="AG53" s="7"/>
      <c r="AH53" s="7"/>
      <c r="AI53" s="7"/>
      <c r="AJ53" s="7"/>
      <c r="AK53" s="7"/>
      <c r="AL53" s="7"/>
      <c r="AS53" s="7"/>
      <c r="AT53" s="7"/>
      <c r="AU53" s="7"/>
      <c r="AV53" s="7"/>
      <c r="AW53" s="7"/>
      <c r="AX53" s="7"/>
      <c r="AY53" s="7"/>
      <c r="AZ53" s="7"/>
    </row>
    <row r="54" spans="4:52">
      <c r="D54" s="48"/>
      <c r="E54" s="48"/>
      <c r="F54" s="48"/>
      <c r="G54" s="9"/>
      <c r="H54" s="9"/>
      <c r="I54" s="9"/>
      <c r="J54" s="9"/>
      <c r="K54" s="9"/>
      <c r="L54" s="9"/>
      <c r="M54" s="9"/>
      <c r="N54" s="9"/>
      <c r="O54" s="9"/>
      <c r="P54" s="9"/>
      <c r="Q54" s="9"/>
      <c r="R54" s="9"/>
      <c r="S54" s="9"/>
      <c r="T54" s="7"/>
      <c r="U54" s="9"/>
      <c r="V54" s="9"/>
      <c r="W54" s="9"/>
      <c r="X54" s="9"/>
      <c r="Y54" s="9"/>
      <c r="Z54" s="9"/>
      <c r="AA54" s="9"/>
      <c r="AB54" s="9"/>
      <c r="AC54" s="9"/>
      <c r="AD54" s="7"/>
      <c r="AE54" s="7"/>
      <c r="AF54" s="7"/>
      <c r="AG54" s="7"/>
      <c r="AH54" s="7"/>
      <c r="AI54" s="7"/>
      <c r="AJ54" s="7"/>
      <c r="AK54" s="7"/>
      <c r="AL54" s="7"/>
      <c r="AS54" s="7"/>
      <c r="AT54" s="7"/>
      <c r="AU54" s="7"/>
      <c r="AV54" s="7"/>
      <c r="AW54" s="7"/>
      <c r="AX54" s="7"/>
      <c r="AY54" s="7"/>
      <c r="AZ54" s="7"/>
    </row>
    <row r="55" spans="4:52">
      <c r="D55" s="48"/>
      <c r="E55" s="48"/>
      <c r="F55" s="48"/>
      <c r="G55" s="9"/>
      <c r="H55" s="9"/>
      <c r="I55" s="9"/>
      <c r="J55" s="9"/>
      <c r="K55" s="9"/>
      <c r="L55" s="9"/>
      <c r="M55" s="9"/>
      <c r="N55" s="9"/>
      <c r="O55" s="9"/>
      <c r="P55" s="9"/>
      <c r="Q55" s="9"/>
      <c r="R55" s="9"/>
      <c r="S55" s="9"/>
      <c r="T55" s="7"/>
      <c r="U55" s="9"/>
      <c r="V55" s="9"/>
      <c r="W55" s="9"/>
      <c r="X55" s="9"/>
      <c r="Y55" s="9"/>
      <c r="Z55" s="9"/>
      <c r="AA55" s="9"/>
      <c r="AB55" s="9"/>
      <c r="AC55" s="9"/>
      <c r="AD55" s="7"/>
      <c r="AE55" s="7"/>
      <c r="AF55" s="7"/>
      <c r="AG55" s="7"/>
      <c r="AH55" s="7"/>
      <c r="AI55" s="7"/>
      <c r="AJ55" s="7"/>
      <c r="AK55" s="7"/>
      <c r="AL55" s="7"/>
      <c r="AS55" s="7"/>
      <c r="AT55" s="7"/>
      <c r="AU55" s="7"/>
      <c r="AV55" s="7"/>
      <c r="AW55" s="7"/>
      <c r="AX55" s="7"/>
      <c r="AY55" s="7"/>
      <c r="AZ55" s="7"/>
    </row>
    <row r="56" spans="4:52">
      <c r="D56" s="48"/>
      <c r="E56" s="48"/>
      <c r="F56" s="48"/>
      <c r="G56" s="9"/>
      <c r="H56" s="9"/>
      <c r="I56" s="9"/>
      <c r="J56" s="9"/>
      <c r="K56" s="9"/>
      <c r="L56" s="9"/>
      <c r="M56" s="9"/>
      <c r="N56" s="9"/>
      <c r="O56" s="9"/>
      <c r="P56" s="9"/>
      <c r="Q56" s="9"/>
      <c r="R56" s="9"/>
      <c r="S56" s="9"/>
      <c r="T56" s="7"/>
      <c r="U56" s="9"/>
      <c r="V56" s="9"/>
      <c r="W56" s="9"/>
      <c r="X56" s="9"/>
      <c r="Y56" s="9"/>
      <c r="Z56" s="9"/>
      <c r="AA56" s="9"/>
      <c r="AB56" s="9"/>
      <c r="AC56" s="9"/>
      <c r="AD56" s="7"/>
      <c r="AE56" s="7"/>
      <c r="AF56" s="7"/>
      <c r="AG56" s="7"/>
      <c r="AH56" s="7"/>
      <c r="AI56" s="7"/>
      <c r="AJ56" s="7"/>
      <c r="AK56" s="7"/>
      <c r="AL56" s="7"/>
      <c r="AS56" s="7"/>
      <c r="AT56" s="7"/>
      <c r="AU56" s="7"/>
      <c r="AV56" s="7"/>
      <c r="AW56" s="7"/>
      <c r="AX56" s="7"/>
      <c r="AY56" s="7"/>
      <c r="AZ56" s="7"/>
    </row>
    <row r="57" spans="4:52">
      <c r="D57" s="48"/>
      <c r="E57" s="48"/>
      <c r="F57" s="48"/>
      <c r="G57" s="9"/>
      <c r="H57" s="9"/>
      <c r="I57" s="9"/>
      <c r="J57" s="9"/>
      <c r="K57" s="9"/>
      <c r="L57" s="9"/>
      <c r="M57" s="9"/>
      <c r="N57" s="9"/>
      <c r="O57" s="9"/>
      <c r="P57" s="9"/>
      <c r="Q57" s="9"/>
      <c r="R57" s="9"/>
      <c r="S57" s="9"/>
      <c r="T57" s="7"/>
      <c r="U57" s="9"/>
      <c r="V57" s="9"/>
      <c r="W57" s="9"/>
      <c r="X57" s="9"/>
      <c r="Y57" s="9"/>
      <c r="Z57" s="9"/>
      <c r="AA57" s="9"/>
      <c r="AB57" s="9"/>
      <c r="AC57" s="9"/>
      <c r="AD57" s="7"/>
      <c r="AE57" s="7"/>
      <c r="AF57" s="7"/>
      <c r="AG57" s="7"/>
      <c r="AH57" s="7"/>
      <c r="AI57" s="7"/>
      <c r="AJ57" s="7"/>
      <c r="AK57" s="7"/>
      <c r="AL57" s="7"/>
      <c r="AS57" s="7"/>
      <c r="AT57" s="7"/>
      <c r="AU57" s="7"/>
      <c r="AV57" s="7"/>
      <c r="AW57" s="7"/>
      <c r="AX57" s="7"/>
      <c r="AY57" s="7"/>
      <c r="AZ57" s="7"/>
    </row>
    <row r="58" spans="4:52">
      <c r="D58" s="48"/>
      <c r="E58" s="48"/>
      <c r="F58" s="48"/>
      <c r="G58" s="9"/>
      <c r="H58" s="9"/>
      <c r="I58" s="9"/>
      <c r="J58" s="9"/>
      <c r="K58" s="9"/>
      <c r="L58" s="9"/>
      <c r="M58" s="9"/>
      <c r="N58" s="9"/>
      <c r="O58" s="9"/>
      <c r="P58" s="9"/>
      <c r="Q58" s="9"/>
      <c r="R58" s="9"/>
      <c r="S58" s="9"/>
      <c r="T58" s="7"/>
      <c r="U58" s="9"/>
      <c r="V58" s="9"/>
      <c r="W58" s="9"/>
      <c r="X58" s="9"/>
      <c r="Y58" s="9"/>
      <c r="Z58" s="9"/>
      <c r="AA58" s="9"/>
      <c r="AB58" s="9"/>
      <c r="AC58" s="9"/>
      <c r="AD58" s="7"/>
      <c r="AE58" s="7"/>
      <c r="AF58" s="7"/>
      <c r="AG58" s="7"/>
      <c r="AH58" s="7"/>
      <c r="AI58" s="7"/>
      <c r="AJ58" s="7"/>
      <c r="AK58" s="7"/>
      <c r="AL58" s="7"/>
      <c r="AS58" s="7"/>
      <c r="AT58" s="7"/>
      <c r="AU58" s="7"/>
      <c r="AV58" s="7"/>
      <c r="AW58" s="7"/>
      <c r="AX58" s="7"/>
      <c r="AY58" s="7"/>
      <c r="AZ58" s="7"/>
    </row>
    <row r="59" spans="4:52">
      <c r="D59" s="48"/>
      <c r="E59" s="48"/>
      <c r="F59" s="48"/>
      <c r="G59" s="9"/>
      <c r="H59" s="9"/>
      <c r="I59" s="9"/>
      <c r="J59" s="9"/>
      <c r="K59" s="9"/>
      <c r="L59" s="9"/>
      <c r="M59" s="9"/>
      <c r="N59" s="9"/>
      <c r="O59" s="9"/>
      <c r="P59" s="9"/>
      <c r="Q59" s="9"/>
      <c r="R59" s="9"/>
      <c r="S59" s="9"/>
      <c r="T59" s="7"/>
      <c r="U59" s="9"/>
      <c r="V59" s="9"/>
      <c r="W59" s="9"/>
      <c r="X59" s="9"/>
      <c r="Y59" s="9"/>
      <c r="Z59" s="9"/>
      <c r="AA59" s="9"/>
      <c r="AB59" s="9"/>
      <c r="AC59" s="9"/>
      <c r="AD59" s="7"/>
      <c r="AE59" s="7"/>
      <c r="AF59" s="7"/>
      <c r="AG59" s="7"/>
      <c r="AH59" s="7"/>
      <c r="AI59" s="7"/>
      <c r="AJ59" s="7"/>
      <c r="AK59" s="7"/>
      <c r="AL59" s="7"/>
      <c r="AS59" s="7"/>
      <c r="AT59" s="7"/>
      <c r="AU59" s="7"/>
      <c r="AV59" s="7"/>
      <c r="AW59" s="7"/>
      <c r="AX59" s="7"/>
      <c r="AY59" s="7"/>
      <c r="AZ59" s="7"/>
    </row>
    <row r="60" spans="4:52">
      <c r="D60" s="48"/>
      <c r="E60" s="48"/>
      <c r="F60" s="48"/>
      <c r="G60" s="9"/>
      <c r="H60" s="9"/>
      <c r="I60" s="9"/>
      <c r="J60" s="9"/>
      <c r="K60" s="9"/>
      <c r="L60" s="9"/>
      <c r="M60" s="9"/>
      <c r="N60" s="9"/>
      <c r="O60" s="9"/>
      <c r="P60" s="9"/>
      <c r="Q60" s="9"/>
      <c r="R60" s="9"/>
      <c r="S60" s="9"/>
      <c r="T60" s="7"/>
      <c r="U60" s="9"/>
      <c r="V60" s="9"/>
      <c r="W60" s="9"/>
      <c r="X60" s="9"/>
      <c r="Y60" s="9"/>
      <c r="Z60" s="9"/>
      <c r="AA60" s="9"/>
      <c r="AB60" s="9"/>
      <c r="AC60" s="9"/>
      <c r="AD60" s="7"/>
      <c r="AE60" s="7"/>
      <c r="AF60" s="7"/>
      <c r="AG60" s="7"/>
      <c r="AH60" s="7"/>
      <c r="AI60" s="7"/>
      <c r="AJ60" s="7"/>
      <c r="AK60" s="7"/>
      <c r="AL60" s="7"/>
      <c r="AS60" s="7"/>
      <c r="AT60" s="7"/>
      <c r="AU60" s="7"/>
      <c r="AV60" s="7"/>
      <c r="AW60" s="7"/>
      <c r="AX60" s="7"/>
      <c r="AY60" s="7"/>
      <c r="AZ60" s="7"/>
    </row>
    <row r="61" spans="4:52">
      <c r="D61" s="48"/>
      <c r="E61" s="48"/>
      <c r="F61" s="48"/>
      <c r="G61" s="9"/>
      <c r="H61" s="9"/>
      <c r="I61" s="9"/>
      <c r="J61" s="9"/>
      <c r="K61" s="9"/>
      <c r="L61" s="9"/>
      <c r="M61" s="9"/>
      <c r="N61" s="9"/>
      <c r="O61" s="9"/>
      <c r="P61" s="9"/>
      <c r="Q61" s="9"/>
      <c r="R61" s="9"/>
      <c r="S61" s="9"/>
      <c r="T61" s="7"/>
      <c r="U61" s="9"/>
      <c r="V61" s="9"/>
      <c r="W61" s="9"/>
      <c r="X61" s="9"/>
      <c r="Y61" s="9"/>
      <c r="Z61" s="9"/>
      <c r="AA61" s="9"/>
      <c r="AB61" s="9"/>
      <c r="AC61" s="9"/>
      <c r="AD61" s="7"/>
      <c r="AE61" s="7"/>
      <c r="AF61" s="7"/>
      <c r="AG61" s="7"/>
      <c r="AH61" s="7"/>
      <c r="AI61" s="7"/>
      <c r="AJ61" s="7"/>
      <c r="AK61" s="7"/>
      <c r="AL61" s="7"/>
      <c r="AS61" s="7"/>
      <c r="AT61" s="7"/>
      <c r="AU61" s="7"/>
      <c r="AV61" s="7"/>
      <c r="AW61" s="7"/>
      <c r="AX61" s="7"/>
      <c r="AY61" s="7"/>
      <c r="AZ61" s="7"/>
    </row>
    <row r="62" spans="4:52">
      <c r="D62" s="48"/>
      <c r="E62" s="48"/>
      <c r="F62" s="48"/>
      <c r="G62" s="9"/>
      <c r="H62" s="9"/>
      <c r="I62" s="9"/>
      <c r="J62" s="9"/>
      <c r="K62" s="9"/>
      <c r="L62" s="9"/>
      <c r="M62" s="9"/>
      <c r="N62" s="9"/>
      <c r="O62" s="9"/>
      <c r="P62" s="9"/>
      <c r="Q62" s="9"/>
      <c r="R62" s="9"/>
      <c r="S62" s="9"/>
      <c r="T62" s="7"/>
      <c r="U62" s="9"/>
      <c r="V62" s="9"/>
      <c r="W62" s="9"/>
      <c r="X62" s="9"/>
      <c r="Y62" s="9"/>
      <c r="Z62" s="9"/>
      <c r="AA62" s="9"/>
      <c r="AB62" s="9"/>
      <c r="AC62" s="9"/>
      <c r="AD62" s="7"/>
      <c r="AE62" s="7"/>
      <c r="AF62" s="7"/>
      <c r="AG62" s="7"/>
      <c r="AH62" s="7"/>
      <c r="AI62" s="7"/>
      <c r="AJ62" s="7"/>
      <c r="AK62" s="7"/>
      <c r="AL62" s="7"/>
      <c r="AS62" s="7"/>
      <c r="AT62" s="7"/>
      <c r="AU62" s="7"/>
      <c r="AV62" s="7"/>
      <c r="AW62" s="7"/>
      <c r="AX62" s="7"/>
      <c r="AY62" s="7"/>
      <c r="AZ62" s="7"/>
    </row>
    <row r="63" spans="4:52">
      <c r="D63" s="48"/>
      <c r="E63" s="48"/>
      <c r="F63" s="48"/>
      <c r="G63" s="9"/>
      <c r="H63" s="9"/>
      <c r="I63" s="9"/>
      <c r="J63" s="9"/>
      <c r="K63" s="9"/>
      <c r="L63" s="9"/>
      <c r="M63" s="9"/>
      <c r="N63" s="9"/>
      <c r="O63" s="9"/>
      <c r="P63" s="9"/>
      <c r="Q63" s="9"/>
      <c r="R63" s="9"/>
      <c r="S63" s="9"/>
      <c r="T63" s="7"/>
      <c r="U63" s="9"/>
      <c r="V63" s="9"/>
      <c r="W63" s="9"/>
      <c r="X63" s="9"/>
      <c r="Y63" s="9"/>
      <c r="Z63" s="9"/>
      <c r="AA63" s="9"/>
      <c r="AB63" s="9"/>
      <c r="AC63" s="9"/>
      <c r="AD63" s="7"/>
      <c r="AE63" s="7"/>
      <c r="AF63" s="7"/>
      <c r="AG63" s="7"/>
      <c r="AH63" s="7"/>
      <c r="AI63" s="7"/>
      <c r="AJ63" s="7"/>
      <c r="AK63" s="7"/>
      <c r="AL63" s="7"/>
      <c r="AS63" s="7"/>
      <c r="AT63" s="7"/>
      <c r="AU63" s="7"/>
      <c r="AV63" s="7"/>
      <c r="AW63" s="7"/>
      <c r="AX63" s="7"/>
      <c r="AY63" s="7"/>
      <c r="AZ63" s="7"/>
    </row>
    <row r="64" spans="4:52">
      <c r="D64" s="48"/>
      <c r="E64" s="48"/>
      <c r="F64" s="48"/>
      <c r="G64" s="9"/>
      <c r="H64" s="9"/>
      <c r="I64" s="9"/>
      <c r="J64" s="9"/>
      <c r="K64" s="9"/>
      <c r="L64" s="9"/>
      <c r="M64" s="9"/>
      <c r="N64" s="9"/>
      <c r="O64" s="9"/>
      <c r="P64" s="9"/>
      <c r="Q64" s="9"/>
      <c r="R64" s="9"/>
      <c r="S64" s="9"/>
      <c r="T64" s="7"/>
      <c r="U64" s="9"/>
      <c r="V64" s="9"/>
      <c r="W64" s="9"/>
      <c r="X64" s="9"/>
      <c r="Y64" s="9"/>
      <c r="Z64" s="9"/>
      <c r="AA64" s="9"/>
      <c r="AB64" s="9"/>
      <c r="AC64" s="9"/>
      <c r="AD64" s="7"/>
      <c r="AE64" s="7"/>
      <c r="AF64" s="7"/>
      <c r="AG64" s="7"/>
      <c r="AH64" s="7"/>
      <c r="AI64" s="7"/>
      <c r="AJ64" s="7"/>
      <c r="AK64" s="7"/>
      <c r="AL64" s="7"/>
      <c r="AS64" s="7"/>
      <c r="AT64" s="7"/>
      <c r="AU64" s="7"/>
      <c r="AV64" s="7"/>
      <c r="AW64" s="7"/>
      <c r="AX64" s="7"/>
      <c r="AY64" s="7"/>
      <c r="AZ64" s="7"/>
    </row>
    <row r="65" spans="4:52">
      <c r="D65" s="48"/>
      <c r="E65" s="48"/>
      <c r="F65" s="48"/>
      <c r="G65" s="9"/>
      <c r="H65" s="9"/>
      <c r="I65" s="9"/>
      <c r="J65" s="9"/>
      <c r="K65" s="9"/>
      <c r="L65" s="9"/>
      <c r="M65" s="9"/>
      <c r="N65" s="9"/>
      <c r="O65" s="9"/>
      <c r="P65" s="9"/>
      <c r="Q65" s="9"/>
      <c r="R65" s="9"/>
      <c r="S65" s="9"/>
      <c r="T65" s="7"/>
      <c r="U65" s="9"/>
      <c r="V65" s="9"/>
      <c r="W65" s="9"/>
      <c r="X65" s="9"/>
      <c r="Y65" s="9"/>
      <c r="Z65" s="9"/>
      <c r="AA65" s="9"/>
      <c r="AB65" s="9"/>
      <c r="AC65" s="9"/>
      <c r="AD65" s="7"/>
      <c r="AE65" s="7"/>
      <c r="AF65" s="7"/>
      <c r="AG65" s="7"/>
      <c r="AH65" s="7"/>
      <c r="AI65" s="7"/>
      <c r="AJ65" s="7"/>
      <c r="AK65" s="7"/>
      <c r="AL65" s="7"/>
      <c r="AS65" s="7"/>
      <c r="AT65" s="7"/>
      <c r="AU65" s="7"/>
      <c r="AV65" s="7"/>
      <c r="AW65" s="7"/>
      <c r="AX65" s="7"/>
      <c r="AY65" s="7"/>
      <c r="AZ65" s="7"/>
    </row>
    <row r="66" spans="4:52">
      <c r="D66" s="48"/>
      <c r="E66" s="48"/>
      <c r="F66" s="48"/>
      <c r="G66" s="9"/>
      <c r="H66" s="9"/>
      <c r="I66" s="9"/>
      <c r="J66" s="9"/>
      <c r="K66" s="9"/>
      <c r="L66" s="9"/>
      <c r="M66" s="9"/>
      <c r="N66" s="9"/>
      <c r="O66" s="9"/>
      <c r="P66" s="9"/>
      <c r="Q66" s="9"/>
      <c r="R66" s="9"/>
      <c r="S66" s="9"/>
      <c r="T66" s="7"/>
      <c r="U66" s="9"/>
      <c r="V66" s="9"/>
      <c r="W66" s="9"/>
      <c r="X66" s="9"/>
      <c r="Y66" s="9"/>
      <c r="Z66" s="9"/>
      <c r="AA66" s="9"/>
      <c r="AB66" s="9"/>
      <c r="AC66" s="9"/>
      <c r="AD66" s="7"/>
      <c r="AE66" s="7"/>
      <c r="AF66" s="7"/>
      <c r="AG66" s="7"/>
      <c r="AH66" s="7"/>
      <c r="AI66" s="7"/>
      <c r="AJ66" s="7"/>
      <c r="AK66" s="7"/>
      <c r="AL66" s="7"/>
      <c r="AS66" s="7"/>
      <c r="AT66" s="7"/>
      <c r="AU66" s="7"/>
      <c r="AV66" s="7"/>
      <c r="AW66" s="7"/>
      <c r="AX66" s="7"/>
      <c r="AY66" s="7"/>
      <c r="AZ66" s="7"/>
    </row>
    <row r="67" spans="4:52">
      <c r="D67" s="48"/>
      <c r="E67" s="48"/>
      <c r="F67" s="48"/>
      <c r="G67" s="9"/>
      <c r="H67" s="9"/>
      <c r="I67" s="9"/>
      <c r="J67" s="9"/>
      <c r="K67" s="9"/>
      <c r="L67" s="9"/>
      <c r="M67" s="9"/>
      <c r="N67" s="9"/>
      <c r="O67" s="9"/>
      <c r="P67" s="9"/>
      <c r="Q67" s="9"/>
      <c r="R67" s="9"/>
      <c r="S67" s="9"/>
      <c r="T67" s="7"/>
      <c r="U67" s="9"/>
      <c r="V67" s="9"/>
      <c r="W67" s="9"/>
      <c r="X67" s="9"/>
      <c r="Y67" s="9"/>
      <c r="Z67" s="9"/>
      <c r="AA67" s="9"/>
      <c r="AB67" s="9"/>
      <c r="AC67" s="9"/>
      <c r="AD67" s="7"/>
      <c r="AE67" s="7"/>
      <c r="AF67" s="7"/>
      <c r="AG67" s="7"/>
      <c r="AH67" s="7"/>
      <c r="AI67" s="7"/>
      <c r="AJ67" s="7"/>
      <c r="AK67" s="7"/>
      <c r="AL67" s="7"/>
      <c r="AS67" s="7"/>
      <c r="AT67" s="7"/>
      <c r="AU67" s="7"/>
      <c r="AV67" s="7"/>
      <c r="AW67" s="7"/>
      <c r="AX67" s="7"/>
      <c r="AY67" s="7"/>
      <c r="AZ67" s="7"/>
    </row>
    <row r="68" spans="4:52">
      <c r="D68" s="48"/>
      <c r="E68" s="48"/>
      <c r="F68" s="48"/>
      <c r="G68" s="9"/>
      <c r="H68" s="9"/>
      <c r="I68" s="9"/>
      <c r="J68" s="9"/>
      <c r="K68" s="9"/>
      <c r="L68" s="9"/>
      <c r="M68" s="9"/>
      <c r="N68" s="9"/>
      <c r="O68" s="9"/>
      <c r="P68" s="9"/>
      <c r="Q68" s="9"/>
      <c r="R68" s="9"/>
      <c r="S68" s="9"/>
      <c r="T68" s="7"/>
      <c r="U68" s="9"/>
      <c r="V68" s="9"/>
      <c r="W68" s="9"/>
      <c r="X68" s="9"/>
      <c r="Y68" s="9"/>
      <c r="Z68" s="9"/>
      <c r="AA68" s="9"/>
      <c r="AB68" s="9"/>
      <c r="AC68" s="9"/>
      <c r="AD68" s="7"/>
      <c r="AE68" s="7"/>
      <c r="AF68" s="7"/>
      <c r="AG68" s="7"/>
      <c r="AH68" s="7"/>
      <c r="AI68" s="7"/>
      <c r="AJ68" s="7"/>
      <c r="AK68" s="7"/>
      <c r="AL68" s="7"/>
      <c r="AS68" s="7"/>
      <c r="AT68" s="7"/>
      <c r="AU68" s="7"/>
      <c r="AV68" s="7"/>
      <c r="AW68" s="7"/>
      <c r="AX68" s="7"/>
      <c r="AY68" s="7"/>
      <c r="AZ68" s="7"/>
    </row>
    <row r="69" spans="4:52">
      <c r="D69" s="48"/>
      <c r="E69" s="48"/>
      <c r="F69" s="48"/>
      <c r="G69" s="9"/>
      <c r="H69" s="9"/>
      <c r="I69" s="9"/>
      <c r="J69" s="9"/>
      <c r="K69" s="9"/>
      <c r="L69" s="9"/>
      <c r="M69" s="9"/>
      <c r="N69" s="9"/>
      <c r="O69" s="9"/>
      <c r="P69" s="9"/>
      <c r="Q69" s="9"/>
      <c r="R69" s="9"/>
      <c r="S69" s="9"/>
      <c r="T69" s="7"/>
      <c r="U69" s="9"/>
      <c r="V69" s="9"/>
      <c r="W69" s="9"/>
      <c r="X69" s="9"/>
      <c r="Y69" s="9"/>
      <c r="Z69" s="9"/>
      <c r="AA69" s="9"/>
      <c r="AB69" s="9"/>
      <c r="AC69" s="9"/>
      <c r="AD69" s="7"/>
      <c r="AE69" s="7"/>
      <c r="AF69" s="7"/>
      <c r="AG69" s="7"/>
      <c r="AH69" s="7"/>
      <c r="AI69" s="7"/>
      <c r="AJ69" s="7"/>
      <c r="AK69" s="7"/>
      <c r="AL69" s="7"/>
      <c r="AS69" s="7"/>
      <c r="AT69" s="7"/>
      <c r="AU69" s="7"/>
      <c r="AV69" s="7"/>
      <c r="AW69" s="7"/>
      <c r="AX69" s="7"/>
      <c r="AY69" s="7"/>
      <c r="AZ69" s="7"/>
    </row>
    <row r="70" spans="4:52">
      <c r="D70" s="48"/>
      <c r="E70" s="48"/>
      <c r="F70" s="48"/>
      <c r="G70" s="9"/>
      <c r="H70" s="9"/>
      <c r="I70" s="9"/>
      <c r="J70" s="9"/>
      <c r="K70" s="9"/>
      <c r="L70" s="9"/>
      <c r="M70" s="9"/>
      <c r="N70" s="9"/>
      <c r="O70" s="9"/>
      <c r="P70" s="9"/>
      <c r="Q70" s="9"/>
      <c r="R70" s="9"/>
      <c r="S70" s="9"/>
      <c r="T70" s="7"/>
      <c r="U70" s="9"/>
      <c r="V70" s="9"/>
      <c r="W70" s="9"/>
      <c r="X70" s="9"/>
      <c r="Y70" s="9"/>
      <c r="Z70" s="9"/>
      <c r="AA70" s="9"/>
      <c r="AB70" s="9"/>
      <c r="AC70" s="9"/>
      <c r="AD70" s="7"/>
      <c r="AE70" s="7"/>
      <c r="AF70" s="7"/>
      <c r="AG70" s="7"/>
      <c r="AH70" s="7"/>
      <c r="AI70" s="7"/>
      <c r="AJ70" s="7"/>
      <c r="AK70" s="7"/>
      <c r="AL70" s="7"/>
      <c r="AS70" s="7"/>
      <c r="AT70" s="7"/>
      <c r="AU70" s="7"/>
      <c r="AV70" s="7"/>
      <c r="AW70" s="7"/>
      <c r="AX70" s="7"/>
      <c r="AY70" s="7"/>
      <c r="AZ70" s="7"/>
    </row>
    <row r="71" spans="4:52">
      <c r="D71" s="48"/>
      <c r="E71" s="48"/>
      <c r="F71" s="48"/>
      <c r="G71" s="9"/>
      <c r="H71" s="9"/>
      <c r="I71" s="9"/>
      <c r="J71" s="9"/>
      <c r="K71" s="9"/>
      <c r="L71" s="9"/>
      <c r="M71" s="9"/>
      <c r="N71" s="9"/>
      <c r="O71" s="9"/>
      <c r="P71" s="9"/>
      <c r="Q71" s="9"/>
      <c r="R71" s="9"/>
      <c r="S71" s="9"/>
      <c r="T71" s="7"/>
      <c r="U71" s="9"/>
      <c r="V71" s="9"/>
      <c r="W71" s="9"/>
      <c r="X71" s="9"/>
      <c r="Y71" s="9"/>
      <c r="Z71" s="9"/>
      <c r="AA71" s="9"/>
      <c r="AB71" s="9"/>
      <c r="AC71" s="9"/>
      <c r="AD71" s="7"/>
      <c r="AE71" s="7"/>
      <c r="AF71" s="7"/>
      <c r="AG71" s="7"/>
      <c r="AH71" s="7"/>
      <c r="AI71" s="7"/>
      <c r="AJ71" s="7"/>
      <c r="AK71" s="7"/>
      <c r="AL71" s="7"/>
      <c r="AS71" s="7"/>
      <c r="AT71" s="7"/>
      <c r="AU71" s="7"/>
      <c r="AV71" s="7"/>
      <c r="AW71" s="7"/>
      <c r="AX71" s="7"/>
      <c r="AY71" s="7"/>
      <c r="AZ71" s="7"/>
    </row>
    <row r="72" spans="4:52">
      <c r="D72" s="48"/>
      <c r="E72" s="48"/>
      <c r="F72" s="48"/>
      <c r="G72" s="9"/>
      <c r="H72" s="9"/>
      <c r="I72" s="9"/>
      <c r="J72" s="9"/>
      <c r="K72" s="9"/>
      <c r="L72" s="9"/>
      <c r="M72" s="9"/>
      <c r="N72" s="9"/>
      <c r="O72" s="9"/>
      <c r="P72" s="9"/>
      <c r="Q72" s="9"/>
      <c r="R72" s="9"/>
      <c r="S72" s="9"/>
      <c r="T72" s="7"/>
      <c r="U72" s="9"/>
      <c r="V72" s="9"/>
      <c r="W72" s="9"/>
      <c r="X72" s="9"/>
      <c r="Y72" s="9"/>
      <c r="Z72" s="9"/>
      <c r="AA72" s="9"/>
      <c r="AB72" s="9"/>
      <c r="AC72" s="9"/>
      <c r="AD72" s="7"/>
      <c r="AE72" s="7"/>
      <c r="AF72" s="7"/>
      <c r="AG72" s="7"/>
      <c r="AH72" s="7"/>
      <c r="AI72" s="7"/>
      <c r="AJ72" s="7"/>
      <c r="AK72" s="7"/>
      <c r="AL72" s="7"/>
      <c r="AS72" s="7"/>
      <c r="AT72" s="7"/>
      <c r="AU72" s="7"/>
      <c r="AV72" s="7"/>
      <c r="AW72" s="7"/>
      <c r="AX72" s="7"/>
      <c r="AY72" s="7"/>
      <c r="AZ72" s="7"/>
    </row>
    <row r="73" spans="4:52">
      <c r="D73" s="48"/>
      <c r="E73" s="48"/>
      <c r="F73" s="48"/>
      <c r="G73" s="9"/>
      <c r="H73" s="9"/>
      <c r="I73" s="9"/>
      <c r="J73" s="9"/>
      <c r="K73" s="9"/>
      <c r="L73" s="9"/>
      <c r="M73" s="9"/>
      <c r="N73" s="9"/>
      <c r="O73" s="9"/>
      <c r="P73" s="9"/>
      <c r="Q73" s="9"/>
      <c r="R73" s="9"/>
      <c r="S73" s="9"/>
      <c r="T73" s="7"/>
      <c r="U73" s="9"/>
      <c r="V73" s="9"/>
      <c r="W73" s="9"/>
      <c r="X73" s="9"/>
      <c r="Y73" s="9"/>
      <c r="Z73" s="9"/>
      <c r="AA73" s="9"/>
      <c r="AB73" s="9"/>
      <c r="AC73" s="9"/>
      <c r="AD73" s="7"/>
      <c r="AE73" s="7"/>
      <c r="AF73" s="7"/>
      <c r="AG73" s="7"/>
      <c r="AH73" s="7"/>
      <c r="AI73" s="7"/>
      <c r="AJ73" s="7"/>
      <c r="AK73" s="7"/>
      <c r="AL73" s="7"/>
      <c r="AS73" s="7"/>
      <c r="AT73" s="7"/>
      <c r="AU73" s="7"/>
      <c r="AV73" s="7"/>
      <c r="AW73" s="7"/>
      <c r="AX73" s="7"/>
      <c r="AY73" s="7"/>
      <c r="AZ73" s="7"/>
    </row>
    <row r="74" spans="4:52">
      <c r="D74" s="48"/>
      <c r="E74" s="48"/>
      <c r="F74" s="48"/>
      <c r="G74" s="9"/>
      <c r="H74" s="9"/>
      <c r="I74" s="9"/>
      <c r="J74" s="9"/>
      <c r="K74" s="9"/>
      <c r="L74" s="9"/>
      <c r="M74" s="9"/>
      <c r="N74" s="9"/>
      <c r="O74" s="9"/>
      <c r="P74" s="9"/>
      <c r="Q74" s="9"/>
      <c r="R74" s="9"/>
      <c r="S74" s="9"/>
      <c r="T74" s="7"/>
      <c r="U74" s="9"/>
      <c r="V74" s="9"/>
      <c r="W74" s="9"/>
      <c r="X74" s="9"/>
      <c r="Y74" s="9"/>
      <c r="Z74" s="9"/>
      <c r="AA74" s="9"/>
      <c r="AB74" s="9"/>
      <c r="AC74" s="9"/>
      <c r="AD74" s="7"/>
      <c r="AE74" s="7"/>
      <c r="AF74" s="7"/>
      <c r="AG74" s="7"/>
      <c r="AH74" s="7"/>
      <c r="AI74" s="7"/>
      <c r="AJ74" s="7"/>
      <c r="AK74" s="7"/>
      <c r="AL74" s="7"/>
      <c r="AS74" s="7"/>
      <c r="AT74" s="7"/>
      <c r="AU74" s="7"/>
      <c r="AV74" s="7"/>
      <c r="AW74" s="7"/>
      <c r="AX74" s="7"/>
      <c r="AY74" s="7"/>
      <c r="AZ74" s="7"/>
    </row>
    <row r="75" spans="4:52">
      <c r="D75" s="48"/>
      <c r="E75" s="48"/>
      <c r="F75" s="48"/>
      <c r="G75" s="9"/>
      <c r="H75" s="9"/>
      <c r="I75" s="9"/>
      <c r="J75" s="9"/>
      <c r="K75" s="9"/>
      <c r="L75" s="9"/>
      <c r="M75" s="9"/>
      <c r="N75" s="9"/>
      <c r="O75" s="9"/>
      <c r="P75" s="9"/>
      <c r="Q75" s="9"/>
      <c r="R75" s="9"/>
      <c r="S75" s="9"/>
      <c r="T75" s="7"/>
      <c r="U75" s="9"/>
      <c r="V75" s="9"/>
      <c r="W75" s="9"/>
      <c r="X75" s="9"/>
      <c r="Y75" s="9"/>
      <c r="Z75" s="9"/>
      <c r="AA75" s="9"/>
      <c r="AB75" s="9"/>
      <c r="AC75" s="9"/>
      <c r="AD75" s="7"/>
      <c r="AE75" s="7"/>
      <c r="AF75" s="7"/>
      <c r="AG75" s="7"/>
      <c r="AH75" s="7"/>
      <c r="AI75" s="7"/>
      <c r="AJ75" s="7"/>
      <c r="AK75" s="7"/>
      <c r="AL75" s="7"/>
      <c r="AS75" s="7"/>
      <c r="AT75" s="7"/>
      <c r="AU75" s="7"/>
      <c r="AV75" s="7"/>
      <c r="AW75" s="7"/>
      <c r="AX75" s="7"/>
      <c r="AY75" s="7"/>
      <c r="AZ75" s="7"/>
    </row>
    <row r="76" spans="4:52">
      <c r="D76" s="48"/>
      <c r="E76" s="48"/>
      <c r="F76" s="48"/>
      <c r="G76" s="9"/>
      <c r="H76" s="9"/>
      <c r="I76" s="9"/>
      <c r="J76" s="9"/>
      <c r="K76" s="9"/>
      <c r="L76" s="9"/>
      <c r="M76" s="9"/>
      <c r="N76" s="9"/>
      <c r="O76" s="9"/>
      <c r="P76" s="9"/>
      <c r="Q76" s="9"/>
      <c r="R76" s="9"/>
      <c r="S76" s="9"/>
      <c r="T76" s="7"/>
      <c r="U76" s="9"/>
      <c r="V76" s="9"/>
      <c r="W76" s="9"/>
      <c r="X76" s="9"/>
      <c r="Y76" s="9"/>
      <c r="Z76" s="9"/>
      <c r="AA76" s="9"/>
      <c r="AB76" s="9"/>
      <c r="AC76" s="9"/>
      <c r="AD76" s="7"/>
      <c r="AE76" s="7"/>
      <c r="AF76" s="7"/>
      <c r="AG76" s="7"/>
      <c r="AH76" s="7"/>
      <c r="AI76" s="7"/>
      <c r="AJ76" s="7"/>
      <c r="AK76" s="7"/>
      <c r="AL76" s="7"/>
      <c r="AS76" s="7"/>
      <c r="AT76" s="7"/>
      <c r="AU76" s="7"/>
      <c r="AV76" s="7"/>
      <c r="AW76" s="7"/>
      <c r="AX76" s="7"/>
      <c r="AY76" s="7"/>
      <c r="AZ76" s="7"/>
    </row>
    <row r="77" spans="4:52">
      <c r="D77" s="48"/>
      <c r="E77" s="48"/>
      <c r="F77" s="48"/>
      <c r="G77" s="9"/>
      <c r="H77" s="9"/>
      <c r="I77" s="9"/>
      <c r="J77" s="9"/>
      <c r="K77" s="9"/>
      <c r="L77" s="9"/>
      <c r="M77" s="9"/>
      <c r="N77" s="9"/>
      <c r="O77" s="9"/>
      <c r="P77" s="9"/>
      <c r="Q77" s="9"/>
      <c r="R77" s="9"/>
      <c r="S77" s="9"/>
      <c r="T77" s="7"/>
      <c r="U77" s="9"/>
      <c r="V77" s="9"/>
      <c r="W77" s="9"/>
      <c r="X77" s="9"/>
      <c r="Y77" s="9"/>
      <c r="Z77" s="9"/>
      <c r="AA77" s="9"/>
      <c r="AB77" s="9"/>
      <c r="AC77" s="9"/>
      <c r="AD77" s="7"/>
      <c r="AE77" s="7"/>
      <c r="AF77" s="7"/>
      <c r="AG77" s="7"/>
      <c r="AH77" s="7"/>
      <c r="AI77" s="7"/>
      <c r="AJ77" s="7"/>
      <c r="AK77" s="7"/>
      <c r="AL77" s="7"/>
      <c r="AS77" s="7"/>
      <c r="AT77" s="7"/>
      <c r="AU77" s="7"/>
      <c r="AV77" s="7"/>
      <c r="AW77" s="7"/>
      <c r="AX77" s="7"/>
      <c r="AY77" s="7"/>
      <c r="AZ77" s="7"/>
    </row>
    <row r="78" spans="4:52">
      <c r="D78" s="48"/>
      <c r="E78" s="48"/>
      <c r="F78" s="48"/>
      <c r="G78" s="9"/>
      <c r="H78" s="9"/>
      <c r="I78" s="9"/>
      <c r="J78" s="9"/>
      <c r="K78" s="9"/>
      <c r="L78" s="9"/>
      <c r="M78" s="9"/>
      <c r="N78" s="9"/>
      <c r="O78" s="9"/>
      <c r="P78" s="9"/>
      <c r="Q78" s="9"/>
      <c r="R78" s="9"/>
      <c r="S78" s="9"/>
      <c r="T78" s="7"/>
      <c r="U78" s="9"/>
      <c r="V78" s="9"/>
      <c r="W78" s="9"/>
      <c r="X78" s="9"/>
      <c r="Y78" s="9"/>
      <c r="Z78" s="9"/>
      <c r="AA78" s="9"/>
      <c r="AB78" s="9"/>
      <c r="AC78" s="9"/>
      <c r="AD78" s="7"/>
      <c r="AE78" s="7"/>
      <c r="AF78" s="7"/>
      <c r="AG78" s="7"/>
      <c r="AH78" s="7"/>
      <c r="AI78" s="7"/>
      <c r="AJ78" s="7"/>
      <c r="AK78" s="7"/>
      <c r="AL78" s="7"/>
      <c r="AS78" s="7"/>
      <c r="AT78" s="7"/>
      <c r="AU78" s="7"/>
      <c r="AV78" s="7"/>
      <c r="AW78" s="7"/>
      <c r="AX78" s="7"/>
      <c r="AY78" s="7"/>
      <c r="AZ78" s="7"/>
    </row>
    <row r="79" spans="4:52">
      <c r="D79" s="48"/>
      <c r="E79" s="48"/>
      <c r="F79" s="48"/>
      <c r="G79" s="9"/>
      <c r="H79" s="9"/>
      <c r="I79" s="9"/>
      <c r="J79" s="9"/>
      <c r="K79" s="9"/>
      <c r="L79" s="9"/>
      <c r="M79" s="9"/>
      <c r="N79" s="9"/>
      <c r="O79" s="9"/>
      <c r="P79" s="9"/>
      <c r="Q79" s="9"/>
      <c r="R79" s="9"/>
      <c r="S79" s="9"/>
      <c r="T79" s="7"/>
      <c r="U79" s="9"/>
      <c r="V79" s="9"/>
      <c r="W79" s="9"/>
      <c r="X79" s="9"/>
      <c r="Y79" s="9"/>
      <c r="Z79" s="9"/>
      <c r="AA79" s="9"/>
      <c r="AB79" s="9"/>
      <c r="AC79" s="9"/>
      <c r="AD79" s="7"/>
      <c r="AE79" s="7"/>
      <c r="AF79" s="7"/>
      <c r="AG79" s="7"/>
      <c r="AH79" s="7"/>
      <c r="AI79" s="7"/>
      <c r="AJ79" s="7"/>
      <c r="AK79" s="7"/>
      <c r="AL79" s="7"/>
      <c r="AS79" s="7"/>
      <c r="AT79" s="7"/>
      <c r="AU79" s="7"/>
      <c r="AV79" s="7"/>
      <c r="AW79" s="7"/>
      <c r="AX79" s="7"/>
      <c r="AY79" s="7"/>
      <c r="AZ79" s="7"/>
    </row>
    <row r="80" spans="4:52">
      <c r="D80" s="48"/>
      <c r="E80" s="48"/>
      <c r="F80" s="48"/>
      <c r="G80" s="9"/>
      <c r="H80" s="9"/>
      <c r="I80" s="9"/>
      <c r="J80" s="9"/>
      <c r="K80" s="9"/>
      <c r="L80" s="9"/>
      <c r="M80" s="9"/>
      <c r="N80" s="9"/>
      <c r="O80" s="9"/>
      <c r="P80" s="9"/>
      <c r="Q80" s="9"/>
      <c r="R80" s="9"/>
      <c r="S80" s="9"/>
      <c r="T80" s="7"/>
      <c r="U80" s="9"/>
      <c r="V80" s="9"/>
      <c r="W80" s="9"/>
      <c r="X80" s="9"/>
      <c r="Y80" s="9"/>
      <c r="Z80" s="9"/>
      <c r="AA80" s="9"/>
      <c r="AB80" s="9"/>
      <c r="AC80" s="9"/>
      <c r="AD80" s="7"/>
      <c r="AE80" s="7"/>
      <c r="AF80" s="7"/>
      <c r="AG80" s="7"/>
      <c r="AH80" s="7"/>
      <c r="AI80" s="7"/>
      <c r="AJ80" s="7"/>
      <c r="AK80" s="7"/>
      <c r="AL80" s="7"/>
      <c r="AS80" s="7"/>
      <c r="AT80" s="7"/>
      <c r="AU80" s="7"/>
      <c r="AV80" s="7"/>
      <c r="AW80" s="7"/>
      <c r="AX80" s="7"/>
      <c r="AY80" s="7"/>
      <c r="AZ80" s="7"/>
    </row>
    <row r="81" spans="4:52">
      <c r="D81" s="48"/>
      <c r="E81" s="48"/>
      <c r="F81" s="48"/>
      <c r="G81" s="9"/>
      <c r="H81" s="9"/>
      <c r="I81" s="9"/>
      <c r="J81" s="9"/>
      <c r="K81" s="9"/>
      <c r="L81" s="9"/>
      <c r="M81" s="9"/>
      <c r="N81" s="9"/>
      <c r="O81" s="9"/>
      <c r="P81" s="9"/>
      <c r="Q81" s="9"/>
      <c r="R81" s="9"/>
      <c r="S81" s="9"/>
      <c r="T81" s="7"/>
      <c r="U81" s="9"/>
      <c r="V81" s="9"/>
      <c r="W81" s="9"/>
      <c r="X81" s="9"/>
      <c r="Y81" s="9"/>
      <c r="Z81" s="9"/>
      <c r="AA81" s="9"/>
      <c r="AB81" s="9"/>
      <c r="AC81" s="9"/>
      <c r="AD81" s="7"/>
      <c r="AE81" s="7"/>
      <c r="AF81" s="7"/>
      <c r="AG81" s="7"/>
      <c r="AH81" s="7"/>
      <c r="AI81" s="7"/>
      <c r="AJ81" s="7"/>
      <c r="AK81" s="7"/>
      <c r="AL81" s="7"/>
      <c r="AS81" s="7"/>
      <c r="AT81" s="7"/>
      <c r="AU81" s="7"/>
      <c r="AV81" s="7"/>
      <c r="AW81" s="7"/>
      <c r="AX81" s="7"/>
      <c r="AY81" s="7"/>
      <c r="AZ81" s="7"/>
    </row>
    <row r="82" spans="4:52">
      <c r="D82" s="48"/>
      <c r="E82" s="48"/>
      <c r="F82" s="48"/>
      <c r="G82" s="9"/>
      <c r="H82" s="9"/>
      <c r="I82" s="9"/>
      <c r="J82" s="9"/>
      <c r="K82" s="9"/>
      <c r="L82" s="9"/>
      <c r="M82" s="9"/>
      <c r="N82" s="9"/>
      <c r="O82" s="9"/>
      <c r="P82" s="9"/>
      <c r="Q82" s="9"/>
      <c r="R82" s="9"/>
      <c r="S82" s="9"/>
      <c r="T82" s="7"/>
      <c r="U82" s="9"/>
      <c r="V82" s="9"/>
      <c r="W82" s="9"/>
      <c r="X82" s="9"/>
      <c r="Y82" s="9"/>
      <c r="Z82" s="9"/>
      <c r="AA82" s="9"/>
      <c r="AB82" s="9"/>
      <c r="AC82" s="9"/>
      <c r="AD82" s="7"/>
      <c r="AE82" s="7"/>
      <c r="AF82" s="7"/>
      <c r="AG82" s="7"/>
      <c r="AH82" s="7"/>
      <c r="AI82" s="7"/>
      <c r="AJ82" s="7"/>
      <c r="AK82" s="7"/>
      <c r="AL82" s="7"/>
      <c r="AS82" s="7"/>
      <c r="AT82" s="7"/>
      <c r="AU82" s="7"/>
      <c r="AV82" s="7"/>
      <c r="AW82" s="7"/>
      <c r="AX82" s="7"/>
      <c r="AY82" s="7"/>
      <c r="AZ82" s="7"/>
    </row>
    <row r="83" spans="4:52">
      <c r="D83" s="48"/>
      <c r="E83" s="48"/>
      <c r="F83" s="48"/>
      <c r="G83" s="9"/>
      <c r="H83" s="9"/>
      <c r="I83" s="9"/>
      <c r="J83" s="9"/>
      <c r="K83" s="9"/>
      <c r="L83" s="9"/>
      <c r="M83" s="9"/>
      <c r="N83" s="9"/>
      <c r="O83" s="9"/>
      <c r="P83" s="9"/>
      <c r="Q83" s="9"/>
      <c r="R83" s="9"/>
      <c r="S83" s="9"/>
      <c r="T83" s="7"/>
      <c r="U83" s="9"/>
      <c r="V83" s="9"/>
      <c r="W83" s="9"/>
      <c r="X83" s="9"/>
      <c r="Y83" s="9"/>
      <c r="Z83" s="9"/>
      <c r="AA83" s="9"/>
      <c r="AB83" s="9"/>
      <c r="AC83" s="9"/>
      <c r="AD83" s="7"/>
      <c r="AE83" s="7"/>
      <c r="AF83" s="7"/>
      <c r="AG83" s="7"/>
      <c r="AH83" s="7"/>
      <c r="AI83" s="7"/>
      <c r="AJ83" s="7"/>
      <c r="AK83" s="7"/>
      <c r="AL83" s="7"/>
      <c r="AS83" s="7"/>
      <c r="AT83" s="7"/>
      <c r="AU83" s="7"/>
      <c r="AV83" s="7"/>
      <c r="AW83" s="7"/>
      <c r="AX83" s="7"/>
      <c r="AY83" s="7"/>
      <c r="AZ83" s="7"/>
    </row>
    <row r="84" spans="4:52">
      <c r="D84" s="48"/>
      <c r="E84" s="48"/>
      <c r="F84" s="48"/>
      <c r="G84" s="9"/>
      <c r="H84" s="9"/>
      <c r="I84" s="9"/>
      <c r="J84" s="9"/>
      <c r="K84" s="9"/>
      <c r="L84" s="9"/>
      <c r="M84" s="9"/>
      <c r="N84" s="9"/>
      <c r="O84" s="9"/>
      <c r="P84" s="9"/>
      <c r="Q84" s="9"/>
      <c r="R84" s="9"/>
      <c r="S84" s="9"/>
      <c r="T84" s="7"/>
      <c r="U84" s="9"/>
      <c r="V84" s="9"/>
      <c r="W84" s="9"/>
      <c r="X84" s="9"/>
      <c r="Y84" s="9"/>
      <c r="Z84" s="9"/>
      <c r="AA84" s="9"/>
      <c r="AB84" s="9"/>
      <c r="AC84" s="9"/>
      <c r="AD84" s="7"/>
      <c r="AE84" s="7"/>
      <c r="AF84" s="7"/>
      <c r="AG84" s="7"/>
      <c r="AH84" s="7"/>
      <c r="AI84" s="7"/>
      <c r="AJ84" s="7"/>
      <c r="AK84" s="7"/>
      <c r="AL84" s="7"/>
      <c r="AS84" s="7"/>
      <c r="AT84" s="7"/>
      <c r="AU84" s="7"/>
      <c r="AV84" s="7"/>
      <c r="AW84" s="7"/>
      <c r="AX84" s="7"/>
      <c r="AY84" s="7"/>
      <c r="AZ84" s="7"/>
    </row>
    <row r="85" spans="4:52">
      <c r="D85" s="48"/>
      <c r="E85" s="48"/>
      <c r="F85" s="48"/>
      <c r="G85" s="9"/>
      <c r="H85" s="9"/>
      <c r="I85" s="9"/>
      <c r="J85" s="9"/>
      <c r="K85" s="9"/>
      <c r="L85" s="9"/>
      <c r="M85" s="9"/>
      <c r="N85" s="9"/>
      <c r="O85" s="9"/>
      <c r="P85" s="9"/>
      <c r="Q85" s="9"/>
      <c r="R85" s="9"/>
      <c r="S85" s="9"/>
      <c r="T85" s="7"/>
      <c r="U85" s="9"/>
      <c r="V85" s="9"/>
      <c r="W85" s="9"/>
      <c r="X85" s="9"/>
      <c r="Y85" s="9"/>
      <c r="Z85" s="9"/>
      <c r="AA85" s="9"/>
      <c r="AB85" s="9"/>
      <c r="AC85" s="9"/>
      <c r="AD85" s="7"/>
      <c r="AE85" s="7"/>
      <c r="AF85" s="7"/>
      <c r="AG85" s="7"/>
      <c r="AH85" s="7"/>
      <c r="AI85" s="7"/>
      <c r="AJ85" s="7"/>
      <c r="AK85" s="7"/>
      <c r="AL85" s="7"/>
      <c r="AS85" s="7"/>
      <c r="AT85" s="7"/>
      <c r="AU85" s="7"/>
      <c r="AV85" s="7"/>
      <c r="AW85" s="7"/>
      <c r="AX85" s="7"/>
      <c r="AY85" s="7"/>
      <c r="AZ85" s="7"/>
    </row>
    <row r="86" spans="4:52">
      <c r="D86" s="48"/>
      <c r="E86" s="48"/>
      <c r="F86" s="48"/>
      <c r="G86" s="9"/>
      <c r="H86" s="9"/>
      <c r="I86" s="9"/>
      <c r="J86" s="9"/>
      <c r="K86" s="9"/>
      <c r="L86" s="9"/>
      <c r="M86" s="9"/>
      <c r="N86" s="9"/>
      <c r="O86" s="9"/>
      <c r="P86" s="9"/>
      <c r="Q86" s="9"/>
      <c r="R86" s="9"/>
      <c r="S86" s="9"/>
      <c r="T86" s="7"/>
      <c r="U86" s="9"/>
      <c r="V86" s="9"/>
      <c r="W86" s="9"/>
      <c r="X86" s="9"/>
      <c r="Y86" s="9"/>
      <c r="Z86" s="9"/>
      <c r="AA86" s="9"/>
      <c r="AB86" s="9"/>
      <c r="AC86" s="9"/>
      <c r="AD86" s="7"/>
      <c r="AE86" s="7"/>
      <c r="AF86" s="7"/>
      <c r="AG86" s="7"/>
      <c r="AH86" s="7"/>
      <c r="AI86" s="7"/>
      <c r="AJ86" s="7"/>
      <c r="AK86" s="7"/>
      <c r="AL86" s="7"/>
      <c r="AS86" s="7"/>
      <c r="AT86" s="7"/>
      <c r="AU86" s="7"/>
      <c r="AV86" s="7"/>
      <c r="AW86" s="7"/>
      <c r="AX86" s="7"/>
      <c r="AY86" s="7"/>
      <c r="AZ86" s="7"/>
    </row>
    <row r="87" spans="4:52">
      <c r="D87" s="48"/>
      <c r="E87" s="48"/>
      <c r="F87" s="48"/>
      <c r="G87" s="9"/>
      <c r="H87" s="9"/>
      <c r="I87" s="9"/>
      <c r="J87" s="9"/>
      <c r="K87" s="9"/>
      <c r="L87" s="9"/>
      <c r="M87" s="9"/>
      <c r="N87" s="9"/>
      <c r="O87" s="9"/>
      <c r="P87" s="9"/>
      <c r="Q87" s="9"/>
      <c r="R87" s="9"/>
      <c r="S87" s="9"/>
      <c r="T87" s="7"/>
      <c r="U87" s="9"/>
      <c r="V87" s="9"/>
      <c r="W87" s="9"/>
      <c r="X87" s="9"/>
      <c r="Y87" s="9"/>
      <c r="Z87" s="9"/>
      <c r="AA87" s="9"/>
      <c r="AB87" s="9"/>
      <c r="AC87" s="9"/>
      <c r="AD87" s="7"/>
      <c r="AE87" s="7"/>
      <c r="AF87" s="7"/>
      <c r="AG87" s="7"/>
      <c r="AH87" s="7"/>
      <c r="AI87" s="7"/>
      <c r="AJ87" s="7"/>
      <c r="AK87" s="7"/>
      <c r="AL87" s="7"/>
      <c r="AS87" s="7"/>
      <c r="AT87" s="7"/>
      <c r="AU87" s="7"/>
      <c r="AV87" s="7"/>
      <c r="AW87" s="7"/>
      <c r="AX87" s="7"/>
      <c r="AY87" s="7"/>
      <c r="AZ87" s="7"/>
    </row>
    <row r="88" spans="4:52">
      <c r="D88" s="48"/>
      <c r="E88" s="48"/>
      <c r="F88" s="48"/>
      <c r="G88" s="9"/>
      <c r="H88" s="9"/>
      <c r="I88" s="9"/>
      <c r="J88" s="9"/>
      <c r="K88" s="9"/>
      <c r="L88" s="9"/>
      <c r="M88" s="9"/>
      <c r="N88" s="9"/>
      <c r="O88" s="9"/>
      <c r="P88" s="9"/>
      <c r="Q88" s="9"/>
      <c r="R88" s="9"/>
      <c r="S88" s="9"/>
      <c r="T88" s="7"/>
      <c r="U88" s="9"/>
      <c r="V88" s="9"/>
      <c r="W88" s="9"/>
      <c r="X88" s="9"/>
      <c r="Y88" s="9"/>
      <c r="Z88" s="9"/>
      <c r="AA88" s="9"/>
      <c r="AB88" s="9"/>
      <c r="AC88" s="9"/>
      <c r="AD88" s="7"/>
      <c r="AE88" s="7"/>
      <c r="AF88" s="7"/>
      <c r="AG88" s="7"/>
      <c r="AH88" s="7"/>
      <c r="AI88" s="7"/>
      <c r="AJ88" s="7"/>
      <c r="AK88" s="7"/>
      <c r="AL88" s="7"/>
      <c r="AS88" s="7"/>
      <c r="AT88" s="7"/>
      <c r="AU88" s="7"/>
      <c r="AV88" s="7"/>
      <c r="AW88" s="7"/>
      <c r="AX88" s="7"/>
      <c r="AY88" s="7"/>
      <c r="AZ88" s="7"/>
    </row>
    <row r="89" spans="4:52">
      <c r="D89" s="48"/>
      <c r="E89" s="48"/>
      <c r="F89" s="48"/>
      <c r="G89" s="9"/>
      <c r="H89" s="9"/>
      <c r="I89" s="9"/>
      <c r="J89" s="9"/>
      <c r="K89" s="9"/>
      <c r="L89" s="9"/>
      <c r="M89" s="9"/>
      <c r="N89" s="9"/>
      <c r="O89" s="9"/>
      <c r="P89" s="9"/>
      <c r="Q89" s="9"/>
      <c r="R89" s="9"/>
      <c r="S89" s="9"/>
      <c r="T89" s="7"/>
      <c r="U89" s="9"/>
      <c r="V89" s="9"/>
      <c r="W89" s="9"/>
      <c r="X89" s="9"/>
      <c r="Y89" s="9"/>
      <c r="Z89" s="9"/>
      <c r="AA89" s="9"/>
      <c r="AB89" s="9"/>
      <c r="AC89" s="9"/>
      <c r="AD89" s="7"/>
      <c r="AE89" s="7"/>
      <c r="AF89" s="7"/>
      <c r="AG89" s="7"/>
      <c r="AH89" s="7"/>
      <c r="AI89" s="7"/>
      <c r="AJ89" s="7"/>
      <c r="AK89" s="7"/>
      <c r="AL89" s="7"/>
      <c r="AS89" s="7"/>
      <c r="AT89" s="7"/>
      <c r="AU89" s="7"/>
      <c r="AV89" s="7"/>
      <c r="AW89" s="7"/>
      <c r="AX89" s="7"/>
      <c r="AY89" s="7"/>
      <c r="AZ89" s="7"/>
    </row>
    <row r="90" spans="4:52">
      <c r="D90" s="48"/>
      <c r="E90" s="48"/>
      <c r="F90" s="48"/>
      <c r="G90" s="9"/>
      <c r="H90" s="9"/>
      <c r="I90" s="9"/>
      <c r="J90" s="9"/>
      <c r="K90" s="9"/>
      <c r="L90" s="9"/>
      <c r="M90" s="9"/>
      <c r="N90" s="9"/>
      <c r="O90" s="9"/>
      <c r="P90" s="9"/>
      <c r="Q90" s="9"/>
      <c r="R90" s="9"/>
      <c r="S90" s="9"/>
      <c r="T90" s="7"/>
      <c r="U90" s="9"/>
      <c r="V90" s="9"/>
      <c r="W90" s="9"/>
      <c r="X90" s="9"/>
      <c r="Y90" s="9"/>
      <c r="Z90" s="9"/>
      <c r="AA90" s="9"/>
      <c r="AB90" s="9"/>
      <c r="AC90" s="9"/>
      <c r="AD90" s="7"/>
      <c r="AE90" s="7"/>
      <c r="AF90" s="7"/>
      <c r="AG90" s="7"/>
      <c r="AH90" s="7"/>
      <c r="AI90" s="7"/>
      <c r="AJ90" s="7"/>
      <c r="AK90" s="7"/>
      <c r="AL90" s="7"/>
      <c r="AS90" s="7"/>
      <c r="AT90" s="7"/>
      <c r="AU90" s="7"/>
      <c r="AV90" s="7"/>
      <c r="AW90" s="7"/>
      <c r="AX90" s="7"/>
      <c r="AY90" s="7"/>
      <c r="AZ90" s="7"/>
    </row>
    <row r="91" spans="4:52">
      <c r="D91" s="48"/>
      <c r="E91" s="48"/>
      <c r="F91" s="48"/>
      <c r="G91" s="9"/>
      <c r="H91" s="9"/>
      <c r="I91" s="9"/>
      <c r="J91" s="9"/>
      <c r="K91" s="9"/>
      <c r="L91" s="9"/>
      <c r="M91" s="9"/>
      <c r="N91" s="9"/>
      <c r="O91" s="9"/>
      <c r="P91" s="9"/>
      <c r="Q91" s="9"/>
      <c r="R91" s="9"/>
      <c r="S91" s="9"/>
      <c r="T91" s="7"/>
      <c r="U91" s="9"/>
      <c r="V91" s="9"/>
      <c r="W91" s="9"/>
      <c r="X91" s="9"/>
      <c r="Y91" s="9"/>
      <c r="Z91" s="9"/>
      <c r="AA91" s="9"/>
      <c r="AB91" s="9"/>
      <c r="AC91" s="9"/>
      <c r="AD91" s="7"/>
      <c r="AE91" s="7"/>
      <c r="AF91" s="7"/>
      <c r="AG91" s="7"/>
      <c r="AH91" s="7"/>
      <c r="AI91" s="7"/>
      <c r="AJ91" s="7"/>
      <c r="AK91" s="7"/>
      <c r="AL91" s="7"/>
      <c r="AS91" s="7"/>
      <c r="AT91" s="7"/>
      <c r="AU91" s="7"/>
      <c r="AV91" s="7"/>
      <c r="AW91" s="7"/>
      <c r="AX91" s="7"/>
      <c r="AY91" s="7"/>
      <c r="AZ91" s="7"/>
    </row>
    <row r="92" spans="4:52">
      <c r="D92" s="48"/>
      <c r="E92" s="48"/>
      <c r="F92" s="48"/>
      <c r="G92" s="9"/>
      <c r="H92" s="9"/>
      <c r="I92" s="9"/>
      <c r="J92" s="9"/>
      <c r="K92" s="9"/>
      <c r="L92" s="9"/>
      <c r="M92" s="9"/>
      <c r="N92" s="9"/>
      <c r="O92" s="9"/>
      <c r="P92" s="9"/>
      <c r="Q92" s="9"/>
      <c r="R92" s="9"/>
      <c r="S92" s="9"/>
      <c r="T92" s="7"/>
      <c r="U92" s="9"/>
      <c r="V92" s="9"/>
      <c r="W92" s="9"/>
      <c r="X92" s="9"/>
      <c r="Y92" s="9"/>
      <c r="Z92" s="9"/>
      <c r="AA92" s="9"/>
      <c r="AB92" s="9"/>
      <c r="AC92" s="9"/>
      <c r="AD92" s="7"/>
      <c r="AE92" s="7"/>
      <c r="AF92" s="7"/>
      <c r="AG92" s="7"/>
      <c r="AH92" s="7"/>
      <c r="AI92" s="7"/>
      <c r="AJ92" s="7"/>
      <c r="AK92" s="7"/>
      <c r="AL92" s="7"/>
      <c r="AS92" s="7"/>
      <c r="AT92" s="7"/>
      <c r="AU92" s="7"/>
      <c r="AV92" s="7"/>
      <c r="AW92" s="7"/>
      <c r="AX92" s="7"/>
      <c r="AY92" s="7"/>
      <c r="AZ92" s="7"/>
    </row>
    <row r="93" spans="4:52">
      <c r="D93" s="48"/>
      <c r="E93" s="48"/>
      <c r="F93" s="48"/>
      <c r="G93" s="9"/>
      <c r="H93" s="9"/>
      <c r="I93" s="9"/>
      <c r="J93" s="9"/>
      <c r="K93" s="9"/>
      <c r="L93" s="9"/>
      <c r="M93" s="9"/>
      <c r="N93" s="9"/>
      <c r="O93" s="9"/>
      <c r="P93" s="9"/>
      <c r="Q93" s="9"/>
      <c r="R93" s="9"/>
      <c r="S93" s="9"/>
      <c r="T93" s="7"/>
      <c r="U93" s="9"/>
      <c r="V93" s="9"/>
      <c r="W93" s="9"/>
      <c r="X93" s="9"/>
      <c r="Y93" s="9"/>
      <c r="Z93" s="9"/>
      <c r="AA93" s="9"/>
      <c r="AB93" s="9"/>
      <c r="AC93" s="9"/>
      <c r="AD93" s="7"/>
      <c r="AE93" s="7"/>
      <c r="AF93" s="7"/>
      <c r="AG93" s="7"/>
      <c r="AH93" s="7"/>
      <c r="AI93" s="7"/>
      <c r="AJ93" s="7"/>
      <c r="AK93" s="7"/>
      <c r="AL93" s="7"/>
      <c r="AS93" s="7"/>
      <c r="AT93" s="7"/>
      <c r="AU93" s="7"/>
      <c r="AV93" s="7"/>
      <c r="AW93" s="7"/>
      <c r="AX93" s="7"/>
      <c r="AY93" s="7"/>
      <c r="AZ93" s="7"/>
    </row>
    <row r="94" spans="4:52">
      <c r="D94" s="48"/>
      <c r="E94" s="48"/>
      <c r="F94" s="48"/>
      <c r="G94" s="9"/>
      <c r="H94" s="9"/>
      <c r="I94" s="9"/>
      <c r="J94" s="9"/>
      <c r="K94" s="9"/>
      <c r="L94" s="9"/>
      <c r="M94" s="9"/>
      <c r="N94" s="9"/>
      <c r="O94" s="9"/>
      <c r="P94" s="9"/>
      <c r="Q94" s="9"/>
      <c r="R94" s="9"/>
      <c r="S94" s="9"/>
      <c r="T94" s="7"/>
      <c r="U94" s="9"/>
      <c r="V94" s="9"/>
      <c r="W94" s="9"/>
      <c r="X94" s="9"/>
      <c r="Y94" s="9"/>
      <c r="Z94" s="9"/>
      <c r="AA94" s="9"/>
      <c r="AB94" s="9"/>
      <c r="AC94" s="9"/>
      <c r="AD94" s="7"/>
      <c r="AE94" s="7"/>
      <c r="AF94" s="7"/>
      <c r="AG94" s="7"/>
      <c r="AH94" s="7"/>
      <c r="AI94" s="7"/>
      <c r="AJ94" s="7"/>
      <c r="AK94" s="7"/>
      <c r="AL94" s="7"/>
      <c r="AS94" s="7"/>
      <c r="AT94" s="7"/>
      <c r="AU94" s="7"/>
      <c r="AV94" s="7"/>
      <c r="AW94" s="7"/>
      <c r="AX94" s="7"/>
      <c r="AY94" s="7"/>
      <c r="AZ94" s="7"/>
    </row>
    <row r="95" spans="4:52">
      <c r="D95" s="48"/>
      <c r="E95" s="48"/>
      <c r="F95" s="48"/>
      <c r="G95" s="9"/>
      <c r="H95" s="9"/>
      <c r="I95" s="9"/>
      <c r="J95" s="9"/>
      <c r="K95" s="9"/>
      <c r="L95" s="9"/>
      <c r="M95" s="9"/>
      <c r="N95" s="9"/>
      <c r="O95" s="9"/>
      <c r="P95" s="9"/>
      <c r="Q95" s="9"/>
      <c r="R95" s="9"/>
      <c r="S95" s="9"/>
      <c r="T95" s="7"/>
      <c r="U95" s="9"/>
      <c r="V95" s="9"/>
      <c r="W95" s="9"/>
      <c r="X95" s="9"/>
      <c r="Y95" s="9"/>
      <c r="Z95" s="9"/>
      <c r="AA95" s="9"/>
      <c r="AB95" s="9"/>
      <c r="AC95" s="9"/>
      <c r="AD95" s="7"/>
      <c r="AE95" s="7"/>
      <c r="AF95" s="7"/>
      <c r="AG95" s="7"/>
      <c r="AH95" s="7"/>
      <c r="AI95" s="7"/>
      <c r="AJ95" s="7"/>
      <c r="AK95" s="7"/>
      <c r="AL95" s="7"/>
      <c r="AS95" s="7"/>
      <c r="AT95" s="7"/>
      <c r="AU95" s="7"/>
      <c r="AV95" s="7"/>
      <c r="AW95" s="7"/>
      <c r="AX95" s="7"/>
      <c r="AY95" s="7"/>
      <c r="AZ95" s="7"/>
    </row>
    <row r="96" spans="4:52">
      <c r="D96" s="48"/>
      <c r="E96" s="48"/>
      <c r="F96" s="48"/>
      <c r="G96" s="9"/>
      <c r="H96" s="9"/>
      <c r="I96" s="9"/>
      <c r="J96" s="9"/>
      <c r="K96" s="9"/>
      <c r="L96" s="9"/>
      <c r="M96" s="9"/>
      <c r="N96" s="9"/>
      <c r="O96" s="9"/>
      <c r="P96" s="9"/>
      <c r="Q96" s="9"/>
      <c r="R96" s="9"/>
      <c r="S96" s="9"/>
      <c r="T96" s="7"/>
      <c r="U96" s="9"/>
      <c r="V96" s="9"/>
      <c r="W96" s="9"/>
      <c r="X96" s="9"/>
      <c r="Y96" s="9"/>
      <c r="Z96" s="9"/>
      <c r="AA96" s="9"/>
      <c r="AB96" s="9"/>
      <c r="AC96" s="9"/>
      <c r="AD96" s="7"/>
      <c r="AE96" s="7"/>
      <c r="AF96" s="7"/>
      <c r="AG96" s="7"/>
      <c r="AH96" s="7"/>
      <c r="AI96" s="7"/>
      <c r="AJ96" s="7"/>
      <c r="AK96" s="7"/>
      <c r="AL96" s="7"/>
      <c r="AS96" s="7"/>
      <c r="AT96" s="7"/>
      <c r="AU96" s="7"/>
      <c r="AV96" s="7"/>
      <c r="AW96" s="7"/>
      <c r="AX96" s="7"/>
      <c r="AY96" s="7"/>
      <c r="AZ96" s="7"/>
    </row>
    <row r="97" spans="4:52">
      <c r="D97" s="48"/>
      <c r="E97" s="48"/>
      <c r="F97" s="48"/>
      <c r="G97" s="9"/>
      <c r="H97" s="9"/>
      <c r="I97" s="9"/>
      <c r="J97" s="9"/>
      <c r="K97" s="9"/>
      <c r="L97" s="9"/>
      <c r="M97" s="9"/>
      <c r="N97" s="9"/>
      <c r="O97" s="9"/>
      <c r="P97" s="9"/>
      <c r="Q97" s="9"/>
      <c r="R97" s="9"/>
      <c r="S97" s="9"/>
      <c r="T97" s="7"/>
      <c r="U97" s="9"/>
      <c r="V97" s="9"/>
      <c r="W97" s="9"/>
      <c r="X97" s="9"/>
      <c r="Y97" s="9"/>
      <c r="Z97" s="9"/>
      <c r="AA97" s="9"/>
      <c r="AB97" s="9"/>
      <c r="AC97" s="9"/>
      <c r="AD97" s="7"/>
      <c r="AE97" s="7"/>
      <c r="AF97" s="7"/>
      <c r="AG97" s="7"/>
      <c r="AH97" s="7"/>
      <c r="AI97" s="7"/>
      <c r="AJ97" s="7"/>
      <c r="AK97" s="7"/>
      <c r="AL97" s="7"/>
      <c r="AS97" s="7"/>
      <c r="AT97" s="7"/>
      <c r="AU97" s="7"/>
      <c r="AV97" s="7"/>
      <c r="AW97" s="7"/>
      <c r="AX97" s="7"/>
      <c r="AY97" s="7"/>
      <c r="AZ97" s="7"/>
    </row>
    <row r="98" spans="4:52">
      <c r="D98" s="48"/>
      <c r="E98" s="48"/>
      <c r="F98" s="48"/>
      <c r="G98" s="9"/>
      <c r="H98" s="9"/>
      <c r="I98" s="9"/>
      <c r="J98" s="9"/>
      <c r="K98" s="9"/>
      <c r="L98" s="9"/>
      <c r="M98" s="9"/>
      <c r="N98" s="9"/>
      <c r="O98" s="9"/>
      <c r="P98" s="9"/>
      <c r="Q98" s="9"/>
      <c r="R98" s="9"/>
      <c r="S98" s="9"/>
      <c r="T98" s="7"/>
      <c r="U98" s="9"/>
      <c r="V98" s="9"/>
      <c r="W98" s="9"/>
      <c r="X98" s="9"/>
      <c r="Y98" s="9"/>
      <c r="Z98" s="9"/>
      <c r="AA98" s="9"/>
      <c r="AB98" s="9"/>
      <c r="AC98" s="9"/>
      <c r="AD98" s="7"/>
      <c r="AE98" s="7"/>
      <c r="AF98" s="7"/>
      <c r="AG98" s="7"/>
      <c r="AH98" s="7"/>
      <c r="AI98" s="7"/>
      <c r="AJ98" s="7"/>
      <c r="AK98" s="7"/>
      <c r="AL98" s="7"/>
      <c r="AS98" s="7"/>
      <c r="AT98" s="7"/>
      <c r="AU98" s="7"/>
      <c r="AV98" s="7"/>
      <c r="AW98" s="7"/>
      <c r="AX98" s="7"/>
      <c r="AY98" s="7"/>
      <c r="AZ98" s="7"/>
    </row>
    <row r="99" spans="4:52">
      <c r="D99" s="48"/>
      <c r="E99" s="48"/>
      <c r="F99" s="48"/>
      <c r="G99" s="9"/>
      <c r="H99" s="9"/>
      <c r="I99" s="9"/>
      <c r="J99" s="9"/>
      <c r="K99" s="9"/>
      <c r="L99" s="9"/>
      <c r="M99" s="9"/>
      <c r="N99" s="9"/>
      <c r="O99" s="9"/>
      <c r="P99" s="9"/>
      <c r="Q99" s="9"/>
      <c r="R99" s="9"/>
      <c r="S99" s="9"/>
      <c r="T99" s="7"/>
      <c r="U99" s="9"/>
      <c r="V99" s="9"/>
      <c r="W99" s="9"/>
      <c r="X99" s="9"/>
      <c r="Y99" s="9"/>
      <c r="Z99" s="9"/>
      <c r="AA99" s="9"/>
      <c r="AB99" s="9"/>
      <c r="AC99" s="9"/>
      <c r="AD99" s="7"/>
      <c r="AE99" s="7"/>
      <c r="AF99" s="7"/>
      <c r="AG99" s="7"/>
      <c r="AH99" s="7"/>
      <c r="AI99" s="7"/>
      <c r="AJ99" s="7"/>
      <c r="AK99" s="7"/>
      <c r="AL99" s="7"/>
      <c r="AS99" s="7"/>
      <c r="AT99" s="7"/>
      <c r="AU99" s="7"/>
      <c r="AV99" s="7"/>
      <c r="AW99" s="7"/>
      <c r="AX99" s="7"/>
      <c r="AY99" s="7"/>
      <c r="AZ99" s="7"/>
    </row>
    <row r="100" spans="4:52">
      <c r="D100" s="48"/>
      <c r="E100" s="48"/>
      <c r="F100" s="48"/>
      <c r="G100" s="9"/>
      <c r="H100" s="9"/>
      <c r="I100" s="9"/>
      <c r="J100" s="9"/>
      <c r="K100" s="9"/>
      <c r="L100" s="9"/>
      <c r="M100" s="9"/>
      <c r="N100" s="9"/>
      <c r="O100" s="9"/>
      <c r="P100" s="9"/>
      <c r="Q100" s="9"/>
      <c r="R100" s="9"/>
      <c r="S100" s="9"/>
      <c r="T100" s="7"/>
      <c r="U100" s="9"/>
      <c r="V100" s="9"/>
      <c r="W100" s="9"/>
      <c r="X100" s="9"/>
      <c r="Y100" s="9"/>
      <c r="Z100" s="9"/>
      <c r="AA100" s="9"/>
      <c r="AB100" s="9"/>
      <c r="AC100" s="9"/>
      <c r="AD100" s="7"/>
      <c r="AE100" s="7"/>
      <c r="AF100" s="7"/>
      <c r="AG100" s="7"/>
      <c r="AH100" s="7"/>
      <c r="AI100" s="7"/>
      <c r="AJ100" s="7"/>
      <c r="AK100" s="7"/>
      <c r="AL100" s="7"/>
      <c r="AS100" s="7"/>
      <c r="AT100" s="7"/>
      <c r="AU100" s="7"/>
      <c r="AV100" s="7"/>
      <c r="AW100" s="7"/>
      <c r="AX100" s="7"/>
      <c r="AY100" s="7"/>
      <c r="AZ100" s="7"/>
    </row>
    <row r="101" spans="4:52">
      <c r="D101" s="48"/>
      <c r="E101" s="48"/>
      <c r="F101" s="48"/>
      <c r="G101" s="9"/>
      <c r="H101" s="9"/>
      <c r="I101" s="9"/>
      <c r="J101" s="9"/>
      <c r="K101" s="9"/>
      <c r="L101" s="9"/>
      <c r="M101" s="9"/>
      <c r="N101" s="9"/>
      <c r="O101" s="9"/>
      <c r="P101" s="9"/>
      <c r="Q101" s="9"/>
      <c r="R101" s="9"/>
      <c r="S101" s="9"/>
      <c r="T101" s="7"/>
      <c r="U101" s="9"/>
      <c r="V101" s="9"/>
      <c r="W101" s="9"/>
      <c r="X101" s="9"/>
      <c r="Y101" s="9"/>
      <c r="Z101" s="9"/>
      <c r="AA101" s="9"/>
      <c r="AB101" s="9"/>
      <c r="AC101" s="9"/>
      <c r="AD101" s="7"/>
      <c r="AE101" s="7"/>
      <c r="AF101" s="7"/>
      <c r="AG101" s="7"/>
      <c r="AH101" s="7"/>
      <c r="AI101" s="7"/>
      <c r="AJ101" s="7"/>
      <c r="AK101" s="7"/>
      <c r="AL101" s="7"/>
      <c r="AS101" s="7"/>
      <c r="AT101" s="7"/>
      <c r="AU101" s="7"/>
      <c r="AV101" s="7"/>
      <c r="AW101" s="7"/>
      <c r="AX101" s="7"/>
      <c r="AY101" s="7"/>
      <c r="AZ101" s="7"/>
    </row>
    <row r="102" spans="4:52">
      <c r="D102" s="48"/>
      <c r="E102" s="48"/>
      <c r="F102" s="48"/>
      <c r="G102" s="9"/>
      <c r="H102" s="9"/>
      <c r="I102" s="9"/>
      <c r="J102" s="9"/>
      <c r="K102" s="9"/>
      <c r="L102" s="9"/>
      <c r="M102" s="9"/>
      <c r="N102" s="9"/>
      <c r="O102" s="9"/>
      <c r="P102" s="9"/>
      <c r="Q102" s="9"/>
      <c r="R102" s="9"/>
      <c r="S102" s="9"/>
      <c r="T102" s="7"/>
      <c r="U102" s="9"/>
      <c r="V102" s="9"/>
      <c r="W102" s="9"/>
      <c r="X102" s="9"/>
      <c r="Y102" s="9"/>
      <c r="Z102" s="9"/>
      <c r="AA102" s="9"/>
      <c r="AB102" s="9"/>
      <c r="AC102" s="9"/>
      <c r="AD102" s="7"/>
      <c r="AE102" s="7"/>
      <c r="AF102" s="7"/>
      <c r="AG102" s="7"/>
      <c r="AH102" s="7"/>
      <c r="AI102" s="7"/>
      <c r="AJ102" s="7"/>
      <c r="AK102" s="7"/>
      <c r="AL102" s="7"/>
      <c r="AS102" s="7"/>
      <c r="AT102" s="7"/>
      <c r="AU102" s="7"/>
      <c r="AV102" s="7"/>
      <c r="AW102" s="7"/>
      <c r="AX102" s="7"/>
      <c r="AY102" s="7"/>
      <c r="AZ102" s="7"/>
    </row>
    <row r="103" spans="4:52">
      <c r="D103" s="48"/>
      <c r="E103" s="48"/>
      <c r="F103" s="48"/>
      <c r="G103" s="9"/>
      <c r="H103" s="9"/>
      <c r="I103" s="9"/>
      <c r="J103" s="9"/>
      <c r="K103" s="9"/>
      <c r="L103" s="9"/>
      <c r="M103" s="9"/>
      <c r="N103" s="9"/>
      <c r="O103" s="9"/>
      <c r="P103" s="9"/>
      <c r="Q103" s="9"/>
      <c r="R103" s="9"/>
      <c r="S103" s="9"/>
      <c r="T103" s="7"/>
      <c r="U103" s="9"/>
      <c r="V103" s="9"/>
      <c r="W103" s="9"/>
      <c r="X103" s="9"/>
      <c r="Y103" s="9"/>
      <c r="Z103" s="9"/>
      <c r="AA103" s="9"/>
      <c r="AB103" s="9"/>
      <c r="AC103" s="9"/>
      <c r="AD103" s="7"/>
      <c r="AE103" s="7"/>
      <c r="AF103" s="7"/>
      <c r="AG103" s="7"/>
      <c r="AH103" s="7"/>
      <c r="AI103" s="7"/>
      <c r="AJ103" s="7"/>
      <c r="AK103" s="7"/>
      <c r="AL103" s="7"/>
      <c r="AS103" s="7"/>
      <c r="AT103" s="7"/>
      <c r="AU103" s="7"/>
      <c r="AV103" s="7"/>
      <c r="AW103" s="7"/>
      <c r="AX103" s="7"/>
      <c r="AY103" s="7"/>
      <c r="AZ103" s="7"/>
    </row>
    <row r="104" spans="4:52">
      <c r="D104" s="48"/>
      <c r="E104" s="48"/>
      <c r="F104" s="48"/>
      <c r="G104" s="9"/>
      <c r="H104" s="9"/>
      <c r="I104" s="9"/>
      <c r="J104" s="9"/>
      <c r="K104" s="9"/>
      <c r="L104" s="9"/>
      <c r="M104" s="9"/>
      <c r="N104" s="9"/>
      <c r="O104" s="9"/>
      <c r="P104" s="9"/>
      <c r="Q104" s="9"/>
      <c r="R104" s="9"/>
      <c r="S104" s="9"/>
      <c r="T104" s="7"/>
      <c r="U104" s="9"/>
      <c r="V104" s="9"/>
      <c r="W104" s="9"/>
      <c r="X104" s="9"/>
      <c r="Y104" s="9"/>
      <c r="Z104" s="9"/>
      <c r="AA104" s="9"/>
      <c r="AB104" s="9"/>
      <c r="AC104" s="9"/>
      <c r="AD104" s="7"/>
      <c r="AE104" s="7"/>
      <c r="AF104" s="7"/>
      <c r="AG104" s="7"/>
      <c r="AH104" s="7"/>
      <c r="AI104" s="7"/>
      <c r="AJ104" s="7"/>
      <c r="AK104" s="7"/>
      <c r="AL104" s="7"/>
      <c r="AS104" s="7"/>
      <c r="AT104" s="7"/>
      <c r="AU104" s="7"/>
      <c r="AV104" s="7"/>
      <c r="AW104" s="7"/>
      <c r="AX104" s="7"/>
      <c r="AY104" s="7"/>
      <c r="AZ104" s="7"/>
    </row>
    <row r="105" spans="4:52">
      <c r="D105" s="48"/>
      <c r="E105" s="48"/>
      <c r="F105" s="48"/>
      <c r="G105" s="9"/>
      <c r="H105" s="9"/>
      <c r="I105" s="9"/>
      <c r="J105" s="9"/>
      <c r="K105" s="9"/>
      <c r="L105" s="9"/>
      <c r="M105" s="9"/>
      <c r="N105" s="9"/>
      <c r="O105" s="9"/>
      <c r="P105" s="9"/>
      <c r="Q105" s="9"/>
      <c r="R105" s="9"/>
      <c r="S105" s="9"/>
      <c r="T105" s="7"/>
      <c r="U105" s="9"/>
      <c r="V105" s="9"/>
      <c r="W105" s="9"/>
      <c r="X105" s="9"/>
      <c r="Y105" s="9"/>
      <c r="Z105" s="9"/>
      <c r="AA105" s="9"/>
      <c r="AB105" s="9"/>
      <c r="AC105" s="9"/>
      <c r="AD105" s="7"/>
      <c r="AE105" s="7"/>
      <c r="AF105" s="7"/>
      <c r="AG105" s="7"/>
      <c r="AH105" s="7"/>
      <c r="AI105" s="7"/>
      <c r="AJ105" s="7"/>
      <c r="AK105" s="7"/>
      <c r="AL105" s="7"/>
      <c r="AS105" s="7"/>
      <c r="AT105" s="7"/>
      <c r="AU105" s="7"/>
      <c r="AV105" s="7"/>
      <c r="AW105" s="7"/>
      <c r="AX105" s="7"/>
      <c r="AY105" s="7"/>
      <c r="AZ105" s="7"/>
    </row>
    <row r="106" spans="4:52">
      <c r="D106" s="48"/>
      <c r="E106" s="48"/>
      <c r="F106" s="48"/>
      <c r="G106" s="9"/>
      <c r="H106" s="9"/>
      <c r="I106" s="9"/>
      <c r="J106" s="9"/>
      <c r="K106" s="9"/>
      <c r="L106" s="9"/>
      <c r="M106" s="9"/>
      <c r="N106" s="9"/>
      <c r="O106" s="9"/>
      <c r="P106" s="9"/>
      <c r="Q106" s="9"/>
      <c r="R106" s="9"/>
      <c r="S106" s="9"/>
      <c r="T106" s="7"/>
      <c r="U106" s="9"/>
      <c r="V106" s="9"/>
      <c r="W106" s="9"/>
      <c r="X106" s="9"/>
      <c r="Y106" s="9"/>
      <c r="Z106" s="9"/>
      <c r="AA106" s="9"/>
      <c r="AB106" s="9"/>
      <c r="AC106" s="9"/>
      <c r="AD106" s="7"/>
      <c r="AE106" s="7"/>
      <c r="AF106" s="7"/>
      <c r="AG106" s="7"/>
      <c r="AH106" s="7"/>
      <c r="AI106" s="7"/>
      <c r="AJ106" s="7"/>
      <c r="AK106" s="7"/>
      <c r="AL106" s="7"/>
      <c r="AS106" s="7"/>
      <c r="AT106" s="7"/>
      <c r="AU106" s="7"/>
      <c r="AV106" s="7"/>
      <c r="AW106" s="7"/>
      <c r="AX106" s="7"/>
      <c r="AY106" s="7"/>
      <c r="AZ106" s="7"/>
    </row>
    <row r="107" spans="4:52">
      <c r="D107" s="48"/>
      <c r="E107" s="48"/>
      <c r="F107" s="48"/>
      <c r="G107" s="9"/>
      <c r="H107" s="9"/>
      <c r="I107" s="9"/>
      <c r="J107" s="9"/>
      <c r="K107" s="9"/>
      <c r="L107" s="9"/>
      <c r="M107" s="9"/>
      <c r="N107" s="9"/>
      <c r="O107" s="9"/>
      <c r="P107" s="9"/>
      <c r="Q107" s="9"/>
      <c r="R107" s="9"/>
      <c r="S107" s="9"/>
      <c r="T107" s="7"/>
      <c r="U107" s="9"/>
      <c r="V107" s="9"/>
      <c r="W107" s="9"/>
      <c r="X107" s="9"/>
      <c r="Y107" s="9"/>
      <c r="Z107" s="9"/>
      <c r="AA107" s="9"/>
      <c r="AB107" s="9"/>
      <c r="AC107" s="9"/>
      <c r="AD107" s="7"/>
      <c r="AE107" s="7"/>
      <c r="AF107" s="7"/>
      <c r="AG107" s="7"/>
      <c r="AH107" s="7"/>
      <c r="AI107" s="7"/>
      <c r="AJ107" s="7"/>
      <c r="AK107" s="7"/>
      <c r="AL107" s="7"/>
      <c r="AS107" s="7"/>
      <c r="AT107" s="7"/>
      <c r="AU107" s="7"/>
      <c r="AV107" s="7"/>
      <c r="AW107" s="7"/>
      <c r="AX107" s="7"/>
      <c r="AY107" s="7"/>
      <c r="AZ107" s="7"/>
    </row>
    <row r="108" spans="4:52">
      <c r="D108" s="48"/>
      <c r="E108" s="48"/>
      <c r="F108" s="48"/>
      <c r="G108" s="9"/>
      <c r="H108" s="9"/>
      <c r="I108" s="9"/>
      <c r="J108" s="9"/>
      <c r="K108" s="9"/>
      <c r="L108" s="9"/>
      <c r="M108" s="9"/>
      <c r="N108" s="9"/>
      <c r="O108" s="9"/>
      <c r="P108" s="9"/>
      <c r="Q108" s="9"/>
      <c r="R108" s="9"/>
      <c r="S108" s="9"/>
      <c r="T108" s="7"/>
      <c r="U108" s="9"/>
      <c r="V108" s="9"/>
      <c r="W108" s="9"/>
      <c r="X108" s="9"/>
      <c r="Y108" s="9"/>
      <c r="Z108" s="9"/>
      <c r="AA108" s="9"/>
      <c r="AB108" s="9"/>
      <c r="AC108" s="9"/>
      <c r="AD108" s="7"/>
      <c r="AE108" s="7"/>
      <c r="AF108" s="7"/>
      <c r="AG108" s="7"/>
      <c r="AH108" s="7"/>
      <c r="AI108" s="7"/>
      <c r="AJ108" s="7"/>
      <c r="AK108" s="7"/>
      <c r="AL108" s="7"/>
      <c r="AS108" s="7"/>
      <c r="AT108" s="7"/>
      <c r="AU108" s="7"/>
      <c r="AV108" s="7"/>
      <c r="AW108" s="7"/>
      <c r="AX108" s="7"/>
      <c r="AY108" s="7"/>
      <c r="AZ108" s="7"/>
    </row>
    <row r="109" spans="4:52">
      <c r="D109" s="48"/>
      <c r="E109" s="48"/>
      <c r="F109" s="48"/>
      <c r="G109" s="9"/>
      <c r="H109" s="9"/>
      <c r="I109" s="9"/>
      <c r="J109" s="9"/>
      <c r="K109" s="9"/>
      <c r="L109" s="9"/>
      <c r="M109" s="9"/>
      <c r="N109" s="9"/>
      <c r="O109" s="9"/>
      <c r="P109" s="9"/>
      <c r="Q109" s="9"/>
      <c r="R109" s="9"/>
      <c r="S109" s="9"/>
      <c r="T109" s="7"/>
      <c r="U109" s="9"/>
      <c r="V109" s="9"/>
      <c r="W109" s="9"/>
      <c r="X109" s="9"/>
      <c r="Y109" s="9"/>
      <c r="Z109" s="9"/>
      <c r="AA109" s="9"/>
      <c r="AB109" s="9"/>
      <c r="AC109" s="9"/>
      <c r="AD109" s="7"/>
      <c r="AE109" s="7"/>
      <c r="AF109" s="7"/>
      <c r="AG109" s="7"/>
      <c r="AH109" s="7"/>
      <c r="AI109" s="7"/>
      <c r="AJ109" s="7"/>
      <c r="AK109" s="7"/>
      <c r="AL109" s="7"/>
      <c r="AS109" s="7"/>
      <c r="AT109" s="7"/>
      <c r="AU109" s="7"/>
      <c r="AV109" s="7"/>
      <c r="AW109" s="7"/>
      <c r="AX109" s="7"/>
      <c r="AY109" s="7"/>
      <c r="AZ109" s="7"/>
    </row>
    <row r="110" spans="4:52">
      <c r="D110" s="48"/>
      <c r="E110" s="48"/>
      <c r="F110" s="48"/>
      <c r="G110" s="9"/>
      <c r="H110" s="9"/>
      <c r="I110" s="9"/>
      <c r="J110" s="9"/>
      <c r="K110" s="9"/>
      <c r="L110" s="9"/>
      <c r="M110" s="9"/>
      <c r="N110" s="9"/>
      <c r="O110" s="9"/>
      <c r="P110" s="9"/>
      <c r="Q110" s="9"/>
      <c r="R110" s="9"/>
      <c r="S110" s="9"/>
      <c r="T110" s="7"/>
      <c r="U110" s="9"/>
      <c r="V110" s="9"/>
      <c r="W110" s="9"/>
      <c r="X110" s="9"/>
      <c r="Y110" s="9"/>
      <c r="Z110" s="9"/>
      <c r="AA110" s="9"/>
      <c r="AB110" s="9"/>
      <c r="AC110" s="9"/>
      <c r="AD110" s="7"/>
      <c r="AE110" s="7"/>
      <c r="AF110" s="7"/>
      <c r="AG110" s="7"/>
      <c r="AH110" s="7"/>
      <c r="AI110" s="7"/>
      <c r="AJ110" s="7"/>
      <c r="AK110" s="7"/>
      <c r="AL110" s="7"/>
      <c r="AS110" s="7"/>
      <c r="AT110" s="7"/>
      <c r="AU110" s="7"/>
      <c r="AV110" s="7"/>
      <c r="AW110" s="7"/>
      <c r="AX110" s="7"/>
      <c r="AY110" s="7"/>
      <c r="AZ110" s="7"/>
    </row>
    <row r="111" spans="4:52">
      <c r="D111" s="48"/>
      <c r="E111" s="48"/>
      <c r="F111" s="48"/>
      <c r="G111" s="9"/>
      <c r="H111" s="9"/>
      <c r="I111" s="9"/>
      <c r="J111" s="9"/>
      <c r="K111" s="9"/>
      <c r="L111" s="9"/>
      <c r="M111" s="9"/>
      <c r="N111" s="9"/>
      <c r="O111" s="9"/>
      <c r="P111" s="9"/>
      <c r="Q111" s="9"/>
      <c r="R111" s="9"/>
      <c r="S111" s="9"/>
      <c r="T111" s="7"/>
      <c r="U111" s="9"/>
      <c r="V111" s="9"/>
      <c r="W111" s="9"/>
      <c r="X111" s="9"/>
      <c r="Y111" s="9"/>
      <c r="Z111" s="9"/>
      <c r="AA111" s="9"/>
      <c r="AB111" s="9"/>
      <c r="AC111" s="9"/>
      <c r="AD111" s="7"/>
      <c r="AE111" s="7"/>
      <c r="AF111" s="7"/>
      <c r="AG111" s="7"/>
      <c r="AH111" s="7"/>
      <c r="AI111" s="7"/>
      <c r="AJ111" s="7"/>
      <c r="AK111" s="7"/>
      <c r="AL111" s="7"/>
      <c r="AS111" s="7"/>
      <c r="AT111" s="7"/>
      <c r="AU111" s="7"/>
      <c r="AV111" s="7"/>
      <c r="AW111" s="7"/>
      <c r="AX111" s="7"/>
      <c r="AY111" s="7"/>
      <c r="AZ111" s="7"/>
    </row>
    <row r="112" spans="4:52">
      <c r="D112" s="48"/>
      <c r="E112" s="48"/>
      <c r="F112" s="48"/>
      <c r="G112" s="9"/>
      <c r="H112" s="9"/>
      <c r="I112" s="9"/>
      <c r="J112" s="9"/>
      <c r="K112" s="9"/>
      <c r="L112" s="9"/>
      <c r="M112" s="9"/>
      <c r="N112" s="9"/>
      <c r="O112" s="9"/>
      <c r="P112" s="9"/>
      <c r="Q112" s="9"/>
      <c r="R112" s="9"/>
      <c r="S112" s="9"/>
      <c r="T112" s="7"/>
      <c r="U112" s="9"/>
      <c r="V112" s="9"/>
      <c r="W112" s="9"/>
      <c r="X112" s="9"/>
      <c r="Y112" s="9"/>
      <c r="Z112" s="9"/>
      <c r="AA112" s="9"/>
      <c r="AB112" s="9"/>
      <c r="AC112" s="9"/>
      <c r="AD112" s="7"/>
      <c r="AE112" s="7"/>
      <c r="AF112" s="7"/>
      <c r="AG112" s="7"/>
      <c r="AH112" s="7"/>
      <c r="AI112" s="7"/>
      <c r="AJ112" s="7"/>
      <c r="AK112" s="7"/>
      <c r="AL112" s="7"/>
      <c r="AS112" s="7"/>
      <c r="AT112" s="7"/>
      <c r="AU112" s="7"/>
      <c r="AV112" s="7"/>
      <c r="AW112" s="7"/>
      <c r="AX112" s="7"/>
      <c r="AY112" s="7"/>
      <c r="AZ112" s="7"/>
    </row>
    <row r="113" spans="4:52">
      <c r="D113" s="48"/>
      <c r="E113" s="48"/>
      <c r="F113" s="48"/>
      <c r="G113" s="9"/>
      <c r="H113" s="9"/>
      <c r="I113" s="9"/>
      <c r="J113" s="9"/>
      <c r="K113" s="9"/>
      <c r="L113" s="9"/>
      <c r="M113" s="9"/>
      <c r="N113" s="9"/>
      <c r="O113" s="9"/>
      <c r="P113" s="9"/>
      <c r="Q113" s="9"/>
      <c r="R113" s="9"/>
      <c r="S113" s="9"/>
      <c r="T113" s="7"/>
      <c r="U113" s="9"/>
      <c r="V113" s="9"/>
      <c r="W113" s="9"/>
      <c r="X113" s="9"/>
      <c r="Y113" s="9"/>
      <c r="Z113" s="9"/>
      <c r="AA113" s="9"/>
      <c r="AB113" s="9"/>
      <c r="AC113" s="9"/>
      <c r="AD113" s="7"/>
      <c r="AE113" s="7"/>
      <c r="AF113" s="7"/>
      <c r="AG113" s="7"/>
      <c r="AH113" s="7"/>
      <c r="AI113" s="7"/>
      <c r="AJ113" s="7"/>
      <c r="AK113" s="7"/>
      <c r="AL113" s="7"/>
      <c r="AS113" s="7"/>
      <c r="AT113" s="7"/>
      <c r="AU113" s="7"/>
      <c r="AV113" s="7"/>
      <c r="AW113" s="7"/>
      <c r="AX113" s="7"/>
      <c r="AY113" s="7"/>
      <c r="AZ113" s="7"/>
    </row>
    <row r="114" spans="4:52">
      <c r="D114" s="48"/>
      <c r="E114" s="48"/>
      <c r="F114" s="48"/>
      <c r="G114" s="9"/>
      <c r="H114" s="9"/>
      <c r="I114" s="9"/>
      <c r="J114" s="9"/>
      <c r="K114" s="9"/>
      <c r="L114" s="9"/>
      <c r="M114" s="9"/>
      <c r="N114" s="9"/>
      <c r="O114" s="9"/>
      <c r="P114" s="9"/>
      <c r="Q114" s="9"/>
      <c r="R114" s="9"/>
      <c r="S114" s="9"/>
      <c r="T114" s="7"/>
      <c r="U114" s="9"/>
      <c r="V114" s="9"/>
      <c r="W114" s="9"/>
      <c r="X114" s="9"/>
      <c r="Y114" s="9"/>
      <c r="Z114" s="9"/>
      <c r="AA114" s="9"/>
      <c r="AB114" s="9"/>
      <c r="AC114" s="9"/>
      <c r="AD114" s="7"/>
      <c r="AE114" s="7"/>
      <c r="AF114" s="7"/>
      <c r="AG114" s="7"/>
      <c r="AH114" s="7"/>
      <c r="AI114" s="7"/>
      <c r="AJ114" s="7"/>
      <c r="AK114" s="7"/>
      <c r="AL114" s="7"/>
      <c r="AS114" s="7"/>
      <c r="AT114" s="7"/>
      <c r="AU114" s="7"/>
      <c r="AV114" s="7"/>
      <c r="AW114" s="7"/>
      <c r="AX114" s="7"/>
      <c r="AY114" s="7"/>
      <c r="AZ114" s="7"/>
    </row>
    <row r="115" spans="4:52">
      <c r="D115" s="48"/>
      <c r="E115" s="48"/>
      <c r="F115" s="48"/>
      <c r="G115" s="9"/>
      <c r="H115" s="9"/>
      <c r="I115" s="9"/>
      <c r="J115" s="9"/>
      <c r="K115" s="9"/>
      <c r="L115" s="9"/>
      <c r="M115" s="9"/>
      <c r="N115" s="9"/>
      <c r="O115" s="9"/>
      <c r="P115" s="9"/>
      <c r="Q115" s="9"/>
      <c r="R115" s="9"/>
      <c r="S115" s="9"/>
      <c r="T115" s="7"/>
      <c r="U115" s="9"/>
      <c r="V115" s="9"/>
      <c r="W115" s="9"/>
      <c r="X115" s="9"/>
      <c r="Y115" s="9"/>
      <c r="Z115" s="9"/>
      <c r="AA115" s="9"/>
      <c r="AB115" s="9"/>
      <c r="AC115" s="9"/>
      <c r="AD115" s="7"/>
      <c r="AE115" s="7"/>
      <c r="AF115" s="7"/>
      <c r="AG115" s="7"/>
      <c r="AH115" s="7"/>
      <c r="AI115" s="7"/>
      <c r="AJ115" s="7"/>
      <c r="AK115" s="7"/>
      <c r="AL115" s="7"/>
      <c r="AS115" s="7"/>
      <c r="AT115" s="7"/>
      <c r="AU115" s="7"/>
      <c r="AV115" s="7"/>
      <c r="AW115" s="7"/>
      <c r="AX115" s="7"/>
      <c r="AY115" s="7"/>
      <c r="AZ115" s="7"/>
    </row>
    <row r="116" spans="4:52">
      <c r="D116" s="48"/>
      <c r="E116" s="48"/>
      <c r="F116" s="48"/>
      <c r="G116" s="9"/>
      <c r="H116" s="9"/>
      <c r="I116" s="9"/>
      <c r="J116" s="9"/>
      <c r="K116" s="9"/>
      <c r="L116" s="9"/>
      <c r="M116" s="9"/>
      <c r="N116" s="9"/>
      <c r="O116" s="9"/>
      <c r="P116" s="9"/>
      <c r="Q116" s="9"/>
      <c r="R116" s="9"/>
      <c r="S116" s="9"/>
      <c r="T116" s="7"/>
      <c r="U116" s="9"/>
      <c r="V116" s="9"/>
      <c r="W116" s="9"/>
      <c r="X116" s="9"/>
      <c r="Y116" s="9"/>
      <c r="Z116" s="9"/>
      <c r="AA116" s="9"/>
      <c r="AB116" s="9"/>
      <c r="AC116" s="9"/>
      <c r="AD116" s="7"/>
      <c r="AE116" s="7"/>
      <c r="AF116" s="7"/>
      <c r="AG116" s="7"/>
      <c r="AH116" s="7"/>
      <c r="AI116" s="7"/>
      <c r="AJ116" s="7"/>
      <c r="AK116" s="7"/>
      <c r="AL116" s="7"/>
      <c r="AS116" s="7"/>
      <c r="AT116" s="7"/>
      <c r="AU116" s="7"/>
      <c r="AV116" s="7"/>
      <c r="AW116" s="7"/>
      <c r="AX116" s="7"/>
      <c r="AY116" s="7"/>
      <c r="AZ116" s="7"/>
    </row>
    <row r="117" spans="4:52">
      <c r="D117" s="48"/>
      <c r="E117" s="48"/>
      <c r="F117" s="48"/>
      <c r="G117" s="9"/>
      <c r="H117" s="9"/>
      <c r="I117" s="9"/>
      <c r="J117" s="9"/>
      <c r="K117" s="9"/>
      <c r="L117" s="9"/>
      <c r="M117" s="9"/>
      <c r="N117" s="9"/>
      <c r="O117" s="9"/>
      <c r="P117" s="9"/>
      <c r="Q117" s="9"/>
      <c r="R117" s="9"/>
      <c r="S117" s="9"/>
      <c r="T117" s="7"/>
      <c r="U117" s="9"/>
      <c r="V117" s="9"/>
      <c r="W117" s="9"/>
      <c r="X117" s="9"/>
      <c r="Y117" s="9"/>
      <c r="Z117" s="9"/>
      <c r="AA117" s="9"/>
      <c r="AB117" s="9"/>
      <c r="AC117" s="9"/>
      <c r="AD117" s="7"/>
      <c r="AE117" s="7"/>
      <c r="AF117" s="7"/>
      <c r="AG117" s="7"/>
      <c r="AH117" s="7"/>
      <c r="AI117" s="7"/>
      <c r="AJ117" s="7"/>
      <c r="AK117" s="7"/>
      <c r="AL117" s="7"/>
      <c r="AS117" s="7"/>
      <c r="AT117" s="7"/>
      <c r="AU117" s="7"/>
      <c r="AV117" s="7"/>
      <c r="AW117" s="7"/>
      <c r="AX117" s="7"/>
      <c r="AY117" s="7"/>
      <c r="AZ117" s="7"/>
    </row>
    <row r="118" spans="4:52">
      <c r="D118" s="48"/>
      <c r="E118" s="48"/>
      <c r="F118" s="48"/>
      <c r="G118" s="9"/>
      <c r="H118" s="9"/>
      <c r="I118" s="9"/>
      <c r="J118" s="9"/>
      <c r="K118" s="9"/>
      <c r="L118" s="9"/>
      <c r="M118" s="9"/>
      <c r="N118" s="9"/>
      <c r="O118" s="9"/>
      <c r="P118" s="9"/>
      <c r="Q118" s="9"/>
      <c r="R118" s="9"/>
      <c r="S118" s="9"/>
      <c r="T118" s="7"/>
      <c r="U118" s="9"/>
      <c r="V118" s="9"/>
      <c r="W118" s="9"/>
      <c r="X118" s="9"/>
      <c r="Y118" s="9"/>
      <c r="Z118" s="9"/>
      <c r="AA118" s="9"/>
      <c r="AB118" s="9"/>
      <c r="AC118" s="9"/>
      <c r="AD118" s="7"/>
      <c r="AE118" s="7"/>
      <c r="AF118" s="7"/>
      <c r="AG118" s="7"/>
      <c r="AH118" s="7"/>
      <c r="AI118" s="7"/>
      <c r="AJ118" s="7"/>
      <c r="AK118" s="7"/>
      <c r="AL118" s="7"/>
      <c r="AS118" s="7"/>
      <c r="AT118" s="7"/>
      <c r="AU118" s="7"/>
      <c r="AV118" s="7"/>
      <c r="AW118" s="7"/>
      <c r="AX118" s="7"/>
      <c r="AY118" s="7"/>
      <c r="AZ118" s="7"/>
    </row>
    <row r="119" spans="4:52">
      <c r="D119" s="48"/>
      <c r="E119" s="48"/>
      <c r="F119" s="48"/>
      <c r="G119" s="9"/>
      <c r="H119" s="9"/>
      <c r="I119" s="9"/>
      <c r="J119" s="9"/>
      <c r="K119" s="9"/>
      <c r="L119" s="9"/>
      <c r="M119" s="9"/>
      <c r="N119" s="9"/>
      <c r="O119" s="9"/>
      <c r="P119" s="9"/>
      <c r="Q119" s="9"/>
      <c r="R119" s="9"/>
      <c r="S119" s="9"/>
      <c r="T119" s="7"/>
      <c r="U119" s="9"/>
      <c r="V119" s="9"/>
      <c r="W119" s="9"/>
      <c r="X119" s="9"/>
      <c r="Y119" s="9"/>
      <c r="Z119" s="9"/>
      <c r="AA119" s="9"/>
      <c r="AB119" s="9"/>
      <c r="AC119" s="9"/>
      <c r="AD119" s="7"/>
      <c r="AE119" s="7"/>
      <c r="AF119" s="7"/>
      <c r="AG119" s="7"/>
      <c r="AH119" s="7"/>
      <c r="AI119" s="7"/>
      <c r="AJ119" s="7"/>
      <c r="AK119" s="7"/>
      <c r="AL119" s="7"/>
      <c r="AS119" s="7"/>
      <c r="AT119" s="7"/>
      <c r="AU119" s="7"/>
      <c r="AV119" s="7"/>
      <c r="AW119" s="7"/>
      <c r="AX119" s="7"/>
      <c r="AY119" s="7"/>
      <c r="AZ119" s="7"/>
    </row>
    <row r="120" spans="4:52">
      <c r="D120" s="48"/>
      <c r="E120" s="48"/>
      <c r="F120" s="48"/>
      <c r="G120" s="9"/>
      <c r="H120" s="9"/>
      <c r="I120" s="9"/>
      <c r="J120" s="9"/>
      <c r="K120" s="9"/>
      <c r="L120" s="9"/>
      <c r="M120" s="9"/>
      <c r="N120" s="9"/>
      <c r="O120" s="9"/>
      <c r="P120" s="9"/>
      <c r="Q120" s="9"/>
      <c r="R120" s="9"/>
      <c r="S120" s="9"/>
      <c r="T120" s="7"/>
      <c r="U120" s="9"/>
      <c r="V120" s="9"/>
      <c r="W120" s="9"/>
      <c r="X120" s="9"/>
      <c r="Y120" s="9"/>
      <c r="Z120" s="9"/>
      <c r="AA120" s="9"/>
      <c r="AB120" s="9"/>
      <c r="AC120" s="9"/>
      <c r="AD120" s="7"/>
      <c r="AE120" s="7"/>
      <c r="AF120" s="7"/>
      <c r="AG120" s="7"/>
      <c r="AH120" s="7"/>
      <c r="AI120" s="7"/>
      <c r="AJ120" s="7"/>
      <c r="AK120" s="7"/>
      <c r="AL120" s="7"/>
      <c r="AS120" s="7"/>
      <c r="AT120" s="7"/>
      <c r="AU120" s="7"/>
      <c r="AV120" s="7"/>
      <c r="AW120" s="7"/>
      <c r="AX120" s="7"/>
      <c r="AY120" s="7"/>
      <c r="AZ120" s="7"/>
    </row>
    <row r="121" spans="4:52">
      <c r="D121" s="48"/>
      <c r="E121" s="48"/>
      <c r="F121" s="48"/>
      <c r="G121" s="9"/>
      <c r="H121" s="9"/>
      <c r="I121" s="9"/>
      <c r="J121" s="9"/>
      <c r="K121" s="9"/>
      <c r="L121" s="9"/>
      <c r="M121" s="9"/>
      <c r="N121" s="9"/>
      <c r="O121" s="9"/>
      <c r="P121" s="9"/>
      <c r="Q121" s="9"/>
      <c r="R121" s="9"/>
      <c r="S121" s="9"/>
      <c r="T121" s="7"/>
      <c r="U121" s="9"/>
      <c r="V121" s="9"/>
      <c r="W121" s="9"/>
      <c r="X121" s="9"/>
      <c r="Y121" s="9"/>
      <c r="Z121" s="9"/>
      <c r="AA121" s="9"/>
      <c r="AB121" s="9"/>
      <c r="AC121" s="9"/>
      <c r="AD121" s="7"/>
      <c r="AE121" s="7"/>
      <c r="AF121" s="7"/>
      <c r="AG121" s="7"/>
      <c r="AH121" s="7"/>
      <c r="AI121" s="7"/>
      <c r="AJ121" s="7"/>
      <c r="AK121" s="7"/>
      <c r="AL121" s="7"/>
      <c r="AS121" s="7"/>
      <c r="AT121" s="7"/>
      <c r="AU121" s="7"/>
      <c r="AV121" s="7"/>
      <c r="AW121" s="7"/>
      <c r="AX121" s="7"/>
      <c r="AY121" s="7"/>
      <c r="AZ121" s="7"/>
    </row>
    <row r="122" spans="4:52">
      <c r="D122" s="48"/>
      <c r="E122" s="48"/>
      <c r="F122" s="48"/>
      <c r="G122" s="9"/>
      <c r="H122" s="9"/>
      <c r="I122" s="9"/>
      <c r="J122" s="9"/>
      <c r="K122" s="9"/>
      <c r="L122" s="9"/>
      <c r="M122" s="9"/>
      <c r="N122" s="9"/>
      <c r="O122" s="9"/>
      <c r="P122" s="9"/>
      <c r="Q122" s="9"/>
      <c r="R122" s="9"/>
      <c r="S122" s="9"/>
      <c r="T122" s="7"/>
      <c r="U122" s="9"/>
      <c r="V122" s="9"/>
      <c r="W122" s="9"/>
      <c r="X122" s="9"/>
      <c r="Y122" s="9"/>
      <c r="Z122" s="9"/>
      <c r="AA122" s="9"/>
      <c r="AB122" s="9"/>
      <c r="AC122" s="9"/>
      <c r="AD122" s="7"/>
      <c r="AE122" s="7"/>
      <c r="AF122" s="7"/>
      <c r="AG122" s="7"/>
      <c r="AH122" s="7"/>
      <c r="AI122" s="7"/>
      <c r="AJ122" s="7"/>
      <c r="AK122" s="7"/>
      <c r="AL122" s="7"/>
      <c r="AS122" s="7"/>
      <c r="AT122" s="7"/>
      <c r="AU122" s="7"/>
      <c r="AV122" s="7"/>
      <c r="AW122" s="7"/>
      <c r="AX122" s="7"/>
      <c r="AY122" s="7"/>
      <c r="AZ122" s="7"/>
    </row>
    <row r="123" spans="4:52">
      <c r="D123" s="48"/>
      <c r="E123" s="48"/>
      <c r="F123" s="48"/>
      <c r="G123" s="9"/>
      <c r="H123" s="9"/>
      <c r="I123" s="9"/>
      <c r="J123" s="9"/>
      <c r="K123" s="9"/>
      <c r="L123" s="9"/>
      <c r="M123" s="9"/>
      <c r="N123" s="9"/>
      <c r="O123" s="9"/>
      <c r="P123" s="9"/>
      <c r="Q123" s="9"/>
      <c r="R123" s="9"/>
      <c r="S123" s="9"/>
      <c r="T123" s="7"/>
      <c r="U123" s="9"/>
      <c r="V123" s="9"/>
      <c r="W123" s="9"/>
      <c r="X123" s="9"/>
      <c r="Y123" s="9"/>
      <c r="Z123" s="9"/>
      <c r="AA123" s="9"/>
      <c r="AB123" s="9"/>
      <c r="AC123" s="9"/>
      <c r="AD123" s="7"/>
      <c r="AE123" s="7"/>
      <c r="AF123" s="7"/>
      <c r="AG123" s="7"/>
      <c r="AH123" s="7"/>
      <c r="AI123" s="7"/>
      <c r="AJ123" s="7"/>
      <c r="AK123" s="7"/>
      <c r="AL123" s="7"/>
      <c r="AS123" s="7"/>
      <c r="AT123" s="7"/>
      <c r="AU123" s="7"/>
      <c r="AV123" s="7"/>
      <c r="AW123" s="7"/>
      <c r="AX123" s="7"/>
      <c r="AY123" s="7"/>
      <c r="AZ123" s="7"/>
    </row>
    <row r="124" spans="4:52">
      <c r="D124" s="48"/>
      <c r="E124" s="48"/>
      <c r="F124" s="48"/>
      <c r="G124" s="9"/>
      <c r="H124" s="9"/>
      <c r="I124" s="9"/>
      <c r="J124" s="9"/>
      <c r="K124" s="9"/>
      <c r="L124" s="9"/>
      <c r="M124" s="9"/>
      <c r="N124" s="9"/>
      <c r="O124" s="9"/>
      <c r="P124" s="9"/>
      <c r="Q124" s="9"/>
      <c r="R124" s="9"/>
      <c r="S124" s="9"/>
      <c r="T124" s="7"/>
      <c r="U124" s="9"/>
      <c r="V124" s="9"/>
      <c r="W124" s="9"/>
      <c r="X124" s="9"/>
      <c r="Y124" s="9"/>
      <c r="Z124" s="9"/>
      <c r="AA124" s="9"/>
      <c r="AB124" s="9"/>
      <c r="AC124" s="9"/>
      <c r="AD124" s="7"/>
      <c r="AE124" s="7"/>
      <c r="AF124" s="7"/>
      <c r="AG124" s="7"/>
      <c r="AH124" s="7"/>
      <c r="AI124" s="7"/>
      <c r="AJ124" s="7"/>
      <c r="AK124" s="7"/>
      <c r="AL124" s="7"/>
      <c r="AS124" s="7"/>
      <c r="AT124" s="7"/>
      <c r="AU124" s="7"/>
      <c r="AV124" s="7"/>
      <c r="AW124" s="7"/>
      <c r="AX124" s="7"/>
      <c r="AY124" s="7"/>
      <c r="AZ124" s="7"/>
    </row>
    <row r="125" spans="4:52">
      <c r="D125" s="48"/>
      <c r="E125" s="48"/>
      <c r="F125" s="48"/>
      <c r="G125" s="9"/>
      <c r="H125" s="9"/>
      <c r="I125" s="9"/>
      <c r="J125" s="9"/>
      <c r="K125" s="9"/>
      <c r="L125" s="9"/>
      <c r="M125" s="9"/>
      <c r="N125" s="9"/>
      <c r="O125" s="9"/>
      <c r="P125" s="9"/>
      <c r="Q125" s="9"/>
      <c r="R125" s="9"/>
      <c r="S125" s="9"/>
      <c r="T125" s="7"/>
      <c r="U125" s="9"/>
      <c r="V125" s="9"/>
      <c r="W125" s="9"/>
      <c r="X125" s="9"/>
      <c r="Y125" s="9"/>
      <c r="Z125" s="9"/>
      <c r="AA125" s="9"/>
      <c r="AB125" s="9"/>
      <c r="AC125" s="9"/>
      <c r="AD125" s="7"/>
      <c r="AE125" s="7"/>
      <c r="AF125" s="7"/>
      <c r="AG125" s="7"/>
      <c r="AH125" s="7"/>
      <c r="AI125" s="7"/>
      <c r="AJ125" s="7"/>
      <c r="AK125" s="7"/>
      <c r="AL125" s="7"/>
      <c r="AS125" s="7"/>
      <c r="AT125" s="7"/>
      <c r="AU125" s="7"/>
      <c r="AV125" s="7"/>
      <c r="AW125" s="7"/>
      <c r="AX125" s="7"/>
      <c r="AY125" s="7"/>
      <c r="AZ125" s="7"/>
    </row>
    <row r="126" spans="4:52">
      <c r="D126" s="48"/>
      <c r="E126" s="48"/>
      <c r="F126" s="48"/>
      <c r="G126" s="9"/>
      <c r="H126" s="9"/>
      <c r="I126" s="9"/>
      <c r="J126" s="9"/>
      <c r="K126" s="9"/>
      <c r="L126" s="9"/>
      <c r="M126" s="9"/>
      <c r="N126" s="9"/>
      <c r="O126" s="9"/>
      <c r="P126" s="9"/>
      <c r="Q126" s="9"/>
      <c r="R126" s="9"/>
      <c r="S126" s="9"/>
      <c r="T126" s="7"/>
      <c r="U126" s="9"/>
      <c r="V126" s="9"/>
      <c r="W126" s="9"/>
      <c r="X126" s="9"/>
      <c r="Y126" s="9"/>
      <c r="Z126" s="9"/>
      <c r="AA126" s="9"/>
      <c r="AB126" s="9"/>
      <c r="AC126" s="9"/>
      <c r="AD126" s="7"/>
      <c r="AE126" s="7"/>
      <c r="AF126" s="7"/>
      <c r="AG126" s="7"/>
      <c r="AH126" s="7"/>
      <c r="AI126" s="7"/>
      <c r="AJ126" s="7"/>
      <c r="AK126" s="7"/>
      <c r="AL126" s="7"/>
      <c r="AS126" s="7"/>
      <c r="AT126" s="7"/>
      <c r="AU126" s="7"/>
      <c r="AV126" s="7"/>
      <c r="AW126" s="7"/>
      <c r="AX126" s="7"/>
      <c r="AY126" s="7"/>
      <c r="AZ126" s="7"/>
    </row>
    <row r="127" spans="4:52">
      <c r="D127" s="48"/>
      <c r="E127" s="48"/>
      <c r="F127" s="48"/>
      <c r="G127" s="9"/>
      <c r="H127" s="9"/>
      <c r="I127" s="9"/>
      <c r="J127" s="9"/>
      <c r="K127" s="9"/>
      <c r="L127" s="9"/>
      <c r="M127" s="9"/>
      <c r="N127" s="9"/>
      <c r="O127" s="9"/>
      <c r="P127" s="9"/>
      <c r="Q127" s="9"/>
      <c r="R127" s="9"/>
      <c r="S127" s="9"/>
      <c r="T127" s="7"/>
      <c r="U127" s="9"/>
      <c r="V127" s="9"/>
      <c r="W127" s="9"/>
      <c r="X127" s="9"/>
      <c r="Y127" s="9"/>
      <c r="Z127" s="9"/>
      <c r="AA127" s="9"/>
      <c r="AB127" s="9"/>
      <c r="AC127" s="9"/>
      <c r="AD127" s="7"/>
      <c r="AE127" s="7"/>
      <c r="AF127" s="7"/>
      <c r="AG127" s="7"/>
      <c r="AH127" s="7"/>
      <c r="AI127" s="7"/>
      <c r="AJ127" s="7"/>
      <c r="AK127" s="7"/>
      <c r="AL127" s="7"/>
      <c r="AS127" s="7"/>
      <c r="AT127" s="7"/>
      <c r="AU127" s="7"/>
      <c r="AV127" s="7"/>
      <c r="AW127" s="7"/>
      <c r="AX127" s="7"/>
      <c r="AY127" s="7"/>
      <c r="AZ127" s="7"/>
    </row>
    <row r="128" spans="4:52">
      <c r="D128" s="48"/>
      <c r="E128" s="48"/>
      <c r="F128" s="48"/>
      <c r="G128" s="9"/>
      <c r="H128" s="9"/>
      <c r="I128" s="9"/>
      <c r="J128" s="9"/>
      <c r="K128" s="9"/>
      <c r="L128" s="9"/>
      <c r="M128" s="9"/>
      <c r="N128" s="9"/>
      <c r="O128" s="9"/>
      <c r="P128" s="9"/>
      <c r="Q128" s="9"/>
      <c r="R128" s="9"/>
      <c r="S128" s="9"/>
      <c r="T128" s="7"/>
      <c r="U128" s="9"/>
      <c r="V128" s="9"/>
      <c r="W128" s="9"/>
      <c r="X128" s="9"/>
      <c r="Y128" s="9"/>
      <c r="Z128" s="9"/>
      <c r="AA128" s="9"/>
      <c r="AB128" s="9"/>
      <c r="AC128" s="9"/>
      <c r="AD128" s="7"/>
      <c r="AE128" s="7"/>
      <c r="AF128" s="7"/>
      <c r="AG128" s="7"/>
      <c r="AH128" s="7"/>
      <c r="AI128" s="7"/>
      <c r="AJ128" s="7"/>
      <c r="AK128" s="7"/>
      <c r="AL128" s="7"/>
      <c r="AS128" s="7"/>
      <c r="AT128" s="7"/>
      <c r="AU128" s="7"/>
      <c r="AV128" s="7"/>
      <c r="AW128" s="7"/>
      <c r="AX128" s="7"/>
      <c r="AY128" s="7"/>
      <c r="AZ128" s="7"/>
    </row>
    <row r="129" spans="4:52">
      <c r="D129" s="48"/>
      <c r="E129" s="48"/>
      <c r="F129" s="48"/>
      <c r="G129" s="9"/>
      <c r="H129" s="9"/>
      <c r="I129" s="9"/>
      <c r="J129" s="9"/>
      <c r="K129" s="9"/>
      <c r="L129" s="9"/>
      <c r="M129" s="9"/>
      <c r="N129" s="9"/>
      <c r="O129" s="9"/>
      <c r="P129" s="9"/>
      <c r="Q129" s="9"/>
      <c r="R129" s="9"/>
      <c r="S129" s="9"/>
      <c r="T129" s="7"/>
      <c r="U129" s="9"/>
      <c r="V129" s="9"/>
      <c r="W129" s="9"/>
      <c r="X129" s="9"/>
      <c r="Y129" s="9"/>
      <c r="Z129" s="9"/>
      <c r="AA129" s="9"/>
      <c r="AB129" s="9"/>
      <c r="AC129" s="9"/>
      <c r="AD129" s="7"/>
      <c r="AE129" s="7"/>
      <c r="AF129" s="7"/>
      <c r="AG129" s="7"/>
      <c r="AH129" s="7"/>
      <c r="AI129" s="7"/>
      <c r="AJ129" s="7"/>
      <c r="AK129" s="7"/>
      <c r="AL129" s="7"/>
      <c r="AS129" s="7"/>
      <c r="AT129" s="7"/>
      <c r="AU129" s="7"/>
      <c r="AV129" s="7"/>
      <c r="AW129" s="7"/>
      <c r="AX129" s="7"/>
      <c r="AY129" s="7"/>
      <c r="AZ129" s="7"/>
    </row>
    <row r="130" spans="4:52">
      <c r="D130" s="48"/>
      <c r="E130" s="48"/>
      <c r="F130" s="48"/>
      <c r="G130" s="9"/>
      <c r="H130" s="9"/>
      <c r="I130" s="9"/>
      <c r="J130" s="9"/>
      <c r="K130" s="9"/>
      <c r="L130" s="9"/>
      <c r="M130" s="9"/>
      <c r="N130" s="9"/>
      <c r="O130" s="9"/>
      <c r="P130" s="9"/>
      <c r="Q130" s="9"/>
      <c r="R130" s="9"/>
      <c r="S130" s="9"/>
      <c r="T130" s="7"/>
      <c r="U130" s="9"/>
      <c r="V130" s="9"/>
      <c r="W130" s="9"/>
      <c r="X130" s="9"/>
      <c r="Y130" s="9"/>
      <c r="Z130" s="9"/>
      <c r="AA130" s="9"/>
      <c r="AB130" s="9"/>
      <c r="AC130" s="9"/>
      <c r="AD130" s="7"/>
      <c r="AE130" s="7"/>
      <c r="AF130" s="7"/>
      <c r="AG130" s="7"/>
      <c r="AH130" s="7"/>
      <c r="AI130" s="7"/>
      <c r="AJ130" s="7"/>
      <c r="AK130" s="7"/>
      <c r="AL130" s="7"/>
      <c r="AS130" s="7"/>
      <c r="AT130" s="7"/>
      <c r="AU130" s="7"/>
      <c r="AV130" s="7"/>
      <c r="AW130" s="7"/>
      <c r="AX130" s="7"/>
      <c r="AY130" s="7"/>
      <c r="AZ130" s="7"/>
    </row>
    <row r="131" spans="4:52">
      <c r="D131" s="48"/>
      <c r="E131" s="48"/>
      <c r="F131" s="48"/>
      <c r="G131" s="9"/>
      <c r="H131" s="9"/>
      <c r="I131" s="9"/>
      <c r="J131" s="9"/>
      <c r="K131" s="9"/>
      <c r="L131" s="9"/>
      <c r="M131" s="9"/>
      <c r="N131" s="9"/>
      <c r="O131" s="9"/>
      <c r="P131" s="9"/>
      <c r="Q131" s="9"/>
      <c r="R131" s="9"/>
      <c r="S131" s="9"/>
      <c r="T131" s="7"/>
      <c r="U131" s="9"/>
      <c r="V131" s="9"/>
      <c r="W131" s="9"/>
      <c r="X131" s="9"/>
      <c r="Y131" s="9"/>
      <c r="Z131" s="9"/>
      <c r="AA131" s="9"/>
      <c r="AB131" s="9"/>
      <c r="AC131" s="9"/>
      <c r="AD131" s="7"/>
      <c r="AE131" s="7"/>
      <c r="AF131" s="7"/>
      <c r="AG131" s="7"/>
      <c r="AH131" s="7"/>
      <c r="AI131" s="7"/>
      <c r="AJ131" s="7"/>
      <c r="AK131" s="7"/>
      <c r="AL131" s="7"/>
      <c r="AS131" s="7"/>
      <c r="AT131" s="7"/>
      <c r="AU131" s="7"/>
      <c r="AV131" s="7"/>
      <c r="AW131" s="7"/>
      <c r="AX131" s="7"/>
      <c r="AY131" s="7"/>
      <c r="AZ131" s="7"/>
    </row>
    <row r="132" spans="4:52">
      <c r="D132" s="48"/>
      <c r="E132" s="48"/>
      <c r="F132" s="48"/>
      <c r="G132" s="9"/>
      <c r="H132" s="9"/>
      <c r="I132" s="9"/>
      <c r="J132" s="9"/>
      <c r="K132" s="9"/>
      <c r="L132" s="9"/>
      <c r="M132" s="9"/>
      <c r="N132" s="9"/>
      <c r="O132" s="9"/>
      <c r="P132" s="9"/>
      <c r="Q132" s="9"/>
      <c r="R132" s="9"/>
      <c r="S132" s="9"/>
      <c r="T132" s="7"/>
      <c r="U132" s="9"/>
      <c r="V132" s="9"/>
      <c r="W132" s="9"/>
      <c r="X132" s="9"/>
      <c r="Y132" s="9"/>
      <c r="Z132" s="9"/>
      <c r="AA132" s="9"/>
      <c r="AB132" s="9"/>
      <c r="AC132" s="9"/>
      <c r="AD132" s="7"/>
      <c r="AE132" s="7"/>
      <c r="AF132" s="7"/>
      <c r="AG132" s="7"/>
      <c r="AH132" s="7"/>
      <c r="AI132" s="7"/>
      <c r="AJ132" s="7"/>
      <c r="AK132" s="7"/>
      <c r="AL132" s="7"/>
      <c r="AS132" s="7"/>
      <c r="AT132" s="7"/>
      <c r="AU132" s="7"/>
      <c r="AV132" s="7"/>
      <c r="AW132" s="7"/>
      <c r="AX132" s="7"/>
      <c r="AY132" s="7"/>
      <c r="AZ132" s="7"/>
    </row>
    <row r="133" spans="4:52">
      <c r="D133" s="48"/>
      <c r="E133" s="48"/>
      <c r="F133" s="48"/>
      <c r="G133" s="9"/>
      <c r="H133" s="9"/>
      <c r="I133" s="9"/>
      <c r="J133" s="9"/>
      <c r="K133" s="9"/>
      <c r="L133" s="9"/>
      <c r="M133" s="9"/>
      <c r="N133" s="9"/>
      <c r="O133" s="9"/>
      <c r="P133" s="9"/>
      <c r="Q133" s="9"/>
      <c r="R133" s="9"/>
      <c r="S133" s="9"/>
      <c r="T133" s="7"/>
      <c r="U133" s="9"/>
      <c r="V133" s="9"/>
      <c r="W133" s="9"/>
      <c r="X133" s="9"/>
      <c r="Y133" s="9"/>
      <c r="Z133" s="9"/>
      <c r="AA133" s="9"/>
      <c r="AB133" s="9"/>
      <c r="AC133" s="9"/>
      <c r="AD133" s="7"/>
      <c r="AE133" s="7"/>
      <c r="AF133" s="7"/>
      <c r="AG133" s="7"/>
      <c r="AH133" s="7"/>
      <c r="AI133" s="7"/>
      <c r="AJ133" s="7"/>
      <c r="AK133" s="7"/>
      <c r="AL133" s="7"/>
      <c r="AS133" s="7"/>
      <c r="AT133" s="7"/>
      <c r="AU133" s="7"/>
      <c r="AV133" s="7"/>
      <c r="AW133" s="7"/>
      <c r="AX133" s="7"/>
      <c r="AY133" s="7"/>
      <c r="AZ133" s="7"/>
    </row>
    <row r="134" spans="4:52">
      <c r="D134" s="48"/>
      <c r="E134" s="48"/>
      <c r="F134" s="48"/>
      <c r="G134" s="9"/>
      <c r="H134" s="9"/>
      <c r="I134" s="9"/>
      <c r="J134" s="9"/>
      <c r="K134" s="9"/>
      <c r="L134" s="9"/>
      <c r="M134" s="9"/>
      <c r="N134" s="9"/>
      <c r="O134" s="9"/>
      <c r="P134" s="9"/>
      <c r="Q134" s="9"/>
      <c r="R134" s="9"/>
      <c r="S134" s="9"/>
      <c r="T134" s="7"/>
      <c r="U134" s="9"/>
      <c r="V134" s="9"/>
      <c r="W134" s="9"/>
      <c r="X134" s="9"/>
      <c r="Y134" s="9"/>
      <c r="Z134" s="9"/>
      <c r="AA134" s="9"/>
      <c r="AB134" s="9"/>
      <c r="AC134" s="9"/>
      <c r="AD134" s="7"/>
      <c r="AE134" s="7"/>
      <c r="AF134" s="7"/>
      <c r="AG134" s="7"/>
      <c r="AH134" s="7"/>
      <c r="AI134" s="7"/>
      <c r="AJ134" s="7"/>
      <c r="AK134" s="7"/>
      <c r="AL134" s="7"/>
      <c r="AS134" s="7"/>
      <c r="AT134" s="7"/>
      <c r="AU134" s="7"/>
      <c r="AV134" s="7"/>
      <c r="AW134" s="7"/>
      <c r="AX134" s="7"/>
      <c r="AY134" s="7"/>
      <c r="AZ134" s="7"/>
    </row>
    <row r="135" spans="4:52">
      <c r="D135" s="48"/>
      <c r="E135" s="48"/>
      <c r="F135" s="48"/>
      <c r="G135" s="9"/>
      <c r="H135" s="9"/>
      <c r="I135" s="9"/>
      <c r="J135" s="9"/>
      <c r="K135" s="9"/>
      <c r="L135" s="9"/>
      <c r="M135" s="9"/>
      <c r="N135" s="9"/>
      <c r="O135" s="9"/>
      <c r="P135" s="9"/>
      <c r="Q135" s="9"/>
      <c r="R135" s="9"/>
      <c r="S135" s="9"/>
      <c r="T135" s="7"/>
      <c r="X135" s="9"/>
      <c r="Y135" s="9"/>
      <c r="Z135" s="9"/>
      <c r="AA135" s="9"/>
      <c r="AB135" s="9"/>
      <c r="AC135" s="9"/>
      <c r="AD135" s="7"/>
      <c r="AE135" s="7"/>
      <c r="AF135" s="7"/>
      <c r="AG135" s="7"/>
      <c r="AH135" s="7"/>
      <c r="AI135" s="7"/>
      <c r="AJ135" s="7"/>
      <c r="AK135" s="7"/>
      <c r="AL135" s="7"/>
      <c r="AS135" s="7"/>
      <c r="AT135" s="7"/>
      <c r="AU135" s="7"/>
      <c r="AV135" s="7"/>
      <c r="AW135" s="7"/>
      <c r="AX135" s="7"/>
      <c r="AY135" s="7"/>
      <c r="AZ135" s="7"/>
    </row>
  </sheetData>
  <mergeCells count="11">
    <mergeCell ref="AH6:AH8"/>
    <mergeCell ref="AH9:AH11"/>
    <mergeCell ref="AN3:AO3"/>
    <mergeCell ref="N1:T1"/>
    <mergeCell ref="N2:O2"/>
    <mergeCell ref="U1:W1"/>
    <mergeCell ref="AP3:AR3"/>
    <mergeCell ref="AI2:AJ2"/>
    <mergeCell ref="AH3:AH5"/>
    <mergeCell ref="L1:M1"/>
    <mergeCell ref="A1:C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C000"/>
    <pageSetUpPr fitToPage="1"/>
  </sheetPr>
  <dimension ref="A1:EU482"/>
  <sheetViews>
    <sheetView showGridLines="0" zoomScale="55" zoomScaleNormal="55" workbookViewId="0">
      <selection activeCell="AE176" sqref="AE176"/>
    </sheetView>
  </sheetViews>
  <sheetFormatPr baseColWidth="10" defaultColWidth="11.5703125" defaultRowHeight="15"/>
  <cols>
    <col min="1" max="1" width="11.42578125" style="114" customWidth="1"/>
    <col min="2" max="2" width="18.28515625" style="114" customWidth="1"/>
    <col min="3" max="3" width="16" style="114" customWidth="1"/>
    <col min="4" max="4" width="18.5703125" style="114" customWidth="1"/>
    <col min="5" max="5" width="43.5703125" style="114" customWidth="1"/>
    <col min="6" max="8" width="18.5703125" style="114" customWidth="1"/>
    <col min="9" max="10" width="16.140625" style="114" customWidth="1"/>
    <col min="11" max="11" width="27.5703125" style="114" customWidth="1"/>
    <col min="12" max="12" width="24.5703125" style="114" customWidth="1"/>
    <col min="13" max="13" width="15.5703125" style="114" customWidth="1"/>
    <col min="14" max="14" width="25.28515625" style="114" customWidth="1"/>
    <col min="15" max="15" width="24" style="114" customWidth="1"/>
    <col min="16" max="16" width="14.5703125" style="114" customWidth="1"/>
    <col min="17" max="17" width="16.5703125" style="114" customWidth="1"/>
    <col min="18" max="18" width="39" style="114" customWidth="1"/>
    <col min="19" max="19" width="11.5703125" style="114"/>
    <col min="20" max="20" width="11.28515625" style="114" customWidth="1"/>
    <col min="21" max="21" width="6.85546875" style="114" hidden="1" customWidth="1"/>
    <col min="22" max="22" width="10" style="114" customWidth="1"/>
    <col min="23" max="23" width="0.28515625" style="114" hidden="1" customWidth="1"/>
    <col min="24" max="24" width="11" style="114" customWidth="1"/>
    <col min="25" max="25" width="13.5703125" style="114" hidden="1" customWidth="1"/>
    <col min="26" max="26" width="7.5703125" style="114" customWidth="1"/>
    <col min="27" max="27" width="14.140625" style="114" customWidth="1"/>
    <col min="28" max="28" width="31.42578125" style="114" customWidth="1"/>
    <col min="29" max="29" width="35.42578125" style="114" customWidth="1"/>
    <col min="30" max="30" width="38.140625" style="114" customWidth="1"/>
    <col min="31" max="31" width="14.28515625" style="114" customWidth="1"/>
    <col min="32" max="32" width="14.42578125" style="114" customWidth="1"/>
    <col min="33" max="33" width="16.85546875" style="114" customWidth="1"/>
    <col min="34" max="34" width="9.140625" style="114" hidden="1" customWidth="1"/>
    <col min="35" max="16384" width="11.5703125" style="114"/>
  </cols>
  <sheetData>
    <row r="1" spans="1:151" s="115" customFormat="1" ht="26.25">
      <c r="A1" s="566"/>
      <c r="B1" s="111"/>
      <c r="C1" s="111"/>
      <c r="D1" s="111"/>
      <c r="E1" s="111"/>
      <c r="F1" s="111"/>
      <c r="G1" s="111"/>
      <c r="H1" s="111"/>
      <c r="I1" s="111"/>
      <c r="J1" s="111"/>
      <c r="K1" s="111"/>
      <c r="L1" s="112"/>
      <c r="M1" s="112"/>
      <c r="N1" s="112"/>
      <c r="O1" s="112"/>
      <c r="P1" s="112"/>
      <c r="Q1" s="113"/>
      <c r="R1" s="114"/>
      <c r="S1" s="114"/>
      <c r="T1" s="114"/>
      <c r="U1" s="114"/>
      <c r="V1" s="114"/>
      <c r="W1" s="114"/>
      <c r="X1" s="114"/>
      <c r="Y1" s="114"/>
      <c r="Z1" s="114"/>
      <c r="AA1" s="114"/>
      <c r="AB1" s="114"/>
      <c r="AC1" s="114"/>
      <c r="AD1" s="114"/>
      <c r="AE1" s="114"/>
      <c r="AF1" s="114"/>
      <c r="AG1" s="114"/>
      <c r="AH1" s="114"/>
    </row>
    <row r="2" spans="1:151" s="115" customFormat="1" ht="26.25">
      <c r="A2" s="566"/>
      <c r="B2" s="111"/>
      <c r="C2" s="111"/>
      <c r="D2" s="111"/>
      <c r="E2" s="111"/>
      <c r="F2" s="111"/>
      <c r="G2" s="111"/>
      <c r="H2" s="111"/>
      <c r="I2" s="111"/>
      <c r="J2" s="111"/>
      <c r="K2" s="111"/>
      <c r="L2" s="112"/>
      <c r="M2" s="112"/>
      <c r="N2" s="112"/>
      <c r="O2" s="112"/>
      <c r="P2" s="112"/>
      <c r="Q2" s="113"/>
      <c r="R2" s="114"/>
      <c r="S2" s="114"/>
      <c r="T2" s="114"/>
      <c r="U2" s="114"/>
      <c r="V2" s="114"/>
      <c r="W2" s="114"/>
      <c r="X2" s="114"/>
      <c r="Y2" s="114"/>
      <c r="Z2" s="114"/>
      <c r="AA2" s="114"/>
      <c r="AB2" s="114"/>
      <c r="AC2" s="114"/>
      <c r="AD2" s="114"/>
      <c r="AE2" s="114"/>
      <c r="AF2" s="114"/>
      <c r="AG2" s="114"/>
      <c r="AH2" s="114"/>
    </row>
    <row r="3" spans="1:151" s="115" customFormat="1" ht="27" thickBot="1">
      <c r="A3" s="566"/>
      <c r="B3" s="116"/>
      <c r="C3" s="116"/>
      <c r="D3" s="116"/>
      <c r="E3" s="116"/>
      <c r="F3" s="116"/>
      <c r="G3" s="116"/>
      <c r="H3" s="116"/>
      <c r="I3" s="116"/>
      <c r="J3" s="116"/>
      <c r="K3" s="116"/>
      <c r="L3" s="117"/>
      <c r="M3" s="112"/>
      <c r="N3" s="112"/>
      <c r="O3" s="112"/>
      <c r="P3" s="112"/>
      <c r="Q3" s="113"/>
      <c r="R3" s="114"/>
      <c r="S3" s="114"/>
      <c r="T3" s="114"/>
      <c r="U3" s="114"/>
      <c r="V3" s="114"/>
      <c r="W3" s="114"/>
      <c r="X3" s="114"/>
      <c r="Y3" s="114"/>
      <c r="Z3" s="114"/>
      <c r="AA3" s="114"/>
      <c r="AB3" s="114"/>
      <c r="AC3" s="114"/>
      <c r="AD3" s="114"/>
      <c r="AE3" s="114"/>
      <c r="AF3" s="114"/>
      <c r="AG3" s="114"/>
      <c r="AH3" s="114"/>
    </row>
    <row r="4" spans="1:151" ht="15.75" thickBot="1">
      <c r="A4" s="118"/>
      <c r="B4" s="119"/>
      <c r="C4" s="119"/>
      <c r="D4" s="119"/>
      <c r="E4" s="119"/>
      <c r="F4" s="119"/>
      <c r="G4" s="119"/>
      <c r="H4" s="119"/>
      <c r="I4" s="567"/>
      <c r="J4" s="567"/>
      <c r="K4" s="567"/>
      <c r="L4" s="567"/>
      <c r="M4" s="567"/>
      <c r="N4" s="567"/>
      <c r="O4" s="567"/>
      <c r="P4" s="567"/>
      <c r="Q4" s="567"/>
      <c r="R4" s="567"/>
      <c r="S4" s="567"/>
      <c r="T4" s="567"/>
      <c r="U4" s="567"/>
      <c r="V4" s="567"/>
      <c r="W4" s="567"/>
      <c r="X4" s="567"/>
      <c r="Y4" s="567"/>
      <c r="Z4" s="567"/>
      <c r="AA4" s="567"/>
      <c r="AB4" s="567"/>
      <c r="AC4" s="567"/>
      <c r="AD4" s="567"/>
      <c r="AE4" s="568"/>
      <c r="AF4" s="568"/>
      <c r="AG4" s="568"/>
    </row>
    <row r="5" spans="1:151" ht="15.75" thickBot="1">
      <c r="A5" s="120"/>
      <c r="I5" s="567"/>
      <c r="J5" s="567"/>
      <c r="K5" s="567"/>
      <c r="L5" s="567"/>
      <c r="M5" s="567"/>
      <c r="N5" s="567"/>
      <c r="O5" s="567"/>
      <c r="P5" s="567"/>
      <c r="Q5" s="567"/>
      <c r="R5" s="567"/>
      <c r="S5" s="567"/>
      <c r="T5" s="567"/>
      <c r="U5" s="567"/>
      <c r="V5" s="567"/>
      <c r="W5" s="567"/>
      <c r="X5" s="567"/>
      <c r="Y5" s="567"/>
      <c r="Z5" s="567"/>
      <c r="AA5" s="567"/>
      <c r="AB5" s="567"/>
      <c r="AC5" s="567"/>
      <c r="AD5" s="567"/>
      <c r="AE5" s="568"/>
      <c r="AF5" s="568"/>
      <c r="AG5" s="568"/>
    </row>
    <row r="6" spans="1:151" ht="19.899999999999999" customHeight="1" thickBot="1">
      <c r="A6" s="569" t="s">
        <v>361</v>
      </c>
      <c r="B6" s="569"/>
      <c r="C6" s="569"/>
      <c r="D6" s="569"/>
      <c r="E6" s="569"/>
      <c r="F6" s="569"/>
      <c r="G6" s="569"/>
      <c r="H6" s="569"/>
      <c r="I6" s="570" t="s">
        <v>362</v>
      </c>
      <c r="J6" s="570"/>
      <c r="K6" s="570"/>
      <c r="L6" s="570"/>
      <c r="M6" s="570"/>
      <c r="N6" s="570"/>
      <c r="O6" s="570"/>
      <c r="P6" s="570"/>
      <c r="Q6" s="570"/>
      <c r="R6" s="570"/>
      <c r="S6" s="570"/>
      <c r="T6" s="571" t="s">
        <v>176</v>
      </c>
      <c r="U6" s="571"/>
      <c r="V6" s="571"/>
      <c r="W6" s="571"/>
      <c r="X6" s="571"/>
      <c r="Y6" s="571"/>
      <c r="Z6" s="571"/>
      <c r="AA6" s="570" t="s">
        <v>363</v>
      </c>
      <c r="AB6" s="570"/>
      <c r="AC6" s="570"/>
      <c r="AD6" s="570"/>
      <c r="AE6" s="570"/>
      <c r="AF6" s="570"/>
      <c r="AG6" s="570"/>
    </row>
    <row r="7" spans="1:151" ht="22.35" customHeight="1" thickBot="1">
      <c r="A7" s="572" t="s">
        <v>364</v>
      </c>
      <c r="B7" s="573" t="s">
        <v>21</v>
      </c>
      <c r="C7" s="572" t="s">
        <v>365</v>
      </c>
      <c r="D7" s="575" t="s">
        <v>366</v>
      </c>
      <c r="E7" s="573" t="s">
        <v>367</v>
      </c>
      <c r="F7" s="576" t="s">
        <v>306</v>
      </c>
      <c r="G7" s="576"/>
      <c r="H7" s="577" t="s">
        <v>368</v>
      </c>
      <c r="I7" s="572" t="s">
        <v>369</v>
      </c>
      <c r="J7" s="575" t="s">
        <v>370</v>
      </c>
      <c r="K7" s="578" t="s">
        <v>371</v>
      </c>
      <c r="L7" s="579" t="s">
        <v>372</v>
      </c>
      <c r="M7" s="580" t="s">
        <v>373</v>
      </c>
      <c r="N7" s="580" t="s">
        <v>374</v>
      </c>
      <c r="O7" s="574" t="s">
        <v>375</v>
      </c>
      <c r="P7" s="574" t="s">
        <v>376</v>
      </c>
      <c r="Q7" s="574" t="s">
        <v>377</v>
      </c>
      <c r="R7" s="581" t="s">
        <v>378</v>
      </c>
      <c r="S7" s="581"/>
      <c r="T7" s="571"/>
      <c r="U7" s="571"/>
      <c r="V7" s="571"/>
      <c r="W7" s="571"/>
      <c r="X7" s="571"/>
      <c r="Y7" s="571"/>
      <c r="Z7" s="571"/>
      <c r="AA7" s="584" t="s">
        <v>379</v>
      </c>
      <c r="AB7" s="584" t="s">
        <v>380</v>
      </c>
      <c r="AC7" s="121" t="s">
        <v>381</v>
      </c>
      <c r="AD7" s="121" t="s">
        <v>382</v>
      </c>
      <c r="AE7" s="574" t="s">
        <v>383</v>
      </c>
      <c r="AF7" s="574" t="s">
        <v>384</v>
      </c>
      <c r="AG7" s="581" t="s">
        <v>385</v>
      </c>
      <c r="AH7" s="582" t="s">
        <v>491</v>
      </c>
    </row>
    <row r="8" spans="1:151" ht="13.9" customHeight="1" thickBot="1">
      <c r="A8" s="572"/>
      <c r="B8" s="573"/>
      <c r="C8" s="572"/>
      <c r="D8" s="575"/>
      <c r="E8" s="573"/>
      <c r="F8" s="574" t="s">
        <v>386</v>
      </c>
      <c r="G8" s="574" t="s">
        <v>492</v>
      </c>
      <c r="H8" s="577"/>
      <c r="I8" s="572"/>
      <c r="J8" s="575"/>
      <c r="K8" s="578"/>
      <c r="L8" s="579"/>
      <c r="M8" s="580"/>
      <c r="N8" s="580"/>
      <c r="O8" s="574"/>
      <c r="P8" s="574"/>
      <c r="Q8" s="574"/>
      <c r="R8" s="574" t="s">
        <v>387</v>
      </c>
      <c r="S8" s="581" t="s">
        <v>388</v>
      </c>
      <c r="T8" s="583" t="s">
        <v>389</v>
      </c>
      <c r="U8" s="583"/>
      <c r="V8" s="583"/>
      <c r="W8" s="583"/>
      <c r="X8" s="583"/>
      <c r="Y8" s="121"/>
      <c r="Z8" s="574" t="s">
        <v>128</v>
      </c>
      <c r="AA8" s="584"/>
      <c r="AB8" s="584"/>
      <c r="AC8" s="574" t="s">
        <v>390</v>
      </c>
      <c r="AD8" s="574" t="s">
        <v>391</v>
      </c>
      <c r="AE8" s="574"/>
      <c r="AF8" s="574"/>
      <c r="AG8" s="581"/>
      <c r="AH8" s="582"/>
    </row>
    <row r="9" spans="1:151" ht="24">
      <c r="A9" s="572"/>
      <c r="B9" s="573"/>
      <c r="C9" s="572"/>
      <c r="D9" s="575"/>
      <c r="E9" s="573"/>
      <c r="F9" s="574"/>
      <c r="G9" s="574"/>
      <c r="H9" s="577"/>
      <c r="I9" s="572"/>
      <c r="J9" s="575"/>
      <c r="K9" s="578"/>
      <c r="L9" s="579"/>
      <c r="M9" s="580"/>
      <c r="N9" s="580"/>
      <c r="O9" s="122"/>
      <c r="P9" s="122"/>
      <c r="Q9" s="122"/>
      <c r="R9" s="574"/>
      <c r="S9" s="581"/>
      <c r="T9" s="123" t="s">
        <v>392</v>
      </c>
      <c r="U9" s="123"/>
      <c r="V9" s="123" t="s">
        <v>393</v>
      </c>
      <c r="W9" s="123"/>
      <c r="X9" s="123" t="s">
        <v>394</v>
      </c>
      <c r="Y9" s="122"/>
      <c r="Z9" s="574"/>
      <c r="AA9" s="584"/>
      <c r="AB9" s="584"/>
      <c r="AC9" s="574"/>
      <c r="AD9" s="574"/>
      <c r="AE9" s="574"/>
      <c r="AF9" s="574"/>
      <c r="AG9" s="581"/>
      <c r="AH9" s="582"/>
    </row>
    <row r="10" spans="1:151" s="124" customFormat="1" ht="120" hidden="1">
      <c r="A10" s="124" t="s">
        <v>493</v>
      </c>
      <c r="B10" s="124" t="s">
        <v>309</v>
      </c>
      <c r="C10" s="124" t="s">
        <v>220</v>
      </c>
      <c r="D10" s="125" t="s">
        <v>494</v>
      </c>
      <c r="E10" s="125" t="s">
        <v>495</v>
      </c>
      <c r="F10" s="124" t="s">
        <v>28</v>
      </c>
      <c r="G10" s="124">
        <v>130</v>
      </c>
      <c r="H10" s="124" t="s">
        <v>496</v>
      </c>
      <c r="I10" s="124" t="s">
        <v>497</v>
      </c>
      <c r="J10" s="126" t="s">
        <v>498</v>
      </c>
      <c r="K10" s="126" t="s">
        <v>499</v>
      </c>
      <c r="L10" s="126" t="s">
        <v>499</v>
      </c>
      <c r="M10" s="124" t="s">
        <v>500</v>
      </c>
      <c r="N10" s="124" t="s">
        <v>501</v>
      </c>
      <c r="O10" s="124" t="s">
        <v>502</v>
      </c>
      <c r="P10" s="124" t="s">
        <v>28</v>
      </c>
      <c r="Q10" s="124" t="s">
        <v>27</v>
      </c>
      <c r="R10" s="124" t="s">
        <v>503</v>
      </c>
      <c r="S10" s="124" t="s">
        <v>497</v>
      </c>
      <c r="T10" s="124" t="s">
        <v>504</v>
      </c>
      <c r="U10" s="127"/>
      <c r="V10" s="124" t="s">
        <v>8</v>
      </c>
      <c r="W10" s="127"/>
      <c r="X10" s="124" t="s">
        <v>505</v>
      </c>
      <c r="Y10" s="127"/>
      <c r="AA10" s="124" t="s">
        <v>27</v>
      </c>
      <c r="AB10" s="124" t="s">
        <v>506</v>
      </c>
      <c r="AC10" s="124" t="s">
        <v>497</v>
      </c>
      <c r="AD10" s="124" t="s">
        <v>497</v>
      </c>
      <c r="AE10" s="124" t="s">
        <v>507</v>
      </c>
      <c r="AF10" s="126">
        <v>44819</v>
      </c>
      <c r="AG10" s="124" t="s">
        <v>497</v>
      </c>
      <c r="AH10" s="124">
        <v>1</v>
      </c>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row>
    <row r="11" spans="1:151" s="124" customFormat="1" ht="60" hidden="1">
      <c r="A11" s="124" t="s">
        <v>508</v>
      </c>
      <c r="B11" s="124" t="s">
        <v>309</v>
      </c>
      <c r="C11" s="124" t="s">
        <v>220</v>
      </c>
      <c r="D11" s="125" t="s">
        <v>509</v>
      </c>
      <c r="E11" s="125" t="s">
        <v>510</v>
      </c>
      <c r="F11" s="124" t="s">
        <v>27</v>
      </c>
      <c r="G11" s="124" t="s">
        <v>497</v>
      </c>
      <c r="H11" s="124" t="s">
        <v>496</v>
      </c>
      <c r="I11" s="126">
        <v>36526</v>
      </c>
      <c r="J11" s="126" t="s">
        <v>498</v>
      </c>
      <c r="K11" s="126" t="s">
        <v>499</v>
      </c>
      <c r="L11" s="126" t="s">
        <v>499</v>
      </c>
      <c r="M11" s="124" t="s">
        <v>500</v>
      </c>
      <c r="N11" s="124" t="s">
        <v>511</v>
      </c>
      <c r="O11" s="124" t="s">
        <v>502</v>
      </c>
      <c r="P11" s="124" t="s">
        <v>28</v>
      </c>
      <c r="Q11" s="124" t="s">
        <v>27</v>
      </c>
      <c r="R11" s="124" t="s">
        <v>503</v>
      </c>
      <c r="S11" s="124" t="s">
        <v>497</v>
      </c>
      <c r="T11" s="124" t="s">
        <v>504</v>
      </c>
      <c r="U11" s="127"/>
      <c r="V11" s="124" t="s">
        <v>8</v>
      </c>
      <c r="W11" s="127"/>
      <c r="X11" s="124" t="s">
        <v>505</v>
      </c>
      <c r="Y11" s="127"/>
      <c r="AA11" s="124" t="s">
        <v>28</v>
      </c>
      <c r="AB11" s="124" t="s">
        <v>497</v>
      </c>
      <c r="AC11" s="124" t="s">
        <v>497</v>
      </c>
      <c r="AD11" s="124" t="s">
        <v>497</v>
      </c>
      <c r="AE11" s="124" t="s">
        <v>497</v>
      </c>
      <c r="AF11" s="126">
        <v>44819</v>
      </c>
      <c r="AG11" s="124" t="s">
        <v>497</v>
      </c>
      <c r="AH11" s="124">
        <v>1</v>
      </c>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row>
    <row r="12" spans="1:151" s="124" customFormat="1" ht="90" hidden="1">
      <c r="A12" s="124" t="s">
        <v>512</v>
      </c>
      <c r="B12" s="124" t="s">
        <v>309</v>
      </c>
      <c r="C12" s="124" t="s">
        <v>220</v>
      </c>
      <c r="D12" s="125" t="s">
        <v>513</v>
      </c>
      <c r="E12" s="125" t="s">
        <v>514</v>
      </c>
      <c r="F12" s="124" t="s">
        <v>28</v>
      </c>
      <c r="G12" s="124">
        <v>130</v>
      </c>
      <c r="H12" s="124" t="s">
        <v>496</v>
      </c>
      <c r="I12" s="129">
        <v>36526</v>
      </c>
      <c r="J12" s="126" t="s">
        <v>498</v>
      </c>
      <c r="K12" s="126" t="s">
        <v>499</v>
      </c>
      <c r="L12" s="126" t="s">
        <v>499</v>
      </c>
      <c r="M12" s="124" t="s">
        <v>500</v>
      </c>
      <c r="N12" s="124" t="s">
        <v>511</v>
      </c>
      <c r="O12" s="124" t="s">
        <v>515</v>
      </c>
      <c r="P12" s="124" t="s">
        <v>28</v>
      </c>
      <c r="Q12" s="124" t="s">
        <v>27</v>
      </c>
      <c r="R12" s="124" t="s">
        <v>503</v>
      </c>
      <c r="S12" s="124" t="s">
        <v>497</v>
      </c>
      <c r="T12" s="124" t="s">
        <v>516</v>
      </c>
      <c r="U12" s="127"/>
      <c r="V12" s="124" t="s">
        <v>8</v>
      </c>
      <c r="W12" s="127"/>
      <c r="X12" s="124" t="s">
        <v>505</v>
      </c>
      <c r="Y12" s="127"/>
      <c r="AA12" s="124" t="s">
        <v>28</v>
      </c>
      <c r="AB12" s="124" t="s">
        <v>517</v>
      </c>
      <c r="AC12" s="124" t="s">
        <v>517</v>
      </c>
      <c r="AD12" s="124" t="s">
        <v>518</v>
      </c>
      <c r="AE12" s="124" t="s">
        <v>507</v>
      </c>
      <c r="AF12" s="126">
        <v>44819</v>
      </c>
      <c r="AG12" s="124" t="s">
        <v>519</v>
      </c>
      <c r="AH12" s="124">
        <v>1</v>
      </c>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row>
    <row r="13" spans="1:151" s="124" customFormat="1" ht="90" hidden="1">
      <c r="A13" s="124" t="s">
        <v>520</v>
      </c>
      <c r="B13" s="124" t="s">
        <v>309</v>
      </c>
      <c r="C13" s="124" t="s">
        <v>220</v>
      </c>
      <c r="D13" s="125" t="s">
        <v>521</v>
      </c>
      <c r="E13" s="125" t="s">
        <v>522</v>
      </c>
      <c r="F13" s="124" t="s">
        <v>28</v>
      </c>
      <c r="G13" s="124">
        <v>130</v>
      </c>
      <c r="H13" s="124" t="s">
        <v>496</v>
      </c>
      <c r="I13" s="126">
        <v>36526</v>
      </c>
      <c r="J13" s="126" t="s">
        <v>498</v>
      </c>
      <c r="K13" s="126" t="s">
        <v>499</v>
      </c>
      <c r="L13" s="126" t="s">
        <v>499</v>
      </c>
      <c r="M13" s="124" t="s">
        <v>500</v>
      </c>
      <c r="N13" s="124" t="s">
        <v>511</v>
      </c>
      <c r="O13" s="124" t="s">
        <v>502</v>
      </c>
      <c r="P13" s="124" t="s">
        <v>28</v>
      </c>
      <c r="Q13" s="124" t="s">
        <v>28</v>
      </c>
      <c r="R13" s="124" t="s">
        <v>503</v>
      </c>
      <c r="S13" s="124" t="s">
        <v>497</v>
      </c>
      <c r="T13" s="124" t="s">
        <v>516</v>
      </c>
      <c r="U13" s="127" t="s">
        <v>8</v>
      </c>
      <c r="V13" s="124" t="s">
        <v>8</v>
      </c>
      <c r="W13" s="127"/>
      <c r="X13" s="124" t="s">
        <v>28</v>
      </c>
      <c r="Y13" s="127" t="s">
        <v>523</v>
      </c>
      <c r="Z13" s="124" t="s">
        <v>524</v>
      </c>
      <c r="AA13" s="124" t="s">
        <v>28</v>
      </c>
      <c r="AB13" s="124" t="s">
        <v>517</v>
      </c>
      <c r="AC13" s="124" t="s">
        <v>517</v>
      </c>
      <c r="AD13" s="124" t="s">
        <v>518</v>
      </c>
      <c r="AE13" s="124" t="s">
        <v>507</v>
      </c>
      <c r="AF13" s="126">
        <v>44819</v>
      </c>
      <c r="AG13" s="124" t="s">
        <v>519</v>
      </c>
      <c r="AH13" s="124">
        <v>1</v>
      </c>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row>
    <row r="14" spans="1:151" s="124" customFormat="1" ht="90" hidden="1">
      <c r="A14" s="124" t="s">
        <v>525</v>
      </c>
      <c r="B14" s="124" t="s">
        <v>309</v>
      </c>
      <c r="C14" s="124" t="s">
        <v>220</v>
      </c>
      <c r="D14" s="125" t="s">
        <v>526</v>
      </c>
      <c r="E14" s="125" t="s">
        <v>527</v>
      </c>
      <c r="F14" s="124" t="s">
        <v>28</v>
      </c>
      <c r="G14" s="124">
        <v>130</v>
      </c>
      <c r="H14" s="124" t="s">
        <v>496</v>
      </c>
      <c r="I14" s="126">
        <v>36526</v>
      </c>
      <c r="J14" s="126" t="s">
        <v>498</v>
      </c>
      <c r="K14" s="126" t="s">
        <v>499</v>
      </c>
      <c r="L14" s="126" t="s">
        <v>499</v>
      </c>
      <c r="M14" s="124" t="s">
        <v>500</v>
      </c>
      <c r="N14" s="124" t="s">
        <v>511</v>
      </c>
      <c r="O14" s="124" t="s">
        <v>502</v>
      </c>
      <c r="P14" s="124" t="s">
        <v>28</v>
      </c>
      <c r="Q14" s="124" t="s">
        <v>28</v>
      </c>
      <c r="R14" s="124" t="s">
        <v>503</v>
      </c>
      <c r="S14" s="124" t="s">
        <v>497</v>
      </c>
      <c r="T14" s="124" t="s">
        <v>516</v>
      </c>
      <c r="U14" s="127"/>
      <c r="V14" s="124" t="s">
        <v>8</v>
      </c>
      <c r="W14" s="127"/>
      <c r="X14" s="124" t="s">
        <v>8</v>
      </c>
      <c r="Y14" s="127"/>
      <c r="AA14" s="124" t="s">
        <v>28</v>
      </c>
      <c r="AB14" s="124" t="s">
        <v>517</v>
      </c>
      <c r="AC14" s="124" t="s">
        <v>517</v>
      </c>
      <c r="AD14" s="124" t="s">
        <v>518</v>
      </c>
      <c r="AE14" s="124" t="s">
        <v>507</v>
      </c>
      <c r="AF14" s="126">
        <v>44819</v>
      </c>
      <c r="AG14" s="124" t="s">
        <v>519</v>
      </c>
      <c r="AH14" s="124">
        <v>1</v>
      </c>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row>
    <row r="15" spans="1:151" s="124" customFormat="1" ht="90" hidden="1">
      <c r="A15" s="124" t="s">
        <v>528</v>
      </c>
      <c r="B15" s="124" t="s">
        <v>309</v>
      </c>
      <c r="C15" s="124" t="s">
        <v>220</v>
      </c>
      <c r="D15" s="125" t="s">
        <v>529</v>
      </c>
      <c r="E15" s="125" t="s">
        <v>530</v>
      </c>
      <c r="F15" s="124" t="s">
        <v>28</v>
      </c>
      <c r="G15" s="124">
        <v>45</v>
      </c>
      <c r="H15" s="124" t="s">
        <v>496</v>
      </c>
      <c r="I15" s="126">
        <v>36526</v>
      </c>
      <c r="J15" s="126" t="s">
        <v>498</v>
      </c>
      <c r="K15" s="126" t="s">
        <v>499</v>
      </c>
      <c r="L15" s="126" t="s">
        <v>499</v>
      </c>
      <c r="M15" s="124" t="s">
        <v>500</v>
      </c>
      <c r="N15" s="124" t="s">
        <v>511</v>
      </c>
      <c r="O15" s="124" t="s">
        <v>502</v>
      </c>
      <c r="P15" s="124" t="s">
        <v>28</v>
      </c>
      <c r="Q15" s="124" t="s">
        <v>27</v>
      </c>
      <c r="R15" s="124" t="s">
        <v>503</v>
      </c>
      <c r="S15" s="124" t="s">
        <v>497</v>
      </c>
      <c r="T15" s="124" t="s">
        <v>504</v>
      </c>
      <c r="U15" s="127"/>
      <c r="V15" s="124" t="s">
        <v>8</v>
      </c>
      <c r="W15" s="127"/>
      <c r="X15" s="124" t="s">
        <v>8</v>
      </c>
      <c r="Y15" s="127"/>
      <c r="AA15" s="124" t="s">
        <v>27</v>
      </c>
      <c r="AB15" s="124" t="s">
        <v>497</v>
      </c>
      <c r="AC15" s="124" t="s">
        <v>497</v>
      </c>
      <c r="AD15" s="124" t="s">
        <v>497</v>
      </c>
      <c r="AE15" s="124" t="s">
        <v>497</v>
      </c>
      <c r="AF15" s="126">
        <v>44819</v>
      </c>
      <c r="AG15" s="124" t="s">
        <v>497</v>
      </c>
      <c r="AH15" s="124">
        <v>1</v>
      </c>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row>
    <row r="16" spans="1:151" s="124" customFormat="1" ht="90" hidden="1">
      <c r="A16" s="124" t="s">
        <v>531</v>
      </c>
      <c r="B16" s="124" t="s">
        <v>309</v>
      </c>
      <c r="C16" s="124" t="s">
        <v>220</v>
      </c>
      <c r="D16" s="125" t="s">
        <v>532</v>
      </c>
      <c r="E16" s="125" t="s">
        <v>533</v>
      </c>
      <c r="F16" s="124" t="s">
        <v>28</v>
      </c>
      <c r="G16" s="124">
        <v>130</v>
      </c>
      <c r="H16" s="124" t="s">
        <v>496</v>
      </c>
      <c r="I16" s="124" t="s">
        <v>497</v>
      </c>
      <c r="J16" s="126" t="s">
        <v>498</v>
      </c>
      <c r="K16" s="126" t="s">
        <v>499</v>
      </c>
      <c r="L16" s="126" t="s">
        <v>499</v>
      </c>
      <c r="M16" s="124" t="s">
        <v>500</v>
      </c>
      <c r="N16" s="124" t="s">
        <v>511</v>
      </c>
      <c r="O16" s="124" t="s">
        <v>502</v>
      </c>
      <c r="P16" s="124" t="s">
        <v>28</v>
      </c>
      <c r="Q16" s="124" t="s">
        <v>27</v>
      </c>
      <c r="R16" s="124" t="s">
        <v>503</v>
      </c>
      <c r="S16" s="124" t="s">
        <v>497</v>
      </c>
      <c r="T16" s="124" t="s">
        <v>516</v>
      </c>
      <c r="U16" s="127"/>
      <c r="V16" s="124" t="s">
        <v>8</v>
      </c>
      <c r="W16" s="127"/>
      <c r="X16" s="124" t="s">
        <v>8</v>
      </c>
      <c r="Y16" s="127"/>
      <c r="AA16" s="124" t="s">
        <v>28</v>
      </c>
      <c r="AB16" s="124" t="s">
        <v>517</v>
      </c>
      <c r="AC16" s="124" t="s">
        <v>517</v>
      </c>
      <c r="AD16" s="124" t="s">
        <v>518</v>
      </c>
      <c r="AE16" s="124" t="s">
        <v>507</v>
      </c>
      <c r="AF16" s="126">
        <v>44819</v>
      </c>
      <c r="AG16" s="124" t="s">
        <v>519</v>
      </c>
      <c r="AH16" s="124">
        <v>1</v>
      </c>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row>
    <row r="17" spans="1:151" s="124" customFormat="1" ht="90" hidden="1">
      <c r="A17" s="124" t="s">
        <v>534</v>
      </c>
      <c r="B17" s="124" t="s">
        <v>309</v>
      </c>
      <c r="C17" s="124" t="s">
        <v>220</v>
      </c>
      <c r="D17" s="125" t="s">
        <v>535</v>
      </c>
      <c r="E17" s="125" t="s">
        <v>536</v>
      </c>
      <c r="F17" s="124" t="s">
        <v>28</v>
      </c>
      <c r="G17" s="124">
        <v>130</v>
      </c>
      <c r="H17" s="124" t="s">
        <v>496</v>
      </c>
      <c r="I17" s="124" t="s">
        <v>497</v>
      </c>
      <c r="J17" s="126" t="s">
        <v>498</v>
      </c>
      <c r="K17" s="126" t="s">
        <v>499</v>
      </c>
      <c r="L17" s="126" t="s">
        <v>499</v>
      </c>
      <c r="M17" s="124" t="s">
        <v>500</v>
      </c>
      <c r="N17" s="124" t="s">
        <v>511</v>
      </c>
      <c r="O17" s="124" t="s">
        <v>502</v>
      </c>
      <c r="P17" s="124" t="s">
        <v>28</v>
      </c>
      <c r="Q17" s="124" t="s">
        <v>27</v>
      </c>
      <c r="R17" s="124" t="s">
        <v>503</v>
      </c>
      <c r="S17" s="124" t="s">
        <v>497</v>
      </c>
      <c r="T17" s="124" t="s">
        <v>516</v>
      </c>
      <c r="U17" s="127"/>
      <c r="V17" s="124" t="s">
        <v>8</v>
      </c>
      <c r="W17" s="127"/>
      <c r="X17" s="124" t="s">
        <v>8</v>
      </c>
      <c r="Y17" s="127"/>
      <c r="AA17" s="124" t="s">
        <v>28</v>
      </c>
      <c r="AB17" s="124" t="s">
        <v>517</v>
      </c>
      <c r="AC17" s="124" t="s">
        <v>517</v>
      </c>
      <c r="AD17" s="124" t="s">
        <v>518</v>
      </c>
      <c r="AE17" s="124" t="s">
        <v>507</v>
      </c>
      <c r="AF17" s="126">
        <v>44819</v>
      </c>
      <c r="AG17" s="124" t="s">
        <v>519</v>
      </c>
      <c r="AH17" s="124">
        <v>1</v>
      </c>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row>
    <row r="18" spans="1:151" s="124" customFormat="1" ht="90" hidden="1">
      <c r="A18" s="124" t="s">
        <v>537</v>
      </c>
      <c r="B18" s="124" t="s">
        <v>309</v>
      </c>
      <c r="C18" s="124" t="s">
        <v>220</v>
      </c>
      <c r="D18" s="125" t="s">
        <v>538</v>
      </c>
      <c r="E18" s="125" t="s">
        <v>539</v>
      </c>
      <c r="F18" s="124" t="s">
        <v>27</v>
      </c>
      <c r="G18" s="124" t="s">
        <v>497</v>
      </c>
      <c r="H18" s="124" t="s">
        <v>496</v>
      </c>
      <c r="I18" s="124" t="s">
        <v>497</v>
      </c>
      <c r="J18" s="126" t="s">
        <v>540</v>
      </c>
      <c r="K18" s="126" t="s">
        <v>499</v>
      </c>
      <c r="L18" s="126" t="s">
        <v>499</v>
      </c>
      <c r="M18" s="124" t="s">
        <v>500</v>
      </c>
      <c r="N18" s="124" t="s">
        <v>501</v>
      </c>
      <c r="O18" s="124" t="s">
        <v>515</v>
      </c>
      <c r="P18" s="124" t="s">
        <v>28</v>
      </c>
      <c r="Q18" s="124" t="s">
        <v>27</v>
      </c>
      <c r="R18" s="124" t="s">
        <v>497</v>
      </c>
      <c r="S18" s="124" t="s">
        <v>497</v>
      </c>
      <c r="T18" s="124" t="s">
        <v>516</v>
      </c>
      <c r="U18" s="127"/>
      <c r="V18" s="124" t="s">
        <v>505</v>
      </c>
      <c r="W18" s="127"/>
      <c r="X18" s="124" t="s">
        <v>505</v>
      </c>
      <c r="Y18" s="127"/>
      <c r="AA18" s="124" t="s">
        <v>28</v>
      </c>
      <c r="AB18" s="124" t="s">
        <v>517</v>
      </c>
      <c r="AC18" s="124" t="s">
        <v>517</v>
      </c>
      <c r="AD18" s="124" t="s">
        <v>518</v>
      </c>
      <c r="AE18" s="124" t="s">
        <v>507</v>
      </c>
      <c r="AF18" s="126">
        <v>44819</v>
      </c>
      <c r="AG18" s="124" t="s">
        <v>519</v>
      </c>
      <c r="AH18" s="124">
        <v>1</v>
      </c>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row>
    <row r="19" spans="1:151" s="124" customFormat="1" ht="90" hidden="1">
      <c r="A19" s="124" t="s">
        <v>541</v>
      </c>
      <c r="B19" s="124" t="s">
        <v>309</v>
      </c>
      <c r="C19" s="124" t="s">
        <v>220</v>
      </c>
      <c r="D19" s="125" t="s">
        <v>542</v>
      </c>
      <c r="E19" s="125" t="s">
        <v>543</v>
      </c>
      <c r="F19" s="124" t="s">
        <v>27</v>
      </c>
      <c r="G19" s="124" t="s">
        <v>497</v>
      </c>
      <c r="H19" s="124" t="s">
        <v>496</v>
      </c>
      <c r="I19" s="124" t="s">
        <v>497</v>
      </c>
      <c r="J19" s="126" t="s">
        <v>540</v>
      </c>
      <c r="K19" s="126" t="s">
        <v>499</v>
      </c>
      <c r="L19" s="126" t="s">
        <v>499</v>
      </c>
      <c r="M19" s="124" t="s">
        <v>500</v>
      </c>
      <c r="N19" s="124" t="s">
        <v>501</v>
      </c>
      <c r="O19" s="124" t="s">
        <v>515</v>
      </c>
      <c r="P19" s="124" t="s">
        <v>28</v>
      </c>
      <c r="Q19" s="124" t="s">
        <v>27</v>
      </c>
      <c r="R19" s="124" t="s">
        <v>497</v>
      </c>
      <c r="S19" s="124" t="s">
        <v>497</v>
      </c>
      <c r="T19" s="124" t="s">
        <v>516</v>
      </c>
      <c r="U19" s="127"/>
      <c r="V19" s="124" t="s">
        <v>505</v>
      </c>
      <c r="W19" s="127"/>
      <c r="X19" s="124" t="s">
        <v>505</v>
      </c>
      <c r="Y19" s="127"/>
      <c r="AA19" s="124" t="s">
        <v>28</v>
      </c>
      <c r="AB19" s="124" t="s">
        <v>517</v>
      </c>
      <c r="AC19" s="124" t="s">
        <v>517</v>
      </c>
      <c r="AD19" s="124" t="s">
        <v>518</v>
      </c>
      <c r="AE19" s="124" t="s">
        <v>507</v>
      </c>
      <c r="AF19" s="126">
        <v>44819</v>
      </c>
      <c r="AG19" s="124" t="s">
        <v>519</v>
      </c>
      <c r="AH19" s="124">
        <v>1</v>
      </c>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row>
    <row r="20" spans="1:151" s="124" customFormat="1" ht="90" hidden="1">
      <c r="A20" s="124" t="s">
        <v>544</v>
      </c>
      <c r="B20" s="124" t="s">
        <v>309</v>
      </c>
      <c r="C20" s="124" t="s">
        <v>220</v>
      </c>
      <c r="D20" s="125" t="s">
        <v>545</v>
      </c>
      <c r="E20" s="125" t="s">
        <v>546</v>
      </c>
      <c r="F20" s="124" t="s">
        <v>27</v>
      </c>
      <c r="G20" s="130" t="s">
        <v>497</v>
      </c>
      <c r="H20" s="124" t="s">
        <v>496</v>
      </c>
      <c r="I20" s="124" t="s">
        <v>497</v>
      </c>
      <c r="J20" s="126" t="s">
        <v>540</v>
      </c>
      <c r="K20" s="126" t="s">
        <v>499</v>
      </c>
      <c r="L20" s="126" t="s">
        <v>499</v>
      </c>
      <c r="M20" s="124" t="s">
        <v>500</v>
      </c>
      <c r="N20" s="124" t="s">
        <v>501</v>
      </c>
      <c r="O20" s="124" t="s">
        <v>515</v>
      </c>
      <c r="P20" s="124" t="s">
        <v>28</v>
      </c>
      <c r="Q20" s="124" t="s">
        <v>27</v>
      </c>
      <c r="R20" s="124" t="s">
        <v>497</v>
      </c>
      <c r="S20" s="124" t="s">
        <v>497</v>
      </c>
      <c r="T20" s="124" t="s">
        <v>516</v>
      </c>
      <c r="U20" s="127"/>
      <c r="V20" s="124" t="s">
        <v>505</v>
      </c>
      <c r="W20" s="127"/>
      <c r="X20" s="124" t="s">
        <v>505</v>
      </c>
      <c r="Y20" s="127"/>
      <c r="AA20" s="124" t="s">
        <v>28</v>
      </c>
      <c r="AB20" s="124" t="s">
        <v>517</v>
      </c>
      <c r="AC20" s="124" t="s">
        <v>517</v>
      </c>
      <c r="AD20" s="124" t="s">
        <v>518</v>
      </c>
      <c r="AE20" s="124" t="s">
        <v>507</v>
      </c>
      <c r="AF20" s="126">
        <v>44819</v>
      </c>
      <c r="AG20" s="124" t="s">
        <v>519</v>
      </c>
      <c r="AH20" s="124">
        <v>1</v>
      </c>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row>
    <row r="21" spans="1:151" s="124" customFormat="1" ht="150" hidden="1">
      <c r="A21" s="124" t="s">
        <v>547</v>
      </c>
      <c r="B21" s="124" t="s">
        <v>309</v>
      </c>
      <c r="C21" s="124" t="s">
        <v>220</v>
      </c>
      <c r="D21" s="125" t="s">
        <v>548</v>
      </c>
      <c r="E21" s="125" t="s">
        <v>549</v>
      </c>
      <c r="F21" s="124" t="s">
        <v>27</v>
      </c>
      <c r="G21" s="124" t="s">
        <v>497</v>
      </c>
      <c r="H21" s="124" t="s">
        <v>496</v>
      </c>
      <c r="I21" s="124" t="s">
        <v>497</v>
      </c>
      <c r="J21" s="126" t="s">
        <v>540</v>
      </c>
      <c r="K21" s="126" t="s">
        <v>499</v>
      </c>
      <c r="L21" s="126" t="s">
        <v>499</v>
      </c>
      <c r="M21" s="124" t="s">
        <v>500</v>
      </c>
      <c r="N21" s="124" t="s">
        <v>501</v>
      </c>
      <c r="O21" s="124" t="s">
        <v>515</v>
      </c>
      <c r="P21" s="124" t="s">
        <v>28</v>
      </c>
      <c r="Q21" s="124" t="s">
        <v>27</v>
      </c>
      <c r="R21" s="124" t="s">
        <v>497</v>
      </c>
      <c r="S21" s="124" t="s">
        <v>497</v>
      </c>
      <c r="T21" s="124" t="s">
        <v>516</v>
      </c>
      <c r="U21" s="127"/>
      <c r="V21" s="124" t="s">
        <v>505</v>
      </c>
      <c r="W21" s="127"/>
      <c r="X21" s="124" t="s">
        <v>505</v>
      </c>
      <c r="Y21" s="127"/>
      <c r="AA21" s="124" t="s">
        <v>28</v>
      </c>
      <c r="AB21" s="124" t="s">
        <v>517</v>
      </c>
      <c r="AC21" s="124" t="s">
        <v>517</v>
      </c>
      <c r="AD21" s="124" t="s">
        <v>518</v>
      </c>
      <c r="AE21" s="124" t="s">
        <v>507</v>
      </c>
      <c r="AF21" s="126">
        <v>44819</v>
      </c>
      <c r="AG21" s="124" t="s">
        <v>519</v>
      </c>
      <c r="AH21" s="124">
        <v>1</v>
      </c>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row>
    <row r="22" spans="1:151" s="124" customFormat="1" ht="120" hidden="1">
      <c r="A22" s="124" t="s">
        <v>550</v>
      </c>
      <c r="B22" s="124" t="s">
        <v>309</v>
      </c>
      <c r="C22" s="124" t="s">
        <v>220</v>
      </c>
      <c r="D22" s="125" t="s">
        <v>551</v>
      </c>
      <c r="E22" s="125" t="s">
        <v>552</v>
      </c>
      <c r="F22" s="124" t="s">
        <v>27</v>
      </c>
      <c r="G22" s="124" t="s">
        <v>497</v>
      </c>
      <c r="H22" s="124" t="s">
        <v>496</v>
      </c>
      <c r="I22" s="126">
        <v>44182</v>
      </c>
      <c r="J22" s="126" t="s">
        <v>498</v>
      </c>
      <c r="K22" s="126" t="s">
        <v>553</v>
      </c>
      <c r="L22" s="126" t="s">
        <v>499</v>
      </c>
      <c r="M22" s="124" t="s">
        <v>500</v>
      </c>
      <c r="N22" s="124" t="s">
        <v>501</v>
      </c>
      <c r="O22" s="124" t="s">
        <v>515</v>
      </c>
      <c r="P22" s="124" t="s">
        <v>28</v>
      </c>
      <c r="Q22" s="124" t="s">
        <v>27</v>
      </c>
      <c r="R22" s="124" t="s">
        <v>497</v>
      </c>
      <c r="S22" s="124" t="s">
        <v>497</v>
      </c>
      <c r="T22" s="124" t="s">
        <v>516</v>
      </c>
      <c r="U22" s="127"/>
      <c r="V22" s="124" t="s">
        <v>505</v>
      </c>
      <c r="W22" s="127"/>
      <c r="X22" s="124" t="s">
        <v>505</v>
      </c>
      <c r="Y22" s="127"/>
      <c r="AA22" s="124" t="s">
        <v>28</v>
      </c>
      <c r="AB22" s="124" t="s">
        <v>517</v>
      </c>
      <c r="AC22" s="124" t="s">
        <v>517</v>
      </c>
      <c r="AD22" s="124" t="s">
        <v>518</v>
      </c>
      <c r="AE22" s="124" t="s">
        <v>507</v>
      </c>
      <c r="AF22" s="126">
        <v>44819</v>
      </c>
      <c r="AG22" s="124" t="s">
        <v>519</v>
      </c>
      <c r="AH22" s="124">
        <v>1</v>
      </c>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row>
    <row r="23" spans="1:151" s="124" customFormat="1" ht="165" hidden="1">
      <c r="A23" s="124" t="s">
        <v>554</v>
      </c>
      <c r="B23" s="124" t="s">
        <v>309</v>
      </c>
      <c r="C23" s="124" t="s">
        <v>220</v>
      </c>
      <c r="D23" s="125" t="s">
        <v>555</v>
      </c>
      <c r="E23" s="125" t="s">
        <v>556</v>
      </c>
      <c r="F23" s="124" t="s">
        <v>28</v>
      </c>
      <c r="G23" s="124">
        <v>130</v>
      </c>
      <c r="H23" s="124" t="s">
        <v>496</v>
      </c>
      <c r="I23" s="126">
        <v>44280</v>
      </c>
      <c r="J23" s="126" t="s">
        <v>498</v>
      </c>
      <c r="K23" s="126" t="s">
        <v>499</v>
      </c>
      <c r="L23" s="126" t="s">
        <v>499</v>
      </c>
      <c r="M23" s="124" t="s">
        <v>500</v>
      </c>
      <c r="N23" s="124" t="s">
        <v>511</v>
      </c>
      <c r="O23" s="124" t="s">
        <v>515</v>
      </c>
      <c r="P23" s="124" t="s">
        <v>28</v>
      </c>
      <c r="Q23" s="124" t="s">
        <v>27</v>
      </c>
      <c r="R23" s="124" t="s">
        <v>503</v>
      </c>
      <c r="S23" s="124" t="s">
        <v>497</v>
      </c>
      <c r="T23" s="124" t="s">
        <v>516</v>
      </c>
      <c r="U23" s="127"/>
      <c r="V23" s="124" t="s">
        <v>8</v>
      </c>
      <c r="W23" s="127"/>
      <c r="X23" s="124" t="s">
        <v>8</v>
      </c>
      <c r="Y23" s="127"/>
      <c r="AA23" s="124" t="s">
        <v>28</v>
      </c>
      <c r="AB23" s="124" t="s">
        <v>517</v>
      </c>
      <c r="AC23" s="124" t="s">
        <v>517</v>
      </c>
      <c r="AD23" s="124" t="s">
        <v>518</v>
      </c>
      <c r="AE23" s="124" t="s">
        <v>507</v>
      </c>
      <c r="AF23" s="126">
        <v>44819</v>
      </c>
      <c r="AG23" s="124" t="s">
        <v>519</v>
      </c>
      <c r="AH23" s="124">
        <v>1</v>
      </c>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row>
    <row r="24" spans="1:151" s="124" customFormat="1" ht="135" hidden="1">
      <c r="A24" s="124" t="s">
        <v>557</v>
      </c>
      <c r="B24" s="124" t="s">
        <v>309</v>
      </c>
      <c r="C24" s="124" t="s">
        <v>220</v>
      </c>
      <c r="D24" s="125" t="s">
        <v>558</v>
      </c>
      <c r="E24" s="125" t="s">
        <v>559</v>
      </c>
      <c r="F24" s="124" t="s">
        <v>27</v>
      </c>
      <c r="G24" s="124" t="s">
        <v>497</v>
      </c>
      <c r="H24" s="124" t="s">
        <v>496</v>
      </c>
      <c r="I24" s="126">
        <v>44280</v>
      </c>
      <c r="J24" s="126" t="s">
        <v>397</v>
      </c>
      <c r="K24" s="126" t="s">
        <v>499</v>
      </c>
      <c r="L24" s="126" t="s">
        <v>499</v>
      </c>
      <c r="M24" s="124" t="s">
        <v>500</v>
      </c>
      <c r="N24" s="124" t="s">
        <v>501</v>
      </c>
      <c r="O24" s="124" t="s">
        <v>515</v>
      </c>
      <c r="P24" s="124" t="s">
        <v>28</v>
      </c>
      <c r="Q24" s="124" t="s">
        <v>27</v>
      </c>
      <c r="R24" s="124" t="s">
        <v>497</v>
      </c>
      <c r="S24" s="124" t="s">
        <v>497</v>
      </c>
      <c r="T24" s="124" t="s">
        <v>504</v>
      </c>
      <c r="U24" s="127"/>
      <c r="V24" s="124" t="s">
        <v>505</v>
      </c>
      <c r="W24" s="127"/>
      <c r="X24" s="124" t="s">
        <v>6</v>
      </c>
      <c r="Y24" s="127"/>
      <c r="AA24" s="124" t="s">
        <v>27</v>
      </c>
      <c r="AB24" s="124" t="s">
        <v>517</v>
      </c>
      <c r="AC24" s="124" t="s">
        <v>517</v>
      </c>
      <c r="AD24" s="124" t="s">
        <v>518</v>
      </c>
      <c r="AE24" s="124" t="s">
        <v>507</v>
      </c>
      <c r="AF24" s="126">
        <v>44819</v>
      </c>
      <c r="AG24" s="124" t="s">
        <v>497</v>
      </c>
      <c r="AH24" s="124">
        <v>1</v>
      </c>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row>
    <row r="25" spans="1:151" s="124" customFormat="1" ht="120" hidden="1">
      <c r="A25" s="131" t="s">
        <v>560</v>
      </c>
      <c r="B25" s="131" t="s">
        <v>309</v>
      </c>
      <c r="C25" s="131" t="s">
        <v>220</v>
      </c>
      <c r="D25" s="132" t="s">
        <v>561</v>
      </c>
      <c r="E25" s="132" t="s">
        <v>562</v>
      </c>
      <c r="F25" s="131" t="s">
        <v>28</v>
      </c>
      <c r="G25" s="131">
        <v>130</v>
      </c>
      <c r="H25" s="131" t="s">
        <v>496</v>
      </c>
      <c r="I25" s="133">
        <v>36526</v>
      </c>
      <c r="J25" s="133" t="s">
        <v>422</v>
      </c>
      <c r="K25" s="133" t="s">
        <v>499</v>
      </c>
      <c r="L25" s="126" t="s">
        <v>499</v>
      </c>
      <c r="M25" s="131" t="s">
        <v>500</v>
      </c>
      <c r="N25" s="131" t="s">
        <v>501</v>
      </c>
      <c r="O25" s="131" t="s">
        <v>515</v>
      </c>
      <c r="P25" s="131" t="s">
        <v>28</v>
      </c>
      <c r="Q25" s="131" t="s">
        <v>28</v>
      </c>
      <c r="R25" s="131" t="s">
        <v>497</v>
      </c>
      <c r="S25" s="131" t="s">
        <v>497</v>
      </c>
      <c r="T25" s="131" t="s">
        <v>504</v>
      </c>
      <c r="U25" s="134"/>
      <c r="V25" s="131" t="s">
        <v>8</v>
      </c>
      <c r="W25" s="134"/>
      <c r="X25" s="131" t="s">
        <v>8</v>
      </c>
      <c r="Y25" s="134"/>
      <c r="Z25" s="131"/>
      <c r="AA25" s="131" t="s">
        <v>27</v>
      </c>
      <c r="AB25" s="131" t="s">
        <v>497</v>
      </c>
      <c r="AC25" s="131" t="s">
        <v>497</v>
      </c>
      <c r="AD25" s="131" t="s">
        <v>497</v>
      </c>
      <c r="AE25" s="131" t="s">
        <v>497</v>
      </c>
      <c r="AF25" s="133">
        <v>44819</v>
      </c>
      <c r="AG25" s="131" t="s">
        <v>497</v>
      </c>
      <c r="AH25" s="124">
        <v>1</v>
      </c>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row>
    <row r="26" spans="1:151" s="124" customFormat="1" ht="60" hidden="1">
      <c r="A26" s="131" t="s">
        <v>563</v>
      </c>
      <c r="B26" s="131" t="s">
        <v>309</v>
      </c>
      <c r="C26" s="131" t="s">
        <v>220</v>
      </c>
      <c r="D26" s="132" t="s">
        <v>564</v>
      </c>
      <c r="E26" s="132" t="s">
        <v>565</v>
      </c>
      <c r="F26" s="131" t="s">
        <v>28</v>
      </c>
      <c r="G26" s="131">
        <v>130</v>
      </c>
      <c r="H26" s="131" t="s">
        <v>496</v>
      </c>
      <c r="I26" s="133">
        <v>36526</v>
      </c>
      <c r="J26" s="133" t="s">
        <v>422</v>
      </c>
      <c r="K26" s="133" t="s">
        <v>499</v>
      </c>
      <c r="L26" s="126" t="s">
        <v>499</v>
      </c>
      <c r="M26" s="131" t="s">
        <v>500</v>
      </c>
      <c r="N26" s="131" t="s">
        <v>501</v>
      </c>
      <c r="O26" s="131" t="s">
        <v>515</v>
      </c>
      <c r="P26" s="131" t="s">
        <v>28</v>
      </c>
      <c r="Q26" s="131" t="s">
        <v>28</v>
      </c>
      <c r="R26" s="131" t="s">
        <v>497</v>
      </c>
      <c r="S26" s="131" t="s">
        <v>497</v>
      </c>
      <c r="T26" s="131" t="s">
        <v>504</v>
      </c>
      <c r="U26" s="134"/>
      <c r="V26" s="131" t="s">
        <v>8</v>
      </c>
      <c r="W26" s="134"/>
      <c r="X26" s="131" t="s">
        <v>8</v>
      </c>
      <c r="Y26" s="134"/>
      <c r="Z26" s="131"/>
      <c r="AA26" s="131" t="s">
        <v>27</v>
      </c>
      <c r="AB26" s="131" t="s">
        <v>497</v>
      </c>
      <c r="AC26" s="131" t="s">
        <v>497</v>
      </c>
      <c r="AD26" s="131" t="s">
        <v>497</v>
      </c>
      <c r="AE26" s="131" t="s">
        <v>497</v>
      </c>
      <c r="AF26" s="133">
        <v>44819</v>
      </c>
      <c r="AG26" s="131" t="s">
        <v>497</v>
      </c>
      <c r="AH26" s="124">
        <v>1</v>
      </c>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row>
    <row r="27" spans="1:151" s="124" customFormat="1" ht="90" hidden="1">
      <c r="A27" s="124" t="s">
        <v>566</v>
      </c>
      <c r="B27" s="124" t="s">
        <v>309</v>
      </c>
      <c r="C27" s="124" t="s">
        <v>218</v>
      </c>
      <c r="D27" s="125" t="s">
        <v>567</v>
      </c>
      <c r="E27" s="125" t="s">
        <v>568</v>
      </c>
      <c r="F27" s="124" t="s">
        <v>497</v>
      </c>
      <c r="G27" s="124" t="s">
        <v>497</v>
      </c>
      <c r="H27" s="124" t="s">
        <v>496</v>
      </c>
      <c r="I27" s="126">
        <v>42292</v>
      </c>
      <c r="J27" s="126" t="s">
        <v>540</v>
      </c>
      <c r="K27" s="126" t="s">
        <v>499</v>
      </c>
      <c r="L27" s="126" t="s">
        <v>327</v>
      </c>
      <c r="M27" s="124" t="s">
        <v>500</v>
      </c>
      <c r="N27" s="124" t="s">
        <v>501</v>
      </c>
      <c r="O27" s="124" t="s">
        <v>569</v>
      </c>
      <c r="P27" s="124" t="s">
        <v>28</v>
      </c>
      <c r="Q27" s="124" t="s">
        <v>27</v>
      </c>
      <c r="R27" s="124" t="s">
        <v>497</v>
      </c>
      <c r="S27" s="124" t="s">
        <v>497</v>
      </c>
      <c r="T27" s="124" t="s">
        <v>516</v>
      </c>
      <c r="U27" s="127"/>
      <c r="V27" s="124" t="s">
        <v>8</v>
      </c>
      <c r="W27" s="127"/>
      <c r="X27" s="124" t="s">
        <v>8</v>
      </c>
      <c r="Y27" s="127"/>
      <c r="AA27" s="124" t="s">
        <v>28</v>
      </c>
      <c r="AB27" s="124" t="s">
        <v>517</v>
      </c>
      <c r="AC27" s="124" t="s">
        <v>517</v>
      </c>
      <c r="AD27" s="124" t="s">
        <v>518</v>
      </c>
      <c r="AE27" s="124" t="s">
        <v>507</v>
      </c>
      <c r="AF27" s="126">
        <v>44819</v>
      </c>
      <c r="AG27" s="124" t="s">
        <v>519</v>
      </c>
      <c r="AH27" s="124">
        <v>1</v>
      </c>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row>
    <row r="28" spans="1:151" s="124" customFormat="1" ht="45" hidden="1">
      <c r="A28" s="124" t="s">
        <v>570</v>
      </c>
      <c r="B28" s="124" t="s">
        <v>571</v>
      </c>
      <c r="C28" s="124" t="s">
        <v>218</v>
      </c>
      <c r="D28" s="135" t="s">
        <v>572</v>
      </c>
      <c r="E28" s="136" t="s">
        <v>573</v>
      </c>
      <c r="F28" s="124" t="s">
        <v>497</v>
      </c>
      <c r="G28" s="124" t="s">
        <v>497</v>
      </c>
      <c r="H28" s="124" t="s">
        <v>496</v>
      </c>
      <c r="I28" s="124" t="s">
        <v>497</v>
      </c>
      <c r="J28" s="126" t="s">
        <v>524</v>
      </c>
      <c r="K28" s="126" t="s">
        <v>499</v>
      </c>
      <c r="L28" s="126" t="s">
        <v>327</v>
      </c>
      <c r="M28" s="124" t="s">
        <v>500</v>
      </c>
      <c r="N28" s="124" t="s">
        <v>501</v>
      </c>
      <c r="O28" s="124" t="s">
        <v>569</v>
      </c>
      <c r="P28" s="124" t="s">
        <v>28</v>
      </c>
      <c r="Q28" s="124" t="s">
        <v>27</v>
      </c>
      <c r="R28" s="124" t="s">
        <v>497</v>
      </c>
      <c r="S28" s="124" t="s">
        <v>497</v>
      </c>
      <c r="T28" s="124" t="s">
        <v>504</v>
      </c>
      <c r="V28" s="124" t="s">
        <v>8</v>
      </c>
      <c r="X28" s="124" t="s">
        <v>8</v>
      </c>
      <c r="AB28" s="124" t="s">
        <v>497</v>
      </c>
      <c r="AC28" s="124" t="s">
        <v>497</v>
      </c>
      <c r="AD28" s="124" t="s">
        <v>497</v>
      </c>
      <c r="AE28" s="124" t="s">
        <v>497</v>
      </c>
      <c r="AF28" s="126">
        <v>44530</v>
      </c>
      <c r="AG28" s="124" t="s">
        <v>497</v>
      </c>
      <c r="AH28" s="124">
        <v>1</v>
      </c>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row>
    <row r="29" spans="1:151" s="124" customFormat="1" ht="45" hidden="1">
      <c r="A29" s="124" t="s">
        <v>574</v>
      </c>
      <c r="B29" s="124" t="s">
        <v>571</v>
      </c>
      <c r="C29" s="124" t="s">
        <v>218</v>
      </c>
      <c r="D29" s="135" t="s">
        <v>575</v>
      </c>
      <c r="E29" s="136" t="s">
        <v>576</v>
      </c>
      <c r="F29" s="124" t="s">
        <v>497</v>
      </c>
      <c r="G29" s="124" t="s">
        <v>497</v>
      </c>
      <c r="H29" s="124" t="s">
        <v>496</v>
      </c>
      <c r="I29" s="124" t="s">
        <v>497</v>
      </c>
      <c r="J29" s="126" t="s">
        <v>524</v>
      </c>
      <c r="K29" s="126" t="s">
        <v>499</v>
      </c>
      <c r="L29" s="126" t="s">
        <v>327</v>
      </c>
      <c r="M29" s="124" t="s">
        <v>500</v>
      </c>
      <c r="N29" s="124" t="s">
        <v>501</v>
      </c>
      <c r="O29" s="124" t="s">
        <v>569</v>
      </c>
      <c r="P29" s="124" t="s">
        <v>28</v>
      </c>
      <c r="Q29" s="124" t="s">
        <v>27</v>
      </c>
      <c r="R29" s="124" t="s">
        <v>497</v>
      </c>
      <c r="S29" s="124" t="s">
        <v>497</v>
      </c>
      <c r="T29" s="124" t="s">
        <v>504</v>
      </c>
      <c r="V29" s="124" t="s">
        <v>8</v>
      </c>
      <c r="X29" s="124" t="s">
        <v>8</v>
      </c>
      <c r="AB29" s="124" t="s">
        <v>497</v>
      </c>
      <c r="AC29" s="124" t="s">
        <v>497</v>
      </c>
      <c r="AD29" s="124" t="s">
        <v>497</v>
      </c>
      <c r="AE29" s="124" t="s">
        <v>497</v>
      </c>
      <c r="AF29" s="126">
        <v>44530</v>
      </c>
      <c r="AG29" s="124" t="s">
        <v>497</v>
      </c>
      <c r="AH29" s="124">
        <v>1</v>
      </c>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row>
    <row r="30" spans="1:151" s="124" customFormat="1" ht="60" hidden="1">
      <c r="A30" s="124" t="s">
        <v>577</v>
      </c>
      <c r="B30" s="124" t="s">
        <v>309</v>
      </c>
      <c r="C30" s="124" t="s">
        <v>220</v>
      </c>
      <c r="D30" s="125" t="s">
        <v>578</v>
      </c>
      <c r="E30" s="125" t="s">
        <v>579</v>
      </c>
      <c r="F30" s="124" t="s">
        <v>28</v>
      </c>
      <c r="G30" s="130">
        <v>85</v>
      </c>
      <c r="H30" s="124" t="s">
        <v>580</v>
      </c>
      <c r="I30" s="126">
        <v>36526</v>
      </c>
      <c r="J30" s="126" t="s">
        <v>498</v>
      </c>
      <c r="K30" s="126" t="s">
        <v>499</v>
      </c>
      <c r="L30" s="126" t="s">
        <v>499</v>
      </c>
      <c r="M30" s="124" t="s">
        <v>500</v>
      </c>
      <c r="N30" s="124" t="s">
        <v>511</v>
      </c>
      <c r="O30" s="124" t="s">
        <v>502</v>
      </c>
      <c r="P30" s="124" t="s">
        <v>28</v>
      </c>
      <c r="Q30" s="124" t="s">
        <v>27</v>
      </c>
      <c r="R30" s="124" t="s">
        <v>503</v>
      </c>
      <c r="S30" s="124" t="s">
        <v>497</v>
      </c>
      <c r="T30" s="124" t="s">
        <v>504</v>
      </c>
      <c r="U30" s="127"/>
      <c r="V30" s="124" t="s">
        <v>8</v>
      </c>
      <c r="W30" s="127"/>
      <c r="X30" s="124" t="s">
        <v>505</v>
      </c>
      <c r="Y30" s="127"/>
      <c r="AA30" s="124" t="s">
        <v>27</v>
      </c>
      <c r="AB30" s="124" t="s">
        <v>497</v>
      </c>
      <c r="AC30" s="124" t="s">
        <v>497</v>
      </c>
      <c r="AD30" s="124" t="s">
        <v>497</v>
      </c>
      <c r="AE30" s="124" t="s">
        <v>497</v>
      </c>
      <c r="AF30" s="126">
        <v>44819</v>
      </c>
      <c r="AG30" s="124" t="s">
        <v>497</v>
      </c>
      <c r="AH30" s="124">
        <v>1</v>
      </c>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row>
    <row r="31" spans="1:151" s="124" customFormat="1" ht="90" hidden="1">
      <c r="A31" s="124" t="s">
        <v>581</v>
      </c>
      <c r="B31" s="124" t="s">
        <v>309</v>
      </c>
      <c r="C31" s="124" t="s">
        <v>220</v>
      </c>
      <c r="D31" s="125" t="s">
        <v>582</v>
      </c>
      <c r="E31" s="125" t="s">
        <v>583</v>
      </c>
      <c r="F31" s="124" t="s">
        <v>27</v>
      </c>
      <c r="G31" s="124" t="s">
        <v>497</v>
      </c>
      <c r="H31" s="124" t="s">
        <v>496</v>
      </c>
      <c r="I31" s="126">
        <v>44182</v>
      </c>
      <c r="J31" s="126" t="s">
        <v>422</v>
      </c>
      <c r="K31" s="126" t="s">
        <v>499</v>
      </c>
      <c r="L31" s="126" t="s">
        <v>499</v>
      </c>
      <c r="M31" s="124" t="s">
        <v>500</v>
      </c>
      <c r="N31" s="124" t="s">
        <v>501</v>
      </c>
      <c r="O31" s="124" t="s">
        <v>515</v>
      </c>
      <c r="P31" s="124" t="s">
        <v>28</v>
      </c>
      <c r="Q31" s="124" t="s">
        <v>27</v>
      </c>
      <c r="R31" s="124" t="s">
        <v>497</v>
      </c>
      <c r="S31" s="124" t="s">
        <v>497</v>
      </c>
      <c r="T31" s="124" t="s">
        <v>504</v>
      </c>
      <c r="U31" s="127"/>
      <c r="V31" s="124" t="s">
        <v>505</v>
      </c>
      <c r="W31" s="127"/>
      <c r="X31" s="124" t="s">
        <v>505</v>
      </c>
      <c r="Y31" s="127"/>
      <c r="AA31" s="124" t="s">
        <v>27</v>
      </c>
      <c r="AB31" s="124" t="s">
        <v>517</v>
      </c>
      <c r="AC31" s="124" t="s">
        <v>517</v>
      </c>
      <c r="AD31" s="124" t="s">
        <v>518</v>
      </c>
      <c r="AE31" s="124" t="s">
        <v>507</v>
      </c>
      <c r="AF31" s="126">
        <v>44819</v>
      </c>
      <c r="AG31" s="124" t="s">
        <v>497</v>
      </c>
      <c r="AH31" s="124">
        <v>1</v>
      </c>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row>
    <row r="32" spans="1:151" s="124" customFormat="1" ht="90" hidden="1">
      <c r="A32" s="124" t="s">
        <v>584</v>
      </c>
      <c r="B32" s="124" t="s">
        <v>309</v>
      </c>
      <c r="C32" s="124" t="s">
        <v>220</v>
      </c>
      <c r="D32" s="125" t="s">
        <v>585</v>
      </c>
      <c r="E32" s="125" t="s">
        <v>586</v>
      </c>
      <c r="F32" s="124" t="s">
        <v>27</v>
      </c>
      <c r="G32" s="124" t="s">
        <v>497</v>
      </c>
      <c r="H32" s="124" t="s">
        <v>496</v>
      </c>
      <c r="I32" s="126">
        <v>43634</v>
      </c>
      <c r="J32" s="126" t="s">
        <v>498</v>
      </c>
      <c r="K32" s="126" t="s">
        <v>499</v>
      </c>
      <c r="L32" s="126" t="s">
        <v>499</v>
      </c>
      <c r="M32" s="124" t="s">
        <v>500</v>
      </c>
      <c r="N32" s="124" t="s">
        <v>501</v>
      </c>
      <c r="O32" s="124" t="s">
        <v>515</v>
      </c>
      <c r="P32" s="124" t="s">
        <v>28</v>
      </c>
      <c r="Q32" s="124" t="s">
        <v>27</v>
      </c>
      <c r="R32" s="124" t="s">
        <v>497</v>
      </c>
      <c r="S32" s="124" t="s">
        <v>497</v>
      </c>
      <c r="T32" s="124" t="s">
        <v>504</v>
      </c>
      <c r="U32" s="127"/>
      <c r="V32" s="124" t="s">
        <v>6</v>
      </c>
      <c r="W32" s="127"/>
      <c r="X32" s="124" t="s">
        <v>505</v>
      </c>
      <c r="Y32" s="127"/>
      <c r="AA32" s="124" t="s">
        <v>27</v>
      </c>
      <c r="AB32" s="124" t="s">
        <v>517</v>
      </c>
      <c r="AC32" s="124" t="s">
        <v>517</v>
      </c>
      <c r="AD32" s="124" t="s">
        <v>518</v>
      </c>
      <c r="AE32" s="124" t="s">
        <v>507</v>
      </c>
      <c r="AF32" s="126">
        <v>44819</v>
      </c>
      <c r="AG32" s="124" t="s">
        <v>497</v>
      </c>
      <c r="AH32" s="124">
        <v>1</v>
      </c>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row>
    <row r="33" spans="1:151" s="124" customFormat="1" ht="90" hidden="1">
      <c r="A33" s="124" t="s">
        <v>587</v>
      </c>
      <c r="B33" s="124" t="s">
        <v>309</v>
      </c>
      <c r="C33" s="124" t="s">
        <v>220</v>
      </c>
      <c r="D33" s="125" t="s">
        <v>588</v>
      </c>
      <c r="E33" s="125" t="s">
        <v>589</v>
      </c>
      <c r="F33" s="124" t="s">
        <v>28</v>
      </c>
      <c r="G33" s="124">
        <v>130</v>
      </c>
      <c r="H33" s="124" t="s">
        <v>496</v>
      </c>
      <c r="I33" s="124" t="s">
        <v>497</v>
      </c>
      <c r="J33" s="126" t="s">
        <v>422</v>
      </c>
      <c r="K33" s="126" t="s">
        <v>499</v>
      </c>
      <c r="L33" s="126" t="s">
        <v>499</v>
      </c>
      <c r="M33" s="124" t="s">
        <v>500</v>
      </c>
      <c r="N33" s="124" t="s">
        <v>501</v>
      </c>
      <c r="O33" s="124" t="s">
        <v>515</v>
      </c>
      <c r="P33" s="124" t="s">
        <v>28</v>
      </c>
      <c r="Q33" s="124" t="s">
        <v>28</v>
      </c>
      <c r="R33" s="124" t="s">
        <v>497</v>
      </c>
      <c r="S33" s="124" t="s">
        <v>497</v>
      </c>
      <c r="T33" s="124" t="s">
        <v>504</v>
      </c>
      <c r="U33" s="127"/>
      <c r="V33" s="124" t="s">
        <v>8</v>
      </c>
      <c r="W33" s="127"/>
      <c r="X33" s="124" t="s">
        <v>8</v>
      </c>
      <c r="Y33" s="127"/>
      <c r="AA33" s="124" t="s">
        <v>27</v>
      </c>
      <c r="AB33" s="124" t="s">
        <v>497</v>
      </c>
      <c r="AC33" s="124" t="s">
        <v>497</v>
      </c>
      <c r="AD33" s="124" t="s">
        <v>497</v>
      </c>
      <c r="AE33" s="124" t="s">
        <v>497</v>
      </c>
      <c r="AF33" s="126">
        <v>44819</v>
      </c>
      <c r="AG33" s="124" t="s">
        <v>497</v>
      </c>
      <c r="AH33" s="124">
        <v>1</v>
      </c>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row>
    <row r="34" spans="1:151" s="124" customFormat="1" ht="105" hidden="1">
      <c r="A34" s="124" t="s">
        <v>590</v>
      </c>
      <c r="B34" s="124" t="s">
        <v>309</v>
      </c>
      <c r="C34" s="124" t="s">
        <v>220</v>
      </c>
      <c r="D34" s="125" t="s">
        <v>591</v>
      </c>
      <c r="E34" s="125" t="s">
        <v>592</v>
      </c>
      <c r="F34" s="124" t="s">
        <v>28</v>
      </c>
      <c r="G34" s="124">
        <v>130</v>
      </c>
      <c r="H34" s="124" t="s">
        <v>496</v>
      </c>
      <c r="I34" s="124" t="s">
        <v>497</v>
      </c>
      <c r="J34" s="126" t="s">
        <v>422</v>
      </c>
      <c r="K34" s="126" t="s">
        <v>499</v>
      </c>
      <c r="L34" s="126" t="s">
        <v>499</v>
      </c>
      <c r="M34" s="124" t="s">
        <v>500</v>
      </c>
      <c r="N34" s="124" t="s">
        <v>501</v>
      </c>
      <c r="O34" s="124" t="s">
        <v>515</v>
      </c>
      <c r="P34" s="124" t="s">
        <v>28</v>
      </c>
      <c r="Q34" s="124" t="s">
        <v>28</v>
      </c>
      <c r="R34" s="124" t="s">
        <v>497</v>
      </c>
      <c r="S34" s="124" t="s">
        <v>497</v>
      </c>
      <c r="T34" s="124" t="s">
        <v>504</v>
      </c>
      <c r="U34" s="127"/>
      <c r="V34" s="124" t="s">
        <v>8</v>
      </c>
      <c r="W34" s="127"/>
      <c r="X34" s="124" t="s">
        <v>8</v>
      </c>
      <c r="Y34" s="127"/>
      <c r="AA34" s="124" t="s">
        <v>27</v>
      </c>
      <c r="AB34" s="124" t="s">
        <v>497</v>
      </c>
      <c r="AC34" s="124" t="s">
        <v>497</v>
      </c>
      <c r="AD34" s="124" t="s">
        <v>497</v>
      </c>
      <c r="AE34" s="124" t="s">
        <v>497</v>
      </c>
      <c r="AF34" s="126">
        <v>44819</v>
      </c>
      <c r="AG34" s="124" t="s">
        <v>497</v>
      </c>
      <c r="AH34" s="124">
        <v>1</v>
      </c>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row>
    <row r="35" spans="1:151" s="124" customFormat="1" ht="75" hidden="1">
      <c r="A35" s="124" t="s">
        <v>593</v>
      </c>
      <c r="B35" s="124" t="s">
        <v>309</v>
      </c>
      <c r="C35" s="124" t="s">
        <v>220</v>
      </c>
      <c r="D35" s="125" t="s">
        <v>594</v>
      </c>
      <c r="E35" s="125" t="s">
        <v>595</v>
      </c>
      <c r="F35" s="124" t="s">
        <v>27</v>
      </c>
      <c r="G35" s="124" t="s">
        <v>497</v>
      </c>
      <c r="H35" s="124" t="s">
        <v>496</v>
      </c>
      <c r="I35" s="124" t="s">
        <v>497</v>
      </c>
      <c r="J35" s="126" t="s">
        <v>422</v>
      </c>
      <c r="K35" s="126" t="s">
        <v>499</v>
      </c>
      <c r="L35" s="126" t="s">
        <v>499</v>
      </c>
      <c r="M35" s="124" t="s">
        <v>500</v>
      </c>
      <c r="N35" s="124" t="s">
        <v>501</v>
      </c>
      <c r="O35" s="124" t="s">
        <v>515</v>
      </c>
      <c r="P35" s="124" t="s">
        <v>28</v>
      </c>
      <c r="Q35" s="124" t="s">
        <v>28</v>
      </c>
      <c r="R35" s="124" t="s">
        <v>497</v>
      </c>
      <c r="S35" s="124" t="s">
        <v>497</v>
      </c>
      <c r="T35" s="124" t="s">
        <v>504</v>
      </c>
      <c r="U35" s="127"/>
      <c r="V35" s="124" t="s">
        <v>8</v>
      </c>
      <c r="W35" s="127"/>
      <c r="X35" s="124" t="s">
        <v>8</v>
      </c>
      <c r="Y35" s="127"/>
      <c r="AA35" s="124" t="s">
        <v>27</v>
      </c>
      <c r="AB35" s="124" t="s">
        <v>497</v>
      </c>
      <c r="AC35" s="124" t="s">
        <v>497</v>
      </c>
      <c r="AD35" s="124" t="s">
        <v>497</v>
      </c>
      <c r="AE35" s="124" t="s">
        <v>497</v>
      </c>
      <c r="AF35" s="126">
        <v>44823</v>
      </c>
      <c r="AG35" s="124" t="s">
        <v>497</v>
      </c>
      <c r="AH35" s="124">
        <v>1</v>
      </c>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row>
    <row r="36" spans="1:151" s="124" customFormat="1" ht="60" hidden="1">
      <c r="A36" s="124" t="s">
        <v>596</v>
      </c>
      <c r="B36" s="124" t="s">
        <v>309</v>
      </c>
      <c r="C36" s="124" t="s">
        <v>220</v>
      </c>
      <c r="D36" s="125" t="s">
        <v>597</v>
      </c>
      <c r="E36" s="125" t="s">
        <v>598</v>
      </c>
      <c r="F36" s="124" t="s">
        <v>27</v>
      </c>
      <c r="G36" s="124" t="s">
        <v>497</v>
      </c>
      <c r="H36" s="124" t="s">
        <v>496</v>
      </c>
      <c r="I36" s="124" t="s">
        <v>497</v>
      </c>
      <c r="J36" s="126" t="s">
        <v>422</v>
      </c>
      <c r="K36" s="126" t="s">
        <v>499</v>
      </c>
      <c r="L36" s="126" t="s">
        <v>499</v>
      </c>
      <c r="M36" s="124" t="s">
        <v>500</v>
      </c>
      <c r="N36" s="124" t="s">
        <v>501</v>
      </c>
      <c r="O36" s="124" t="s">
        <v>515</v>
      </c>
      <c r="P36" s="124" t="s">
        <v>28</v>
      </c>
      <c r="Q36" s="124" t="s">
        <v>28</v>
      </c>
      <c r="R36" s="124" t="s">
        <v>497</v>
      </c>
      <c r="S36" s="124" t="s">
        <v>497</v>
      </c>
      <c r="T36" s="124" t="s">
        <v>504</v>
      </c>
      <c r="U36" s="127"/>
      <c r="V36" s="124" t="s">
        <v>8</v>
      </c>
      <c r="W36" s="127"/>
      <c r="X36" s="124" t="s">
        <v>8</v>
      </c>
      <c r="Y36" s="127"/>
      <c r="AA36" s="124" t="s">
        <v>27</v>
      </c>
      <c r="AB36" s="124" t="s">
        <v>497</v>
      </c>
      <c r="AC36" s="124" t="s">
        <v>497</v>
      </c>
      <c r="AD36" s="124" t="s">
        <v>497</v>
      </c>
      <c r="AE36" s="124" t="s">
        <v>497</v>
      </c>
      <c r="AF36" s="126">
        <v>44823</v>
      </c>
      <c r="AG36" s="124" t="s">
        <v>497</v>
      </c>
      <c r="AH36" s="124">
        <v>1</v>
      </c>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row>
    <row r="37" spans="1:151" s="124" customFormat="1" ht="60" hidden="1">
      <c r="A37" s="124" t="s">
        <v>599</v>
      </c>
      <c r="B37" s="124" t="s">
        <v>309</v>
      </c>
      <c r="C37" s="124" t="s">
        <v>220</v>
      </c>
      <c r="D37" s="125" t="s">
        <v>600</v>
      </c>
      <c r="E37" s="125" t="s">
        <v>601</v>
      </c>
      <c r="F37" s="124" t="s">
        <v>27</v>
      </c>
      <c r="G37" s="124" t="s">
        <v>497</v>
      </c>
      <c r="H37" s="124" t="s">
        <v>496</v>
      </c>
      <c r="I37" s="124" t="s">
        <v>497</v>
      </c>
      <c r="J37" s="126" t="s">
        <v>422</v>
      </c>
      <c r="K37" s="126" t="s">
        <v>499</v>
      </c>
      <c r="L37" s="126" t="s">
        <v>499</v>
      </c>
      <c r="M37" s="124" t="s">
        <v>500</v>
      </c>
      <c r="N37" s="124" t="s">
        <v>501</v>
      </c>
      <c r="O37" s="124" t="s">
        <v>515</v>
      </c>
      <c r="P37" s="124" t="s">
        <v>28</v>
      </c>
      <c r="Q37" s="124" t="s">
        <v>28</v>
      </c>
      <c r="R37" s="124" t="s">
        <v>497</v>
      </c>
      <c r="S37" s="124" t="s">
        <v>497</v>
      </c>
      <c r="T37" s="124" t="s">
        <v>504</v>
      </c>
      <c r="U37" s="124" t="s">
        <v>8</v>
      </c>
      <c r="V37" s="124" t="s">
        <v>8</v>
      </c>
      <c r="X37" s="124" t="s">
        <v>27</v>
      </c>
      <c r="Y37" s="124" t="s">
        <v>497</v>
      </c>
      <c r="Z37" s="124" t="s">
        <v>497</v>
      </c>
      <c r="AA37" s="124" t="s">
        <v>497</v>
      </c>
      <c r="AB37" s="124" t="s">
        <v>497</v>
      </c>
      <c r="AC37" s="126">
        <v>44823</v>
      </c>
      <c r="AD37" s="124" t="s">
        <v>497</v>
      </c>
      <c r="AE37" s="124" t="s">
        <v>497</v>
      </c>
      <c r="AF37" s="126">
        <v>44823</v>
      </c>
      <c r="AG37" s="124" t="s">
        <v>497</v>
      </c>
      <c r="AH37" s="124">
        <v>1</v>
      </c>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row>
    <row r="38" spans="1:151" s="124" customFormat="1" ht="409.5" hidden="1">
      <c r="A38" s="124" t="s">
        <v>602</v>
      </c>
      <c r="B38" s="124" t="s">
        <v>309</v>
      </c>
      <c r="C38" s="124" t="s">
        <v>220</v>
      </c>
      <c r="D38" s="125" t="s">
        <v>603</v>
      </c>
      <c r="E38" s="125" t="s">
        <v>604</v>
      </c>
      <c r="F38" s="124" t="s">
        <v>497</v>
      </c>
      <c r="G38" s="124" t="s">
        <v>497</v>
      </c>
      <c r="H38" s="124" t="s">
        <v>496</v>
      </c>
      <c r="I38" s="126">
        <v>42292</v>
      </c>
      <c r="J38" s="126" t="s">
        <v>540</v>
      </c>
      <c r="K38" s="126" t="s">
        <v>499</v>
      </c>
      <c r="L38" s="126" t="s">
        <v>327</v>
      </c>
      <c r="M38" s="124" t="s">
        <v>500</v>
      </c>
      <c r="N38" s="124" t="s">
        <v>501</v>
      </c>
      <c r="O38" s="124" t="s">
        <v>569</v>
      </c>
      <c r="P38" s="124" t="s">
        <v>28</v>
      </c>
      <c r="Q38" s="124" t="s">
        <v>27</v>
      </c>
      <c r="R38" s="124" t="s">
        <v>497</v>
      </c>
      <c r="S38" s="124" t="s">
        <v>497</v>
      </c>
      <c r="T38" s="124" t="s">
        <v>516</v>
      </c>
      <c r="U38" s="124" t="s">
        <v>8</v>
      </c>
      <c r="V38" s="124" t="s">
        <v>28</v>
      </c>
      <c r="W38" s="124" t="s">
        <v>517</v>
      </c>
      <c r="X38" s="124" t="s">
        <v>518</v>
      </c>
      <c r="Y38" s="124" t="s">
        <v>507</v>
      </c>
      <c r="Z38" s="126">
        <v>44819</v>
      </c>
      <c r="AA38" s="124" t="s">
        <v>519</v>
      </c>
      <c r="AB38" s="124" t="s">
        <v>497</v>
      </c>
      <c r="AC38" s="126">
        <v>44823</v>
      </c>
      <c r="AD38" s="124" t="s">
        <v>497</v>
      </c>
      <c r="AE38" s="124" t="s">
        <v>497</v>
      </c>
      <c r="AF38" s="126">
        <v>44823</v>
      </c>
      <c r="AG38" s="124" t="s">
        <v>497</v>
      </c>
      <c r="AH38" s="124">
        <v>1</v>
      </c>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row>
    <row r="39" spans="1:151" s="124" customFormat="1" ht="90" hidden="1">
      <c r="A39" s="124" t="s">
        <v>605</v>
      </c>
      <c r="B39" s="124" t="s">
        <v>309</v>
      </c>
      <c r="C39" s="124" t="s">
        <v>220</v>
      </c>
      <c r="D39" s="125" t="s">
        <v>606</v>
      </c>
      <c r="E39" s="125" t="s">
        <v>607</v>
      </c>
      <c r="F39" s="124" t="s">
        <v>27</v>
      </c>
      <c r="G39" s="124" t="s">
        <v>497</v>
      </c>
      <c r="H39" s="124" t="s">
        <v>496</v>
      </c>
      <c r="I39" s="124" t="s">
        <v>497</v>
      </c>
      <c r="J39" s="126" t="s">
        <v>608</v>
      </c>
      <c r="K39" s="126" t="s">
        <v>499</v>
      </c>
      <c r="L39" s="126" t="s">
        <v>499</v>
      </c>
      <c r="M39" s="124" t="s">
        <v>500</v>
      </c>
      <c r="N39" s="124" t="s">
        <v>501</v>
      </c>
      <c r="O39" s="124" t="s">
        <v>515</v>
      </c>
      <c r="P39" s="124" t="s">
        <v>28</v>
      </c>
      <c r="Q39" s="124" t="s">
        <v>27</v>
      </c>
      <c r="R39" s="124" t="s">
        <v>497</v>
      </c>
      <c r="S39" s="124" t="s">
        <v>497</v>
      </c>
      <c r="T39" s="124" t="s">
        <v>504</v>
      </c>
      <c r="U39" s="124" t="s">
        <v>8</v>
      </c>
      <c r="V39" s="124" t="s">
        <v>27</v>
      </c>
      <c r="W39" s="124" t="s">
        <v>497</v>
      </c>
      <c r="X39" s="124" t="s">
        <v>497</v>
      </c>
      <c r="Y39" s="124" t="s">
        <v>497</v>
      </c>
      <c r="Z39" s="126">
        <v>44819</v>
      </c>
      <c r="AA39" s="124" t="s">
        <v>497</v>
      </c>
      <c r="AB39" s="124" t="s">
        <v>497</v>
      </c>
      <c r="AC39" s="126">
        <v>44823</v>
      </c>
      <c r="AD39" s="124" t="s">
        <v>497</v>
      </c>
      <c r="AE39" s="124" t="s">
        <v>497</v>
      </c>
      <c r="AF39" s="126">
        <v>44823</v>
      </c>
      <c r="AG39" s="124" t="s">
        <v>497</v>
      </c>
      <c r="AH39" s="124">
        <v>1</v>
      </c>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row>
    <row r="40" spans="1:151" s="124" customFormat="1" ht="60" hidden="1">
      <c r="A40" s="124" t="s">
        <v>609</v>
      </c>
      <c r="B40" s="124" t="s">
        <v>309</v>
      </c>
      <c r="C40" s="124" t="s">
        <v>220</v>
      </c>
      <c r="D40" s="125" t="s">
        <v>610</v>
      </c>
      <c r="E40" s="125" t="s">
        <v>611</v>
      </c>
      <c r="F40" s="124" t="s">
        <v>27</v>
      </c>
      <c r="G40" s="124" t="s">
        <v>497</v>
      </c>
      <c r="H40" s="124" t="s">
        <v>496</v>
      </c>
      <c r="I40" s="124" t="s">
        <v>497</v>
      </c>
      <c r="J40" s="126" t="s">
        <v>608</v>
      </c>
      <c r="K40" s="126" t="s">
        <v>499</v>
      </c>
      <c r="L40" s="126" t="s">
        <v>499</v>
      </c>
      <c r="M40" s="124" t="s">
        <v>500</v>
      </c>
      <c r="N40" s="124" t="s">
        <v>501</v>
      </c>
      <c r="O40" s="124" t="s">
        <v>515</v>
      </c>
      <c r="P40" s="124" t="s">
        <v>28</v>
      </c>
      <c r="Q40" s="124" t="s">
        <v>27</v>
      </c>
      <c r="R40" s="124" t="s">
        <v>497</v>
      </c>
      <c r="S40" s="124" t="s">
        <v>497</v>
      </c>
      <c r="T40" s="124" t="s">
        <v>504</v>
      </c>
      <c r="U40" s="124" t="s">
        <v>27</v>
      </c>
      <c r="V40" s="124" t="s">
        <v>497</v>
      </c>
      <c r="W40" s="126">
        <v>44819</v>
      </c>
      <c r="X40" s="124" t="s">
        <v>497</v>
      </c>
      <c r="Y40" s="124" t="s">
        <v>497</v>
      </c>
      <c r="Z40" s="126">
        <v>44823</v>
      </c>
      <c r="AA40" s="124" t="s">
        <v>497</v>
      </c>
      <c r="AC40" s="126"/>
      <c r="AE40" s="124" t="s">
        <v>497</v>
      </c>
      <c r="AF40" s="126">
        <v>44823</v>
      </c>
      <c r="AG40" s="124" t="s">
        <v>497</v>
      </c>
      <c r="AH40" s="124">
        <v>1</v>
      </c>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row>
    <row r="41" spans="1:151" s="124" customFormat="1" ht="60" hidden="1">
      <c r="A41" s="124" t="s">
        <v>612</v>
      </c>
      <c r="B41" s="124" t="s">
        <v>309</v>
      </c>
      <c r="C41" s="124" t="s">
        <v>613</v>
      </c>
      <c r="D41" s="125" t="s">
        <v>614</v>
      </c>
      <c r="E41" s="125" t="s">
        <v>615</v>
      </c>
      <c r="F41" s="124" t="s">
        <v>497</v>
      </c>
      <c r="G41" s="124" t="s">
        <v>497</v>
      </c>
      <c r="H41" s="124" t="s">
        <v>496</v>
      </c>
      <c r="I41" s="126">
        <v>36526</v>
      </c>
      <c r="J41" s="126" t="s">
        <v>540</v>
      </c>
      <c r="K41" s="126" t="s">
        <v>499</v>
      </c>
      <c r="L41" s="126" t="s">
        <v>499</v>
      </c>
      <c r="M41" s="124" t="s">
        <v>500</v>
      </c>
      <c r="N41" s="124" t="s">
        <v>511</v>
      </c>
      <c r="O41" s="124" t="s">
        <v>616</v>
      </c>
      <c r="P41" s="124" t="s">
        <v>70</v>
      </c>
      <c r="Q41" s="124" t="s">
        <v>70</v>
      </c>
      <c r="R41" s="124" t="s">
        <v>497</v>
      </c>
      <c r="S41" s="124" t="s">
        <v>497</v>
      </c>
      <c r="T41" s="124" t="s">
        <v>617</v>
      </c>
      <c r="U41" s="127"/>
      <c r="V41" s="124" t="s">
        <v>505</v>
      </c>
      <c r="W41" s="127"/>
      <c r="X41" s="124" t="s">
        <v>505</v>
      </c>
      <c r="Y41" s="127"/>
      <c r="AB41" s="124" t="s">
        <v>497</v>
      </c>
      <c r="AC41" s="124" t="s">
        <v>497</v>
      </c>
      <c r="AD41" s="124" t="s">
        <v>497</v>
      </c>
      <c r="AE41" s="124" t="s">
        <v>497</v>
      </c>
      <c r="AF41" s="126">
        <v>44819</v>
      </c>
      <c r="AG41" s="124" t="s">
        <v>497</v>
      </c>
      <c r="AH41" s="124">
        <v>1</v>
      </c>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row>
    <row r="42" spans="1:151" s="138" customFormat="1" ht="60" hidden="1">
      <c r="A42" s="124" t="s">
        <v>618</v>
      </c>
      <c r="B42" s="124" t="s">
        <v>309</v>
      </c>
      <c r="C42" s="124" t="s">
        <v>613</v>
      </c>
      <c r="D42" s="125" t="s">
        <v>619</v>
      </c>
      <c r="E42" s="125" t="s">
        <v>620</v>
      </c>
      <c r="F42" s="124" t="s">
        <v>497</v>
      </c>
      <c r="G42" s="124" t="s">
        <v>497</v>
      </c>
      <c r="H42" s="124" t="s">
        <v>496</v>
      </c>
      <c r="I42" s="126">
        <v>36526</v>
      </c>
      <c r="J42" s="126" t="s">
        <v>498</v>
      </c>
      <c r="K42" s="126" t="s">
        <v>499</v>
      </c>
      <c r="L42" s="126" t="s">
        <v>499</v>
      </c>
      <c r="M42" s="124" t="s">
        <v>500</v>
      </c>
      <c r="N42" s="124" t="s">
        <v>511</v>
      </c>
      <c r="O42" s="124" t="s">
        <v>616</v>
      </c>
      <c r="P42" s="124" t="s">
        <v>70</v>
      </c>
      <c r="Q42" s="124" t="s">
        <v>70</v>
      </c>
      <c r="R42" s="124" t="s">
        <v>497</v>
      </c>
      <c r="S42" s="124" t="s">
        <v>497</v>
      </c>
      <c r="T42" s="124" t="s">
        <v>617</v>
      </c>
      <c r="U42" s="137"/>
      <c r="V42" s="138" t="s">
        <v>505</v>
      </c>
      <c r="W42" s="137"/>
      <c r="X42" s="138" t="s">
        <v>505</v>
      </c>
      <c r="Y42" s="137"/>
      <c r="AB42" s="138" t="s">
        <v>497</v>
      </c>
      <c r="AC42" s="138" t="s">
        <v>497</v>
      </c>
      <c r="AD42" s="138" t="s">
        <v>497</v>
      </c>
      <c r="AE42" s="138" t="s">
        <v>497</v>
      </c>
      <c r="AF42" s="139">
        <v>44819</v>
      </c>
      <c r="AG42" s="138" t="s">
        <v>497</v>
      </c>
      <c r="AH42" s="138">
        <v>1</v>
      </c>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row>
    <row r="43" spans="1:151" s="138" customFormat="1" ht="90" hidden="1">
      <c r="A43" s="138" t="s">
        <v>621</v>
      </c>
      <c r="B43" s="138" t="s">
        <v>309</v>
      </c>
      <c r="C43" s="138" t="s">
        <v>613</v>
      </c>
      <c r="D43" s="140" t="s">
        <v>622</v>
      </c>
      <c r="E43" s="140" t="s">
        <v>623</v>
      </c>
      <c r="F43" s="138" t="s">
        <v>497</v>
      </c>
      <c r="G43" s="138" t="s">
        <v>497</v>
      </c>
      <c r="H43" s="138" t="s">
        <v>496</v>
      </c>
      <c r="I43" s="139">
        <v>36526</v>
      </c>
      <c r="J43" s="139" t="s">
        <v>498</v>
      </c>
      <c r="K43" s="139" t="s">
        <v>499</v>
      </c>
      <c r="L43" s="139" t="s">
        <v>499</v>
      </c>
      <c r="M43" s="138" t="s">
        <v>500</v>
      </c>
      <c r="N43" s="138" t="s">
        <v>511</v>
      </c>
      <c r="O43" s="138" t="s">
        <v>616</v>
      </c>
      <c r="P43" s="138" t="s">
        <v>70</v>
      </c>
      <c r="Q43" s="138" t="s">
        <v>70</v>
      </c>
      <c r="R43" s="138" t="s">
        <v>497</v>
      </c>
      <c r="S43" s="138" t="s">
        <v>497</v>
      </c>
      <c r="T43" s="138" t="s">
        <v>617</v>
      </c>
      <c r="U43" s="141"/>
      <c r="V43" s="138" t="s">
        <v>505</v>
      </c>
      <c r="W43" s="141"/>
      <c r="X43" s="138" t="s">
        <v>505</v>
      </c>
      <c r="Y43" s="141"/>
      <c r="AB43" s="138" t="s">
        <v>497</v>
      </c>
      <c r="AC43" s="138" t="s">
        <v>497</v>
      </c>
      <c r="AD43" s="138" t="s">
        <v>497</v>
      </c>
      <c r="AE43" s="138" t="s">
        <v>497</v>
      </c>
      <c r="AF43" s="139">
        <v>44819</v>
      </c>
      <c r="AG43" s="138" t="s">
        <v>497</v>
      </c>
      <c r="AH43" s="138">
        <v>1</v>
      </c>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row>
    <row r="44" spans="1:151" s="138" customFormat="1" ht="60" hidden="1">
      <c r="A44" s="138" t="s">
        <v>624</v>
      </c>
      <c r="B44" s="138" t="s">
        <v>309</v>
      </c>
      <c r="C44" s="138" t="s">
        <v>613</v>
      </c>
      <c r="D44" s="140" t="s">
        <v>625</v>
      </c>
      <c r="E44" s="140" t="s">
        <v>626</v>
      </c>
      <c r="F44" s="138" t="s">
        <v>497</v>
      </c>
      <c r="G44" s="138" t="s">
        <v>497</v>
      </c>
      <c r="H44" s="138" t="s">
        <v>496</v>
      </c>
      <c r="I44" s="139">
        <v>36526</v>
      </c>
      <c r="J44" s="139" t="s">
        <v>540</v>
      </c>
      <c r="K44" s="139" t="s">
        <v>499</v>
      </c>
      <c r="L44" s="139" t="s">
        <v>499</v>
      </c>
      <c r="M44" s="138" t="s">
        <v>500</v>
      </c>
      <c r="N44" s="138" t="s">
        <v>511</v>
      </c>
      <c r="O44" s="138" t="s">
        <v>616</v>
      </c>
      <c r="P44" s="138" t="s">
        <v>70</v>
      </c>
      <c r="Q44" s="138" t="s">
        <v>70</v>
      </c>
      <c r="R44" s="138" t="s">
        <v>497</v>
      </c>
      <c r="S44" s="138" t="s">
        <v>497</v>
      </c>
      <c r="T44" s="138" t="s">
        <v>617</v>
      </c>
      <c r="U44" s="141"/>
      <c r="V44" s="138" t="s">
        <v>505</v>
      </c>
      <c r="W44" s="141"/>
      <c r="X44" s="138" t="s">
        <v>505</v>
      </c>
      <c r="Y44" s="141"/>
      <c r="AB44" s="138" t="s">
        <v>497</v>
      </c>
      <c r="AC44" s="138" t="s">
        <v>497</v>
      </c>
      <c r="AD44" s="138" t="s">
        <v>497</v>
      </c>
      <c r="AE44" s="138" t="s">
        <v>497</v>
      </c>
      <c r="AF44" s="139">
        <v>44819</v>
      </c>
      <c r="AG44" s="138" t="s">
        <v>497</v>
      </c>
      <c r="AH44" s="138">
        <v>1</v>
      </c>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row>
    <row r="45" spans="1:151" s="138" customFormat="1" ht="60" hidden="1">
      <c r="A45" s="138" t="s">
        <v>627</v>
      </c>
      <c r="B45" s="138" t="s">
        <v>309</v>
      </c>
      <c r="C45" s="138" t="s">
        <v>613</v>
      </c>
      <c r="D45" s="140" t="s">
        <v>628</v>
      </c>
      <c r="E45" s="140" t="s">
        <v>629</v>
      </c>
      <c r="F45" s="138" t="s">
        <v>497</v>
      </c>
      <c r="G45" s="138" t="s">
        <v>497</v>
      </c>
      <c r="H45" s="138" t="s">
        <v>496</v>
      </c>
      <c r="I45" s="139">
        <v>36526</v>
      </c>
      <c r="J45" s="139" t="s">
        <v>540</v>
      </c>
      <c r="K45" s="139" t="s">
        <v>499</v>
      </c>
      <c r="L45" s="139" t="s">
        <v>499</v>
      </c>
      <c r="M45" s="138" t="s">
        <v>500</v>
      </c>
      <c r="N45" s="138" t="s">
        <v>511</v>
      </c>
      <c r="O45" s="138" t="s">
        <v>616</v>
      </c>
      <c r="P45" s="138" t="s">
        <v>70</v>
      </c>
      <c r="Q45" s="138" t="s">
        <v>70</v>
      </c>
      <c r="R45" s="138" t="s">
        <v>497</v>
      </c>
      <c r="S45" s="138" t="s">
        <v>497</v>
      </c>
      <c r="T45" s="138" t="s">
        <v>617</v>
      </c>
      <c r="U45" s="141"/>
      <c r="V45" s="138" t="s">
        <v>505</v>
      </c>
      <c r="W45" s="141"/>
      <c r="X45" s="138" t="s">
        <v>505</v>
      </c>
      <c r="Y45" s="141"/>
      <c r="AB45" s="138" t="s">
        <v>497</v>
      </c>
      <c r="AC45" s="138" t="s">
        <v>497</v>
      </c>
      <c r="AD45" s="138" t="s">
        <v>497</v>
      </c>
      <c r="AE45" s="138" t="s">
        <v>497</v>
      </c>
      <c r="AF45" s="139">
        <v>44819</v>
      </c>
      <c r="AG45" s="138" t="s">
        <v>497</v>
      </c>
      <c r="AH45" s="138">
        <v>1</v>
      </c>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row>
    <row r="46" spans="1:151" s="138" customFormat="1" ht="90" hidden="1">
      <c r="A46" s="138" t="s">
        <v>630</v>
      </c>
      <c r="B46" s="138" t="s">
        <v>631</v>
      </c>
      <c r="C46" s="138" t="s">
        <v>220</v>
      </c>
      <c r="D46" s="138" t="s">
        <v>632</v>
      </c>
      <c r="E46" s="138" t="s">
        <v>633</v>
      </c>
      <c r="F46" s="138" t="s">
        <v>27</v>
      </c>
      <c r="G46" s="138" t="s">
        <v>497</v>
      </c>
      <c r="H46" s="138" t="s">
        <v>497</v>
      </c>
      <c r="I46" s="139">
        <v>44058</v>
      </c>
      <c r="J46" s="139" t="s">
        <v>398</v>
      </c>
      <c r="K46" s="139" t="s">
        <v>634</v>
      </c>
      <c r="L46" s="139" t="s">
        <v>634</v>
      </c>
      <c r="M46" s="138" t="s">
        <v>500</v>
      </c>
      <c r="N46" s="138" t="s">
        <v>501</v>
      </c>
      <c r="O46" s="138" t="s">
        <v>515</v>
      </c>
      <c r="P46" s="138" t="s">
        <v>28</v>
      </c>
      <c r="Q46" s="138" t="s">
        <v>27</v>
      </c>
      <c r="R46" s="138" t="s">
        <v>497</v>
      </c>
      <c r="S46" s="138" t="s">
        <v>497</v>
      </c>
      <c r="T46" s="138" t="s">
        <v>516</v>
      </c>
      <c r="V46" s="138" t="s">
        <v>8</v>
      </c>
      <c r="X46" s="138" t="s">
        <v>8</v>
      </c>
      <c r="AA46" s="138" t="s">
        <v>28</v>
      </c>
      <c r="AB46" s="138" t="s">
        <v>517</v>
      </c>
      <c r="AC46" s="138" t="s">
        <v>517</v>
      </c>
      <c r="AD46" s="138" t="s">
        <v>635</v>
      </c>
      <c r="AE46" s="138" t="s">
        <v>507</v>
      </c>
      <c r="AF46" s="139">
        <v>44530</v>
      </c>
      <c r="AG46" s="138" t="s">
        <v>519</v>
      </c>
      <c r="AH46" s="138">
        <v>1</v>
      </c>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row>
    <row r="47" spans="1:151" s="138" customFormat="1" ht="90" hidden="1">
      <c r="A47" s="138" t="s">
        <v>636</v>
      </c>
      <c r="B47" s="138" t="s">
        <v>631</v>
      </c>
      <c r="C47" s="138" t="s">
        <v>220</v>
      </c>
      <c r="D47" s="138" t="s">
        <v>637</v>
      </c>
      <c r="E47" s="138" t="s">
        <v>638</v>
      </c>
      <c r="F47" s="138" t="s">
        <v>27</v>
      </c>
      <c r="G47" s="138" t="s">
        <v>497</v>
      </c>
      <c r="H47" s="138" t="s">
        <v>497</v>
      </c>
      <c r="I47" s="139">
        <v>44058</v>
      </c>
      <c r="J47" s="139" t="s">
        <v>398</v>
      </c>
      <c r="K47" s="139" t="s">
        <v>634</v>
      </c>
      <c r="L47" s="139" t="s">
        <v>634</v>
      </c>
      <c r="M47" s="138" t="s">
        <v>500</v>
      </c>
      <c r="N47" s="138" t="s">
        <v>501</v>
      </c>
      <c r="O47" s="138" t="s">
        <v>515</v>
      </c>
      <c r="P47" s="138" t="s">
        <v>28</v>
      </c>
      <c r="Q47" s="138" t="s">
        <v>27</v>
      </c>
      <c r="R47" s="138" t="s">
        <v>497</v>
      </c>
      <c r="S47" s="138" t="s">
        <v>497</v>
      </c>
      <c r="T47" s="138" t="s">
        <v>516</v>
      </c>
      <c r="V47" s="138" t="s">
        <v>8</v>
      </c>
      <c r="X47" s="138" t="s">
        <v>8</v>
      </c>
      <c r="AA47" s="138" t="s">
        <v>28</v>
      </c>
      <c r="AB47" s="138" t="s">
        <v>517</v>
      </c>
      <c r="AC47" s="138" t="s">
        <v>517</v>
      </c>
      <c r="AD47" s="138" t="s">
        <v>639</v>
      </c>
      <c r="AE47" s="138" t="s">
        <v>507</v>
      </c>
      <c r="AF47" s="139">
        <v>44530</v>
      </c>
      <c r="AG47" s="138" t="s">
        <v>519</v>
      </c>
      <c r="AH47" s="138">
        <v>1</v>
      </c>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row>
    <row r="48" spans="1:151" s="138" customFormat="1" ht="90" hidden="1">
      <c r="A48" s="138" t="s">
        <v>640</v>
      </c>
      <c r="B48" s="138" t="s">
        <v>631</v>
      </c>
      <c r="C48" s="138" t="s">
        <v>220</v>
      </c>
      <c r="D48" s="138" t="s">
        <v>641</v>
      </c>
      <c r="E48" s="138" t="s">
        <v>642</v>
      </c>
      <c r="F48" s="138" t="s">
        <v>27</v>
      </c>
      <c r="G48" s="138" t="s">
        <v>497</v>
      </c>
      <c r="H48" s="138" t="s">
        <v>497</v>
      </c>
      <c r="I48" s="139">
        <v>44058</v>
      </c>
      <c r="J48" s="139" t="s">
        <v>398</v>
      </c>
      <c r="K48" s="139" t="s">
        <v>634</v>
      </c>
      <c r="L48" s="139" t="s">
        <v>634</v>
      </c>
      <c r="M48" s="138" t="s">
        <v>500</v>
      </c>
      <c r="N48" s="138" t="s">
        <v>501</v>
      </c>
      <c r="O48" s="138" t="s">
        <v>515</v>
      </c>
      <c r="P48" s="138" t="s">
        <v>28</v>
      </c>
      <c r="Q48" s="138" t="s">
        <v>27</v>
      </c>
      <c r="R48" s="138" t="s">
        <v>497</v>
      </c>
      <c r="S48" s="138" t="s">
        <v>497</v>
      </c>
      <c r="T48" s="138" t="s">
        <v>516</v>
      </c>
      <c r="V48" s="138" t="s">
        <v>8</v>
      </c>
      <c r="X48" s="138" t="s">
        <v>8</v>
      </c>
      <c r="AA48" s="138" t="s">
        <v>28</v>
      </c>
      <c r="AB48" s="138" t="s">
        <v>517</v>
      </c>
      <c r="AC48" s="138" t="s">
        <v>517</v>
      </c>
      <c r="AD48" s="138" t="s">
        <v>643</v>
      </c>
      <c r="AE48" s="138" t="s">
        <v>507</v>
      </c>
      <c r="AF48" s="139">
        <v>44530</v>
      </c>
      <c r="AG48" s="138" t="s">
        <v>519</v>
      </c>
      <c r="AH48" s="138">
        <v>1</v>
      </c>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row>
    <row r="49" spans="1:151" s="138" customFormat="1" ht="90" hidden="1">
      <c r="A49" s="138" t="s">
        <v>644</v>
      </c>
      <c r="B49" s="138" t="s">
        <v>631</v>
      </c>
      <c r="C49" s="138" t="s">
        <v>220</v>
      </c>
      <c r="D49" s="138" t="s">
        <v>645</v>
      </c>
      <c r="E49" s="138" t="s">
        <v>646</v>
      </c>
      <c r="F49" s="138" t="s">
        <v>27</v>
      </c>
      <c r="G49" s="138" t="s">
        <v>497</v>
      </c>
      <c r="H49" s="138" t="s">
        <v>497</v>
      </c>
      <c r="I49" s="139">
        <v>44301</v>
      </c>
      <c r="J49" s="139" t="s">
        <v>398</v>
      </c>
      <c r="K49" s="139" t="s">
        <v>634</v>
      </c>
      <c r="L49" s="139" t="s">
        <v>634</v>
      </c>
      <c r="M49" s="138" t="s">
        <v>500</v>
      </c>
      <c r="N49" s="138" t="s">
        <v>501</v>
      </c>
      <c r="O49" s="138" t="s">
        <v>515</v>
      </c>
      <c r="P49" s="138" t="s">
        <v>28</v>
      </c>
      <c r="Q49" s="138" t="s">
        <v>27</v>
      </c>
      <c r="R49" s="138" t="s">
        <v>497</v>
      </c>
      <c r="S49" s="138" t="s">
        <v>497</v>
      </c>
      <c r="T49" s="138" t="s">
        <v>516</v>
      </c>
      <c r="V49" s="138" t="s">
        <v>8</v>
      </c>
      <c r="X49" s="138" t="s">
        <v>8</v>
      </c>
      <c r="AA49" s="138" t="s">
        <v>28</v>
      </c>
      <c r="AB49" s="138" t="s">
        <v>517</v>
      </c>
      <c r="AC49" s="138" t="s">
        <v>517</v>
      </c>
      <c r="AD49" s="138" t="s">
        <v>647</v>
      </c>
      <c r="AE49" s="138" t="s">
        <v>507</v>
      </c>
      <c r="AF49" s="139">
        <v>44530</v>
      </c>
      <c r="AG49" s="138" t="s">
        <v>519</v>
      </c>
      <c r="AH49" s="138">
        <v>1</v>
      </c>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row>
    <row r="50" spans="1:151" s="138" customFormat="1" ht="90" hidden="1">
      <c r="A50" s="138" t="s">
        <v>648</v>
      </c>
      <c r="B50" s="138" t="s">
        <v>631</v>
      </c>
      <c r="C50" s="138" t="s">
        <v>220</v>
      </c>
      <c r="D50" s="138" t="s">
        <v>649</v>
      </c>
      <c r="E50" s="138" t="s">
        <v>650</v>
      </c>
      <c r="F50" s="138" t="s">
        <v>27</v>
      </c>
      <c r="G50" s="138" t="s">
        <v>497</v>
      </c>
      <c r="H50" s="138" t="s">
        <v>497</v>
      </c>
      <c r="I50" s="139">
        <v>44228</v>
      </c>
      <c r="J50" s="139" t="s">
        <v>398</v>
      </c>
      <c r="K50" s="139" t="s">
        <v>634</v>
      </c>
      <c r="L50" s="139" t="s">
        <v>634</v>
      </c>
      <c r="M50" s="138" t="s">
        <v>500</v>
      </c>
      <c r="N50" s="138" t="s">
        <v>501</v>
      </c>
      <c r="O50" s="138" t="s">
        <v>515</v>
      </c>
      <c r="P50" s="138" t="s">
        <v>28</v>
      </c>
      <c r="Q50" s="138" t="s">
        <v>27</v>
      </c>
      <c r="R50" s="138" t="s">
        <v>497</v>
      </c>
      <c r="S50" s="138" t="s">
        <v>497</v>
      </c>
      <c r="T50" s="138" t="s">
        <v>516</v>
      </c>
      <c r="V50" s="138" t="s">
        <v>8</v>
      </c>
      <c r="X50" s="138" t="s">
        <v>8</v>
      </c>
      <c r="AA50" s="138" t="s">
        <v>28</v>
      </c>
      <c r="AB50" s="138" t="s">
        <v>517</v>
      </c>
      <c r="AC50" s="138" t="s">
        <v>517</v>
      </c>
      <c r="AD50" s="138" t="s">
        <v>651</v>
      </c>
      <c r="AE50" s="138" t="s">
        <v>507</v>
      </c>
      <c r="AF50" s="139">
        <v>44530</v>
      </c>
      <c r="AG50" s="138" t="s">
        <v>519</v>
      </c>
      <c r="AH50" s="138">
        <v>1</v>
      </c>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row>
    <row r="51" spans="1:151" s="138" customFormat="1" ht="75" hidden="1">
      <c r="A51" s="138" t="s">
        <v>652</v>
      </c>
      <c r="B51" s="138" t="s">
        <v>631</v>
      </c>
      <c r="C51" s="138" t="s">
        <v>220</v>
      </c>
      <c r="D51" s="138" t="s">
        <v>653</v>
      </c>
      <c r="E51" s="138" t="s">
        <v>654</v>
      </c>
      <c r="F51" s="138" t="s">
        <v>27</v>
      </c>
      <c r="G51" s="138" t="s">
        <v>497</v>
      </c>
      <c r="H51" s="138" t="s">
        <v>497</v>
      </c>
      <c r="I51" s="139">
        <v>44256</v>
      </c>
      <c r="J51" s="139" t="s">
        <v>498</v>
      </c>
      <c r="K51" s="139" t="s">
        <v>634</v>
      </c>
      <c r="L51" s="139" t="s">
        <v>634</v>
      </c>
      <c r="M51" s="138" t="s">
        <v>500</v>
      </c>
      <c r="N51" s="138" t="s">
        <v>501</v>
      </c>
      <c r="O51" s="138" t="s">
        <v>655</v>
      </c>
      <c r="P51" s="138" t="s">
        <v>28</v>
      </c>
      <c r="Q51" s="138" t="s">
        <v>28</v>
      </c>
      <c r="R51" s="138" t="s">
        <v>497</v>
      </c>
      <c r="S51" s="138" t="s">
        <v>656</v>
      </c>
      <c r="T51" s="138" t="s">
        <v>504</v>
      </c>
      <c r="V51" s="138" t="s">
        <v>505</v>
      </c>
      <c r="X51" s="138" t="s">
        <v>6</v>
      </c>
      <c r="AA51" s="138" t="s">
        <v>497</v>
      </c>
      <c r="AB51" s="138" t="s">
        <v>497</v>
      </c>
      <c r="AC51" s="138" t="s">
        <v>497</v>
      </c>
      <c r="AD51" s="138" t="s">
        <v>497</v>
      </c>
      <c r="AE51" s="138" t="s">
        <v>497</v>
      </c>
      <c r="AF51" s="139">
        <v>44530</v>
      </c>
      <c r="AG51" s="138" t="s">
        <v>497</v>
      </c>
      <c r="AH51" s="138">
        <v>1</v>
      </c>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row>
    <row r="52" spans="1:151" s="138" customFormat="1" ht="75" hidden="1">
      <c r="A52" s="138" t="s">
        <v>657</v>
      </c>
      <c r="B52" s="138" t="s">
        <v>631</v>
      </c>
      <c r="C52" s="138" t="s">
        <v>220</v>
      </c>
      <c r="D52" s="138" t="s">
        <v>658</v>
      </c>
      <c r="E52" s="138" t="s">
        <v>659</v>
      </c>
      <c r="F52" s="138" t="s">
        <v>27</v>
      </c>
      <c r="G52" s="138" t="s">
        <v>497</v>
      </c>
      <c r="H52" s="138" t="s">
        <v>497</v>
      </c>
      <c r="I52" s="139">
        <v>44377</v>
      </c>
      <c r="J52" s="139" t="s">
        <v>498</v>
      </c>
      <c r="K52" s="139" t="s">
        <v>634</v>
      </c>
      <c r="L52" s="139" t="s">
        <v>634</v>
      </c>
      <c r="M52" s="138" t="s">
        <v>500</v>
      </c>
      <c r="N52" s="138" t="s">
        <v>501</v>
      </c>
      <c r="O52" s="138" t="s">
        <v>569</v>
      </c>
      <c r="P52" s="138" t="s">
        <v>28</v>
      </c>
      <c r="Q52" s="138" t="s">
        <v>28</v>
      </c>
      <c r="R52" s="138" t="s">
        <v>497</v>
      </c>
      <c r="S52" s="142" t="s">
        <v>660</v>
      </c>
      <c r="T52" s="138" t="s">
        <v>504</v>
      </c>
      <c r="V52" s="138" t="s">
        <v>8</v>
      </c>
      <c r="X52" s="138" t="s">
        <v>8</v>
      </c>
      <c r="AA52" s="138" t="s">
        <v>497</v>
      </c>
      <c r="AB52" s="138" t="s">
        <v>497</v>
      </c>
      <c r="AC52" s="138" t="s">
        <v>497</v>
      </c>
      <c r="AD52" s="138" t="s">
        <v>497</v>
      </c>
      <c r="AE52" s="138" t="s">
        <v>497</v>
      </c>
      <c r="AF52" s="139">
        <v>44530</v>
      </c>
      <c r="AG52" s="138" t="s">
        <v>497</v>
      </c>
      <c r="AH52" s="138">
        <v>1</v>
      </c>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row>
    <row r="53" spans="1:151" s="138" customFormat="1" ht="75" hidden="1">
      <c r="A53" s="138" t="s">
        <v>661</v>
      </c>
      <c r="B53" s="138" t="s">
        <v>631</v>
      </c>
      <c r="C53" s="138" t="s">
        <v>220</v>
      </c>
      <c r="D53" s="138" t="s">
        <v>662</v>
      </c>
      <c r="E53" s="138" t="s">
        <v>663</v>
      </c>
      <c r="F53" s="138" t="s">
        <v>27</v>
      </c>
      <c r="G53" s="138" t="s">
        <v>497</v>
      </c>
      <c r="H53" s="138" t="s">
        <v>497</v>
      </c>
      <c r="I53" s="139">
        <v>44378</v>
      </c>
      <c r="J53" s="139" t="s">
        <v>397</v>
      </c>
      <c r="K53" s="139" t="s">
        <v>634</v>
      </c>
      <c r="L53" s="139" t="s">
        <v>634</v>
      </c>
      <c r="M53" s="138" t="s">
        <v>500</v>
      </c>
      <c r="N53" s="138" t="s">
        <v>501</v>
      </c>
      <c r="O53" s="138" t="s">
        <v>569</v>
      </c>
      <c r="P53" s="138" t="s">
        <v>28</v>
      </c>
      <c r="Q53" s="138" t="s">
        <v>28</v>
      </c>
      <c r="R53" s="138" t="s">
        <v>497</v>
      </c>
      <c r="S53" s="142" t="s">
        <v>664</v>
      </c>
      <c r="T53" s="138" t="s">
        <v>504</v>
      </c>
      <c r="V53" s="138" t="s">
        <v>8</v>
      </c>
      <c r="X53" s="138" t="s">
        <v>8</v>
      </c>
      <c r="AA53" s="138" t="s">
        <v>497</v>
      </c>
      <c r="AB53" s="138" t="s">
        <v>497</v>
      </c>
      <c r="AC53" s="138" t="s">
        <v>497</v>
      </c>
      <c r="AD53" s="138" t="s">
        <v>497</v>
      </c>
      <c r="AE53" s="138" t="s">
        <v>497</v>
      </c>
      <c r="AF53" s="139">
        <v>44530</v>
      </c>
      <c r="AG53" s="138" t="s">
        <v>497</v>
      </c>
      <c r="AH53" s="138">
        <v>1</v>
      </c>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row>
    <row r="54" spans="1:151" s="138" customFormat="1" ht="75" hidden="1">
      <c r="A54" s="138" t="s">
        <v>665</v>
      </c>
      <c r="B54" s="138" t="s">
        <v>631</v>
      </c>
      <c r="C54" s="138" t="s">
        <v>220</v>
      </c>
      <c r="D54" s="138" t="s">
        <v>408</v>
      </c>
      <c r="E54" s="138" t="s">
        <v>666</v>
      </c>
      <c r="F54" s="138" t="s">
        <v>27</v>
      </c>
      <c r="G54" s="138" t="s">
        <v>497</v>
      </c>
      <c r="H54" s="138" t="s">
        <v>497</v>
      </c>
      <c r="I54" s="139">
        <v>44367</v>
      </c>
      <c r="J54" s="139" t="s">
        <v>498</v>
      </c>
      <c r="K54" s="139" t="s">
        <v>634</v>
      </c>
      <c r="L54" s="139" t="s">
        <v>634</v>
      </c>
      <c r="M54" s="138" t="s">
        <v>500</v>
      </c>
      <c r="N54" s="138" t="s">
        <v>501</v>
      </c>
      <c r="O54" s="138" t="s">
        <v>569</v>
      </c>
      <c r="P54" s="138" t="s">
        <v>28</v>
      </c>
      <c r="Q54" s="138" t="s">
        <v>28</v>
      </c>
      <c r="R54" s="138" t="s">
        <v>497</v>
      </c>
      <c r="S54" s="142" t="s">
        <v>667</v>
      </c>
      <c r="T54" s="138" t="s">
        <v>504</v>
      </c>
      <c r="V54" s="138" t="s">
        <v>8</v>
      </c>
      <c r="X54" s="138" t="s">
        <v>8</v>
      </c>
      <c r="AA54" s="138" t="s">
        <v>497</v>
      </c>
      <c r="AB54" s="138" t="s">
        <v>497</v>
      </c>
      <c r="AC54" s="138" t="s">
        <v>497</v>
      </c>
      <c r="AD54" s="138" t="s">
        <v>497</v>
      </c>
      <c r="AE54" s="138" t="s">
        <v>497</v>
      </c>
      <c r="AF54" s="139">
        <v>44530</v>
      </c>
      <c r="AG54" s="138" t="s">
        <v>497</v>
      </c>
      <c r="AH54" s="138">
        <v>1</v>
      </c>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row>
    <row r="55" spans="1:151" s="138" customFormat="1" ht="75" hidden="1">
      <c r="A55" s="138" t="s">
        <v>668</v>
      </c>
      <c r="B55" s="138" t="s">
        <v>631</v>
      </c>
      <c r="C55" s="138" t="s">
        <v>220</v>
      </c>
      <c r="D55" s="138" t="s">
        <v>669</v>
      </c>
      <c r="E55" s="138" t="s">
        <v>670</v>
      </c>
      <c r="F55" s="138" t="s">
        <v>27</v>
      </c>
      <c r="G55" s="138" t="s">
        <v>497</v>
      </c>
      <c r="H55" s="138" t="s">
        <v>497</v>
      </c>
      <c r="I55" s="139">
        <v>44377</v>
      </c>
      <c r="J55" s="139" t="s">
        <v>498</v>
      </c>
      <c r="K55" s="139" t="s">
        <v>634</v>
      </c>
      <c r="L55" s="139" t="s">
        <v>634</v>
      </c>
      <c r="M55" s="138" t="s">
        <v>500</v>
      </c>
      <c r="N55" s="138" t="s">
        <v>501</v>
      </c>
      <c r="O55" s="138" t="s">
        <v>569</v>
      </c>
      <c r="P55" s="138" t="s">
        <v>28</v>
      </c>
      <c r="Q55" s="138" t="s">
        <v>28</v>
      </c>
      <c r="R55" s="138" t="s">
        <v>497</v>
      </c>
      <c r="S55" s="142" t="s">
        <v>671</v>
      </c>
      <c r="T55" s="138" t="s">
        <v>504</v>
      </c>
      <c r="V55" s="138" t="s">
        <v>8</v>
      </c>
      <c r="X55" s="138" t="s">
        <v>8</v>
      </c>
      <c r="AA55" s="138" t="s">
        <v>497</v>
      </c>
      <c r="AB55" s="138" t="s">
        <v>497</v>
      </c>
      <c r="AC55" s="138" t="s">
        <v>497</v>
      </c>
      <c r="AD55" s="138" t="s">
        <v>497</v>
      </c>
      <c r="AE55" s="138" t="s">
        <v>497</v>
      </c>
      <c r="AF55" s="139">
        <v>44530</v>
      </c>
      <c r="AG55" s="138" t="s">
        <v>497</v>
      </c>
      <c r="AH55" s="138">
        <v>1</v>
      </c>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row>
    <row r="56" spans="1:151" s="138" customFormat="1" ht="75" hidden="1">
      <c r="A56" s="138" t="s">
        <v>672</v>
      </c>
      <c r="B56" s="138" t="s">
        <v>631</v>
      </c>
      <c r="C56" s="138" t="s">
        <v>220</v>
      </c>
      <c r="D56" s="138" t="s">
        <v>673</v>
      </c>
      <c r="E56" s="138" t="s">
        <v>674</v>
      </c>
      <c r="F56" s="138" t="s">
        <v>27</v>
      </c>
      <c r="G56" s="138" t="s">
        <v>497</v>
      </c>
      <c r="H56" s="138" t="s">
        <v>497</v>
      </c>
      <c r="I56" s="139">
        <v>44197</v>
      </c>
      <c r="J56" s="139" t="s">
        <v>402</v>
      </c>
      <c r="K56" s="139" t="s">
        <v>634</v>
      </c>
      <c r="L56" s="139" t="s">
        <v>634</v>
      </c>
      <c r="M56" s="138" t="s">
        <v>500</v>
      </c>
      <c r="N56" s="138" t="s">
        <v>501</v>
      </c>
      <c r="O56" s="138" t="s">
        <v>569</v>
      </c>
      <c r="P56" s="138" t="s">
        <v>28</v>
      </c>
      <c r="Q56" s="138" t="s">
        <v>28</v>
      </c>
      <c r="R56" s="138" t="s">
        <v>497</v>
      </c>
      <c r="S56" s="142" t="s">
        <v>675</v>
      </c>
      <c r="T56" s="138" t="s">
        <v>504</v>
      </c>
      <c r="V56" s="138" t="s">
        <v>8</v>
      </c>
      <c r="X56" s="138" t="s">
        <v>8</v>
      </c>
      <c r="AA56" s="138" t="s">
        <v>497</v>
      </c>
      <c r="AB56" s="138" t="s">
        <v>497</v>
      </c>
      <c r="AC56" s="138" t="s">
        <v>497</v>
      </c>
      <c r="AD56" s="138" t="s">
        <v>497</v>
      </c>
      <c r="AE56" s="138" t="s">
        <v>497</v>
      </c>
      <c r="AF56" s="139">
        <v>44530</v>
      </c>
      <c r="AG56" s="138" t="s">
        <v>497</v>
      </c>
      <c r="AH56" s="138">
        <v>1</v>
      </c>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row>
    <row r="57" spans="1:151" s="138" customFormat="1" ht="90" hidden="1">
      <c r="A57" s="138" t="s">
        <v>676</v>
      </c>
      <c r="B57" s="138" t="s">
        <v>311</v>
      </c>
      <c r="C57" s="138" t="s">
        <v>220</v>
      </c>
      <c r="D57" s="138" t="s">
        <v>677</v>
      </c>
      <c r="E57" s="138" t="s">
        <v>678</v>
      </c>
      <c r="F57" s="138" t="s">
        <v>27</v>
      </c>
      <c r="G57" s="138" t="s">
        <v>497</v>
      </c>
      <c r="H57" s="138" t="s">
        <v>496</v>
      </c>
      <c r="I57" s="138" t="s">
        <v>497</v>
      </c>
      <c r="J57" s="139" t="s">
        <v>498</v>
      </c>
      <c r="K57" s="139" t="s">
        <v>679</v>
      </c>
      <c r="L57" s="139" t="s">
        <v>679</v>
      </c>
      <c r="M57" s="138" t="s">
        <v>500</v>
      </c>
      <c r="N57" s="138" t="s">
        <v>511</v>
      </c>
      <c r="O57" s="138" t="s">
        <v>502</v>
      </c>
      <c r="P57" s="138" t="s">
        <v>28</v>
      </c>
      <c r="Q57" s="138" t="s">
        <v>27</v>
      </c>
      <c r="R57" s="138" t="s">
        <v>680</v>
      </c>
      <c r="S57" s="138" t="s">
        <v>497</v>
      </c>
      <c r="T57" s="138" t="s">
        <v>516</v>
      </c>
      <c r="V57" s="138" t="s">
        <v>505</v>
      </c>
      <c r="X57" s="138" t="s">
        <v>505</v>
      </c>
      <c r="AA57" s="138" t="s">
        <v>27</v>
      </c>
      <c r="AB57" s="138" t="s">
        <v>517</v>
      </c>
      <c r="AC57" s="138" t="s">
        <v>517</v>
      </c>
      <c r="AD57" s="138" t="s">
        <v>518</v>
      </c>
      <c r="AE57" s="138" t="s">
        <v>507</v>
      </c>
      <c r="AF57" s="139">
        <v>44530</v>
      </c>
      <c r="AG57" s="138" t="s">
        <v>519</v>
      </c>
      <c r="AH57" s="138">
        <v>1</v>
      </c>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row>
    <row r="58" spans="1:151" s="138" customFormat="1" ht="90" hidden="1">
      <c r="A58" s="138" t="s">
        <v>681</v>
      </c>
      <c r="B58" s="138" t="s">
        <v>311</v>
      </c>
      <c r="C58" s="138" t="s">
        <v>220</v>
      </c>
      <c r="D58" s="138" t="s">
        <v>682</v>
      </c>
      <c r="E58" s="138" t="s">
        <v>683</v>
      </c>
      <c r="F58" s="138" t="s">
        <v>28</v>
      </c>
      <c r="G58" s="138" t="s">
        <v>497</v>
      </c>
      <c r="H58" s="138" t="s">
        <v>496</v>
      </c>
      <c r="I58" s="138" t="s">
        <v>497</v>
      </c>
      <c r="J58" s="139" t="s">
        <v>498</v>
      </c>
      <c r="K58" s="139" t="s">
        <v>679</v>
      </c>
      <c r="L58" s="139" t="s">
        <v>679</v>
      </c>
      <c r="M58" s="138" t="s">
        <v>500</v>
      </c>
      <c r="N58" s="138" t="s">
        <v>511</v>
      </c>
      <c r="O58" s="138" t="s">
        <v>502</v>
      </c>
      <c r="P58" s="138" t="s">
        <v>28</v>
      </c>
      <c r="Q58" s="138" t="s">
        <v>28</v>
      </c>
      <c r="R58" s="138" t="s">
        <v>684</v>
      </c>
      <c r="S58" s="138" t="s">
        <v>497</v>
      </c>
      <c r="T58" s="138" t="s">
        <v>516</v>
      </c>
      <c r="V58" s="138" t="s">
        <v>505</v>
      </c>
      <c r="X58" s="138" t="s">
        <v>505</v>
      </c>
      <c r="AA58" s="138" t="s">
        <v>27</v>
      </c>
      <c r="AB58" s="138" t="s">
        <v>517</v>
      </c>
      <c r="AC58" s="138" t="s">
        <v>517</v>
      </c>
      <c r="AD58" s="138" t="s">
        <v>518</v>
      </c>
      <c r="AE58" s="138" t="s">
        <v>507</v>
      </c>
      <c r="AF58" s="139">
        <v>44530</v>
      </c>
      <c r="AG58" s="138" t="s">
        <v>519</v>
      </c>
      <c r="AH58" s="138">
        <v>1</v>
      </c>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row>
    <row r="59" spans="1:151" s="138" customFormat="1" ht="90" hidden="1">
      <c r="A59" s="138" t="s">
        <v>685</v>
      </c>
      <c r="B59" s="138" t="s">
        <v>311</v>
      </c>
      <c r="C59" s="138" t="s">
        <v>220</v>
      </c>
      <c r="D59" s="138" t="s">
        <v>686</v>
      </c>
      <c r="E59" s="138" t="s">
        <v>687</v>
      </c>
      <c r="F59" s="138" t="s">
        <v>28</v>
      </c>
      <c r="G59" s="138" t="s">
        <v>497</v>
      </c>
      <c r="H59" s="138" t="s">
        <v>496</v>
      </c>
      <c r="I59" s="138" t="s">
        <v>497</v>
      </c>
      <c r="J59" s="139" t="s">
        <v>498</v>
      </c>
      <c r="K59" s="139" t="s">
        <v>679</v>
      </c>
      <c r="L59" s="139" t="s">
        <v>679</v>
      </c>
      <c r="M59" s="138" t="s">
        <v>500</v>
      </c>
      <c r="N59" s="138" t="s">
        <v>511</v>
      </c>
      <c r="O59" s="138" t="s">
        <v>502</v>
      </c>
      <c r="P59" s="138" t="s">
        <v>28</v>
      </c>
      <c r="Q59" s="138" t="s">
        <v>27</v>
      </c>
      <c r="R59" s="138" t="s">
        <v>688</v>
      </c>
      <c r="S59" s="138" t="s">
        <v>497</v>
      </c>
      <c r="T59" s="138" t="s">
        <v>504</v>
      </c>
      <c r="V59" s="138" t="s">
        <v>8</v>
      </c>
      <c r="X59" s="138" t="s">
        <v>8</v>
      </c>
      <c r="AA59" s="138" t="s">
        <v>28</v>
      </c>
      <c r="AB59" s="138" t="s">
        <v>497</v>
      </c>
      <c r="AC59" s="138" t="s">
        <v>497</v>
      </c>
      <c r="AD59" s="138" t="s">
        <v>497</v>
      </c>
      <c r="AE59" s="138" t="s">
        <v>497</v>
      </c>
      <c r="AF59" s="139">
        <v>44530</v>
      </c>
      <c r="AG59" s="138" t="s">
        <v>497</v>
      </c>
      <c r="AH59" s="138">
        <v>1</v>
      </c>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row>
    <row r="60" spans="1:151" s="138" customFormat="1" ht="90" hidden="1">
      <c r="A60" s="138" t="s">
        <v>689</v>
      </c>
      <c r="B60" s="138" t="s">
        <v>311</v>
      </c>
      <c r="C60" s="138" t="s">
        <v>220</v>
      </c>
      <c r="D60" s="138" t="s">
        <v>690</v>
      </c>
      <c r="E60" s="138" t="s">
        <v>691</v>
      </c>
      <c r="F60" s="138" t="s">
        <v>28</v>
      </c>
      <c r="G60" s="138" t="s">
        <v>497</v>
      </c>
      <c r="H60" s="138" t="s">
        <v>496</v>
      </c>
      <c r="I60" s="138" t="s">
        <v>497</v>
      </c>
      <c r="J60" s="139" t="s">
        <v>498</v>
      </c>
      <c r="K60" s="139" t="s">
        <v>679</v>
      </c>
      <c r="L60" s="139" t="s">
        <v>679</v>
      </c>
      <c r="M60" s="138" t="s">
        <v>500</v>
      </c>
      <c r="N60" s="138" t="s">
        <v>511</v>
      </c>
      <c r="O60" s="138" t="s">
        <v>502</v>
      </c>
      <c r="P60" s="138" t="s">
        <v>28</v>
      </c>
      <c r="Q60" s="138" t="s">
        <v>27</v>
      </c>
      <c r="R60" s="138" t="s">
        <v>692</v>
      </c>
      <c r="S60" s="138" t="s">
        <v>497</v>
      </c>
      <c r="T60" s="138" t="s">
        <v>516</v>
      </c>
      <c r="V60" s="138" t="s">
        <v>505</v>
      </c>
      <c r="X60" s="138" t="s">
        <v>505</v>
      </c>
      <c r="AA60" s="138" t="s">
        <v>27</v>
      </c>
      <c r="AB60" s="138" t="s">
        <v>517</v>
      </c>
      <c r="AC60" s="138" t="s">
        <v>517</v>
      </c>
      <c r="AD60" s="138" t="s">
        <v>518</v>
      </c>
      <c r="AE60" s="138" t="s">
        <v>507</v>
      </c>
      <c r="AF60" s="139">
        <v>44530</v>
      </c>
      <c r="AG60" s="138" t="s">
        <v>519</v>
      </c>
      <c r="AH60" s="138">
        <v>1</v>
      </c>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row>
    <row r="61" spans="1:151" s="138" customFormat="1" ht="90" hidden="1">
      <c r="A61" s="138" t="s">
        <v>693</v>
      </c>
      <c r="B61" s="138" t="s">
        <v>311</v>
      </c>
      <c r="C61" s="138" t="s">
        <v>220</v>
      </c>
      <c r="D61" s="138" t="s">
        <v>694</v>
      </c>
      <c r="E61" s="138" t="s">
        <v>695</v>
      </c>
      <c r="F61" s="138" t="s">
        <v>27</v>
      </c>
      <c r="G61" s="138" t="s">
        <v>497</v>
      </c>
      <c r="H61" s="138" t="s">
        <v>496</v>
      </c>
      <c r="I61" s="138" t="s">
        <v>497</v>
      </c>
      <c r="J61" s="139" t="s">
        <v>498</v>
      </c>
      <c r="K61" s="139" t="s">
        <v>679</v>
      </c>
      <c r="L61" s="139" t="s">
        <v>679</v>
      </c>
      <c r="M61" s="138" t="s">
        <v>500</v>
      </c>
      <c r="N61" s="138" t="s">
        <v>511</v>
      </c>
      <c r="O61" s="138" t="s">
        <v>502</v>
      </c>
      <c r="P61" s="138" t="s">
        <v>28</v>
      </c>
      <c r="Q61" s="138" t="s">
        <v>27</v>
      </c>
      <c r="R61" s="138" t="s">
        <v>688</v>
      </c>
      <c r="S61" s="138" t="s">
        <v>497</v>
      </c>
      <c r="T61" s="138" t="s">
        <v>516</v>
      </c>
      <c r="V61" s="138" t="s">
        <v>505</v>
      </c>
      <c r="X61" s="138" t="s">
        <v>505</v>
      </c>
      <c r="AA61" s="138" t="s">
        <v>27</v>
      </c>
      <c r="AB61" s="138" t="s">
        <v>517</v>
      </c>
      <c r="AC61" s="138" t="s">
        <v>517</v>
      </c>
      <c r="AD61" s="138" t="s">
        <v>518</v>
      </c>
      <c r="AE61" s="138" t="s">
        <v>507</v>
      </c>
      <c r="AF61" s="139">
        <v>44530</v>
      </c>
      <c r="AG61" s="138" t="s">
        <v>519</v>
      </c>
      <c r="AH61" s="138">
        <v>1</v>
      </c>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row>
    <row r="62" spans="1:151" s="138" customFormat="1" ht="60" hidden="1">
      <c r="A62" s="138" t="s">
        <v>696</v>
      </c>
      <c r="B62" s="138" t="s">
        <v>311</v>
      </c>
      <c r="C62" s="138" t="s">
        <v>220</v>
      </c>
      <c r="D62" s="138" t="s">
        <v>697</v>
      </c>
      <c r="E62" s="138" t="s">
        <v>698</v>
      </c>
      <c r="F62" s="138" t="s">
        <v>28</v>
      </c>
      <c r="G62" s="138" t="s">
        <v>497</v>
      </c>
      <c r="H62" s="138" t="s">
        <v>496</v>
      </c>
      <c r="I62" s="138" t="s">
        <v>497</v>
      </c>
      <c r="J62" s="139" t="s">
        <v>498</v>
      </c>
      <c r="K62" s="139" t="s">
        <v>679</v>
      </c>
      <c r="L62" s="139" t="s">
        <v>679</v>
      </c>
      <c r="M62" s="138" t="s">
        <v>500</v>
      </c>
      <c r="N62" s="138" t="s">
        <v>511</v>
      </c>
      <c r="O62" s="138" t="s">
        <v>502</v>
      </c>
      <c r="P62" s="138" t="s">
        <v>28</v>
      </c>
      <c r="Q62" s="138" t="s">
        <v>27</v>
      </c>
      <c r="R62" s="138" t="s">
        <v>699</v>
      </c>
      <c r="S62" s="138" t="s">
        <v>497</v>
      </c>
      <c r="T62" s="138" t="s">
        <v>504</v>
      </c>
      <c r="V62" s="138" t="s">
        <v>8</v>
      </c>
      <c r="X62" s="138" t="s">
        <v>8</v>
      </c>
      <c r="AA62" s="138" t="s">
        <v>28</v>
      </c>
      <c r="AB62" s="138" t="s">
        <v>497</v>
      </c>
      <c r="AC62" s="138" t="s">
        <v>497</v>
      </c>
      <c r="AD62" s="138" t="s">
        <v>497</v>
      </c>
      <c r="AE62" s="138" t="s">
        <v>497</v>
      </c>
      <c r="AF62" s="139">
        <v>44530</v>
      </c>
      <c r="AG62" s="138" t="s">
        <v>497</v>
      </c>
      <c r="AH62" s="138">
        <v>1</v>
      </c>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row>
    <row r="63" spans="1:151" s="138" customFormat="1" ht="75" hidden="1">
      <c r="A63" s="138" t="s">
        <v>700</v>
      </c>
      <c r="B63" s="138" t="s">
        <v>311</v>
      </c>
      <c r="C63" s="138" t="s">
        <v>220</v>
      </c>
      <c r="D63" s="138" t="s">
        <v>701</v>
      </c>
      <c r="E63" s="138" t="s">
        <v>702</v>
      </c>
      <c r="F63" s="138" t="s">
        <v>27</v>
      </c>
      <c r="G63" s="138" t="s">
        <v>497</v>
      </c>
      <c r="H63" s="138" t="s">
        <v>496</v>
      </c>
      <c r="I63" s="138" t="s">
        <v>497</v>
      </c>
      <c r="J63" s="139" t="s">
        <v>498</v>
      </c>
      <c r="K63" s="139" t="s">
        <v>679</v>
      </c>
      <c r="L63" s="139" t="s">
        <v>679</v>
      </c>
      <c r="M63" s="138" t="s">
        <v>500</v>
      </c>
      <c r="N63" s="138" t="s">
        <v>511</v>
      </c>
      <c r="O63" s="138" t="s">
        <v>502</v>
      </c>
      <c r="P63" s="138" t="s">
        <v>28</v>
      </c>
      <c r="Q63" s="138" t="s">
        <v>27</v>
      </c>
      <c r="R63" s="138" t="s">
        <v>703</v>
      </c>
      <c r="S63" s="138" t="s">
        <v>497</v>
      </c>
      <c r="T63" s="138" t="s">
        <v>504</v>
      </c>
      <c r="V63" s="138" t="s">
        <v>8</v>
      </c>
      <c r="X63" s="138" t="s">
        <v>8</v>
      </c>
      <c r="AA63" s="138" t="s">
        <v>28</v>
      </c>
      <c r="AB63" s="138" t="s">
        <v>497</v>
      </c>
      <c r="AC63" s="138" t="s">
        <v>497</v>
      </c>
      <c r="AD63" s="138" t="s">
        <v>497</v>
      </c>
      <c r="AE63" s="138" t="s">
        <v>497</v>
      </c>
      <c r="AF63" s="139">
        <v>44530</v>
      </c>
      <c r="AG63" s="138" t="s">
        <v>497</v>
      </c>
      <c r="AH63" s="138">
        <v>1</v>
      </c>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row>
    <row r="64" spans="1:151" s="138" customFormat="1" ht="120" hidden="1">
      <c r="A64" s="138" t="s">
        <v>704</v>
      </c>
      <c r="B64" s="138" t="s">
        <v>311</v>
      </c>
      <c r="C64" s="138" t="s">
        <v>220</v>
      </c>
      <c r="D64" s="138" t="s">
        <v>705</v>
      </c>
      <c r="E64" s="138" t="s">
        <v>706</v>
      </c>
      <c r="F64" s="138" t="s">
        <v>27</v>
      </c>
      <c r="G64" s="138" t="s">
        <v>497</v>
      </c>
      <c r="H64" s="138" t="s">
        <v>496</v>
      </c>
      <c r="I64" s="138" t="s">
        <v>497</v>
      </c>
      <c r="J64" s="139" t="s">
        <v>498</v>
      </c>
      <c r="K64" s="139" t="s">
        <v>679</v>
      </c>
      <c r="L64" s="139" t="s">
        <v>679</v>
      </c>
      <c r="M64" s="138" t="s">
        <v>500</v>
      </c>
      <c r="N64" s="138" t="s">
        <v>511</v>
      </c>
      <c r="O64" s="138" t="s">
        <v>502</v>
      </c>
      <c r="P64" s="138" t="s">
        <v>28</v>
      </c>
      <c r="Q64" s="138" t="s">
        <v>27</v>
      </c>
      <c r="R64" s="138" t="s">
        <v>703</v>
      </c>
      <c r="S64" s="138" t="s">
        <v>497</v>
      </c>
      <c r="T64" s="138" t="s">
        <v>504</v>
      </c>
      <c r="V64" s="138" t="s">
        <v>8</v>
      </c>
      <c r="X64" s="138" t="s">
        <v>8</v>
      </c>
      <c r="AA64" s="138" t="s">
        <v>28</v>
      </c>
      <c r="AB64" s="138" t="s">
        <v>497</v>
      </c>
      <c r="AC64" s="138" t="s">
        <v>497</v>
      </c>
      <c r="AD64" s="138" t="s">
        <v>497</v>
      </c>
      <c r="AE64" s="138" t="s">
        <v>497</v>
      </c>
      <c r="AF64" s="139">
        <v>44530</v>
      </c>
      <c r="AG64" s="138" t="s">
        <v>497</v>
      </c>
      <c r="AH64" s="138">
        <v>1</v>
      </c>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row>
    <row r="65" spans="1:151" s="138" customFormat="1" ht="75" hidden="1">
      <c r="A65" s="138" t="s">
        <v>707</v>
      </c>
      <c r="B65" s="138" t="s">
        <v>311</v>
      </c>
      <c r="C65" s="138" t="s">
        <v>220</v>
      </c>
      <c r="D65" s="138" t="s">
        <v>708</v>
      </c>
      <c r="E65" s="138" t="s">
        <v>709</v>
      </c>
      <c r="F65" s="138" t="s">
        <v>27</v>
      </c>
      <c r="G65" s="138" t="s">
        <v>497</v>
      </c>
      <c r="H65" s="138" t="s">
        <v>496</v>
      </c>
      <c r="I65" s="138" t="s">
        <v>497</v>
      </c>
      <c r="J65" s="139" t="s">
        <v>498</v>
      </c>
      <c r="K65" s="139" t="s">
        <v>679</v>
      </c>
      <c r="L65" s="139" t="s">
        <v>679</v>
      </c>
      <c r="M65" s="138" t="s">
        <v>500</v>
      </c>
      <c r="N65" s="138" t="s">
        <v>511</v>
      </c>
      <c r="O65" s="138" t="s">
        <v>502</v>
      </c>
      <c r="P65" s="138" t="s">
        <v>28</v>
      </c>
      <c r="Q65" s="138" t="s">
        <v>27</v>
      </c>
      <c r="R65" s="138" t="s">
        <v>703</v>
      </c>
      <c r="S65" s="138" t="s">
        <v>497</v>
      </c>
      <c r="T65" s="138" t="s">
        <v>504</v>
      </c>
      <c r="V65" s="138" t="s">
        <v>8</v>
      </c>
      <c r="X65" s="138" t="s">
        <v>8</v>
      </c>
      <c r="AA65" s="138" t="s">
        <v>28</v>
      </c>
      <c r="AB65" s="138" t="s">
        <v>497</v>
      </c>
      <c r="AC65" s="138" t="s">
        <v>497</v>
      </c>
      <c r="AD65" s="138" t="s">
        <v>497</v>
      </c>
      <c r="AE65" s="138" t="s">
        <v>497</v>
      </c>
      <c r="AF65" s="139">
        <v>44530</v>
      </c>
      <c r="AG65" s="138" t="s">
        <v>497</v>
      </c>
      <c r="AH65" s="138">
        <v>1</v>
      </c>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row>
    <row r="66" spans="1:151" s="138" customFormat="1" ht="105" hidden="1">
      <c r="A66" s="138" t="s">
        <v>710</v>
      </c>
      <c r="B66" s="138" t="s">
        <v>311</v>
      </c>
      <c r="C66" s="138" t="s">
        <v>220</v>
      </c>
      <c r="D66" s="138" t="s">
        <v>711</v>
      </c>
      <c r="E66" s="138" t="s">
        <v>712</v>
      </c>
      <c r="F66" s="138" t="s">
        <v>27</v>
      </c>
      <c r="G66" s="138" t="s">
        <v>497</v>
      </c>
      <c r="H66" s="138" t="s">
        <v>496</v>
      </c>
      <c r="I66" s="138" t="s">
        <v>497</v>
      </c>
      <c r="J66" s="139" t="s">
        <v>498</v>
      </c>
      <c r="K66" s="139" t="s">
        <v>679</v>
      </c>
      <c r="L66" s="139" t="s">
        <v>679</v>
      </c>
      <c r="M66" s="138" t="s">
        <v>500</v>
      </c>
      <c r="N66" s="138" t="s">
        <v>511</v>
      </c>
      <c r="O66" s="138" t="s">
        <v>502</v>
      </c>
      <c r="P66" s="138" t="s">
        <v>28</v>
      </c>
      <c r="Q66" s="138" t="s">
        <v>27</v>
      </c>
      <c r="R66" s="138" t="s">
        <v>713</v>
      </c>
      <c r="S66" s="138" t="s">
        <v>497</v>
      </c>
      <c r="T66" s="138" t="s">
        <v>504</v>
      </c>
      <c r="V66" s="138" t="s">
        <v>8</v>
      </c>
      <c r="X66" s="138" t="s">
        <v>8</v>
      </c>
      <c r="AA66" s="138" t="s">
        <v>28</v>
      </c>
      <c r="AB66" s="138" t="s">
        <v>497</v>
      </c>
      <c r="AC66" s="138" t="s">
        <v>497</v>
      </c>
      <c r="AD66" s="138" t="s">
        <v>497</v>
      </c>
      <c r="AE66" s="138" t="s">
        <v>497</v>
      </c>
      <c r="AF66" s="139">
        <v>44530</v>
      </c>
      <c r="AG66" s="138" t="s">
        <v>497</v>
      </c>
      <c r="AH66" s="138">
        <v>1</v>
      </c>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row>
    <row r="67" spans="1:151" s="138" customFormat="1" ht="120" hidden="1">
      <c r="A67" s="138" t="s">
        <v>714</v>
      </c>
      <c r="B67" s="138" t="s">
        <v>311</v>
      </c>
      <c r="C67" s="138" t="s">
        <v>220</v>
      </c>
      <c r="D67" s="138" t="s">
        <v>715</v>
      </c>
      <c r="E67" s="138" t="s">
        <v>716</v>
      </c>
      <c r="F67" s="138" t="s">
        <v>27</v>
      </c>
      <c r="G67" s="138" t="s">
        <v>497</v>
      </c>
      <c r="H67" s="138" t="s">
        <v>496</v>
      </c>
      <c r="I67" s="138" t="s">
        <v>497</v>
      </c>
      <c r="J67" s="139" t="s">
        <v>498</v>
      </c>
      <c r="K67" s="139" t="s">
        <v>679</v>
      </c>
      <c r="L67" s="139" t="s">
        <v>679</v>
      </c>
      <c r="M67" s="138" t="s">
        <v>500</v>
      </c>
      <c r="N67" s="138" t="s">
        <v>511</v>
      </c>
      <c r="O67" s="138" t="s">
        <v>502</v>
      </c>
      <c r="P67" s="138" t="s">
        <v>28</v>
      </c>
      <c r="Q67" s="138" t="s">
        <v>27</v>
      </c>
      <c r="R67" s="138" t="s">
        <v>713</v>
      </c>
      <c r="S67" s="138" t="s">
        <v>497</v>
      </c>
      <c r="T67" s="138" t="s">
        <v>504</v>
      </c>
      <c r="V67" s="138" t="s">
        <v>8</v>
      </c>
      <c r="X67" s="138" t="s">
        <v>8</v>
      </c>
      <c r="AA67" s="138" t="s">
        <v>28</v>
      </c>
      <c r="AB67" s="138" t="s">
        <v>497</v>
      </c>
      <c r="AC67" s="138" t="s">
        <v>497</v>
      </c>
      <c r="AD67" s="138" t="s">
        <v>497</v>
      </c>
      <c r="AE67" s="138" t="s">
        <v>497</v>
      </c>
      <c r="AF67" s="139">
        <v>44530</v>
      </c>
      <c r="AG67" s="138" t="s">
        <v>497</v>
      </c>
      <c r="AH67" s="138">
        <v>1</v>
      </c>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row>
    <row r="68" spans="1:151" s="138" customFormat="1" ht="90" hidden="1">
      <c r="A68" s="138" t="s">
        <v>717</v>
      </c>
      <c r="B68" s="138" t="s">
        <v>311</v>
      </c>
      <c r="C68" s="138" t="s">
        <v>220</v>
      </c>
      <c r="D68" s="138" t="s">
        <v>718</v>
      </c>
      <c r="E68" s="138" t="s">
        <v>719</v>
      </c>
      <c r="F68" s="138" t="s">
        <v>27</v>
      </c>
      <c r="G68" s="138" t="s">
        <v>497</v>
      </c>
      <c r="H68" s="138" t="s">
        <v>496</v>
      </c>
      <c r="I68" s="138" t="s">
        <v>497</v>
      </c>
      <c r="J68" s="139" t="s">
        <v>498</v>
      </c>
      <c r="K68" s="139" t="s">
        <v>679</v>
      </c>
      <c r="L68" s="139" t="s">
        <v>679</v>
      </c>
      <c r="M68" s="138" t="s">
        <v>500</v>
      </c>
      <c r="N68" s="138" t="s">
        <v>511</v>
      </c>
      <c r="O68" s="138" t="s">
        <v>502</v>
      </c>
      <c r="P68" s="138" t="s">
        <v>28</v>
      </c>
      <c r="Q68" s="138" t="s">
        <v>27</v>
      </c>
      <c r="R68" s="138" t="s">
        <v>713</v>
      </c>
      <c r="S68" s="138" t="s">
        <v>497</v>
      </c>
      <c r="T68" s="138" t="s">
        <v>504</v>
      </c>
      <c r="V68" s="138" t="s">
        <v>8</v>
      </c>
      <c r="X68" s="138" t="s">
        <v>8</v>
      </c>
      <c r="AA68" s="138" t="s">
        <v>28</v>
      </c>
      <c r="AB68" s="138" t="s">
        <v>497</v>
      </c>
      <c r="AC68" s="138" t="s">
        <v>497</v>
      </c>
      <c r="AD68" s="138" t="s">
        <v>497</v>
      </c>
      <c r="AE68" s="138" t="s">
        <v>497</v>
      </c>
      <c r="AF68" s="139">
        <v>44530</v>
      </c>
      <c r="AG68" s="138" t="s">
        <v>497</v>
      </c>
      <c r="AH68" s="138">
        <v>1</v>
      </c>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row>
    <row r="69" spans="1:151" s="138" customFormat="1" ht="90" hidden="1">
      <c r="A69" s="138" t="s">
        <v>720</v>
      </c>
      <c r="B69" s="138" t="s">
        <v>311</v>
      </c>
      <c r="C69" s="138" t="s">
        <v>220</v>
      </c>
      <c r="D69" s="138" t="s">
        <v>721</v>
      </c>
      <c r="E69" s="138" t="s">
        <v>678</v>
      </c>
      <c r="F69" s="138" t="s">
        <v>27</v>
      </c>
      <c r="G69" s="138" t="s">
        <v>497</v>
      </c>
      <c r="H69" s="138" t="s">
        <v>496</v>
      </c>
      <c r="I69" s="138" t="s">
        <v>497</v>
      </c>
      <c r="J69" s="139" t="s">
        <v>498</v>
      </c>
      <c r="K69" s="139" t="s">
        <v>679</v>
      </c>
      <c r="L69" s="139" t="s">
        <v>679</v>
      </c>
      <c r="M69" s="138" t="s">
        <v>500</v>
      </c>
      <c r="N69" s="138" t="s">
        <v>511</v>
      </c>
      <c r="O69" s="138" t="s">
        <v>502</v>
      </c>
      <c r="P69" s="138" t="s">
        <v>28</v>
      </c>
      <c r="Q69" s="138" t="s">
        <v>27</v>
      </c>
      <c r="R69" s="138" t="s">
        <v>680</v>
      </c>
      <c r="S69" s="138" t="s">
        <v>497</v>
      </c>
      <c r="T69" s="138" t="s">
        <v>516</v>
      </c>
      <c r="V69" s="138" t="s">
        <v>505</v>
      </c>
      <c r="X69" s="138" t="s">
        <v>505</v>
      </c>
      <c r="AA69" s="138" t="s">
        <v>27</v>
      </c>
      <c r="AB69" s="138" t="s">
        <v>517</v>
      </c>
      <c r="AC69" s="138" t="s">
        <v>517</v>
      </c>
      <c r="AD69" s="138" t="s">
        <v>518</v>
      </c>
      <c r="AE69" s="138" t="s">
        <v>507</v>
      </c>
      <c r="AF69" s="139">
        <v>44530</v>
      </c>
      <c r="AG69" s="138" t="s">
        <v>519</v>
      </c>
      <c r="AH69" s="138">
        <v>1</v>
      </c>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row>
    <row r="70" spans="1:151" s="138" customFormat="1" ht="60" hidden="1">
      <c r="A70" s="138" t="s">
        <v>722</v>
      </c>
      <c r="B70" s="138" t="s">
        <v>311</v>
      </c>
      <c r="C70" s="138" t="s">
        <v>220</v>
      </c>
      <c r="D70" s="138" t="s">
        <v>723</v>
      </c>
      <c r="E70" s="138" t="s">
        <v>687</v>
      </c>
      <c r="F70" s="138" t="s">
        <v>27</v>
      </c>
      <c r="G70" s="138" t="s">
        <v>497</v>
      </c>
      <c r="H70" s="138" t="s">
        <v>496</v>
      </c>
      <c r="I70" s="138" t="s">
        <v>497</v>
      </c>
      <c r="J70" s="139" t="s">
        <v>498</v>
      </c>
      <c r="K70" s="139" t="s">
        <v>679</v>
      </c>
      <c r="L70" s="139" t="s">
        <v>679</v>
      </c>
      <c r="M70" s="138" t="s">
        <v>500</v>
      </c>
      <c r="N70" s="138" t="s">
        <v>511</v>
      </c>
      <c r="O70" s="138" t="s">
        <v>502</v>
      </c>
      <c r="P70" s="138" t="s">
        <v>28</v>
      </c>
      <c r="Q70" s="138" t="s">
        <v>27</v>
      </c>
      <c r="R70" s="138" t="s">
        <v>724</v>
      </c>
      <c r="S70" s="138" t="s">
        <v>497</v>
      </c>
      <c r="T70" s="138" t="s">
        <v>504</v>
      </c>
      <c r="V70" s="138" t="s">
        <v>8</v>
      </c>
      <c r="X70" s="138" t="s">
        <v>8</v>
      </c>
      <c r="AA70" s="138" t="s">
        <v>28</v>
      </c>
      <c r="AB70" s="138" t="s">
        <v>497</v>
      </c>
      <c r="AC70" s="138" t="s">
        <v>497</v>
      </c>
      <c r="AD70" s="138" t="s">
        <v>497</v>
      </c>
      <c r="AE70" s="138" t="s">
        <v>497</v>
      </c>
      <c r="AF70" s="139">
        <v>44530</v>
      </c>
      <c r="AG70" s="138" t="s">
        <v>497</v>
      </c>
      <c r="AH70" s="138">
        <v>1</v>
      </c>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row>
    <row r="71" spans="1:151" s="138" customFormat="1" ht="90" hidden="1">
      <c r="A71" s="138" t="s">
        <v>725</v>
      </c>
      <c r="B71" s="138" t="s">
        <v>311</v>
      </c>
      <c r="C71" s="138" t="s">
        <v>220</v>
      </c>
      <c r="D71" s="138" t="s">
        <v>726</v>
      </c>
      <c r="E71" s="138" t="s">
        <v>727</v>
      </c>
      <c r="F71" s="138" t="s">
        <v>27</v>
      </c>
      <c r="G71" s="143" t="s">
        <v>497</v>
      </c>
      <c r="H71" s="138" t="s">
        <v>496</v>
      </c>
      <c r="I71" s="138" t="s">
        <v>497</v>
      </c>
      <c r="J71" s="139" t="s">
        <v>498</v>
      </c>
      <c r="K71" s="139" t="s">
        <v>679</v>
      </c>
      <c r="L71" s="139" t="s">
        <v>679</v>
      </c>
      <c r="M71" s="138" t="s">
        <v>500</v>
      </c>
      <c r="N71" s="138" t="s">
        <v>511</v>
      </c>
      <c r="O71" s="138" t="s">
        <v>502</v>
      </c>
      <c r="P71" s="138" t="s">
        <v>28</v>
      </c>
      <c r="Q71" s="138" t="s">
        <v>27</v>
      </c>
      <c r="R71" s="138" t="s">
        <v>724</v>
      </c>
      <c r="S71" s="138" t="s">
        <v>497</v>
      </c>
      <c r="T71" s="138" t="s">
        <v>516</v>
      </c>
      <c r="V71" s="138" t="s">
        <v>8</v>
      </c>
      <c r="X71" s="138" t="s">
        <v>8</v>
      </c>
      <c r="AA71" s="138" t="s">
        <v>27</v>
      </c>
      <c r="AB71" s="138" t="s">
        <v>517</v>
      </c>
      <c r="AC71" s="138" t="s">
        <v>517</v>
      </c>
      <c r="AD71" s="138" t="s">
        <v>518</v>
      </c>
      <c r="AE71" s="138" t="s">
        <v>507</v>
      </c>
      <c r="AF71" s="139">
        <v>44530</v>
      </c>
      <c r="AG71" s="138" t="s">
        <v>519</v>
      </c>
      <c r="AH71" s="138">
        <v>1</v>
      </c>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row>
    <row r="72" spans="1:151" s="138" customFormat="1" ht="90" hidden="1">
      <c r="A72" s="138" t="s">
        <v>728</v>
      </c>
      <c r="B72" s="138" t="s">
        <v>311</v>
      </c>
      <c r="C72" s="138" t="s">
        <v>220</v>
      </c>
      <c r="D72" s="138" t="s">
        <v>729</v>
      </c>
      <c r="E72" s="138" t="s">
        <v>730</v>
      </c>
      <c r="F72" s="138" t="s">
        <v>27</v>
      </c>
      <c r="G72" s="143" t="s">
        <v>497</v>
      </c>
      <c r="H72" s="138" t="s">
        <v>496</v>
      </c>
      <c r="I72" s="138" t="s">
        <v>497</v>
      </c>
      <c r="J72" s="139" t="s">
        <v>498</v>
      </c>
      <c r="K72" s="139" t="s">
        <v>679</v>
      </c>
      <c r="L72" s="139" t="s">
        <v>679</v>
      </c>
      <c r="M72" s="138" t="s">
        <v>500</v>
      </c>
      <c r="N72" s="138" t="s">
        <v>511</v>
      </c>
      <c r="O72" s="138" t="s">
        <v>502</v>
      </c>
      <c r="P72" s="138" t="s">
        <v>28</v>
      </c>
      <c r="Q72" s="138" t="s">
        <v>27</v>
      </c>
      <c r="R72" s="138" t="s">
        <v>724</v>
      </c>
      <c r="S72" s="138" t="s">
        <v>497</v>
      </c>
      <c r="T72" s="138" t="s">
        <v>516</v>
      </c>
      <c r="V72" s="138" t="s">
        <v>8</v>
      </c>
      <c r="X72" s="138" t="s">
        <v>8</v>
      </c>
      <c r="AA72" s="138" t="s">
        <v>27</v>
      </c>
      <c r="AB72" s="138" t="s">
        <v>517</v>
      </c>
      <c r="AC72" s="138" t="s">
        <v>517</v>
      </c>
      <c r="AD72" s="138" t="s">
        <v>518</v>
      </c>
      <c r="AE72" s="138" t="s">
        <v>507</v>
      </c>
      <c r="AF72" s="139">
        <v>44530</v>
      </c>
      <c r="AG72" s="138" t="s">
        <v>519</v>
      </c>
      <c r="AH72" s="138">
        <v>1</v>
      </c>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row>
    <row r="73" spans="1:151" s="138" customFormat="1" ht="240" hidden="1">
      <c r="A73" s="138" t="s">
        <v>731</v>
      </c>
      <c r="B73" s="138" t="s">
        <v>311</v>
      </c>
      <c r="C73" s="138" t="s">
        <v>220</v>
      </c>
      <c r="D73" s="138" t="s">
        <v>732</v>
      </c>
      <c r="E73" s="138" t="s">
        <v>733</v>
      </c>
      <c r="F73" s="138" t="s">
        <v>28</v>
      </c>
      <c r="G73" s="143" t="s">
        <v>497</v>
      </c>
      <c r="H73" s="138" t="s">
        <v>496</v>
      </c>
      <c r="I73" s="138" t="s">
        <v>497</v>
      </c>
      <c r="J73" s="139" t="s">
        <v>498</v>
      </c>
      <c r="K73" s="139" t="s">
        <v>679</v>
      </c>
      <c r="L73" s="139" t="s">
        <v>679</v>
      </c>
      <c r="M73" s="138" t="s">
        <v>500</v>
      </c>
      <c r="N73" s="138" t="s">
        <v>511</v>
      </c>
      <c r="O73" s="138" t="s">
        <v>502</v>
      </c>
      <c r="P73" s="138" t="s">
        <v>28</v>
      </c>
      <c r="Q73" s="138" t="s">
        <v>27</v>
      </c>
      <c r="R73" s="138" t="s">
        <v>724</v>
      </c>
      <c r="S73" s="138" t="s">
        <v>497</v>
      </c>
      <c r="T73" s="138" t="s">
        <v>516</v>
      </c>
      <c r="V73" s="138" t="s">
        <v>8</v>
      </c>
      <c r="X73" s="138" t="s">
        <v>8</v>
      </c>
      <c r="AA73" s="138" t="s">
        <v>27</v>
      </c>
      <c r="AB73" s="138" t="s">
        <v>517</v>
      </c>
      <c r="AC73" s="138" t="s">
        <v>517</v>
      </c>
      <c r="AD73" s="138" t="s">
        <v>518</v>
      </c>
      <c r="AE73" s="138" t="s">
        <v>507</v>
      </c>
      <c r="AF73" s="139">
        <v>44530</v>
      </c>
      <c r="AG73" s="138" t="s">
        <v>519</v>
      </c>
      <c r="AH73" s="138">
        <v>1</v>
      </c>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row>
    <row r="74" spans="1:151" s="138" customFormat="1" ht="90" hidden="1">
      <c r="A74" s="138" t="s">
        <v>734</v>
      </c>
      <c r="B74" s="138" t="s">
        <v>311</v>
      </c>
      <c r="C74" s="138" t="s">
        <v>220</v>
      </c>
      <c r="D74" s="138" t="s">
        <v>735</v>
      </c>
      <c r="E74" s="138" t="s">
        <v>736</v>
      </c>
      <c r="F74" s="138" t="s">
        <v>27</v>
      </c>
      <c r="G74" s="138" t="s">
        <v>497</v>
      </c>
      <c r="H74" s="138" t="s">
        <v>496</v>
      </c>
      <c r="I74" s="138" t="s">
        <v>497</v>
      </c>
      <c r="J74" s="139" t="s">
        <v>498</v>
      </c>
      <c r="K74" s="139" t="s">
        <v>679</v>
      </c>
      <c r="L74" s="139" t="s">
        <v>679</v>
      </c>
      <c r="M74" s="138" t="s">
        <v>500</v>
      </c>
      <c r="N74" s="138" t="s">
        <v>511</v>
      </c>
      <c r="O74" s="138" t="s">
        <v>502</v>
      </c>
      <c r="P74" s="138" t="s">
        <v>28</v>
      </c>
      <c r="Q74" s="138" t="s">
        <v>27</v>
      </c>
      <c r="R74" s="138" t="s">
        <v>737</v>
      </c>
      <c r="S74" s="138" t="s">
        <v>497</v>
      </c>
      <c r="T74" s="138" t="s">
        <v>516</v>
      </c>
      <c r="V74" s="138" t="s">
        <v>8</v>
      </c>
      <c r="X74" s="138" t="s">
        <v>8</v>
      </c>
      <c r="AA74" s="138" t="s">
        <v>27</v>
      </c>
      <c r="AB74" s="138" t="s">
        <v>517</v>
      </c>
      <c r="AC74" s="138" t="s">
        <v>517</v>
      </c>
      <c r="AD74" s="138" t="s">
        <v>518</v>
      </c>
      <c r="AE74" s="138" t="s">
        <v>507</v>
      </c>
      <c r="AF74" s="139">
        <v>44530</v>
      </c>
      <c r="AG74" s="138" t="s">
        <v>519</v>
      </c>
      <c r="AH74" s="138">
        <v>1</v>
      </c>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row>
    <row r="75" spans="1:151" s="138" customFormat="1" ht="105" hidden="1">
      <c r="A75" s="138" t="s">
        <v>738</v>
      </c>
      <c r="B75" s="138" t="s">
        <v>311</v>
      </c>
      <c r="C75" s="138" t="s">
        <v>220</v>
      </c>
      <c r="D75" s="138" t="s">
        <v>739</v>
      </c>
      <c r="E75" s="138" t="s">
        <v>740</v>
      </c>
      <c r="F75" s="138" t="s">
        <v>27</v>
      </c>
      <c r="G75" s="138" t="s">
        <v>497</v>
      </c>
      <c r="H75" s="138" t="s">
        <v>496</v>
      </c>
      <c r="I75" s="138" t="s">
        <v>497</v>
      </c>
      <c r="J75" s="139" t="s">
        <v>498</v>
      </c>
      <c r="K75" s="139" t="s">
        <v>679</v>
      </c>
      <c r="L75" s="139" t="s">
        <v>679</v>
      </c>
      <c r="M75" s="138" t="s">
        <v>500</v>
      </c>
      <c r="N75" s="138" t="s">
        <v>511</v>
      </c>
      <c r="O75" s="138" t="s">
        <v>502</v>
      </c>
      <c r="P75" s="138" t="s">
        <v>28</v>
      </c>
      <c r="Q75" s="138" t="s">
        <v>27</v>
      </c>
      <c r="R75" s="138" t="s">
        <v>741</v>
      </c>
      <c r="S75" s="138" t="s">
        <v>497</v>
      </c>
      <c r="T75" s="138" t="s">
        <v>504</v>
      </c>
      <c r="V75" s="138" t="s">
        <v>8</v>
      </c>
      <c r="X75" s="138" t="s">
        <v>8</v>
      </c>
      <c r="AA75" s="138" t="s">
        <v>27</v>
      </c>
      <c r="AB75" s="138" t="s">
        <v>497</v>
      </c>
      <c r="AC75" s="138" t="s">
        <v>497</v>
      </c>
      <c r="AD75" s="138" t="s">
        <v>497</v>
      </c>
      <c r="AE75" s="138" t="s">
        <v>497</v>
      </c>
      <c r="AF75" s="139">
        <v>44530</v>
      </c>
      <c r="AG75" s="138" t="s">
        <v>497</v>
      </c>
      <c r="AH75" s="138">
        <v>1</v>
      </c>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row>
    <row r="76" spans="1:151" s="138" customFormat="1" ht="90" hidden="1">
      <c r="A76" s="138" t="s">
        <v>742</v>
      </c>
      <c r="B76" s="138" t="s">
        <v>311</v>
      </c>
      <c r="C76" s="138" t="s">
        <v>220</v>
      </c>
      <c r="D76" s="138" t="s">
        <v>743</v>
      </c>
      <c r="E76" s="138" t="s">
        <v>744</v>
      </c>
      <c r="F76" s="138" t="s">
        <v>27</v>
      </c>
      <c r="G76" s="143" t="s">
        <v>497</v>
      </c>
      <c r="H76" s="138" t="s">
        <v>496</v>
      </c>
      <c r="I76" s="138" t="s">
        <v>497</v>
      </c>
      <c r="J76" s="139" t="s">
        <v>498</v>
      </c>
      <c r="K76" s="139" t="s">
        <v>679</v>
      </c>
      <c r="L76" s="139" t="s">
        <v>679</v>
      </c>
      <c r="M76" s="138" t="s">
        <v>500</v>
      </c>
      <c r="N76" s="138" t="s">
        <v>511</v>
      </c>
      <c r="O76" s="138" t="s">
        <v>502</v>
      </c>
      <c r="P76" s="138" t="s">
        <v>28</v>
      </c>
      <c r="Q76" s="138" t="s">
        <v>27</v>
      </c>
      <c r="R76" s="138" t="s">
        <v>745</v>
      </c>
      <c r="S76" s="138" t="s">
        <v>497</v>
      </c>
      <c r="T76" s="138" t="s">
        <v>504</v>
      </c>
      <c r="V76" s="138" t="s">
        <v>8</v>
      </c>
      <c r="X76" s="138" t="s">
        <v>8</v>
      </c>
      <c r="AA76" s="138" t="s">
        <v>27</v>
      </c>
      <c r="AB76" s="138" t="s">
        <v>497</v>
      </c>
      <c r="AC76" s="138" t="s">
        <v>497</v>
      </c>
      <c r="AD76" s="138" t="s">
        <v>497</v>
      </c>
      <c r="AE76" s="138" t="s">
        <v>497</v>
      </c>
      <c r="AF76" s="139">
        <v>44530</v>
      </c>
      <c r="AG76" s="138" t="s">
        <v>497</v>
      </c>
      <c r="AH76" s="138">
        <v>1</v>
      </c>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row>
    <row r="77" spans="1:151" s="138" customFormat="1" ht="90" hidden="1">
      <c r="A77" s="138" t="s">
        <v>746</v>
      </c>
      <c r="B77" s="138" t="s">
        <v>311</v>
      </c>
      <c r="C77" s="138" t="s">
        <v>220</v>
      </c>
      <c r="D77" s="138" t="s">
        <v>747</v>
      </c>
      <c r="E77" s="138" t="s">
        <v>748</v>
      </c>
      <c r="F77" s="138" t="s">
        <v>27</v>
      </c>
      <c r="G77" s="143" t="s">
        <v>497</v>
      </c>
      <c r="H77" s="138" t="s">
        <v>496</v>
      </c>
      <c r="I77" s="138" t="s">
        <v>497</v>
      </c>
      <c r="J77" s="139" t="s">
        <v>498</v>
      </c>
      <c r="K77" s="139" t="s">
        <v>679</v>
      </c>
      <c r="L77" s="139" t="s">
        <v>679</v>
      </c>
      <c r="M77" s="138" t="s">
        <v>500</v>
      </c>
      <c r="N77" s="138" t="s">
        <v>511</v>
      </c>
      <c r="O77" s="138" t="s">
        <v>502</v>
      </c>
      <c r="P77" s="138" t="s">
        <v>28</v>
      </c>
      <c r="Q77" s="138" t="s">
        <v>27</v>
      </c>
      <c r="R77" s="138" t="s">
        <v>749</v>
      </c>
      <c r="S77" s="138" t="s">
        <v>497</v>
      </c>
      <c r="T77" s="138" t="s">
        <v>516</v>
      </c>
      <c r="V77" s="138" t="s">
        <v>8</v>
      </c>
      <c r="X77" s="138" t="s">
        <v>8</v>
      </c>
      <c r="AA77" s="138" t="s">
        <v>27</v>
      </c>
      <c r="AB77" s="138" t="s">
        <v>517</v>
      </c>
      <c r="AC77" s="138" t="s">
        <v>517</v>
      </c>
      <c r="AD77" s="138" t="s">
        <v>518</v>
      </c>
      <c r="AE77" s="138" t="s">
        <v>507</v>
      </c>
      <c r="AF77" s="139">
        <v>44530</v>
      </c>
      <c r="AG77" s="138" t="s">
        <v>519</v>
      </c>
      <c r="AH77" s="138">
        <v>1</v>
      </c>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row>
    <row r="78" spans="1:151" s="138" customFormat="1" ht="105" hidden="1">
      <c r="A78" s="138" t="s">
        <v>750</v>
      </c>
      <c r="B78" s="138" t="s">
        <v>311</v>
      </c>
      <c r="C78" s="138" t="s">
        <v>220</v>
      </c>
      <c r="D78" s="138" t="s">
        <v>751</v>
      </c>
      <c r="E78" s="138" t="s">
        <v>752</v>
      </c>
      <c r="F78" s="138" t="s">
        <v>27</v>
      </c>
      <c r="G78" s="143" t="s">
        <v>497</v>
      </c>
      <c r="H78" s="138" t="s">
        <v>496</v>
      </c>
      <c r="I78" s="138" t="s">
        <v>497</v>
      </c>
      <c r="J78" s="139" t="s">
        <v>498</v>
      </c>
      <c r="K78" s="139" t="s">
        <v>679</v>
      </c>
      <c r="L78" s="139" t="s">
        <v>679</v>
      </c>
      <c r="M78" s="138" t="s">
        <v>500</v>
      </c>
      <c r="N78" s="138" t="s">
        <v>511</v>
      </c>
      <c r="O78" s="138" t="s">
        <v>502</v>
      </c>
      <c r="P78" s="138" t="s">
        <v>28</v>
      </c>
      <c r="Q78" s="138" t="s">
        <v>27</v>
      </c>
      <c r="R78" s="138" t="s">
        <v>749</v>
      </c>
      <c r="S78" s="138" t="s">
        <v>497</v>
      </c>
      <c r="T78" s="138" t="s">
        <v>516</v>
      </c>
      <c r="V78" s="138" t="s">
        <v>8</v>
      </c>
      <c r="X78" s="138" t="s">
        <v>8</v>
      </c>
      <c r="AA78" s="138" t="s">
        <v>27</v>
      </c>
      <c r="AB78" s="138" t="s">
        <v>517</v>
      </c>
      <c r="AC78" s="138" t="s">
        <v>517</v>
      </c>
      <c r="AD78" s="138" t="s">
        <v>518</v>
      </c>
      <c r="AE78" s="138" t="s">
        <v>507</v>
      </c>
      <c r="AF78" s="139">
        <v>44530</v>
      </c>
      <c r="AG78" s="138" t="s">
        <v>519</v>
      </c>
      <c r="AH78" s="138">
        <v>1</v>
      </c>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row>
    <row r="79" spans="1:151" s="138" customFormat="1" ht="60" hidden="1">
      <c r="A79" s="138" t="s">
        <v>753</v>
      </c>
      <c r="B79" s="138" t="s">
        <v>311</v>
      </c>
      <c r="C79" s="138" t="s">
        <v>220</v>
      </c>
      <c r="D79" s="138" t="s">
        <v>754</v>
      </c>
      <c r="E79" s="138" t="s">
        <v>755</v>
      </c>
      <c r="F79" s="138" t="s">
        <v>27</v>
      </c>
      <c r="G79" s="138" t="s">
        <v>497</v>
      </c>
      <c r="H79" s="138" t="s">
        <v>496</v>
      </c>
      <c r="I79" s="138" t="s">
        <v>497</v>
      </c>
      <c r="J79" s="139" t="s">
        <v>498</v>
      </c>
      <c r="K79" s="139" t="s">
        <v>679</v>
      </c>
      <c r="L79" s="139" t="s">
        <v>679</v>
      </c>
      <c r="M79" s="138" t="s">
        <v>500</v>
      </c>
      <c r="N79" s="138" t="s">
        <v>511</v>
      </c>
      <c r="O79" s="138" t="s">
        <v>502</v>
      </c>
      <c r="P79" s="138" t="s">
        <v>28</v>
      </c>
      <c r="Q79" s="138" t="s">
        <v>27</v>
      </c>
      <c r="R79" s="138" t="s">
        <v>749</v>
      </c>
      <c r="S79" s="138" t="s">
        <v>497</v>
      </c>
      <c r="T79" s="138" t="s">
        <v>504</v>
      </c>
      <c r="V79" s="138" t="s">
        <v>8</v>
      </c>
      <c r="X79" s="138" t="s">
        <v>8</v>
      </c>
      <c r="AA79" s="138" t="s">
        <v>28</v>
      </c>
      <c r="AB79" s="138" t="s">
        <v>497</v>
      </c>
      <c r="AC79" s="138" t="s">
        <v>497</v>
      </c>
      <c r="AD79" s="138" t="s">
        <v>497</v>
      </c>
      <c r="AE79" s="138" t="s">
        <v>497</v>
      </c>
      <c r="AF79" s="139">
        <v>44530</v>
      </c>
      <c r="AG79" s="138" t="s">
        <v>497</v>
      </c>
      <c r="AH79" s="138">
        <v>1</v>
      </c>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row>
    <row r="80" spans="1:151" s="138" customFormat="1" ht="90" hidden="1">
      <c r="A80" s="138" t="s">
        <v>756</v>
      </c>
      <c r="B80" s="138" t="s">
        <v>311</v>
      </c>
      <c r="C80" s="138" t="s">
        <v>220</v>
      </c>
      <c r="D80" s="138" t="s">
        <v>757</v>
      </c>
      <c r="E80" s="138" t="s">
        <v>758</v>
      </c>
      <c r="F80" s="138" t="s">
        <v>27</v>
      </c>
      <c r="G80" s="138" t="s">
        <v>497</v>
      </c>
      <c r="H80" s="138" t="s">
        <v>496</v>
      </c>
      <c r="I80" s="138" t="s">
        <v>497</v>
      </c>
      <c r="J80" s="139" t="s">
        <v>498</v>
      </c>
      <c r="K80" s="139" t="s">
        <v>679</v>
      </c>
      <c r="L80" s="139" t="s">
        <v>679</v>
      </c>
      <c r="M80" s="138" t="s">
        <v>500</v>
      </c>
      <c r="N80" s="138" t="s">
        <v>511</v>
      </c>
      <c r="O80" s="138" t="s">
        <v>502</v>
      </c>
      <c r="P80" s="138" t="s">
        <v>28</v>
      </c>
      <c r="Q80" s="138" t="s">
        <v>27</v>
      </c>
      <c r="R80" s="138" t="s">
        <v>680</v>
      </c>
      <c r="S80" s="138" t="s">
        <v>497</v>
      </c>
      <c r="T80" s="138" t="s">
        <v>516</v>
      </c>
      <c r="V80" s="138" t="s">
        <v>8</v>
      </c>
      <c r="X80" s="138" t="s">
        <v>8</v>
      </c>
      <c r="AA80" s="138" t="s">
        <v>27</v>
      </c>
      <c r="AB80" s="138" t="s">
        <v>517</v>
      </c>
      <c r="AC80" s="138" t="s">
        <v>517</v>
      </c>
      <c r="AD80" s="138" t="s">
        <v>518</v>
      </c>
      <c r="AE80" s="138" t="s">
        <v>507</v>
      </c>
      <c r="AF80" s="139">
        <v>44530</v>
      </c>
      <c r="AG80" s="138" t="s">
        <v>519</v>
      </c>
      <c r="AH80" s="138">
        <v>1</v>
      </c>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row>
    <row r="81" spans="1:151" s="138" customFormat="1" ht="90" hidden="1">
      <c r="A81" s="138" t="s">
        <v>759</v>
      </c>
      <c r="B81" s="138" t="s">
        <v>311</v>
      </c>
      <c r="C81" s="138" t="s">
        <v>220</v>
      </c>
      <c r="D81" s="138" t="s">
        <v>760</v>
      </c>
      <c r="E81" s="138" t="s">
        <v>761</v>
      </c>
      <c r="F81" s="138" t="s">
        <v>27</v>
      </c>
      <c r="G81" s="138" t="s">
        <v>497</v>
      </c>
      <c r="H81" s="138" t="s">
        <v>496</v>
      </c>
      <c r="I81" s="138" t="s">
        <v>497</v>
      </c>
      <c r="J81" s="139" t="s">
        <v>498</v>
      </c>
      <c r="K81" s="139" t="s">
        <v>679</v>
      </c>
      <c r="L81" s="139" t="s">
        <v>679</v>
      </c>
      <c r="M81" s="138" t="s">
        <v>500</v>
      </c>
      <c r="N81" s="138" t="s">
        <v>511</v>
      </c>
      <c r="O81" s="138" t="s">
        <v>502</v>
      </c>
      <c r="P81" s="138" t="s">
        <v>28</v>
      </c>
      <c r="Q81" s="138" t="s">
        <v>27</v>
      </c>
      <c r="R81" s="138" t="s">
        <v>762</v>
      </c>
      <c r="S81" s="138" t="s">
        <v>497</v>
      </c>
      <c r="T81" s="138" t="s">
        <v>516</v>
      </c>
      <c r="V81" s="138" t="s">
        <v>505</v>
      </c>
      <c r="X81" s="138" t="s">
        <v>505</v>
      </c>
      <c r="AA81" s="138" t="s">
        <v>27</v>
      </c>
      <c r="AB81" s="138" t="s">
        <v>517</v>
      </c>
      <c r="AC81" s="138" t="s">
        <v>517</v>
      </c>
      <c r="AD81" s="138" t="s">
        <v>518</v>
      </c>
      <c r="AE81" s="138" t="s">
        <v>507</v>
      </c>
      <c r="AF81" s="139">
        <v>44530</v>
      </c>
      <c r="AG81" s="138" t="s">
        <v>519</v>
      </c>
      <c r="AH81" s="138">
        <v>1</v>
      </c>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row>
    <row r="82" spans="1:151" s="138" customFormat="1" ht="90" hidden="1">
      <c r="A82" s="138" t="s">
        <v>763</v>
      </c>
      <c r="B82" s="138" t="s">
        <v>311</v>
      </c>
      <c r="C82" s="138" t="s">
        <v>220</v>
      </c>
      <c r="D82" s="138" t="s">
        <v>764</v>
      </c>
      <c r="E82" s="138" t="s">
        <v>765</v>
      </c>
      <c r="F82" s="138" t="s">
        <v>27</v>
      </c>
      <c r="G82" s="138" t="s">
        <v>497</v>
      </c>
      <c r="H82" s="138" t="s">
        <v>496</v>
      </c>
      <c r="I82" s="138" t="s">
        <v>497</v>
      </c>
      <c r="J82" s="139" t="s">
        <v>498</v>
      </c>
      <c r="K82" s="139" t="s">
        <v>679</v>
      </c>
      <c r="L82" s="139" t="s">
        <v>679</v>
      </c>
      <c r="M82" s="138" t="s">
        <v>500</v>
      </c>
      <c r="N82" s="138" t="s">
        <v>511</v>
      </c>
      <c r="O82" s="138" t="s">
        <v>502</v>
      </c>
      <c r="P82" s="138" t="s">
        <v>28</v>
      </c>
      <c r="Q82" s="138" t="s">
        <v>27</v>
      </c>
      <c r="R82" s="138" t="s">
        <v>724</v>
      </c>
      <c r="S82" s="138" t="s">
        <v>497</v>
      </c>
      <c r="T82" s="138" t="s">
        <v>516</v>
      </c>
      <c r="V82" s="138" t="s">
        <v>8</v>
      </c>
      <c r="X82" s="138" t="s">
        <v>8</v>
      </c>
      <c r="AA82" s="138" t="s">
        <v>27</v>
      </c>
      <c r="AB82" s="138" t="s">
        <v>517</v>
      </c>
      <c r="AC82" s="138" t="s">
        <v>517</v>
      </c>
      <c r="AD82" s="138" t="s">
        <v>518</v>
      </c>
      <c r="AE82" s="138" t="s">
        <v>507</v>
      </c>
      <c r="AF82" s="139">
        <v>44530</v>
      </c>
      <c r="AG82" s="138" t="s">
        <v>519</v>
      </c>
      <c r="AH82" s="138">
        <v>1</v>
      </c>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row>
    <row r="83" spans="1:151" s="138" customFormat="1" ht="90" hidden="1">
      <c r="A83" s="138" t="s">
        <v>766</v>
      </c>
      <c r="B83" s="138" t="s">
        <v>311</v>
      </c>
      <c r="C83" s="138" t="s">
        <v>220</v>
      </c>
      <c r="D83" s="138" t="s">
        <v>767</v>
      </c>
      <c r="E83" s="138" t="s">
        <v>768</v>
      </c>
      <c r="F83" s="138" t="s">
        <v>27</v>
      </c>
      <c r="G83" s="138" t="s">
        <v>497</v>
      </c>
      <c r="H83" s="138" t="s">
        <v>496</v>
      </c>
      <c r="I83" s="138" t="s">
        <v>497</v>
      </c>
      <c r="J83" s="139" t="s">
        <v>498</v>
      </c>
      <c r="K83" s="139" t="s">
        <v>679</v>
      </c>
      <c r="L83" s="139" t="s">
        <v>679</v>
      </c>
      <c r="M83" s="138" t="s">
        <v>500</v>
      </c>
      <c r="N83" s="138" t="s">
        <v>511</v>
      </c>
      <c r="O83" s="138" t="s">
        <v>502</v>
      </c>
      <c r="P83" s="138" t="s">
        <v>28</v>
      </c>
      <c r="Q83" s="138" t="s">
        <v>27</v>
      </c>
      <c r="R83" s="138" t="s">
        <v>769</v>
      </c>
      <c r="S83" s="138" t="s">
        <v>497</v>
      </c>
      <c r="T83" s="138" t="s">
        <v>516</v>
      </c>
      <c r="V83" s="138" t="s">
        <v>8</v>
      </c>
      <c r="X83" s="138" t="s">
        <v>6</v>
      </c>
      <c r="AA83" s="138" t="s">
        <v>27</v>
      </c>
      <c r="AB83" s="138" t="s">
        <v>517</v>
      </c>
      <c r="AC83" s="138" t="s">
        <v>517</v>
      </c>
      <c r="AD83" s="138" t="s">
        <v>518</v>
      </c>
      <c r="AE83" s="138" t="s">
        <v>507</v>
      </c>
      <c r="AF83" s="139">
        <v>44530</v>
      </c>
      <c r="AG83" s="138" t="s">
        <v>519</v>
      </c>
      <c r="AH83" s="138">
        <v>1</v>
      </c>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row>
    <row r="84" spans="1:151" s="138" customFormat="1" ht="90" hidden="1">
      <c r="A84" s="138" t="s">
        <v>770</v>
      </c>
      <c r="B84" s="138" t="s">
        <v>311</v>
      </c>
      <c r="C84" s="138" t="s">
        <v>220</v>
      </c>
      <c r="D84" s="138" t="s">
        <v>771</v>
      </c>
      <c r="E84" s="138" t="s">
        <v>772</v>
      </c>
      <c r="F84" s="138" t="s">
        <v>27</v>
      </c>
      <c r="G84" s="138" t="s">
        <v>497</v>
      </c>
      <c r="H84" s="138" t="s">
        <v>496</v>
      </c>
      <c r="I84" s="138" t="s">
        <v>497</v>
      </c>
      <c r="J84" s="139" t="s">
        <v>498</v>
      </c>
      <c r="K84" s="139" t="s">
        <v>679</v>
      </c>
      <c r="L84" s="139" t="s">
        <v>679</v>
      </c>
      <c r="M84" s="138" t="s">
        <v>500</v>
      </c>
      <c r="N84" s="138" t="s">
        <v>511</v>
      </c>
      <c r="O84" s="138" t="s">
        <v>502</v>
      </c>
      <c r="P84" s="138" t="s">
        <v>28</v>
      </c>
      <c r="Q84" s="138" t="s">
        <v>27</v>
      </c>
      <c r="R84" s="138" t="s">
        <v>769</v>
      </c>
      <c r="S84" s="138" t="s">
        <v>497</v>
      </c>
      <c r="T84" s="138" t="s">
        <v>516</v>
      </c>
      <c r="V84" s="138" t="s">
        <v>505</v>
      </c>
      <c r="X84" s="138" t="s">
        <v>505</v>
      </c>
      <c r="AA84" s="138" t="s">
        <v>27</v>
      </c>
      <c r="AB84" s="138" t="s">
        <v>517</v>
      </c>
      <c r="AC84" s="138" t="s">
        <v>517</v>
      </c>
      <c r="AD84" s="138" t="s">
        <v>518</v>
      </c>
      <c r="AE84" s="138" t="s">
        <v>507</v>
      </c>
      <c r="AF84" s="139">
        <v>44530</v>
      </c>
      <c r="AG84" s="138" t="s">
        <v>519</v>
      </c>
      <c r="AH84" s="138">
        <v>1</v>
      </c>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row>
    <row r="85" spans="1:151" s="138" customFormat="1" ht="90" hidden="1">
      <c r="A85" s="138" t="s">
        <v>773</v>
      </c>
      <c r="B85" s="138" t="s">
        <v>311</v>
      </c>
      <c r="C85" s="138" t="s">
        <v>220</v>
      </c>
      <c r="D85" s="138" t="s">
        <v>774</v>
      </c>
      <c r="E85" s="138" t="s">
        <v>775</v>
      </c>
      <c r="F85" s="138" t="s">
        <v>27</v>
      </c>
      <c r="G85" s="138" t="s">
        <v>497</v>
      </c>
      <c r="H85" s="138" t="s">
        <v>496</v>
      </c>
      <c r="I85" s="138" t="s">
        <v>497</v>
      </c>
      <c r="J85" s="139" t="s">
        <v>498</v>
      </c>
      <c r="K85" s="139" t="s">
        <v>679</v>
      </c>
      <c r="L85" s="139" t="s">
        <v>679</v>
      </c>
      <c r="M85" s="138" t="s">
        <v>500</v>
      </c>
      <c r="N85" s="138" t="s">
        <v>511</v>
      </c>
      <c r="O85" s="138" t="s">
        <v>502</v>
      </c>
      <c r="P85" s="138" t="s">
        <v>28</v>
      </c>
      <c r="Q85" s="138" t="s">
        <v>27</v>
      </c>
      <c r="R85" s="138" t="s">
        <v>769</v>
      </c>
      <c r="S85" s="138" t="s">
        <v>497</v>
      </c>
      <c r="T85" s="138" t="s">
        <v>516</v>
      </c>
      <c r="V85" s="138" t="s">
        <v>505</v>
      </c>
      <c r="X85" s="138" t="s">
        <v>505</v>
      </c>
      <c r="AA85" s="138" t="s">
        <v>27</v>
      </c>
      <c r="AB85" s="138" t="s">
        <v>517</v>
      </c>
      <c r="AC85" s="138" t="s">
        <v>517</v>
      </c>
      <c r="AD85" s="138" t="s">
        <v>518</v>
      </c>
      <c r="AE85" s="138" t="s">
        <v>507</v>
      </c>
      <c r="AF85" s="139">
        <v>44530</v>
      </c>
      <c r="AG85" s="138" t="s">
        <v>519</v>
      </c>
      <c r="AH85" s="138">
        <v>1</v>
      </c>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row>
    <row r="86" spans="1:151" s="138" customFormat="1" ht="120" hidden="1">
      <c r="A86" s="138" t="s">
        <v>776</v>
      </c>
      <c r="B86" s="138" t="s">
        <v>311</v>
      </c>
      <c r="C86" s="138" t="s">
        <v>220</v>
      </c>
      <c r="D86" s="138" t="s">
        <v>777</v>
      </c>
      <c r="E86" s="138" t="s">
        <v>778</v>
      </c>
      <c r="F86" s="138" t="s">
        <v>27</v>
      </c>
      <c r="G86" s="143" t="s">
        <v>497</v>
      </c>
      <c r="H86" s="138" t="s">
        <v>496</v>
      </c>
      <c r="I86" s="138" t="s">
        <v>497</v>
      </c>
      <c r="J86" s="139" t="s">
        <v>498</v>
      </c>
      <c r="K86" s="139" t="s">
        <v>679</v>
      </c>
      <c r="L86" s="139" t="s">
        <v>679</v>
      </c>
      <c r="M86" s="138" t="s">
        <v>500</v>
      </c>
      <c r="N86" s="138" t="s">
        <v>511</v>
      </c>
      <c r="O86" s="138" t="s">
        <v>502</v>
      </c>
      <c r="P86" s="138" t="s">
        <v>28</v>
      </c>
      <c r="Q86" s="138" t="s">
        <v>27</v>
      </c>
      <c r="R86" s="138" t="s">
        <v>769</v>
      </c>
      <c r="S86" s="138" t="s">
        <v>497</v>
      </c>
      <c r="T86" s="138" t="s">
        <v>516</v>
      </c>
      <c r="V86" s="138" t="s">
        <v>505</v>
      </c>
      <c r="X86" s="138" t="s">
        <v>505</v>
      </c>
      <c r="AA86" s="138" t="s">
        <v>27</v>
      </c>
      <c r="AB86" s="138" t="s">
        <v>517</v>
      </c>
      <c r="AC86" s="138" t="s">
        <v>517</v>
      </c>
      <c r="AD86" s="138" t="s">
        <v>518</v>
      </c>
      <c r="AE86" s="138" t="s">
        <v>507</v>
      </c>
      <c r="AF86" s="139">
        <v>44530</v>
      </c>
      <c r="AG86" s="138" t="s">
        <v>519</v>
      </c>
      <c r="AH86" s="138">
        <v>1</v>
      </c>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row>
    <row r="87" spans="1:151" s="138" customFormat="1" ht="165" hidden="1">
      <c r="A87" s="138" t="s">
        <v>779</v>
      </c>
      <c r="B87" s="138" t="s">
        <v>311</v>
      </c>
      <c r="C87" s="138" t="s">
        <v>220</v>
      </c>
      <c r="D87" s="138" t="s">
        <v>780</v>
      </c>
      <c r="E87" s="138" t="s">
        <v>781</v>
      </c>
      <c r="F87" s="138" t="s">
        <v>27</v>
      </c>
      <c r="G87" s="138" t="s">
        <v>497</v>
      </c>
      <c r="H87" s="138" t="s">
        <v>496</v>
      </c>
      <c r="I87" s="138" t="s">
        <v>497</v>
      </c>
      <c r="J87" s="139" t="s">
        <v>498</v>
      </c>
      <c r="K87" s="139" t="s">
        <v>679</v>
      </c>
      <c r="L87" s="139" t="s">
        <v>679</v>
      </c>
      <c r="M87" s="138" t="s">
        <v>500</v>
      </c>
      <c r="N87" s="138" t="s">
        <v>511</v>
      </c>
      <c r="O87" s="138" t="s">
        <v>502</v>
      </c>
      <c r="P87" s="138" t="s">
        <v>28</v>
      </c>
      <c r="Q87" s="138" t="s">
        <v>27</v>
      </c>
      <c r="R87" s="138" t="s">
        <v>769</v>
      </c>
      <c r="S87" s="138" t="s">
        <v>497</v>
      </c>
      <c r="T87" s="138" t="s">
        <v>516</v>
      </c>
      <c r="V87" s="138" t="s">
        <v>505</v>
      </c>
      <c r="X87" s="138" t="s">
        <v>505</v>
      </c>
      <c r="AA87" s="138" t="s">
        <v>27</v>
      </c>
      <c r="AB87" s="138" t="s">
        <v>517</v>
      </c>
      <c r="AC87" s="138" t="s">
        <v>517</v>
      </c>
      <c r="AD87" s="138" t="s">
        <v>518</v>
      </c>
      <c r="AE87" s="138" t="s">
        <v>507</v>
      </c>
      <c r="AF87" s="139">
        <v>44530</v>
      </c>
      <c r="AG87" s="138" t="s">
        <v>519</v>
      </c>
      <c r="AH87" s="138">
        <v>1</v>
      </c>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row>
    <row r="88" spans="1:151" s="138" customFormat="1" ht="90" hidden="1">
      <c r="A88" s="138" t="s">
        <v>782</v>
      </c>
      <c r="B88" s="138" t="s">
        <v>311</v>
      </c>
      <c r="C88" s="138" t="s">
        <v>220</v>
      </c>
      <c r="D88" s="138" t="s">
        <v>783</v>
      </c>
      <c r="E88" s="138" t="s">
        <v>784</v>
      </c>
      <c r="F88" s="138" t="s">
        <v>27</v>
      </c>
      <c r="G88" s="138" t="s">
        <v>497</v>
      </c>
      <c r="H88" s="138" t="s">
        <v>496</v>
      </c>
      <c r="I88" s="138" t="s">
        <v>497</v>
      </c>
      <c r="J88" s="139" t="s">
        <v>498</v>
      </c>
      <c r="K88" s="139" t="s">
        <v>679</v>
      </c>
      <c r="L88" s="139" t="s">
        <v>679</v>
      </c>
      <c r="M88" s="138" t="s">
        <v>500</v>
      </c>
      <c r="N88" s="138" t="s">
        <v>511</v>
      </c>
      <c r="O88" s="138" t="s">
        <v>502</v>
      </c>
      <c r="P88" s="138" t="s">
        <v>28</v>
      </c>
      <c r="Q88" s="138" t="s">
        <v>27</v>
      </c>
      <c r="R88" s="138" t="s">
        <v>769</v>
      </c>
      <c r="S88" s="138" t="s">
        <v>497</v>
      </c>
      <c r="T88" s="138" t="s">
        <v>516</v>
      </c>
      <c r="V88" s="138" t="s">
        <v>505</v>
      </c>
      <c r="X88" s="138" t="s">
        <v>505</v>
      </c>
      <c r="AA88" s="138" t="s">
        <v>27</v>
      </c>
      <c r="AB88" s="138" t="s">
        <v>517</v>
      </c>
      <c r="AC88" s="138" t="s">
        <v>517</v>
      </c>
      <c r="AD88" s="138" t="s">
        <v>518</v>
      </c>
      <c r="AE88" s="138" t="s">
        <v>507</v>
      </c>
      <c r="AF88" s="139">
        <v>44530</v>
      </c>
      <c r="AG88" s="138" t="s">
        <v>519</v>
      </c>
      <c r="AH88" s="138">
        <v>1</v>
      </c>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row>
    <row r="89" spans="1:151" s="138" customFormat="1" ht="105" hidden="1">
      <c r="A89" s="138" t="s">
        <v>785</v>
      </c>
      <c r="B89" s="138" t="s">
        <v>311</v>
      </c>
      <c r="C89" s="138" t="s">
        <v>220</v>
      </c>
      <c r="D89" s="138" t="s">
        <v>786</v>
      </c>
      <c r="E89" s="138" t="s">
        <v>787</v>
      </c>
      <c r="F89" s="138" t="s">
        <v>27</v>
      </c>
      <c r="G89" s="138" t="s">
        <v>497</v>
      </c>
      <c r="H89" s="138" t="s">
        <v>496</v>
      </c>
      <c r="I89" s="138" t="s">
        <v>497</v>
      </c>
      <c r="J89" s="139" t="s">
        <v>498</v>
      </c>
      <c r="K89" s="139" t="s">
        <v>679</v>
      </c>
      <c r="L89" s="139" t="s">
        <v>679</v>
      </c>
      <c r="M89" s="138" t="s">
        <v>500</v>
      </c>
      <c r="N89" s="138" t="s">
        <v>511</v>
      </c>
      <c r="O89" s="138" t="s">
        <v>502</v>
      </c>
      <c r="P89" s="138" t="s">
        <v>28</v>
      </c>
      <c r="Q89" s="138" t="s">
        <v>27</v>
      </c>
      <c r="R89" s="138" t="s">
        <v>769</v>
      </c>
      <c r="S89" s="138" t="s">
        <v>497</v>
      </c>
      <c r="T89" s="138" t="s">
        <v>516</v>
      </c>
      <c r="V89" s="138" t="s">
        <v>505</v>
      </c>
      <c r="X89" s="138" t="s">
        <v>505</v>
      </c>
      <c r="AA89" s="138" t="s">
        <v>27</v>
      </c>
      <c r="AB89" s="138" t="s">
        <v>517</v>
      </c>
      <c r="AC89" s="138" t="s">
        <v>517</v>
      </c>
      <c r="AD89" s="138" t="s">
        <v>518</v>
      </c>
      <c r="AE89" s="138" t="s">
        <v>507</v>
      </c>
      <c r="AF89" s="139">
        <v>44530</v>
      </c>
      <c r="AG89" s="138" t="s">
        <v>519</v>
      </c>
      <c r="AH89" s="138">
        <v>1</v>
      </c>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row>
    <row r="90" spans="1:151" s="138" customFormat="1" ht="90" hidden="1">
      <c r="A90" s="138" t="s">
        <v>788</v>
      </c>
      <c r="B90" s="138" t="s">
        <v>311</v>
      </c>
      <c r="C90" s="138" t="s">
        <v>220</v>
      </c>
      <c r="D90" s="138" t="s">
        <v>789</v>
      </c>
      <c r="E90" s="138" t="s">
        <v>790</v>
      </c>
      <c r="F90" s="138" t="s">
        <v>27</v>
      </c>
      <c r="G90" s="138" t="s">
        <v>497</v>
      </c>
      <c r="H90" s="138" t="s">
        <v>496</v>
      </c>
      <c r="I90" s="138" t="s">
        <v>497</v>
      </c>
      <c r="J90" s="139" t="s">
        <v>498</v>
      </c>
      <c r="K90" s="139" t="s">
        <v>679</v>
      </c>
      <c r="L90" s="139" t="s">
        <v>679</v>
      </c>
      <c r="M90" s="138" t="s">
        <v>500</v>
      </c>
      <c r="N90" s="138" t="s">
        <v>511</v>
      </c>
      <c r="O90" s="138" t="s">
        <v>502</v>
      </c>
      <c r="P90" s="138" t="s">
        <v>28</v>
      </c>
      <c r="Q90" s="138" t="s">
        <v>27</v>
      </c>
      <c r="R90" s="138" t="s">
        <v>769</v>
      </c>
      <c r="S90" s="138" t="s">
        <v>497</v>
      </c>
      <c r="T90" s="138" t="s">
        <v>516</v>
      </c>
      <c r="V90" s="138" t="s">
        <v>505</v>
      </c>
      <c r="X90" s="138" t="s">
        <v>505</v>
      </c>
      <c r="AA90" s="138" t="s">
        <v>27</v>
      </c>
      <c r="AB90" s="138" t="s">
        <v>517</v>
      </c>
      <c r="AC90" s="138" t="s">
        <v>517</v>
      </c>
      <c r="AD90" s="138" t="s">
        <v>518</v>
      </c>
      <c r="AE90" s="138" t="s">
        <v>507</v>
      </c>
      <c r="AF90" s="139">
        <v>44530</v>
      </c>
      <c r="AG90" s="138" t="s">
        <v>519</v>
      </c>
      <c r="AH90" s="138">
        <v>1</v>
      </c>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row>
    <row r="91" spans="1:151" s="138" customFormat="1" ht="90" hidden="1">
      <c r="A91" s="138" t="s">
        <v>791</v>
      </c>
      <c r="B91" s="138" t="s">
        <v>311</v>
      </c>
      <c r="C91" s="138" t="s">
        <v>220</v>
      </c>
      <c r="D91" s="138" t="s">
        <v>792</v>
      </c>
      <c r="E91" s="138" t="s">
        <v>793</v>
      </c>
      <c r="F91" s="138" t="s">
        <v>27</v>
      </c>
      <c r="G91" s="138" t="s">
        <v>497</v>
      </c>
      <c r="H91" s="138" t="s">
        <v>496</v>
      </c>
      <c r="I91" s="138" t="s">
        <v>497</v>
      </c>
      <c r="J91" s="139" t="s">
        <v>498</v>
      </c>
      <c r="K91" s="139" t="s">
        <v>679</v>
      </c>
      <c r="L91" s="139" t="s">
        <v>679</v>
      </c>
      <c r="M91" s="138" t="s">
        <v>500</v>
      </c>
      <c r="N91" s="138" t="s">
        <v>511</v>
      </c>
      <c r="O91" s="138" t="s">
        <v>502</v>
      </c>
      <c r="P91" s="138" t="s">
        <v>28</v>
      </c>
      <c r="Q91" s="138" t="s">
        <v>27</v>
      </c>
      <c r="R91" s="138" t="s">
        <v>769</v>
      </c>
      <c r="S91" s="138" t="s">
        <v>497</v>
      </c>
      <c r="T91" s="138" t="s">
        <v>516</v>
      </c>
      <c r="V91" s="138" t="s">
        <v>8</v>
      </c>
      <c r="X91" s="138" t="s">
        <v>505</v>
      </c>
      <c r="AA91" s="138" t="s">
        <v>27</v>
      </c>
      <c r="AB91" s="138" t="s">
        <v>517</v>
      </c>
      <c r="AC91" s="138" t="s">
        <v>517</v>
      </c>
      <c r="AD91" s="138" t="s">
        <v>518</v>
      </c>
      <c r="AE91" s="138" t="s">
        <v>507</v>
      </c>
      <c r="AF91" s="139">
        <v>44530</v>
      </c>
      <c r="AG91" s="138" t="s">
        <v>519</v>
      </c>
      <c r="AH91" s="138">
        <v>1</v>
      </c>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row>
    <row r="92" spans="1:151" s="138" customFormat="1" ht="90" hidden="1">
      <c r="A92" s="138" t="s">
        <v>794</v>
      </c>
      <c r="B92" s="138" t="s">
        <v>311</v>
      </c>
      <c r="C92" s="138" t="s">
        <v>220</v>
      </c>
      <c r="D92" s="138" t="s">
        <v>795</v>
      </c>
      <c r="E92" s="138" t="s">
        <v>796</v>
      </c>
      <c r="F92" s="138" t="s">
        <v>27</v>
      </c>
      <c r="G92" s="138" t="s">
        <v>497</v>
      </c>
      <c r="H92" s="138" t="s">
        <v>496</v>
      </c>
      <c r="I92" s="138" t="s">
        <v>497</v>
      </c>
      <c r="J92" s="139" t="s">
        <v>498</v>
      </c>
      <c r="K92" s="139" t="s">
        <v>679</v>
      </c>
      <c r="L92" s="139" t="s">
        <v>679</v>
      </c>
      <c r="M92" s="138" t="s">
        <v>500</v>
      </c>
      <c r="N92" s="138" t="s">
        <v>511</v>
      </c>
      <c r="O92" s="138" t="s">
        <v>502</v>
      </c>
      <c r="P92" s="138" t="s">
        <v>28</v>
      </c>
      <c r="Q92" s="138" t="s">
        <v>27</v>
      </c>
      <c r="R92" s="138" t="s">
        <v>769</v>
      </c>
      <c r="S92" s="138" t="s">
        <v>497</v>
      </c>
      <c r="T92" s="138" t="s">
        <v>516</v>
      </c>
      <c r="V92" s="138" t="s">
        <v>8</v>
      </c>
      <c r="X92" s="138" t="s">
        <v>505</v>
      </c>
      <c r="AA92" s="138" t="s">
        <v>27</v>
      </c>
      <c r="AB92" s="138" t="s">
        <v>517</v>
      </c>
      <c r="AC92" s="138" t="s">
        <v>517</v>
      </c>
      <c r="AD92" s="138" t="s">
        <v>518</v>
      </c>
      <c r="AE92" s="138" t="s">
        <v>507</v>
      </c>
      <c r="AF92" s="139">
        <v>44530</v>
      </c>
      <c r="AG92" s="138" t="s">
        <v>519</v>
      </c>
      <c r="AH92" s="138">
        <v>1</v>
      </c>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row>
    <row r="93" spans="1:151" s="138" customFormat="1" ht="90" hidden="1">
      <c r="A93" s="138" t="s">
        <v>797</v>
      </c>
      <c r="B93" s="138" t="s">
        <v>311</v>
      </c>
      <c r="C93" s="138" t="s">
        <v>220</v>
      </c>
      <c r="D93" s="138" t="s">
        <v>798</v>
      </c>
      <c r="E93" s="138" t="s">
        <v>799</v>
      </c>
      <c r="F93" s="138" t="s">
        <v>27</v>
      </c>
      <c r="G93" s="138" t="s">
        <v>497</v>
      </c>
      <c r="H93" s="138" t="s">
        <v>496</v>
      </c>
      <c r="I93" s="138" t="s">
        <v>497</v>
      </c>
      <c r="J93" s="139" t="s">
        <v>498</v>
      </c>
      <c r="K93" s="139" t="s">
        <v>679</v>
      </c>
      <c r="L93" s="139" t="s">
        <v>679</v>
      </c>
      <c r="M93" s="138" t="s">
        <v>500</v>
      </c>
      <c r="N93" s="138" t="s">
        <v>511</v>
      </c>
      <c r="O93" s="138" t="s">
        <v>502</v>
      </c>
      <c r="P93" s="138" t="s">
        <v>28</v>
      </c>
      <c r="Q93" s="138" t="s">
        <v>27</v>
      </c>
      <c r="R93" s="138" t="s">
        <v>769</v>
      </c>
      <c r="S93" s="138" t="s">
        <v>497</v>
      </c>
      <c r="T93" s="138" t="s">
        <v>516</v>
      </c>
      <c r="V93" s="138" t="s">
        <v>8</v>
      </c>
      <c r="X93" s="138" t="s">
        <v>505</v>
      </c>
      <c r="AA93" s="138" t="s">
        <v>27</v>
      </c>
      <c r="AB93" s="138" t="s">
        <v>517</v>
      </c>
      <c r="AC93" s="138" t="s">
        <v>517</v>
      </c>
      <c r="AD93" s="138" t="s">
        <v>518</v>
      </c>
      <c r="AE93" s="138" t="s">
        <v>507</v>
      </c>
      <c r="AF93" s="139">
        <v>44530</v>
      </c>
      <c r="AG93" s="138" t="s">
        <v>519</v>
      </c>
      <c r="AH93" s="138">
        <v>1</v>
      </c>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row>
    <row r="94" spans="1:151" s="138" customFormat="1" ht="225" hidden="1">
      <c r="A94" s="138" t="s">
        <v>800</v>
      </c>
      <c r="B94" s="138" t="s">
        <v>316</v>
      </c>
      <c r="C94" s="138" t="s">
        <v>220</v>
      </c>
      <c r="D94" s="138" t="s">
        <v>801</v>
      </c>
      <c r="E94" s="138" t="s">
        <v>802</v>
      </c>
      <c r="F94" s="138" t="s">
        <v>28</v>
      </c>
      <c r="G94" s="138" t="s">
        <v>803</v>
      </c>
      <c r="H94" s="138" t="s">
        <v>496</v>
      </c>
      <c r="I94" s="138" t="s">
        <v>497</v>
      </c>
      <c r="J94" s="139" t="s">
        <v>422</v>
      </c>
      <c r="K94" s="139" t="s">
        <v>499</v>
      </c>
      <c r="L94" s="139" t="s">
        <v>499</v>
      </c>
      <c r="M94" s="138" t="s">
        <v>500</v>
      </c>
      <c r="N94" s="138" t="s">
        <v>511</v>
      </c>
      <c r="O94" s="138" t="s">
        <v>502</v>
      </c>
      <c r="P94" s="138" t="s">
        <v>27</v>
      </c>
      <c r="Q94" s="138" t="s">
        <v>27</v>
      </c>
      <c r="R94" s="138" t="s">
        <v>804</v>
      </c>
      <c r="S94" s="142" t="s">
        <v>805</v>
      </c>
      <c r="T94" s="138" t="s">
        <v>806</v>
      </c>
      <c r="V94" s="138" t="s">
        <v>8</v>
      </c>
      <c r="X94" s="138" t="s">
        <v>8</v>
      </c>
      <c r="AA94" s="138" t="s">
        <v>28</v>
      </c>
      <c r="AB94" s="138" t="s">
        <v>807</v>
      </c>
      <c r="AC94" s="138" t="s">
        <v>808</v>
      </c>
      <c r="AD94" s="138" t="s">
        <v>809</v>
      </c>
      <c r="AE94" s="138" t="s">
        <v>507</v>
      </c>
      <c r="AF94" s="139">
        <v>44530</v>
      </c>
      <c r="AG94" s="138" t="s">
        <v>810</v>
      </c>
      <c r="AH94" s="138">
        <v>1</v>
      </c>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row>
    <row r="95" spans="1:151" s="138" customFormat="1" ht="45" hidden="1">
      <c r="A95" s="144" t="s">
        <v>811</v>
      </c>
      <c r="B95" s="144" t="s">
        <v>305</v>
      </c>
      <c r="C95" s="144" t="s">
        <v>220</v>
      </c>
      <c r="D95" s="144" t="s">
        <v>812</v>
      </c>
      <c r="E95" s="144" t="s">
        <v>813</v>
      </c>
      <c r="F95" s="144" t="s">
        <v>28</v>
      </c>
      <c r="G95" s="144" t="s">
        <v>814</v>
      </c>
      <c r="H95" s="144" t="s">
        <v>496</v>
      </c>
      <c r="I95" s="145">
        <v>44562</v>
      </c>
      <c r="J95" s="146" t="s">
        <v>815</v>
      </c>
      <c r="K95" s="146" t="s">
        <v>320</v>
      </c>
      <c r="L95" s="146" t="s">
        <v>320</v>
      </c>
      <c r="M95" s="144" t="s">
        <v>500</v>
      </c>
      <c r="N95" s="144" t="s">
        <v>501</v>
      </c>
      <c r="O95" s="147" t="s">
        <v>816</v>
      </c>
      <c r="P95" s="144" t="s">
        <v>28</v>
      </c>
      <c r="Q95" s="144" t="s">
        <v>28</v>
      </c>
      <c r="R95" s="144" t="s">
        <v>817</v>
      </c>
      <c r="S95" s="147" t="s">
        <v>818</v>
      </c>
      <c r="T95" s="144" t="s">
        <v>504</v>
      </c>
      <c r="U95" s="144"/>
      <c r="V95" s="144" t="s">
        <v>505</v>
      </c>
      <c r="W95" s="144"/>
      <c r="X95" s="144" t="s">
        <v>8</v>
      </c>
      <c r="Y95" s="144"/>
      <c r="Z95" s="144" t="s">
        <v>27</v>
      </c>
      <c r="AA95" s="144" t="s">
        <v>27</v>
      </c>
      <c r="AB95" s="147" t="s">
        <v>497</v>
      </c>
      <c r="AC95" s="147" t="s">
        <v>497</v>
      </c>
      <c r="AD95" s="147" t="s">
        <v>497</v>
      </c>
      <c r="AE95" s="147" t="s">
        <v>497</v>
      </c>
      <c r="AF95" s="146">
        <v>44530</v>
      </c>
      <c r="AG95" s="147" t="s">
        <v>497</v>
      </c>
      <c r="AH95" s="138">
        <v>1</v>
      </c>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row>
    <row r="96" spans="1:151" s="154" customFormat="1" ht="75" hidden="1">
      <c r="A96" s="148" t="s">
        <v>819</v>
      </c>
      <c r="B96" s="148" t="s">
        <v>305</v>
      </c>
      <c r="C96" s="148" t="s">
        <v>220</v>
      </c>
      <c r="D96" s="148" t="s">
        <v>820</v>
      </c>
      <c r="E96" s="144" t="s">
        <v>821</v>
      </c>
      <c r="F96" s="148" t="s">
        <v>27</v>
      </c>
      <c r="G96" s="148" t="s">
        <v>497</v>
      </c>
      <c r="H96" s="148" t="s">
        <v>496</v>
      </c>
      <c r="I96" s="149">
        <v>43831</v>
      </c>
      <c r="J96" s="150" t="s">
        <v>815</v>
      </c>
      <c r="K96" s="146" t="s">
        <v>822</v>
      </c>
      <c r="L96" s="146" t="s">
        <v>822</v>
      </c>
      <c r="M96" s="148" t="s">
        <v>500</v>
      </c>
      <c r="N96" s="148" t="s">
        <v>501</v>
      </c>
      <c r="O96" s="148" t="s">
        <v>823</v>
      </c>
      <c r="P96" s="148" t="s">
        <v>28</v>
      </c>
      <c r="Q96" s="148" t="s">
        <v>28</v>
      </c>
      <c r="R96" s="148" t="s">
        <v>817</v>
      </c>
      <c r="S96" s="151" t="s">
        <v>824</v>
      </c>
      <c r="T96" s="148" t="s">
        <v>504</v>
      </c>
      <c r="U96" s="148"/>
      <c r="V96" s="148" t="s">
        <v>505</v>
      </c>
      <c r="W96" s="148"/>
      <c r="X96" s="148" t="s">
        <v>505</v>
      </c>
      <c r="Y96" s="148"/>
      <c r="Z96" s="148"/>
      <c r="AA96" s="148" t="s">
        <v>28</v>
      </c>
      <c r="AB96" s="152" t="s">
        <v>497</v>
      </c>
      <c r="AC96" s="152" t="s">
        <v>497</v>
      </c>
      <c r="AD96" s="152" t="s">
        <v>497</v>
      </c>
      <c r="AE96" s="152" t="s">
        <v>497</v>
      </c>
      <c r="AF96" s="150">
        <v>44530</v>
      </c>
      <c r="AG96" s="152" t="s">
        <v>497</v>
      </c>
      <c r="AH96" s="138">
        <v>1</v>
      </c>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row>
    <row r="97" spans="1:151" s="138" customFormat="1" ht="90" hidden="1">
      <c r="A97" s="148" t="s">
        <v>825</v>
      </c>
      <c r="B97" s="152" t="s">
        <v>305</v>
      </c>
      <c r="C97" s="152" t="s">
        <v>220</v>
      </c>
      <c r="D97" s="152" t="s">
        <v>826</v>
      </c>
      <c r="E97" s="147" t="s">
        <v>827</v>
      </c>
      <c r="F97" s="152" t="s">
        <v>27</v>
      </c>
      <c r="G97" s="148" t="s">
        <v>497</v>
      </c>
      <c r="H97" s="152" t="s">
        <v>496</v>
      </c>
      <c r="I97" s="150">
        <v>43831</v>
      </c>
      <c r="J97" s="150" t="s">
        <v>815</v>
      </c>
      <c r="K97" s="146" t="s">
        <v>822</v>
      </c>
      <c r="L97" s="146" t="s">
        <v>822</v>
      </c>
      <c r="M97" s="152" t="s">
        <v>500</v>
      </c>
      <c r="N97" s="152" t="s">
        <v>501</v>
      </c>
      <c r="O97" s="152" t="s">
        <v>655</v>
      </c>
      <c r="P97" s="152" t="s">
        <v>28</v>
      </c>
      <c r="Q97" s="152" t="s">
        <v>28</v>
      </c>
      <c r="R97" s="152" t="s">
        <v>817</v>
      </c>
      <c r="S97" s="152" t="s">
        <v>828</v>
      </c>
      <c r="T97" s="152" t="s">
        <v>504</v>
      </c>
      <c r="U97" s="152"/>
      <c r="V97" s="148" t="s">
        <v>8</v>
      </c>
      <c r="W97" s="152"/>
      <c r="X97" s="152" t="s">
        <v>505</v>
      </c>
      <c r="Y97" s="152"/>
      <c r="Z97" s="152"/>
      <c r="AA97" s="148" t="s">
        <v>28</v>
      </c>
      <c r="AB97" s="152" t="s">
        <v>497</v>
      </c>
      <c r="AC97" s="152" t="s">
        <v>497</v>
      </c>
      <c r="AD97" s="152" t="s">
        <v>497</v>
      </c>
      <c r="AE97" s="152" t="s">
        <v>497</v>
      </c>
      <c r="AF97" s="150">
        <v>44530</v>
      </c>
      <c r="AG97" s="152" t="s">
        <v>497</v>
      </c>
      <c r="AH97" s="138">
        <v>1</v>
      </c>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row>
    <row r="98" spans="1:151" s="138" customFormat="1" ht="90" hidden="1">
      <c r="A98" s="148" t="s">
        <v>829</v>
      </c>
      <c r="B98" s="152" t="s">
        <v>305</v>
      </c>
      <c r="C98" s="152" t="s">
        <v>220</v>
      </c>
      <c r="D98" s="152" t="s">
        <v>830</v>
      </c>
      <c r="E98" s="147" t="s">
        <v>831</v>
      </c>
      <c r="F98" s="152" t="s">
        <v>27</v>
      </c>
      <c r="G98" s="148" t="s">
        <v>497</v>
      </c>
      <c r="H98" s="152" t="s">
        <v>496</v>
      </c>
      <c r="I98" s="150">
        <v>43831</v>
      </c>
      <c r="J98" s="150" t="s">
        <v>815</v>
      </c>
      <c r="K98" s="146" t="s">
        <v>822</v>
      </c>
      <c r="L98" s="146" t="s">
        <v>822</v>
      </c>
      <c r="M98" s="152" t="s">
        <v>500</v>
      </c>
      <c r="N98" s="152" t="s">
        <v>501</v>
      </c>
      <c r="O98" s="152" t="s">
        <v>655</v>
      </c>
      <c r="P98" s="152" t="s">
        <v>28</v>
      </c>
      <c r="Q98" s="152" t="s">
        <v>28</v>
      </c>
      <c r="R98" s="152" t="s">
        <v>817</v>
      </c>
      <c r="S98" s="152" t="s">
        <v>832</v>
      </c>
      <c r="T98" s="152" t="s">
        <v>504</v>
      </c>
      <c r="U98" s="152"/>
      <c r="V98" s="148" t="s">
        <v>505</v>
      </c>
      <c r="W98" s="152"/>
      <c r="X98" s="152" t="s">
        <v>505</v>
      </c>
      <c r="Y98" s="152"/>
      <c r="Z98" s="152"/>
      <c r="AA98" s="148" t="s">
        <v>28</v>
      </c>
      <c r="AB98" s="152" t="s">
        <v>497</v>
      </c>
      <c r="AC98" s="152" t="s">
        <v>497</v>
      </c>
      <c r="AD98" s="152" t="s">
        <v>497</v>
      </c>
      <c r="AE98" s="152" t="s">
        <v>497</v>
      </c>
      <c r="AF98" s="150">
        <v>44530</v>
      </c>
      <c r="AG98" s="152" t="s">
        <v>497</v>
      </c>
      <c r="AH98" s="138">
        <v>1</v>
      </c>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row>
    <row r="99" spans="1:151" s="138" customFormat="1" ht="45" hidden="1">
      <c r="A99" s="148" t="s">
        <v>833</v>
      </c>
      <c r="B99" s="152" t="s">
        <v>305</v>
      </c>
      <c r="C99" s="152" t="s">
        <v>220</v>
      </c>
      <c r="D99" s="152" t="s">
        <v>834</v>
      </c>
      <c r="E99" s="147" t="s">
        <v>835</v>
      </c>
      <c r="F99" s="152" t="s">
        <v>27</v>
      </c>
      <c r="G99" s="148" t="s">
        <v>497</v>
      </c>
      <c r="H99" s="152" t="s">
        <v>496</v>
      </c>
      <c r="I99" s="150">
        <v>43831</v>
      </c>
      <c r="J99" s="150" t="s">
        <v>815</v>
      </c>
      <c r="K99" s="146" t="s">
        <v>822</v>
      </c>
      <c r="L99" s="146" t="s">
        <v>822</v>
      </c>
      <c r="M99" s="152" t="s">
        <v>500</v>
      </c>
      <c r="N99" s="152" t="s">
        <v>501</v>
      </c>
      <c r="O99" s="152" t="s">
        <v>569</v>
      </c>
      <c r="P99" s="152" t="s">
        <v>28</v>
      </c>
      <c r="Q99" s="152" t="s">
        <v>28</v>
      </c>
      <c r="R99" s="152" t="s">
        <v>817</v>
      </c>
      <c r="S99" s="152" t="s">
        <v>818</v>
      </c>
      <c r="T99" s="152" t="s">
        <v>504</v>
      </c>
      <c r="U99" s="152"/>
      <c r="V99" s="148" t="s">
        <v>505</v>
      </c>
      <c r="W99" s="152"/>
      <c r="X99" s="152" t="s">
        <v>8</v>
      </c>
      <c r="Y99" s="152"/>
      <c r="Z99" s="152"/>
      <c r="AA99" s="148" t="s">
        <v>28</v>
      </c>
      <c r="AB99" s="152" t="s">
        <v>497</v>
      </c>
      <c r="AC99" s="152" t="s">
        <v>497</v>
      </c>
      <c r="AD99" s="152" t="s">
        <v>497</v>
      </c>
      <c r="AE99" s="152" t="s">
        <v>497</v>
      </c>
      <c r="AF99" s="150">
        <v>44530</v>
      </c>
      <c r="AG99" s="152" t="s">
        <v>497</v>
      </c>
      <c r="AH99" s="138">
        <v>1</v>
      </c>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row>
    <row r="100" spans="1:151" s="138" customFormat="1" ht="120" hidden="1">
      <c r="A100" s="148" t="s">
        <v>836</v>
      </c>
      <c r="B100" s="152" t="s">
        <v>305</v>
      </c>
      <c r="C100" s="152" t="s">
        <v>220</v>
      </c>
      <c r="D100" s="152" t="s">
        <v>837</v>
      </c>
      <c r="E100" s="147" t="s">
        <v>838</v>
      </c>
      <c r="F100" s="152" t="s">
        <v>27</v>
      </c>
      <c r="G100" s="148" t="s">
        <v>497</v>
      </c>
      <c r="H100" s="152" t="s">
        <v>496</v>
      </c>
      <c r="I100" s="150">
        <v>43831</v>
      </c>
      <c r="J100" s="150" t="s">
        <v>815</v>
      </c>
      <c r="K100" s="146" t="s">
        <v>822</v>
      </c>
      <c r="L100" s="146" t="s">
        <v>822</v>
      </c>
      <c r="M100" s="152" t="s">
        <v>500</v>
      </c>
      <c r="N100" s="152" t="s">
        <v>501</v>
      </c>
      <c r="O100" s="152" t="s">
        <v>655</v>
      </c>
      <c r="P100" s="152" t="s">
        <v>28</v>
      </c>
      <c r="Q100" s="152" t="s">
        <v>28</v>
      </c>
      <c r="R100" s="152" t="s">
        <v>817</v>
      </c>
      <c r="S100" s="152" t="s">
        <v>497</v>
      </c>
      <c r="T100" s="152" t="s">
        <v>516</v>
      </c>
      <c r="U100" s="152"/>
      <c r="V100" s="148" t="s">
        <v>6</v>
      </c>
      <c r="W100" s="152"/>
      <c r="X100" s="152" t="s">
        <v>505</v>
      </c>
      <c r="Y100" s="152"/>
      <c r="Z100" s="152"/>
      <c r="AA100" s="148" t="s">
        <v>28</v>
      </c>
      <c r="AB100" s="152" t="s">
        <v>506</v>
      </c>
      <c r="AC100" s="152" t="s">
        <v>506</v>
      </c>
      <c r="AD100" s="152" t="s">
        <v>839</v>
      </c>
      <c r="AE100" s="152" t="s">
        <v>507</v>
      </c>
      <c r="AF100" s="150">
        <v>44530</v>
      </c>
      <c r="AG100" s="152" t="s">
        <v>519</v>
      </c>
      <c r="AH100" s="138">
        <v>1</v>
      </c>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row>
    <row r="101" spans="1:151" s="138" customFormat="1" ht="165" hidden="1">
      <c r="A101" s="148" t="s">
        <v>840</v>
      </c>
      <c r="B101" s="152" t="s">
        <v>305</v>
      </c>
      <c r="C101" s="152" t="s">
        <v>220</v>
      </c>
      <c r="D101" s="152" t="s">
        <v>841</v>
      </c>
      <c r="E101" s="147" t="s">
        <v>842</v>
      </c>
      <c r="F101" s="152" t="s">
        <v>28</v>
      </c>
      <c r="G101" s="152" t="s">
        <v>843</v>
      </c>
      <c r="H101" s="152" t="s">
        <v>496</v>
      </c>
      <c r="I101" s="150">
        <v>43831</v>
      </c>
      <c r="J101" s="150" t="s">
        <v>402</v>
      </c>
      <c r="K101" s="146" t="s">
        <v>822</v>
      </c>
      <c r="L101" s="146" t="s">
        <v>822</v>
      </c>
      <c r="M101" s="152" t="s">
        <v>500</v>
      </c>
      <c r="N101" s="152" t="s">
        <v>511</v>
      </c>
      <c r="O101" s="152" t="s">
        <v>569</v>
      </c>
      <c r="P101" s="152" t="s">
        <v>28</v>
      </c>
      <c r="Q101" s="152" t="s">
        <v>28</v>
      </c>
      <c r="R101" s="152" t="s">
        <v>844</v>
      </c>
      <c r="S101" s="152" t="s">
        <v>845</v>
      </c>
      <c r="T101" s="152" t="s">
        <v>504</v>
      </c>
      <c r="U101" s="152"/>
      <c r="V101" s="148" t="s">
        <v>6</v>
      </c>
      <c r="W101" s="152"/>
      <c r="X101" s="152" t="s">
        <v>505</v>
      </c>
      <c r="Y101" s="152"/>
      <c r="Z101" s="152"/>
      <c r="AA101" s="148" t="s">
        <v>27</v>
      </c>
      <c r="AB101" s="152" t="s">
        <v>497</v>
      </c>
      <c r="AC101" s="152" t="s">
        <v>497</v>
      </c>
      <c r="AD101" s="152" t="s">
        <v>497</v>
      </c>
      <c r="AE101" s="152" t="s">
        <v>497</v>
      </c>
      <c r="AF101" s="150">
        <v>44530</v>
      </c>
      <c r="AG101" s="152" t="s">
        <v>497</v>
      </c>
      <c r="AH101" s="138">
        <v>1</v>
      </c>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row>
    <row r="102" spans="1:151" s="154" customFormat="1" ht="60" hidden="1">
      <c r="A102" s="148" t="s">
        <v>846</v>
      </c>
      <c r="B102" s="152" t="s">
        <v>305</v>
      </c>
      <c r="C102" s="152" t="s">
        <v>220</v>
      </c>
      <c r="D102" s="152" t="s">
        <v>847</v>
      </c>
      <c r="E102" s="147" t="s">
        <v>848</v>
      </c>
      <c r="F102" s="152" t="s">
        <v>28</v>
      </c>
      <c r="G102" s="152" t="s">
        <v>849</v>
      </c>
      <c r="H102" s="152" t="s">
        <v>496</v>
      </c>
      <c r="I102" s="150">
        <v>43831</v>
      </c>
      <c r="J102" s="150" t="s">
        <v>815</v>
      </c>
      <c r="K102" s="146" t="s">
        <v>822</v>
      </c>
      <c r="L102" s="146" t="s">
        <v>822</v>
      </c>
      <c r="M102" s="152" t="s">
        <v>500</v>
      </c>
      <c r="N102" s="152" t="s">
        <v>501</v>
      </c>
      <c r="O102" s="152" t="s">
        <v>569</v>
      </c>
      <c r="P102" s="152" t="s">
        <v>28</v>
      </c>
      <c r="Q102" s="152" t="s">
        <v>28</v>
      </c>
      <c r="R102" s="152" t="s">
        <v>844</v>
      </c>
      <c r="S102" s="152" t="s">
        <v>497</v>
      </c>
      <c r="T102" s="152" t="s">
        <v>504</v>
      </c>
      <c r="U102" s="152"/>
      <c r="V102" s="148" t="s">
        <v>6</v>
      </c>
      <c r="W102" s="152"/>
      <c r="X102" s="152" t="s">
        <v>505</v>
      </c>
      <c r="Y102" s="152"/>
      <c r="Z102" s="152"/>
      <c r="AA102" s="148" t="s">
        <v>27</v>
      </c>
      <c r="AB102" s="152" t="s">
        <v>497</v>
      </c>
      <c r="AC102" s="152" t="s">
        <v>497</v>
      </c>
      <c r="AD102" s="152" t="s">
        <v>497</v>
      </c>
      <c r="AE102" s="152" t="s">
        <v>497</v>
      </c>
      <c r="AF102" s="150">
        <v>44530</v>
      </c>
      <c r="AG102" s="152" t="s">
        <v>497</v>
      </c>
      <c r="AH102" s="138">
        <v>1</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row>
    <row r="103" spans="1:151" s="154" customFormat="1" ht="90" hidden="1">
      <c r="A103" s="148" t="s">
        <v>850</v>
      </c>
      <c r="B103" s="152" t="s">
        <v>305</v>
      </c>
      <c r="C103" s="152" t="s">
        <v>220</v>
      </c>
      <c r="D103" s="152" t="s">
        <v>851</v>
      </c>
      <c r="E103" s="147" t="s">
        <v>852</v>
      </c>
      <c r="F103" s="152" t="s">
        <v>28</v>
      </c>
      <c r="G103" s="152" t="s">
        <v>853</v>
      </c>
      <c r="H103" s="152" t="s">
        <v>496</v>
      </c>
      <c r="I103" s="150">
        <v>43831</v>
      </c>
      <c r="J103" s="150" t="s">
        <v>815</v>
      </c>
      <c r="K103" s="146" t="s">
        <v>822</v>
      </c>
      <c r="L103" s="146" t="s">
        <v>822</v>
      </c>
      <c r="M103" s="152" t="s">
        <v>500</v>
      </c>
      <c r="N103" s="152" t="s">
        <v>511</v>
      </c>
      <c r="O103" s="152" t="s">
        <v>569</v>
      </c>
      <c r="P103" s="152" t="s">
        <v>28</v>
      </c>
      <c r="Q103" s="152" t="s">
        <v>28</v>
      </c>
      <c r="R103" s="152" t="s">
        <v>844</v>
      </c>
      <c r="S103" s="152" t="s">
        <v>497</v>
      </c>
      <c r="T103" s="152" t="s">
        <v>516</v>
      </c>
      <c r="U103" s="152"/>
      <c r="V103" s="148" t="s">
        <v>6</v>
      </c>
      <c r="W103" s="152"/>
      <c r="X103" s="152" t="s">
        <v>505</v>
      </c>
      <c r="Y103" s="152"/>
      <c r="Z103" s="152"/>
      <c r="AA103" s="148" t="s">
        <v>27</v>
      </c>
      <c r="AB103" s="152" t="s">
        <v>517</v>
      </c>
      <c r="AC103" s="152" t="s">
        <v>517</v>
      </c>
      <c r="AD103" s="152" t="s">
        <v>518</v>
      </c>
      <c r="AE103" s="152" t="s">
        <v>507</v>
      </c>
      <c r="AF103" s="150">
        <v>44530</v>
      </c>
      <c r="AG103" s="152" t="s">
        <v>519</v>
      </c>
      <c r="AH103" s="138">
        <v>1</v>
      </c>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row>
    <row r="104" spans="1:151" s="138" customFormat="1" ht="90" hidden="1">
      <c r="A104" s="148" t="s">
        <v>854</v>
      </c>
      <c r="B104" s="152" t="s">
        <v>305</v>
      </c>
      <c r="C104" s="152" t="s">
        <v>220</v>
      </c>
      <c r="D104" s="152" t="s">
        <v>855</v>
      </c>
      <c r="E104" s="147" t="s">
        <v>856</v>
      </c>
      <c r="F104" s="152" t="s">
        <v>28</v>
      </c>
      <c r="G104" s="152" t="s">
        <v>849</v>
      </c>
      <c r="H104" s="152" t="s">
        <v>496</v>
      </c>
      <c r="I104" s="150">
        <v>43831</v>
      </c>
      <c r="J104" s="150" t="s">
        <v>815</v>
      </c>
      <c r="K104" s="146" t="s">
        <v>822</v>
      </c>
      <c r="L104" s="146" t="s">
        <v>822</v>
      </c>
      <c r="M104" s="152" t="s">
        <v>500</v>
      </c>
      <c r="N104" s="152" t="s">
        <v>501</v>
      </c>
      <c r="O104" s="152" t="s">
        <v>569</v>
      </c>
      <c r="P104" s="152" t="s">
        <v>28</v>
      </c>
      <c r="Q104" s="152" t="s">
        <v>28</v>
      </c>
      <c r="R104" s="152" t="s">
        <v>844</v>
      </c>
      <c r="S104" s="152" t="s">
        <v>497</v>
      </c>
      <c r="T104" s="152" t="s">
        <v>516</v>
      </c>
      <c r="U104" s="152"/>
      <c r="V104" s="148" t="s">
        <v>6</v>
      </c>
      <c r="W104" s="152"/>
      <c r="X104" s="152" t="s">
        <v>505</v>
      </c>
      <c r="Y104" s="152"/>
      <c r="Z104" s="152"/>
      <c r="AA104" s="148" t="s">
        <v>27</v>
      </c>
      <c r="AB104" s="152" t="s">
        <v>517</v>
      </c>
      <c r="AC104" s="152" t="s">
        <v>517</v>
      </c>
      <c r="AD104" s="152" t="s">
        <v>518</v>
      </c>
      <c r="AE104" s="152" t="s">
        <v>507</v>
      </c>
      <c r="AF104" s="150">
        <v>44530</v>
      </c>
      <c r="AG104" s="152" t="s">
        <v>519</v>
      </c>
      <c r="AH104" s="138">
        <v>1</v>
      </c>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row>
    <row r="105" spans="1:151" s="138" customFormat="1" ht="90" hidden="1">
      <c r="A105" s="148" t="s">
        <v>857</v>
      </c>
      <c r="B105" s="152" t="s">
        <v>305</v>
      </c>
      <c r="C105" s="152" t="s">
        <v>220</v>
      </c>
      <c r="D105" s="152" t="s">
        <v>858</v>
      </c>
      <c r="E105" s="147" t="s">
        <v>859</v>
      </c>
      <c r="F105" s="152" t="s">
        <v>28</v>
      </c>
      <c r="G105" s="152" t="s">
        <v>860</v>
      </c>
      <c r="H105" s="152" t="s">
        <v>496</v>
      </c>
      <c r="I105" s="150">
        <v>43831</v>
      </c>
      <c r="J105" s="150" t="s">
        <v>815</v>
      </c>
      <c r="K105" s="146" t="s">
        <v>324</v>
      </c>
      <c r="L105" s="146" t="s">
        <v>324</v>
      </c>
      <c r="M105" s="152" t="s">
        <v>500</v>
      </c>
      <c r="N105" s="152" t="s">
        <v>511</v>
      </c>
      <c r="O105" s="152" t="s">
        <v>569</v>
      </c>
      <c r="P105" s="152" t="s">
        <v>28</v>
      </c>
      <c r="Q105" s="152" t="s">
        <v>28</v>
      </c>
      <c r="R105" s="152" t="s">
        <v>844</v>
      </c>
      <c r="S105" s="152" t="s">
        <v>497</v>
      </c>
      <c r="T105" s="152" t="s">
        <v>516</v>
      </c>
      <c r="U105" s="152"/>
      <c r="V105" s="148" t="s">
        <v>6</v>
      </c>
      <c r="W105" s="152"/>
      <c r="X105" s="152" t="s">
        <v>505</v>
      </c>
      <c r="Y105" s="152"/>
      <c r="Z105" s="152"/>
      <c r="AA105" s="148" t="s">
        <v>27</v>
      </c>
      <c r="AB105" s="152" t="s">
        <v>517</v>
      </c>
      <c r="AC105" s="152" t="s">
        <v>517</v>
      </c>
      <c r="AD105" s="152" t="s">
        <v>518</v>
      </c>
      <c r="AE105" s="152" t="s">
        <v>507</v>
      </c>
      <c r="AF105" s="150">
        <v>44530</v>
      </c>
      <c r="AG105" s="152" t="s">
        <v>519</v>
      </c>
      <c r="AH105" s="138">
        <v>1</v>
      </c>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row>
    <row r="106" spans="1:151" s="138" customFormat="1" ht="120" hidden="1">
      <c r="A106" s="148" t="s">
        <v>861</v>
      </c>
      <c r="B106" s="152" t="s">
        <v>305</v>
      </c>
      <c r="C106" s="152" t="s">
        <v>220</v>
      </c>
      <c r="D106" s="152" t="s">
        <v>862</v>
      </c>
      <c r="E106" s="147" t="s">
        <v>863</v>
      </c>
      <c r="F106" s="152" t="s">
        <v>28</v>
      </c>
      <c r="G106" s="152" t="s">
        <v>849</v>
      </c>
      <c r="H106" s="152" t="s">
        <v>496</v>
      </c>
      <c r="I106" s="150">
        <v>43831</v>
      </c>
      <c r="J106" s="150" t="s">
        <v>815</v>
      </c>
      <c r="K106" s="146" t="s">
        <v>822</v>
      </c>
      <c r="L106" s="146" t="s">
        <v>822</v>
      </c>
      <c r="M106" s="152" t="s">
        <v>500</v>
      </c>
      <c r="N106" s="152" t="s">
        <v>501</v>
      </c>
      <c r="O106" s="152" t="s">
        <v>569</v>
      </c>
      <c r="P106" s="152" t="s">
        <v>28</v>
      </c>
      <c r="Q106" s="152" t="s">
        <v>28</v>
      </c>
      <c r="R106" s="152" t="s">
        <v>864</v>
      </c>
      <c r="S106" s="152" t="s">
        <v>865</v>
      </c>
      <c r="T106" s="152" t="s">
        <v>516</v>
      </c>
      <c r="U106" s="152"/>
      <c r="V106" s="148" t="s">
        <v>505</v>
      </c>
      <c r="W106" s="152"/>
      <c r="X106" s="152" t="s">
        <v>505</v>
      </c>
      <c r="Y106" s="152"/>
      <c r="Z106" s="152"/>
      <c r="AA106" s="148" t="s">
        <v>27</v>
      </c>
      <c r="AB106" s="152" t="s">
        <v>517</v>
      </c>
      <c r="AC106" s="152" t="s">
        <v>517</v>
      </c>
      <c r="AD106" s="152" t="s">
        <v>518</v>
      </c>
      <c r="AE106" s="152" t="s">
        <v>507</v>
      </c>
      <c r="AF106" s="150">
        <v>44530</v>
      </c>
      <c r="AG106" s="152" t="s">
        <v>519</v>
      </c>
      <c r="AH106" s="138">
        <v>1</v>
      </c>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row>
    <row r="107" spans="1:151" s="138" customFormat="1" ht="120" hidden="1">
      <c r="A107" s="148" t="s">
        <v>866</v>
      </c>
      <c r="B107" s="152" t="s">
        <v>305</v>
      </c>
      <c r="C107" s="152" t="s">
        <v>220</v>
      </c>
      <c r="D107" s="152" t="s">
        <v>867</v>
      </c>
      <c r="E107" s="147" t="s">
        <v>868</v>
      </c>
      <c r="F107" s="152" t="s">
        <v>28</v>
      </c>
      <c r="G107" s="152" t="s">
        <v>849</v>
      </c>
      <c r="H107" s="152" t="s">
        <v>496</v>
      </c>
      <c r="I107" s="150">
        <v>43831</v>
      </c>
      <c r="J107" s="150" t="s">
        <v>815</v>
      </c>
      <c r="K107" s="146" t="s">
        <v>822</v>
      </c>
      <c r="L107" s="146" t="s">
        <v>822</v>
      </c>
      <c r="M107" s="152" t="s">
        <v>500</v>
      </c>
      <c r="N107" s="152" t="s">
        <v>501</v>
      </c>
      <c r="O107" s="152" t="s">
        <v>569</v>
      </c>
      <c r="P107" s="152" t="s">
        <v>28</v>
      </c>
      <c r="Q107" s="152" t="s">
        <v>28</v>
      </c>
      <c r="R107" s="152" t="s">
        <v>864</v>
      </c>
      <c r="S107" s="152" t="s">
        <v>865</v>
      </c>
      <c r="T107" s="152" t="s">
        <v>504</v>
      </c>
      <c r="U107" s="152"/>
      <c r="V107" s="148" t="s">
        <v>505</v>
      </c>
      <c r="W107" s="152"/>
      <c r="X107" s="152" t="s">
        <v>505</v>
      </c>
      <c r="Y107" s="152"/>
      <c r="Z107" s="152"/>
      <c r="AA107" s="148" t="s">
        <v>27</v>
      </c>
      <c r="AB107" s="152" t="s">
        <v>497</v>
      </c>
      <c r="AC107" s="152" t="s">
        <v>497</v>
      </c>
      <c r="AD107" s="152" t="s">
        <v>497</v>
      </c>
      <c r="AE107" s="152" t="s">
        <v>497</v>
      </c>
      <c r="AF107" s="150">
        <v>44530</v>
      </c>
      <c r="AG107" s="152" t="s">
        <v>497</v>
      </c>
      <c r="AH107" s="138">
        <v>1</v>
      </c>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28"/>
      <c r="ET107" s="128"/>
      <c r="EU107" s="128"/>
    </row>
    <row r="108" spans="1:151" s="138" customFormat="1" ht="30" hidden="1">
      <c r="A108" s="148" t="s">
        <v>869</v>
      </c>
      <c r="B108" s="152" t="s">
        <v>305</v>
      </c>
      <c r="C108" s="152" t="s">
        <v>220</v>
      </c>
      <c r="D108" s="152" t="s">
        <v>870</v>
      </c>
      <c r="E108" s="147" t="s">
        <v>871</v>
      </c>
      <c r="F108" s="152" t="s">
        <v>28</v>
      </c>
      <c r="G108" s="152" t="s">
        <v>849</v>
      </c>
      <c r="H108" s="152" t="s">
        <v>496</v>
      </c>
      <c r="I108" s="150">
        <v>43831</v>
      </c>
      <c r="J108" s="150" t="s">
        <v>402</v>
      </c>
      <c r="K108" s="146" t="s">
        <v>822</v>
      </c>
      <c r="L108" s="146" t="s">
        <v>822</v>
      </c>
      <c r="M108" s="152" t="s">
        <v>500</v>
      </c>
      <c r="N108" s="152" t="s">
        <v>511</v>
      </c>
      <c r="O108" s="152" t="s">
        <v>569</v>
      </c>
      <c r="P108" s="152" t="s">
        <v>28</v>
      </c>
      <c r="Q108" s="152" t="s">
        <v>28</v>
      </c>
      <c r="R108" s="152" t="s">
        <v>844</v>
      </c>
      <c r="S108" s="152" t="s">
        <v>497</v>
      </c>
      <c r="T108" s="152" t="s">
        <v>504</v>
      </c>
      <c r="U108" s="152"/>
      <c r="V108" s="148" t="s">
        <v>6</v>
      </c>
      <c r="W108" s="152"/>
      <c r="X108" s="152" t="s">
        <v>505</v>
      </c>
      <c r="Y108" s="152"/>
      <c r="Z108" s="152"/>
      <c r="AA108" s="148" t="s">
        <v>27</v>
      </c>
      <c r="AB108" s="152" t="s">
        <v>497</v>
      </c>
      <c r="AC108" s="152" t="s">
        <v>497</v>
      </c>
      <c r="AD108" s="152" t="s">
        <v>497</v>
      </c>
      <c r="AE108" s="152" t="s">
        <v>497</v>
      </c>
      <c r="AF108" s="150">
        <v>44530</v>
      </c>
      <c r="AG108" s="152" t="s">
        <v>497</v>
      </c>
      <c r="AH108" s="138">
        <v>1</v>
      </c>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row>
    <row r="109" spans="1:151" s="138" customFormat="1" ht="180" hidden="1">
      <c r="A109" s="148" t="s">
        <v>872</v>
      </c>
      <c r="B109" s="152" t="s">
        <v>305</v>
      </c>
      <c r="C109" s="152" t="s">
        <v>220</v>
      </c>
      <c r="D109" s="152" t="s">
        <v>873</v>
      </c>
      <c r="E109" s="152" t="s">
        <v>874</v>
      </c>
      <c r="F109" s="152" t="s">
        <v>28</v>
      </c>
      <c r="G109" s="152" t="s">
        <v>875</v>
      </c>
      <c r="H109" s="152" t="s">
        <v>496</v>
      </c>
      <c r="I109" s="150">
        <v>43831</v>
      </c>
      <c r="J109" s="150" t="s">
        <v>402</v>
      </c>
      <c r="K109" s="150" t="s">
        <v>324</v>
      </c>
      <c r="L109" s="150" t="s">
        <v>324</v>
      </c>
      <c r="M109" s="152" t="s">
        <v>500</v>
      </c>
      <c r="N109" s="152" t="s">
        <v>501</v>
      </c>
      <c r="O109" s="152" t="s">
        <v>569</v>
      </c>
      <c r="P109" s="152" t="s">
        <v>28</v>
      </c>
      <c r="Q109" s="152" t="s">
        <v>28</v>
      </c>
      <c r="R109" s="152" t="s">
        <v>876</v>
      </c>
      <c r="S109" s="152" t="s">
        <v>877</v>
      </c>
      <c r="T109" s="152" t="s">
        <v>504</v>
      </c>
      <c r="U109" s="152"/>
      <c r="V109" s="148" t="s">
        <v>8</v>
      </c>
      <c r="W109" s="152"/>
      <c r="X109" s="152" t="s">
        <v>505</v>
      </c>
      <c r="Y109" s="152"/>
      <c r="Z109" s="152"/>
      <c r="AA109" s="148" t="s">
        <v>27</v>
      </c>
      <c r="AB109" s="152" t="s">
        <v>497</v>
      </c>
      <c r="AC109" s="152" t="s">
        <v>497</v>
      </c>
      <c r="AD109" s="152" t="s">
        <v>497</v>
      </c>
      <c r="AE109" s="152" t="s">
        <v>497</v>
      </c>
      <c r="AF109" s="150">
        <v>44530</v>
      </c>
      <c r="AG109" s="152" t="s">
        <v>497</v>
      </c>
      <c r="AH109" s="138">
        <v>1</v>
      </c>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row>
    <row r="110" spans="1:151" s="138" customFormat="1" ht="90" hidden="1">
      <c r="A110" s="148" t="s">
        <v>878</v>
      </c>
      <c r="B110" s="152" t="s">
        <v>305</v>
      </c>
      <c r="C110" s="152" t="s">
        <v>220</v>
      </c>
      <c r="D110" s="152" t="s">
        <v>879</v>
      </c>
      <c r="E110" s="152" t="s">
        <v>880</v>
      </c>
      <c r="F110" s="152" t="s">
        <v>28</v>
      </c>
      <c r="G110" s="155" t="s">
        <v>875</v>
      </c>
      <c r="H110" s="152" t="s">
        <v>496</v>
      </c>
      <c r="I110" s="150">
        <v>43831</v>
      </c>
      <c r="J110" s="150" t="s">
        <v>402</v>
      </c>
      <c r="K110" s="150" t="s">
        <v>324</v>
      </c>
      <c r="L110" s="150" t="s">
        <v>324</v>
      </c>
      <c r="M110" s="152" t="s">
        <v>500</v>
      </c>
      <c r="N110" s="152" t="s">
        <v>501</v>
      </c>
      <c r="O110" s="152" t="s">
        <v>569</v>
      </c>
      <c r="P110" s="152" t="s">
        <v>28</v>
      </c>
      <c r="Q110" s="152" t="s">
        <v>28</v>
      </c>
      <c r="R110" s="152" t="s">
        <v>876</v>
      </c>
      <c r="S110" s="152" t="s">
        <v>881</v>
      </c>
      <c r="T110" s="152" t="s">
        <v>504</v>
      </c>
      <c r="U110" s="152"/>
      <c r="V110" s="148" t="s">
        <v>8</v>
      </c>
      <c r="W110" s="152"/>
      <c r="X110" s="152" t="s">
        <v>8</v>
      </c>
      <c r="Y110" s="152"/>
      <c r="Z110" s="152"/>
      <c r="AA110" s="148" t="s">
        <v>27</v>
      </c>
      <c r="AB110" s="152" t="s">
        <v>497</v>
      </c>
      <c r="AC110" s="152" t="s">
        <v>497</v>
      </c>
      <c r="AD110" s="152" t="s">
        <v>497</v>
      </c>
      <c r="AE110" s="152" t="s">
        <v>497</v>
      </c>
      <c r="AF110" s="150">
        <v>44530</v>
      </c>
      <c r="AG110" s="152" t="s">
        <v>497</v>
      </c>
      <c r="AH110" s="138">
        <v>1</v>
      </c>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row>
    <row r="111" spans="1:151" s="138" customFormat="1" ht="165" hidden="1">
      <c r="A111" s="148" t="s">
        <v>882</v>
      </c>
      <c r="B111" s="152" t="s">
        <v>305</v>
      </c>
      <c r="C111" s="152" t="s">
        <v>220</v>
      </c>
      <c r="D111" s="152" t="s">
        <v>883</v>
      </c>
      <c r="E111" s="152" t="s">
        <v>884</v>
      </c>
      <c r="F111" s="152" t="s">
        <v>28</v>
      </c>
      <c r="G111" s="155" t="s">
        <v>875</v>
      </c>
      <c r="H111" s="152" t="s">
        <v>496</v>
      </c>
      <c r="I111" s="150">
        <v>43831</v>
      </c>
      <c r="J111" s="150" t="s">
        <v>402</v>
      </c>
      <c r="K111" s="150" t="s">
        <v>324</v>
      </c>
      <c r="L111" s="150" t="s">
        <v>324</v>
      </c>
      <c r="M111" s="152" t="s">
        <v>500</v>
      </c>
      <c r="N111" s="152" t="s">
        <v>501</v>
      </c>
      <c r="O111" s="152" t="s">
        <v>569</v>
      </c>
      <c r="P111" s="152" t="s">
        <v>28</v>
      </c>
      <c r="Q111" s="152" t="s">
        <v>28</v>
      </c>
      <c r="R111" s="152" t="s">
        <v>864</v>
      </c>
      <c r="S111" s="152" t="s">
        <v>885</v>
      </c>
      <c r="T111" s="152" t="s">
        <v>504</v>
      </c>
      <c r="U111" s="152"/>
      <c r="V111" s="148" t="s">
        <v>8</v>
      </c>
      <c r="W111" s="152"/>
      <c r="X111" s="152" t="s">
        <v>8</v>
      </c>
      <c r="Y111" s="152"/>
      <c r="Z111" s="152"/>
      <c r="AA111" s="148" t="s">
        <v>27</v>
      </c>
      <c r="AB111" s="152" t="s">
        <v>497</v>
      </c>
      <c r="AC111" s="152" t="s">
        <v>497</v>
      </c>
      <c r="AD111" s="152" t="s">
        <v>497</v>
      </c>
      <c r="AE111" s="152" t="s">
        <v>497</v>
      </c>
      <c r="AF111" s="150">
        <v>44530</v>
      </c>
      <c r="AG111" s="152" t="s">
        <v>497</v>
      </c>
      <c r="AH111" s="138">
        <v>1</v>
      </c>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c r="EE111" s="128"/>
      <c r="EF111" s="128"/>
      <c r="EG111" s="128"/>
      <c r="EH111" s="128"/>
      <c r="EI111" s="128"/>
      <c r="EJ111" s="128"/>
      <c r="EK111" s="128"/>
      <c r="EL111" s="128"/>
      <c r="EM111" s="128"/>
      <c r="EN111" s="128"/>
      <c r="EO111" s="128"/>
      <c r="EP111" s="128"/>
      <c r="EQ111" s="128"/>
      <c r="ER111" s="128"/>
      <c r="ES111" s="128"/>
      <c r="ET111" s="128"/>
      <c r="EU111" s="128"/>
    </row>
    <row r="112" spans="1:151" s="138" customFormat="1" ht="120" hidden="1">
      <c r="A112" s="148" t="s">
        <v>886</v>
      </c>
      <c r="B112" s="152" t="s">
        <v>305</v>
      </c>
      <c r="C112" s="152" t="s">
        <v>220</v>
      </c>
      <c r="D112" s="152" t="s">
        <v>887</v>
      </c>
      <c r="E112" s="152" t="s">
        <v>888</v>
      </c>
      <c r="F112" s="152" t="s">
        <v>28</v>
      </c>
      <c r="G112" s="155" t="s">
        <v>889</v>
      </c>
      <c r="H112" s="152" t="s">
        <v>496</v>
      </c>
      <c r="I112" s="150">
        <v>43831</v>
      </c>
      <c r="J112" s="150" t="s">
        <v>402</v>
      </c>
      <c r="K112" s="150" t="s">
        <v>324</v>
      </c>
      <c r="L112" s="150" t="s">
        <v>324</v>
      </c>
      <c r="M112" s="152" t="s">
        <v>500</v>
      </c>
      <c r="N112" s="152" t="s">
        <v>501</v>
      </c>
      <c r="O112" s="152" t="s">
        <v>515</v>
      </c>
      <c r="P112" s="152" t="s">
        <v>28</v>
      </c>
      <c r="Q112" s="152" t="s">
        <v>28</v>
      </c>
      <c r="R112" s="152" t="s">
        <v>876</v>
      </c>
      <c r="S112" s="152" t="s">
        <v>890</v>
      </c>
      <c r="T112" s="152" t="s">
        <v>504</v>
      </c>
      <c r="U112" s="152"/>
      <c r="V112" s="148" t="s">
        <v>8</v>
      </c>
      <c r="W112" s="152"/>
      <c r="X112" s="152" t="s">
        <v>505</v>
      </c>
      <c r="Y112" s="152"/>
      <c r="Z112" s="152"/>
      <c r="AA112" s="148" t="s">
        <v>27</v>
      </c>
      <c r="AB112" s="152" t="s">
        <v>497</v>
      </c>
      <c r="AC112" s="152" t="s">
        <v>497</v>
      </c>
      <c r="AD112" s="152" t="s">
        <v>497</v>
      </c>
      <c r="AE112" s="152" t="s">
        <v>497</v>
      </c>
      <c r="AF112" s="150">
        <v>44530</v>
      </c>
      <c r="AG112" s="152" t="s">
        <v>497</v>
      </c>
      <c r="AH112" s="138">
        <v>1</v>
      </c>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28"/>
      <c r="EJ112" s="128"/>
      <c r="EK112" s="128"/>
      <c r="EL112" s="128"/>
      <c r="EM112" s="128"/>
      <c r="EN112" s="128"/>
      <c r="EO112" s="128"/>
      <c r="EP112" s="128"/>
      <c r="EQ112" s="128"/>
      <c r="ER112" s="128"/>
      <c r="ES112" s="128"/>
      <c r="ET112" s="128"/>
      <c r="EU112" s="128"/>
    </row>
    <row r="113" spans="1:151" s="138" customFormat="1" ht="90" hidden="1">
      <c r="A113" s="148" t="s">
        <v>891</v>
      </c>
      <c r="B113" s="152" t="s">
        <v>305</v>
      </c>
      <c r="C113" s="152" t="s">
        <v>220</v>
      </c>
      <c r="D113" s="152" t="s">
        <v>892</v>
      </c>
      <c r="E113" s="152" t="s">
        <v>893</v>
      </c>
      <c r="F113" s="152" t="s">
        <v>28</v>
      </c>
      <c r="G113" s="152" t="s">
        <v>875</v>
      </c>
      <c r="H113" s="152" t="s">
        <v>496</v>
      </c>
      <c r="I113" s="150">
        <v>43831</v>
      </c>
      <c r="J113" s="150" t="s">
        <v>402</v>
      </c>
      <c r="K113" s="150" t="s">
        <v>324</v>
      </c>
      <c r="L113" s="150" t="s">
        <v>324</v>
      </c>
      <c r="M113" s="152" t="s">
        <v>500</v>
      </c>
      <c r="N113" s="152" t="s">
        <v>501</v>
      </c>
      <c r="O113" s="152" t="s">
        <v>515</v>
      </c>
      <c r="P113" s="152" t="s">
        <v>28</v>
      </c>
      <c r="Q113" s="152" t="s">
        <v>28</v>
      </c>
      <c r="R113" s="152" t="s">
        <v>864</v>
      </c>
      <c r="S113" s="152" t="s">
        <v>894</v>
      </c>
      <c r="T113" s="152" t="s">
        <v>504</v>
      </c>
      <c r="U113" s="152"/>
      <c r="V113" s="148" t="s">
        <v>505</v>
      </c>
      <c r="W113" s="152"/>
      <c r="X113" s="152" t="s">
        <v>505</v>
      </c>
      <c r="Y113" s="152"/>
      <c r="Z113" s="152"/>
      <c r="AA113" s="148" t="s">
        <v>27</v>
      </c>
      <c r="AB113" s="152" t="s">
        <v>497</v>
      </c>
      <c r="AC113" s="152" t="s">
        <v>497</v>
      </c>
      <c r="AD113" s="152" t="s">
        <v>497</v>
      </c>
      <c r="AE113" s="152" t="s">
        <v>497</v>
      </c>
      <c r="AF113" s="150">
        <v>44530</v>
      </c>
      <c r="AG113" s="152" t="s">
        <v>497</v>
      </c>
      <c r="AH113" s="138">
        <v>1</v>
      </c>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c r="EE113" s="128"/>
      <c r="EF113" s="128"/>
      <c r="EG113" s="128"/>
      <c r="EH113" s="128"/>
      <c r="EI113" s="128"/>
      <c r="EJ113" s="128"/>
      <c r="EK113" s="128"/>
      <c r="EL113" s="128"/>
      <c r="EM113" s="128"/>
      <c r="EN113" s="128"/>
      <c r="EO113" s="128"/>
      <c r="EP113" s="128"/>
      <c r="EQ113" s="128"/>
      <c r="ER113" s="128"/>
      <c r="ES113" s="128"/>
      <c r="ET113" s="128"/>
      <c r="EU113" s="128"/>
    </row>
    <row r="114" spans="1:151" s="138" customFormat="1" ht="105" hidden="1">
      <c r="A114" s="148" t="s">
        <v>895</v>
      </c>
      <c r="B114" s="152" t="s">
        <v>305</v>
      </c>
      <c r="C114" s="152" t="s">
        <v>220</v>
      </c>
      <c r="D114" s="152" t="s">
        <v>896</v>
      </c>
      <c r="E114" s="152" t="s">
        <v>897</v>
      </c>
      <c r="F114" s="152" t="s">
        <v>28</v>
      </c>
      <c r="G114" s="152" t="s">
        <v>875</v>
      </c>
      <c r="H114" s="152" t="s">
        <v>496</v>
      </c>
      <c r="I114" s="150">
        <v>43831</v>
      </c>
      <c r="J114" s="150" t="s">
        <v>402</v>
      </c>
      <c r="K114" s="150" t="s">
        <v>324</v>
      </c>
      <c r="L114" s="150" t="s">
        <v>324</v>
      </c>
      <c r="M114" s="152" t="s">
        <v>500</v>
      </c>
      <c r="N114" s="152" t="s">
        <v>501</v>
      </c>
      <c r="O114" s="152" t="s">
        <v>515</v>
      </c>
      <c r="P114" s="152" t="s">
        <v>28</v>
      </c>
      <c r="Q114" s="152" t="s">
        <v>28</v>
      </c>
      <c r="R114" s="152" t="s">
        <v>864</v>
      </c>
      <c r="S114" s="152" t="s">
        <v>898</v>
      </c>
      <c r="T114" s="152" t="s">
        <v>504</v>
      </c>
      <c r="U114" s="152"/>
      <c r="V114" s="148" t="s">
        <v>505</v>
      </c>
      <c r="W114" s="152"/>
      <c r="X114" s="152" t="s">
        <v>505</v>
      </c>
      <c r="Y114" s="152"/>
      <c r="Z114" s="152"/>
      <c r="AA114" s="148" t="s">
        <v>27</v>
      </c>
      <c r="AB114" s="152" t="s">
        <v>497</v>
      </c>
      <c r="AC114" s="152" t="s">
        <v>497</v>
      </c>
      <c r="AD114" s="152" t="s">
        <v>497</v>
      </c>
      <c r="AE114" s="152" t="s">
        <v>497</v>
      </c>
      <c r="AF114" s="150">
        <v>44530</v>
      </c>
      <c r="AG114" s="152" t="s">
        <v>497</v>
      </c>
      <c r="AH114" s="138">
        <v>1</v>
      </c>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c r="CL114" s="128"/>
      <c r="CM114" s="128"/>
      <c r="CN114" s="128"/>
      <c r="CO114" s="128"/>
      <c r="CP114" s="128"/>
      <c r="CQ114" s="128"/>
      <c r="CR114" s="128"/>
      <c r="CS114" s="128"/>
      <c r="CT114" s="128"/>
      <c r="CU114" s="128"/>
      <c r="CV114" s="128"/>
      <c r="CW114" s="128"/>
      <c r="CX114" s="128"/>
      <c r="CY114" s="128"/>
      <c r="CZ114" s="128"/>
      <c r="DA114" s="128"/>
      <c r="DB114" s="128"/>
      <c r="DC114" s="128"/>
      <c r="DD114" s="128"/>
      <c r="DE114" s="128"/>
      <c r="DF114" s="128"/>
      <c r="DG114" s="128"/>
      <c r="DH114" s="128"/>
      <c r="DI114" s="128"/>
      <c r="DJ114" s="128"/>
      <c r="DK114" s="128"/>
      <c r="DL114" s="128"/>
      <c r="DM114" s="128"/>
      <c r="DN114" s="128"/>
      <c r="DO114" s="128"/>
      <c r="DP114" s="128"/>
      <c r="DQ114" s="128"/>
      <c r="DR114" s="128"/>
      <c r="DS114" s="128"/>
      <c r="DT114" s="128"/>
      <c r="DU114" s="128"/>
      <c r="DV114" s="128"/>
      <c r="DW114" s="128"/>
      <c r="DX114" s="128"/>
      <c r="DY114" s="128"/>
      <c r="DZ114" s="128"/>
      <c r="EA114" s="128"/>
      <c r="EB114" s="128"/>
      <c r="EC114" s="128"/>
      <c r="ED114" s="128"/>
      <c r="EE114" s="128"/>
      <c r="EF114" s="128"/>
      <c r="EG114" s="128"/>
      <c r="EH114" s="128"/>
      <c r="EI114" s="128"/>
      <c r="EJ114" s="128"/>
      <c r="EK114" s="128"/>
      <c r="EL114" s="128"/>
      <c r="EM114" s="128"/>
      <c r="EN114" s="128"/>
      <c r="EO114" s="128"/>
      <c r="EP114" s="128"/>
      <c r="EQ114" s="128"/>
      <c r="ER114" s="128"/>
      <c r="ES114" s="128"/>
      <c r="ET114" s="128"/>
      <c r="EU114" s="128"/>
    </row>
    <row r="115" spans="1:151" s="138" customFormat="1" ht="150" hidden="1">
      <c r="A115" s="148" t="s">
        <v>899</v>
      </c>
      <c r="B115" s="152" t="s">
        <v>305</v>
      </c>
      <c r="C115" s="152" t="s">
        <v>220</v>
      </c>
      <c r="D115" s="152" t="s">
        <v>900</v>
      </c>
      <c r="E115" s="152" t="s">
        <v>901</v>
      </c>
      <c r="F115" s="152" t="s">
        <v>27</v>
      </c>
      <c r="G115" s="148" t="s">
        <v>497</v>
      </c>
      <c r="H115" s="152" t="s">
        <v>496</v>
      </c>
      <c r="I115" s="150">
        <v>43831</v>
      </c>
      <c r="J115" s="150" t="s">
        <v>402</v>
      </c>
      <c r="K115" s="150" t="s">
        <v>324</v>
      </c>
      <c r="L115" s="150" t="s">
        <v>324</v>
      </c>
      <c r="M115" s="152" t="s">
        <v>500</v>
      </c>
      <c r="N115" s="152" t="s">
        <v>501</v>
      </c>
      <c r="O115" s="152" t="s">
        <v>515</v>
      </c>
      <c r="P115" s="152" t="s">
        <v>28</v>
      </c>
      <c r="Q115" s="152" t="s">
        <v>28</v>
      </c>
      <c r="R115" s="152" t="s">
        <v>864</v>
      </c>
      <c r="S115" s="152" t="s">
        <v>902</v>
      </c>
      <c r="T115" s="152" t="s">
        <v>504</v>
      </c>
      <c r="U115" s="152"/>
      <c r="V115" s="148" t="s">
        <v>8</v>
      </c>
      <c r="W115" s="152"/>
      <c r="X115" s="152" t="s">
        <v>8</v>
      </c>
      <c r="Y115" s="152"/>
      <c r="Z115" s="152"/>
      <c r="AA115" s="148" t="s">
        <v>27</v>
      </c>
      <c r="AB115" s="152" t="s">
        <v>497</v>
      </c>
      <c r="AC115" s="152" t="s">
        <v>497</v>
      </c>
      <c r="AD115" s="152" t="s">
        <v>497</v>
      </c>
      <c r="AE115" s="152" t="s">
        <v>497</v>
      </c>
      <c r="AF115" s="150">
        <v>44530</v>
      </c>
      <c r="AG115" s="152" t="s">
        <v>497</v>
      </c>
      <c r="AH115" s="138">
        <v>1</v>
      </c>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c r="EC115" s="128"/>
      <c r="ED115" s="128"/>
      <c r="EE115" s="128"/>
      <c r="EF115" s="128"/>
      <c r="EG115" s="128"/>
      <c r="EH115" s="128"/>
      <c r="EI115" s="128"/>
      <c r="EJ115" s="128"/>
      <c r="EK115" s="128"/>
      <c r="EL115" s="128"/>
      <c r="EM115" s="128"/>
      <c r="EN115" s="128"/>
      <c r="EO115" s="128"/>
      <c r="EP115" s="128"/>
      <c r="EQ115" s="128"/>
      <c r="ER115" s="128"/>
      <c r="ES115" s="128"/>
      <c r="ET115" s="128"/>
      <c r="EU115" s="128"/>
    </row>
    <row r="116" spans="1:151" s="138" customFormat="1" ht="90" hidden="1">
      <c r="A116" s="148" t="s">
        <v>903</v>
      </c>
      <c r="B116" s="152" t="s">
        <v>305</v>
      </c>
      <c r="C116" s="152" t="s">
        <v>220</v>
      </c>
      <c r="D116" s="152" t="s">
        <v>904</v>
      </c>
      <c r="E116" s="152" t="s">
        <v>905</v>
      </c>
      <c r="F116" s="152" t="s">
        <v>28</v>
      </c>
      <c r="G116" s="155" t="s">
        <v>875</v>
      </c>
      <c r="H116" s="152" t="s">
        <v>496</v>
      </c>
      <c r="I116" s="150">
        <v>43831</v>
      </c>
      <c r="J116" s="150" t="s">
        <v>402</v>
      </c>
      <c r="K116" s="150" t="s">
        <v>324</v>
      </c>
      <c r="L116" s="150" t="s">
        <v>324</v>
      </c>
      <c r="M116" s="152" t="s">
        <v>500</v>
      </c>
      <c r="N116" s="152" t="s">
        <v>501</v>
      </c>
      <c r="O116" s="152" t="s">
        <v>515</v>
      </c>
      <c r="P116" s="152" t="s">
        <v>28</v>
      </c>
      <c r="Q116" s="152" t="s">
        <v>28</v>
      </c>
      <c r="R116" s="152" t="s">
        <v>864</v>
      </c>
      <c r="S116" s="152" t="s">
        <v>906</v>
      </c>
      <c r="T116" s="152" t="s">
        <v>504</v>
      </c>
      <c r="U116" s="152"/>
      <c r="V116" s="148" t="s">
        <v>505</v>
      </c>
      <c r="W116" s="152"/>
      <c r="X116" s="152" t="s">
        <v>505</v>
      </c>
      <c r="Y116" s="152"/>
      <c r="Z116" s="152"/>
      <c r="AA116" s="148" t="s">
        <v>27</v>
      </c>
      <c r="AB116" s="152" t="s">
        <v>497</v>
      </c>
      <c r="AC116" s="152" t="s">
        <v>497</v>
      </c>
      <c r="AD116" s="152" t="s">
        <v>497</v>
      </c>
      <c r="AE116" s="152" t="s">
        <v>497</v>
      </c>
      <c r="AF116" s="150">
        <v>44530</v>
      </c>
      <c r="AG116" s="152" t="s">
        <v>497</v>
      </c>
      <c r="AH116" s="138">
        <v>1</v>
      </c>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28"/>
      <c r="EJ116" s="128"/>
      <c r="EK116" s="128"/>
      <c r="EL116" s="128"/>
      <c r="EM116" s="128"/>
      <c r="EN116" s="128"/>
      <c r="EO116" s="128"/>
      <c r="EP116" s="128"/>
      <c r="EQ116" s="128"/>
      <c r="ER116" s="128"/>
      <c r="ES116" s="128"/>
      <c r="ET116" s="128"/>
      <c r="EU116" s="128"/>
    </row>
    <row r="117" spans="1:151" s="138" customFormat="1" ht="60" hidden="1">
      <c r="A117" s="148" t="s">
        <v>907</v>
      </c>
      <c r="B117" s="152" t="s">
        <v>305</v>
      </c>
      <c r="C117" s="152" t="s">
        <v>220</v>
      </c>
      <c r="D117" s="152" t="s">
        <v>908</v>
      </c>
      <c r="E117" s="152" t="s">
        <v>909</v>
      </c>
      <c r="F117" s="152" t="s">
        <v>28</v>
      </c>
      <c r="G117" s="155" t="s">
        <v>875</v>
      </c>
      <c r="H117" s="152" t="s">
        <v>496</v>
      </c>
      <c r="I117" s="150">
        <v>43831</v>
      </c>
      <c r="J117" s="150" t="s">
        <v>815</v>
      </c>
      <c r="K117" s="150" t="s">
        <v>324</v>
      </c>
      <c r="L117" s="150" t="s">
        <v>324</v>
      </c>
      <c r="M117" s="152" t="s">
        <v>500</v>
      </c>
      <c r="N117" s="152" t="s">
        <v>501</v>
      </c>
      <c r="O117" s="152" t="s">
        <v>569</v>
      </c>
      <c r="P117" s="152" t="s">
        <v>28</v>
      </c>
      <c r="Q117" s="152" t="s">
        <v>28</v>
      </c>
      <c r="R117" s="152" t="s">
        <v>864</v>
      </c>
      <c r="S117" s="152" t="s">
        <v>910</v>
      </c>
      <c r="T117" s="152" t="s">
        <v>504</v>
      </c>
      <c r="U117" s="152"/>
      <c r="V117" s="148" t="s">
        <v>505</v>
      </c>
      <c r="W117" s="152"/>
      <c r="X117" s="152" t="s">
        <v>505</v>
      </c>
      <c r="Y117" s="152"/>
      <c r="Z117" s="152"/>
      <c r="AA117" s="148" t="s">
        <v>27</v>
      </c>
      <c r="AB117" s="152" t="s">
        <v>497</v>
      </c>
      <c r="AC117" s="152" t="s">
        <v>497</v>
      </c>
      <c r="AD117" s="152" t="s">
        <v>497</v>
      </c>
      <c r="AE117" s="152" t="s">
        <v>497</v>
      </c>
      <c r="AF117" s="150">
        <v>44530</v>
      </c>
      <c r="AG117" s="152" t="s">
        <v>497</v>
      </c>
      <c r="AH117" s="138">
        <v>1</v>
      </c>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8"/>
      <c r="DW117" s="128"/>
      <c r="DX117" s="128"/>
      <c r="DY117" s="128"/>
      <c r="DZ117" s="128"/>
      <c r="EA117" s="128"/>
      <c r="EB117" s="128"/>
      <c r="EC117" s="128"/>
      <c r="ED117" s="128"/>
      <c r="EE117" s="128"/>
      <c r="EF117" s="128"/>
      <c r="EG117" s="128"/>
      <c r="EH117" s="128"/>
      <c r="EI117" s="128"/>
      <c r="EJ117" s="128"/>
      <c r="EK117" s="128"/>
      <c r="EL117" s="128"/>
      <c r="EM117" s="128"/>
      <c r="EN117" s="128"/>
      <c r="EO117" s="128"/>
      <c r="EP117" s="128"/>
      <c r="EQ117" s="128"/>
      <c r="ER117" s="128"/>
      <c r="ES117" s="128"/>
      <c r="ET117" s="128"/>
      <c r="EU117" s="128"/>
    </row>
    <row r="118" spans="1:151" s="138" customFormat="1" ht="45" hidden="1">
      <c r="A118" s="148" t="s">
        <v>911</v>
      </c>
      <c r="B118" s="152" t="s">
        <v>305</v>
      </c>
      <c r="C118" s="152" t="s">
        <v>220</v>
      </c>
      <c r="D118" s="152" t="s">
        <v>912</v>
      </c>
      <c r="E118" s="152" t="s">
        <v>913</v>
      </c>
      <c r="F118" s="152" t="s">
        <v>28</v>
      </c>
      <c r="G118" s="152" t="s">
        <v>875</v>
      </c>
      <c r="H118" s="152" t="s">
        <v>496</v>
      </c>
      <c r="I118" s="150">
        <v>43831</v>
      </c>
      <c r="J118" s="150" t="s">
        <v>815</v>
      </c>
      <c r="K118" s="150" t="s">
        <v>324</v>
      </c>
      <c r="L118" s="150" t="s">
        <v>324</v>
      </c>
      <c r="M118" s="152" t="s">
        <v>500</v>
      </c>
      <c r="N118" s="152" t="s">
        <v>501</v>
      </c>
      <c r="O118" s="152" t="s">
        <v>569</v>
      </c>
      <c r="P118" s="152" t="s">
        <v>28</v>
      </c>
      <c r="Q118" s="152" t="s">
        <v>28</v>
      </c>
      <c r="R118" s="152" t="s">
        <v>864</v>
      </c>
      <c r="S118" s="152" t="s">
        <v>910</v>
      </c>
      <c r="T118" s="152" t="s">
        <v>504</v>
      </c>
      <c r="U118" s="152"/>
      <c r="V118" s="148" t="s">
        <v>505</v>
      </c>
      <c r="W118" s="152"/>
      <c r="X118" s="152" t="s">
        <v>505</v>
      </c>
      <c r="Y118" s="152"/>
      <c r="Z118" s="152"/>
      <c r="AA118" s="148" t="s">
        <v>27</v>
      </c>
      <c r="AB118" s="152" t="s">
        <v>497</v>
      </c>
      <c r="AC118" s="152" t="s">
        <v>497</v>
      </c>
      <c r="AD118" s="152" t="s">
        <v>497</v>
      </c>
      <c r="AE118" s="152" t="s">
        <v>497</v>
      </c>
      <c r="AF118" s="150">
        <v>44530</v>
      </c>
      <c r="AG118" s="152" t="s">
        <v>497</v>
      </c>
      <c r="AH118" s="138">
        <v>1</v>
      </c>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8"/>
      <c r="DW118" s="128"/>
      <c r="DX118" s="128"/>
      <c r="DY118" s="128"/>
      <c r="DZ118" s="128"/>
      <c r="EA118" s="128"/>
      <c r="EB118" s="128"/>
      <c r="EC118" s="128"/>
      <c r="ED118" s="128"/>
      <c r="EE118" s="128"/>
      <c r="EF118" s="128"/>
      <c r="EG118" s="128"/>
      <c r="EH118" s="128"/>
      <c r="EI118" s="128"/>
      <c r="EJ118" s="128"/>
      <c r="EK118" s="128"/>
      <c r="EL118" s="128"/>
      <c r="EM118" s="128"/>
      <c r="EN118" s="128"/>
      <c r="EO118" s="128"/>
      <c r="EP118" s="128"/>
      <c r="EQ118" s="128"/>
      <c r="ER118" s="128"/>
      <c r="ES118" s="128"/>
      <c r="ET118" s="128"/>
      <c r="EU118" s="128"/>
    </row>
    <row r="119" spans="1:151" s="138" customFormat="1" ht="90" hidden="1">
      <c r="A119" s="148" t="s">
        <v>914</v>
      </c>
      <c r="B119" s="152" t="s">
        <v>305</v>
      </c>
      <c r="C119" s="152" t="s">
        <v>220</v>
      </c>
      <c r="D119" s="152" t="s">
        <v>915</v>
      </c>
      <c r="E119" s="152" t="s">
        <v>916</v>
      </c>
      <c r="F119" s="152" t="s">
        <v>28</v>
      </c>
      <c r="G119" s="152" t="s">
        <v>875</v>
      </c>
      <c r="H119" s="152" t="s">
        <v>496</v>
      </c>
      <c r="I119" s="150">
        <v>43831</v>
      </c>
      <c r="J119" s="150" t="s">
        <v>815</v>
      </c>
      <c r="K119" s="150" t="s">
        <v>324</v>
      </c>
      <c r="L119" s="150" t="s">
        <v>324</v>
      </c>
      <c r="M119" s="152" t="s">
        <v>500</v>
      </c>
      <c r="N119" s="152" t="s">
        <v>501</v>
      </c>
      <c r="O119" s="152" t="s">
        <v>515</v>
      </c>
      <c r="P119" s="152" t="s">
        <v>28</v>
      </c>
      <c r="Q119" s="152" t="s">
        <v>28</v>
      </c>
      <c r="R119" s="152" t="s">
        <v>917</v>
      </c>
      <c r="S119" s="152" t="s">
        <v>910</v>
      </c>
      <c r="T119" s="152" t="s">
        <v>504</v>
      </c>
      <c r="U119" s="152"/>
      <c r="V119" s="148" t="s">
        <v>8</v>
      </c>
      <c r="W119" s="152"/>
      <c r="X119" s="152" t="s">
        <v>505</v>
      </c>
      <c r="Y119" s="152"/>
      <c r="Z119" s="152"/>
      <c r="AA119" s="148" t="s">
        <v>27</v>
      </c>
      <c r="AB119" s="152" t="s">
        <v>497</v>
      </c>
      <c r="AC119" s="152" t="s">
        <v>497</v>
      </c>
      <c r="AD119" s="152" t="s">
        <v>497</v>
      </c>
      <c r="AE119" s="152" t="s">
        <v>497</v>
      </c>
      <c r="AF119" s="150">
        <v>44530</v>
      </c>
      <c r="AG119" s="152" t="s">
        <v>497</v>
      </c>
      <c r="AH119" s="138">
        <v>1</v>
      </c>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row>
    <row r="120" spans="1:151" s="138" customFormat="1" ht="45" hidden="1">
      <c r="A120" s="148" t="s">
        <v>918</v>
      </c>
      <c r="B120" s="152" t="s">
        <v>305</v>
      </c>
      <c r="C120" s="152" t="s">
        <v>220</v>
      </c>
      <c r="D120" s="152" t="s">
        <v>919</v>
      </c>
      <c r="E120" s="152" t="s">
        <v>920</v>
      </c>
      <c r="F120" s="152" t="s">
        <v>28</v>
      </c>
      <c r="G120" s="152" t="s">
        <v>875</v>
      </c>
      <c r="H120" s="152" t="s">
        <v>496</v>
      </c>
      <c r="I120" s="150">
        <v>43831</v>
      </c>
      <c r="J120" s="150" t="s">
        <v>402</v>
      </c>
      <c r="K120" s="150" t="s">
        <v>324</v>
      </c>
      <c r="L120" s="150" t="s">
        <v>324</v>
      </c>
      <c r="M120" s="152" t="s">
        <v>500</v>
      </c>
      <c r="N120" s="152" t="s">
        <v>501</v>
      </c>
      <c r="O120" s="152" t="s">
        <v>569</v>
      </c>
      <c r="P120" s="152" t="s">
        <v>28</v>
      </c>
      <c r="Q120" s="152" t="s">
        <v>28</v>
      </c>
      <c r="R120" s="152" t="s">
        <v>864</v>
      </c>
      <c r="S120" s="152" t="s">
        <v>910</v>
      </c>
      <c r="T120" s="152" t="s">
        <v>504</v>
      </c>
      <c r="U120" s="152"/>
      <c r="V120" s="148" t="s">
        <v>505</v>
      </c>
      <c r="W120" s="152"/>
      <c r="X120" s="152" t="s">
        <v>505</v>
      </c>
      <c r="Y120" s="152"/>
      <c r="Z120" s="152"/>
      <c r="AA120" s="148" t="s">
        <v>27</v>
      </c>
      <c r="AB120" s="152" t="s">
        <v>497</v>
      </c>
      <c r="AC120" s="152" t="s">
        <v>497</v>
      </c>
      <c r="AD120" s="152" t="s">
        <v>497</v>
      </c>
      <c r="AE120" s="152" t="s">
        <v>497</v>
      </c>
      <c r="AF120" s="150">
        <v>44530</v>
      </c>
      <c r="AG120" s="152" t="s">
        <v>497</v>
      </c>
      <c r="AH120" s="138">
        <v>1</v>
      </c>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row>
    <row r="121" spans="1:151" s="138" customFormat="1" ht="45" hidden="1">
      <c r="A121" s="148" t="s">
        <v>921</v>
      </c>
      <c r="B121" s="152" t="s">
        <v>305</v>
      </c>
      <c r="C121" s="152" t="s">
        <v>220</v>
      </c>
      <c r="D121" s="152" t="s">
        <v>922</v>
      </c>
      <c r="E121" s="152" t="s">
        <v>923</v>
      </c>
      <c r="F121" s="152" t="s">
        <v>28</v>
      </c>
      <c r="G121" s="152" t="s">
        <v>875</v>
      </c>
      <c r="H121" s="152" t="s">
        <v>496</v>
      </c>
      <c r="I121" s="150">
        <v>43831</v>
      </c>
      <c r="J121" s="150" t="s">
        <v>402</v>
      </c>
      <c r="K121" s="150" t="s">
        <v>324</v>
      </c>
      <c r="L121" s="150" t="s">
        <v>324</v>
      </c>
      <c r="M121" s="152" t="s">
        <v>500</v>
      </c>
      <c r="N121" s="152" t="s">
        <v>501</v>
      </c>
      <c r="O121" s="152" t="s">
        <v>569</v>
      </c>
      <c r="P121" s="152" t="s">
        <v>28</v>
      </c>
      <c r="Q121" s="152" t="s">
        <v>28</v>
      </c>
      <c r="R121" s="152" t="s">
        <v>864</v>
      </c>
      <c r="S121" s="152" t="s">
        <v>910</v>
      </c>
      <c r="T121" s="152" t="s">
        <v>504</v>
      </c>
      <c r="U121" s="152"/>
      <c r="V121" s="148" t="s">
        <v>505</v>
      </c>
      <c r="W121" s="152"/>
      <c r="X121" s="152" t="s">
        <v>505</v>
      </c>
      <c r="Y121" s="152"/>
      <c r="Z121" s="152"/>
      <c r="AA121" s="148" t="s">
        <v>27</v>
      </c>
      <c r="AB121" s="152" t="s">
        <v>497</v>
      </c>
      <c r="AC121" s="152" t="s">
        <v>497</v>
      </c>
      <c r="AD121" s="152" t="s">
        <v>497</v>
      </c>
      <c r="AE121" s="152" t="s">
        <v>497</v>
      </c>
      <c r="AF121" s="150">
        <v>44530</v>
      </c>
      <c r="AG121" s="152" t="s">
        <v>497</v>
      </c>
      <c r="AH121" s="138">
        <v>1</v>
      </c>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CX121" s="128"/>
      <c r="CY121" s="128"/>
      <c r="CZ121" s="128"/>
      <c r="DA121" s="128"/>
      <c r="DB121" s="128"/>
      <c r="DC121" s="128"/>
      <c r="DD121" s="128"/>
      <c r="DE121" s="128"/>
      <c r="DF121" s="128"/>
      <c r="DG121" s="128"/>
      <c r="DH121" s="128"/>
      <c r="DI121" s="128"/>
      <c r="DJ121" s="128"/>
      <c r="DK121" s="128"/>
      <c r="DL121" s="128"/>
      <c r="DM121" s="128"/>
      <c r="DN121" s="128"/>
      <c r="DO121" s="128"/>
      <c r="DP121" s="128"/>
      <c r="DQ121" s="128"/>
      <c r="DR121" s="128"/>
      <c r="DS121" s="128"/>
      <c r="DT121" s="128"/>
      <c r="DU121" s="128"/>
      <c r="DV121" s="128"/>
      <c r="DW121" s="128"/>
      <c r="DX121" s="128"/>
      <c r="DY121" s="128"/>
      <c r="DZ121" s="128"/>
      <c r="EA121" s="128"/>
      <c r="EB121" s="128"/>
      <c r="EC121" s="128"/>
      <c r="ED121" s="128"/>
      <c r="EE121" s="128"/>
      <c r="EF121" s="128"/>
      <c r="EG121" s="128"/>
      <c r="EH121" s="128"/>
      <c r="EI121" s="128"/>
      <c r="EJ121" s="128"/>
      <c r="EK121" s="128"/>
      <c r="EL121" s="128"/>
      <c r="EM121" s="128"/>
      <c r="EN121" s="128"/>
      <c r="EO121" s="128"/>
      <c r="EP121" s="128"/>
      <c r="EQ121" s="128"/>
      <c r="ER121" s="128"/>
      <c r="ES121" s="128"/>
      <c r="ET121" s="128"/>
      <c r="EU121" s="128"/>
    </row>
    <row r="122" spans="1:151" s="138" customFormat="1" ht="105" hidden="1">
      <c r="A122" s="148" t="s">
        <v>924</v>
      </c>
      <c r="B122" s="152" t="s">
        <v>305</v>
      </c>
      <c r="C122" s="152" t="s">
        <v>220</v>
      </c>
      <c r="D122" s="152" t="s">
        <v>925</v>
      </c>
      <c r="E122" s="152" t="s">
        <v>926</v>
      </c>
      <c r="F122" s="152" t="s">
        <v>28</v>
      </c>
      <c r="G122" s="152" t="s">
        <v>875</v>
      </c>
      <c r="H122" s="152" t="s">
        <v>496</v>
      </c>
      <c r="I122" s="150">
        <v>43831</v>
      </c>
      <c r="J122" s="150" t="s">
        <v>402</v>
      </c>
      <c r="K122" s="150" t="s">
        <v>324</v>
      </c>
      <c r="L122" s="150" t="s">
        <v>324</v>
      </c>
      <c r="M122" s="152" t="s">
        <v>500</v>
      </c>
      <c r="N122" s="152" t="s">
        <v>501</v>
      </c>
      <c r="O122" s="152" t="s">
        <v>569</v>
      </c>
      <c r="P122" s="152" t="s">
        <v>28</v>
      </c>
      <c r="Q122" s="152" t="s">
        <v>28</v>
      </c>
      <c r="R122" s="152" t="s">
        <v>864</v>
      </c>
      <c r="S122" s="152" t="s">
        <v>927</v>
      </c>
      <c r="T122" s="152" t="s">
        <v>504</v>
      </c>
      <c r="U122" s="152"/>
      <c r="V122" s="148" t="s">
        <v>505</v>
      </c>
      <c r="W122" s="152"/>
      <c r="X122" s="152" t="s">
        <v>505</v>
      </c>
      <c r="Y122" s="152"/>
      <c r="Z122" s="152"/>
      <c r="AA122" s="148" t="s">
        <v>27</v>
      </c>
      <c r="AB122" s="152" t="s">
        <v>497</v>
      </c>
      <c r="AC122" s="152" t="s">
        <v>497</v>
      </c>
      <c r="AD122" s="152" t="s">
        <v>497</v>
      </c>
      <c r="AE122" s="152" t="s">
        <v>497</v>
      </c>
      <c r="AF122" s="150">
        <v>44530</v>
      </c>
      <c r="AG122" s="152" t="s">
        <v>497</v>
      </c>
      <c r="AH122" s="138">
        <v>1</v>
      </c>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128"/>
      <c r="DC122" s="128"/>
      <c r="DD122" s="128"/>
      <c r="DE122" s="128"/>
      <c r="DF122" s="128"/>
      <c r="DG122" s="128"/>
      <c r="DH122" s="128"/>
      <c r="DI122" s="128"/>
      <c r="DJ122" s="128"/>
      <c r="DK122" s="128"/>
      <c r="DL122" s="128"/>
      <c r="DM122" s="128"/>
      <c r="DN122" s="128"/>
      <c r="DO122" s="128"/>
      <c r="DP122" s="128"/>
      <c r="DQ122" s="128"/>
      <c r="DR122" s="128"/>
      <c r="DS122" s="128"/>
      <c r="DT122" s="128"/>
      <c r="DU122" s="128"/>
      <c r="DV122" s="128"/>
      <c r="DW122" s="128"/>
      <c r="DX122" s="128"/>
      <c r="DY122" s="128"/>
      <c r="DZ122" s="128"/>
      <c r="EA122" s="128"/>
      <c r="EB122" s="128"/>
      <c r="EC122" s="128"/>
      <c r="ED122" s="128"/>
      <c r="EE122" s="128"/>
      <c r="EF122" s="128"/>
      <c r="EG122" s="128"/>
      <c r="EH122" s="128"/>
      <c r="EI122" s="128"/>
      <c r="EJ122" s="128"/>
      <c r="EK122" s="128"/>
      <c r="EL122" s="128"/>
      <c r="EM122" s="128"/>
      <c r="EN122" s="128"/>
      <c r="EO122" s="128"/>
      <c r="EP122" s="128"/>
      <c r="EQ122" s="128"/>
      <c r="ER122" s="128"/>
      <c r="ES122" s="128"/>
      <c r="ET122" s="128"/>
      <c r="EU122" s="128"/>
    </row>
    <row r="123" spans="1:151" s="138" customFormat="1" ht="150" hidden="1">
      <c r="A123" s="148" t="s">
        <v>928</v>
      </c>
      <c r="B123" s="152" t="s">
        <v>305</v>
      </c>
      <c r="C123" s="152" t="s">
        <v>220</v>
      </c>
      <c r="D123" s="152" t="s">
        <v>929</v>
      </c>
      <c r="E123" s="152" t="s">
        <v>930</v>
      </c>
      <c r="F123" s="152" t="s">
        <v>28</v>
      </c>
      <c r="G123" s="152" t="s">
        <v>931</v>
      </c>
      <c r="H123" s="152" t="s">
        <v>496</v>
      </c>
      <c r="I123" s="150">
        <v>43831</v>
      </c>
      <c r="J123" s="150" t="s">
        <v>402</v>
      </c>
      <c r="K123" s="150" t="s">
        <v>324</v>
      </c>
      <c r="L123" s="150" t="s">
        <v>324</v>
      </c>
      <c r="M123" s="152" t="s">
        <v>500</v>
      </c>
      <c r="N123" s="152" t="s">
        <v>501</v>
      </c>
      <c r="O123" s="152" t="s">
        <v>569</v>
      </c>
      <c r="P123" s="152" t="s">
        <v>28</v>
      </c>
      <c r="Q123" s="152" t="s">
        <v>28</v>
      </c>
      <c r="R123" s="152" t="s">
        <v>864</v>
      </c>
      <c r="S123" s="152" t="s">
        <v>932</v>
      </c>
      <c r="T123" s="152" t="s">
        <v>504</v>
      </c>
      <c r="U123" s="152"/>
      <c r="V123" s="148" t="s">
        <v>8</v>
      </c>
      <c r="W123" s="152"/>
      <c r="X123" s="152" t="s">
        <v>8</v>
      </c>
      <c r="Y123" s="152"/>
      <c r="Z123" s="152"/>
      <c r="AA123" s="148" t="s">
        <v>27</v>
      </c>
      <c r="AB123" s="152" t="s">
        <v>497</v>
      </c>
      <c r="AC123" s="152" t="s">
        <v>497</v>
      </c>
      <c r="AD123" s="152" t="s">
        <v>497</v>
      </c>
      <c r="AE123" s="152" t="s">
        <v>497</v>
      </c>
      <c r="AF123" s="150">
        <v>44530</v>
      </c>
      <c r="AG123" s="152" t="s">
        <v>497</v>
      </c>
      <c r="AH123" s="138">
        <v>1</v>
      </c>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c r="CX123" s="128"/>
      <c r="CY123" s="128"/>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8"/>
      <c r="EA123" s="128"/>
      <c r="EB123" s="128"/>
      <c r="EC123" s="128"/>
      <c r="ED123" s="128"/>
      <c r="EE123" s="128"/>
      <c r="EF123" s="128"/>
      <c r="EG123" s="128"/>
      <c r="EH123" s="128"/>
      <c r="EI123" s="128"/>
      <c r="EJ123" s="128"/>
      <c r="EK123" s="128"/>
      <c r="EL123" s="128"/>
      <c r="EM123" s="128"/>
      <c r="EN123" s="128"/>
      <c r="EO123" s="128"/>
      <c r="EP123" s="128"/>
      <c r="EQ123" s="128"/>
      <c r="ER123" s="128"/>
      <c r="ES123" s="128"/>
      <c r="ET123" s="128"/>
      <c r="EU123" s="128"/>
    </row>
    <row r="124" spans="1:151" s="138" customFormat="1" ht="60" hidden="1">
      <c r="A124" s="148" t="s">
        <v>933</v>
      </c>
      <c r="B124" s="152" t="s">
        <v>305</v>
      </c>
      <c r="C124" s="152" t="s">
        <v>220</v>
      </c>
      <c r="D124" s="152" t="s">
        <v>934</v>
      </c>
      <c r="E124" s="152" t="s">
        <v>935</v>
      </c>
      <c r="F124" s="152" t="s">
        <v>28</v>
      </c>
      <c r="G124" s="152" t="s">
        <v>936</v>
      </c>
      <c r="H124" s="152" t="s">
        <v>496</v>
      </c>
      <c r="I124" s="150">
        <v>43831</v>
      </c>
      <c r="J124" s="150" t="s">
        <v>402</v>
      </c>
      <c r="K124" s="150" t="s">
        <v>324</v>
      </c>
      <c r="L124" s="150" t="s">
        <v>324</v>
      </c>
      <c r="M124" s="152" t="s">
        <v>500</v>
      </c>
      <c r="N124" s="152" t="s">
        <v>501</v>
      </c>
      <c r="O124" s="152" t="s">
        <v>569</v>
      </c>
      <c r="P124" s="152" t="s">
        <v>28</v>
      </c>
      <c r="Q124" s="152" t="s">
        <v>28</v>
      </c>
      <c r="R124" s="152" t="s">
        <v>844</v>
      </c>
      <c r="S124" s="152" t="s">
        <v>497</v>
      </c>
      <c r="T124" s="152" t="s">
        <v>504</v>
      </c>
      <c r="U124" s="152"/>
      <c r="V124" s="148" t="s">
        <v>6</v>
      </c>
      <c r="W124" s="152"/>
      <c r="X124" s="152" t="s">
        <v>505</v>
      </c>
      <c r="Y124" s="152"/>
      <c r="Z124" s="152"/>
      <c r="AA124" s="148" t="s">
        <v>27</v>
      </c>
      <c r="AB124" s="152" t="s">
        <v>497</v>
      </c>
      <c r="AC124" s="152" t="s">
        <v>497</v>
      </c>
      <c r="AD124" s="152" t="s">
        <v>497</v>
      </c>
      <c r="AE124" s="152" t="s">
        <v>497</v>
      </c>
      <c r="AF124" s="150">
        <v>44530</v>
      </c>
      <c r="AG124" s="152" t="s">
        <v>497</v>
      </c>
      <c r="AH124" s="138">
        <v>1</v>
      </c>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128"/>
      <c r="EG124" s="128"/>
      <c r="EH124" s="128"/>
      <c r="EI124" s="128"/>
      <c r="EJ124" s="128"/>
      <c r="EK124" s="128"/>
      <c r="EL124" s="128"/>
      <c r="EM124" s="128"/>
      <c r="EN124" s="128"/>
      <c r="EO124" s="128"/>
      <c r="EP124" s="128"/>
      <c r="EQ124" s="128"/>
      <c r="ER124" s="128"/>
      <c r="ES124" s="128"/>
      <c r="ET124" s="128"/>
      <c r="EU124" s="128"/>
    </row>
    <row r="125" spans="1:151" s="138" customFormat="1" ht="45" hidden="1">
      <c r="A125" s="148" t="s">
        <v>937</v>
      </c>
      <c r="B125" s="152" t="s">
        <v>305</v>
      </c>
      <c r="C125" s="152" t="s">
        <v>220</v>
      </c>
      <c r="D125" s="152" t="s">
        <v>938</v>
      </c>
      <c r="E125" s="152" t="s">
        <v>935</v>
      </c>
      <c r="F125" s="152" t="s">
        <v>28</v>
      </c>
      <c r="G125" s="155" t="s">
        <v>936</v>
      </c>
      <c r="H125" s="152" t="s">
        <v>496</v>
      </c>
      <c r="I125" s="150">
        <v>43831</v>
      </c>
      <c r="J125" s="150" t="s">
        <v>402</v>
      </c>
      <c r="K125" s="150" t="s">
        <v>324</v>
      </c>
      <c r="L125" s="150" t="s">
        <v>324</v>
      </c>
      <c r="M125" s="152" t="s">
        <v>500</v>
      </c>
      <c r="N125" s="152" t="s">
        <v>501</v>
      </c>
      <c r="O125" s="152" t="s">
        <v>569</v>
      </c>
      <c r="P125" s="152" t="s">
        <v>28</v>
      </c>
      <c r="Q125" s="152" t="s">
        <v>28</v>
      </c>
      <c r="R125" s="152" t="s">
        <v>844</v>
      </c>
      <c r="S125" s="152" t="s">
        <v>497</v>
      </c>
      <c r="T125" s="152" t="s">
        <v>504</v>
      </c>
      <c r="U125" s="152"/>
      <c r="V125" s="148" t="s">
        <v>6</v>
      </c>
      <c r="W125" s="152"/>
      <c r="X125" s="152" t="s">
        <v>505</v>
      </c>
      <c r="Y125" s="152"/>
      <c r="Z125" s="152"/>
      <c r="AA125" s="148" t="s">
        <v>27</v>
      </c>
      <c r="AB125" s="152" t="s">
        <v>497</v>
      </c>
      <c r="AC125" s="152" t="s">
        <v>497</v>
      </c>
      <c r="AD125" s="152" t="s">
        <v>497</v>
      </c>
      <c r="AE125" s="152" t="s">
        <v>497</v>
      </c>
      <c r="AF125" s="150">
        <v>44530</v>
      </c>
      <c r="AG125" s="152" t="s">
        <v>497</v>
      </c>
      <c r="AH125" s="138">
        <v>1</v>
      </c>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8"/>
      <c r="DW125" s="128"/>
      <c r="DX125" s="128"/>
      <c r="DY125" s="128"/>
      <c r="DZ125" s="128"/>
      <c r="EA125" s="128"/>
      <c r="EB125" s="128"/>
      <c r="EC125" s="128"/>
      <c r="ED125" s="128"/>
      <c r="EE125" s="128"/>
      <c r="EF125" s="128"/>
      <c r="EG125" s="128"/>
      <c r="EH125" s="128"/>
      <c r="EI125" s="128"/>
      <c r="EJ125" s="128"/>
      <c r="EK125" s="128"/>
      <c r="EL125" s="128"/>
      <c r="EM125" s="128"/>
      <c r="EN125" s="128"/>
      <c r="EO125" s="128"/>
      <c r="EP125" s="128"/>
      <c r="EQ125" s="128"/>
      <c r="ER125" s="128"/>
      <c r="ES125" s="128"/>
      <c r="ET125" s="128"/>
      <c r="EU125" s="128"/>
    </row>
    <row r="126" spans="1:151" s="138" customFormat="1" ht="90" hidden="1">
      <c r="A126" s="148" t="s">
        <v>939</v>
      </c>
      <c r="B126" s="152" t="s">
        <v>305</v>
      </c>
      <c r="C126" s="152" t="s">
        <v>220</v>
      </c>
      <c r="D126" s="152" t="s">
        <v>940</v>
      </c>
      <c r="E126" s="152" t="s">
        <v>859</v>
      </c>
      <c r="F126" s="152" t="s">
        <v>28</v>
      </c>
      <c r="G126" s="152" t="s">
        <v>936</v>
      </c>
      <c r="H126" s="152" t="s">
        <v>496</v>
      </c>
      <c r="I126" s="150">
        <v>43831</v>
      </c>
      <c r="J126" s="150" t="s">
        <v>422</v>
      </c>
      <c r="K126" s="150" t="s">
        <v>324</v>
      </c>
      <c r="L126" s="150" t="s">
        <v>324</v>
      </c>
      <c r="M126" s="152" t="s">
        <v>500</v>
      </c>
      <c r="N126" s="152" t="s">
        <v>501</v>
      </c>
      <c r="O126" s="152" t="s">
        <v>569</v>
      </c>
      <c r="P126" s="152" t="s">
        <v>28</v>
      </c>
      <c r="Q126" s="152" t="s">
        <v>28</v>
      </c>
      <c r="R126" s="152" t="s">
        <v>844</v>
      </c>
      <c r="S126" s="152" t="s">
        <v>497</v>
      </c>
      <c r="T126" s="152" t="s">
        <v>617</v>
      </c>
      <c r="U126" s="152"/>
      <c r="V126" s="148" t="s">
        <v>6</v>
      </c>
      <c r="W126" s="152"/>
      <c r="X126" s="152" t="s">
        <v>505</v>
      </c>
      <c r="Y126" s="152"/>
      <c r="Z126" s="152"/>
      <c r="AA126" s="148" t="s">
        <v>27</v>
      </c>
      <c r="AB126" s="152" t="s">
        <v>497</v>
      </c>
      <c r="AC126" s="152" t="s">
        <v>497</v>
      </c>
      <c r="AD126" s="152" t="s">
        <v>497</v>
      </c>
      <c r="AE126" s="152" t="s">
        <v>497</v>
      </c>
      <c r="AF126" s="150">
        <v>44530</v>
      </c>
      <c r="AG126" s="152" t="s">
        <v>497</v>
      </c>
      <c r="AH126" s="138">
        <v>1</v>
      </c>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c r="CA126" s="128"/>
      <c r="CB126" s="128"/>
      <c r="CC126" s="128"/>
      <c r="CD126" s="128"/>
      <c r="CE126" s="128"/>
      <c r="CF126" s="128"/>
      <c r="CG126" s="128"/>
      <c r="CH126" s="128"/>
      <c r="CI126" s="128"/>
      <c r="CJ126" s="128"/>
      <c r="CK126" s="128"/>
      <c r="CL126" s="128"/>
      <c r="CM126" s="128"/>
      <c r="CN126" s="128"/>
      <c r="CO126" s="128"/>
      <c r="CP126" s="128"/>
      <c r="CQ126" s="128"/>
      <c r="CR126" s="128"/>
      <c r="CS126" s="128"/>
      <c r="CT126" s="128"/>
      <c r="CU126" s="128"/>
      <c r="CV126" s="128"/>
      <c r="CW126" s="128"/>
      <c r="CX126" s="128"/>
      <c r="CY126" s="128"/>
      <c r="CZ126" s="128"/>
      <c r="DA126" s="128"/>
      <c r="DB126" s="128"/>
      <c r="DC126" s="128"/>
      <c r="DD126" s="128"/>
      <c r="DE126" s="128"/>
      <c r="DF126" s="128"/>
      <c r="DG126" s="128"/>
      <c r="DH126" s="128"/>
      <c r="DI126" s="128"/>
      <c r="DJ126" s="128"/>
      <c r="DK126" s="128"/>
      <c r="DL126" s="128"/>
      <c r="DM126" s="128"/>
      <c r="DN126" s="128"/>
      <c r="DO126" s="128"/>
      <c r="DP126" s="128"/>
      <c r="DQ126" s="128"/>
      <c r="DR126" s="128"/>
      <c r="DS126" s="128"/>
      <c r="DT126" s="128"/>
      <c r="DU126" s="128"/>
      <c r="DV126" s="128"/>
      <c r="DW126" s="128"/>
      <c r="DX126" s="128"/>
      <c r="DY126" s="128"/>
      <c r="DZ126" s="128"/>
      <c r="EA126" s="128"/>
      <c r="EB126" s="128"/>
      <c r="EC126" s="128"/>
      <c r="ED126" s="128"/>
      <c r="EE126" s="128"/>
      <c r="EF126" s="128"/>
      <c r="EG126" s="128"/>
      <c r="EH126" s="128"/>
      <c r="EI126" s="128"/>
      <c r="EJ126" s="128"/>
      <c r="EK126" s="128"/>
      <c r="EL126" s="128"/>
      <c r="EM126" s="128"/>
      <c r="EN126" s="128"/>
      <c r="EO126" s="128"/>
      <c r="EP126" s="128"/>
      <c r="EQ126" s="128"/>
      <c r="ER126" s="128"/>
      <c r="ES126" s="128"/>
      <c r="ET126" s="128"/>
      <c r="EU126" s="128"/>
    </row>
    <row r="127" spans="1:151" s="138" customFormat="1" ht="105" hidden="1">
      <c r="A127" s="148" t="s">
        <v>941</v>
      </c>
      <c r="B127" s="152" t="s">
        <v>305</v>
      </c>
      <c r="C127" s="152" t="s">
        <v>220</v>
      </c>
      <c r="D127" s="152" t="s">
        <v>33</v>
      </c>
      <c r="E127" s="152" t="s">
        <v>942</v>
      </c>
      <c r="F127" s="152" t="s">
        <v>28</v>
      </c>
      <c r="G127" s="152" t="s">
        <v>943</v>
      </c>
      <c r="H127" s="152" t="s">
        <v>496</v>
      </c>
      <c r="I127" s="150">
        <v>43831</v>
      </c>
      <c r="J127" s="150" t="s">
        <v>398</v>
      </c>
      <c r="K127" s="150" t="s">
        <v>324</v>
      </c>
      <c r="L127" s="150" t="s">
        <v>324</v>
      </c>
      <c r="M127" s="152" t="s">
        <v>500</v>
      </c>
      <c r="N127" s="152" t="s">
        <v>501</v>
      </c>
      <c r="O127" s="152" t="s">
        <v>569</v>
      </c>
      <c r="P127" s="152" t="s">
        <v>28</v>
      </c>
      <c r="Q127" s="152" t="s">
        <v>28</v>
      </c>
      <c r="R127" s="152" t="s">
        <v>864</v>
      </c>
      <c r="S127" s="152" t="s">
        <v>944</v>
      </c>
      <c r="T127" s="152" t="s">
        <v>504</v>
      </c>
      <c r="U127" s="152"/>
      <c r="V127" s="148" t="s">
        <v>8</v>
      </c>
      <c r="W127" s="152"/>
      <c r="X127" s="152" t="s">
        <v>8</v>
      </c>
      <c r="Y127" s="152"/>
      <c r="Z127" s="152"/>
      <c r="AA127" s="148" t="s">
        <v>27</v>
      </c>
      <c r="AB127" s="152" t="s">
        <v>497</v>
      </c>
      <c r="AC127" s="152" t="s">
        <v>497</v>
      </c>
      <c r="AD127" s="152" t="s">
        <v>497</v>
      </c>
      <c r="AE127" s="152" t="s">
        <v>497</v>
      </c>
      <c r="AF127" s="150">
        <v>44530</v>
      </c>
      <c r="AG127" s="152" t="s">
        <v>497</v>
      </c>
      <c r="AH127" s="138">
        <v>1</v>
      </c>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128"/>
      <c r="EJ127" s="128"/>
      <c r="EK127" s="128"/>
      <c r="EL127" s="128"/>
      <c r="EM127" s="128"/>
      <c r="EN127" s="128"/>
      <c r="EO127" s="128"/>
      <c r="EP127" s="128"/>
      <c r="EQ127" s="128"/>
      <c r="ER127" s="128"/>
      <c r="ES127" s="128"/>
      <c r="ET127" s="128"/>
      <c r="EU127" s="128"/>
    </row>
    <row r="128" spans="1:151" s="138" customFormat="1" ht="120" hidden="1">
      <c r="A128" s="148" t="s">
        <v>945</v>
      </c>
      <c r="B128" s="152" t="s">
        <v>305</v>
      </c>
      <c r="C128" s="152" t="s">
        <v>220</v>
      </c>
      <c r="D128" s="152" t="s">
        <v>946</v>
      </c>
      <c r="E128" s="152" t="s">
        <v>947</v>
      </c>
      <c r="F128" s="152" t="s">
        <v>28</v>
      </c>
      <c r="G128" s="152" t="s">
        <v>948</v>
      </c>
      <c r="H128" s="152" t="s">
        <v>496</v>
      </c>
      <c r="I128" s="150">
        <v>43831</v>
      </c>
      <c r="J128" s="150" t="s">
        <v>398</v>
      </c>
      <c r="K128" s="150" t="s">
        <v>324</v>
      </c>
      <c r="L128" s="150" t="s">
        <v>324</v>
      </c>
      <c r="M128" s="152" t="s">
        <v>500</v>
      </c>
      <c r="N128" s="152" t="s">
        <v>501</v>
      </c>
      <c r="O128" s="152" t="s">
        <v>515</v>
      </c>
      <c r="P128" s="152" t="s">
        <v>28</v>
      </c>
      <c r="Q128" s="152" t="s">
        <v>28</v>
      </c>
      <c r="R128" s="152" t="s">
        <v>876</v>
      </c>
      <c r="S128" s="152" t="s">
        <v>890</v>
      </c>
      <c r="T128" s="152" t="s">
        <v>504</v>
      </c>
      <c r="U128" s="152"/>
      <c r="V128" s="148" t="s">
        <v>8</v>
      </c>
      <c r="W128" s="152"/>
      <c r="X128" s="152" t="s">
        <v>8</v>
      </c>
      <c r="Y128" s="152"/>
      <c r="Z128" s="152"/>
      <c r="AA128" s="148" t="s">
        <v>27</v>
      </c>
      <c r="AB128" s="152" t="s">
        <v>497</v>
      </c>
      <c r="AC128" s="152" t="s">
        <v>497</v>
      </c>
      <c r="AD128" s="152" t="s">
        <v>497</v>
      </c>
      <c r="AE128" s="152" t="s">
        <v>497</v>
      </c>
      <c r="AF128" s="150">
        <v>44530</v>
      </c>
      <c r="AG128" s="152" t="s">
        <v>497</v>
      </c>
      <c r="AH128" s="138">
        <v>1</v>
      </c>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c r="CW128" s="128"/>
      <c r="CX128" s="128"/>
      <c r="CY128" s="128"/>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8"/>
      <c r="DW128" s="128"/>
      <c r="DX128" s="128"/>
      <c r="DY128" s="128"/>
      <c r="DZ128" s="128"/>
      <c r="EA128" s="128"/>
      <c r="EB128" s="128"/>
      <c r="EC128" s="128"/>
      <c r="ED128" s="128"/>
      <c r="EE128" s="128"/>
      <c r="EF128" s="128"/>
      <c r="EG128" s="128"/>
      <c r="EH128" s="128"/>
      <c r="EI128" s="128"/>
      <c r="EJ128" s="128"/>
      <c r="EK128" s="128"/>
      <c r="EL128" s="128"/>
      <c r="EM128" s="128"/>
      <c r="EN128" s="128"/>
      <c r="EO128" s="128"/>
      <c r="EP128" s="128"/>
      <c r="EQ128" s="128"/>
      <c r="ER128" s="128"/>
      <c r="ES128" s="128"/>
      <c r="ET128" s="128"/>
      <c r="EU128" s="128"/>
    </row>
    <row r="129" spans="1:151" s="138" customFormat="1" ht="120" hidden="1">
      <c r="A129" s="148" t="s">
        <v>949</v>
      </c>
      <c r="B129" s="152" t="s">
        <v>305</v>
      </c>
      <c r="C129" s="152" t="s">
        <v>220</v>
      </c>
      <c r="D129" s="152" t="s">
        <v>950</v>
      </c>
      <c r="E129" s="152" t="s">
        <v>859</v>
      </c>
      <c r="F129" s="152" t="s">
        <v>28</v>
      </c>
      <c r="G129" s="152" t="s">
        <v>951</v>
      </c>
      <c r="H129" s="152" t="s">
        <v>496</v>
      </c>
      <c r="I129" s="150">
        <v>43831</v>
      </c>
      <c r="J129" s="150" t="s">
        <v>815</v>
      </c>
      <c r="K129" s="150" t="s">
        <v>324</v>
      </c>
      <c r="L129" s="150" t="s">
        <v>324</v>
      </c>
      <c r="M129" s="152" t="s">
        <v>500</v>
      </c>
      <c r="N129" s="152" t="s">
        <v>501</v>
      </c>
      <c r="O129" s="152" t="s">
        <v>569</v>
      </c>
      <c r="P129" s="152" t="s">
        <v>28</v>
      </c>
      <c r="Q129" s="152" t="s">
        <v>28</v>
      </c>
      <c r="R129" s="152" t="s">
        <v>844</v>
      </c>
      <c r="S129" s="152" t="s">
        <v>497</v>
      </c>
      <c r="T129" s="152" t="s">
        <v>516</v>
      </c>
      <c r="U129" s="152"/>
      <c r="V129" s="148" t="s">
        <v>6</v>
      </c>
      <c r="W129" s="152"/>
      <c r="X129" s="152" t="s">
        <v>505</v>
      </c>
      <c r="Y129" s="152"/>
      <c r="Z129" s="152"/>
      <c r="AA129" s="148" t="s">
        <v>28</v>
      </c>
      <c r="AB129" s="152" t="s">
        <v>506</v>
      </c>
      <c r="AC129" s="152" t="s">
        <v>506</v>
      </c>
      <c r="AD129" s="152" t="s">
        <v>839</v>
      </c>
      <c r="AE129" s="152" t="s">
        <v>507</v>
      </c>
      <c r="AF129" s="150">
        <v>44530</v>
      </c>
      <c r="AG129" s="152" t="s">
        <v>519</v>
      </c>
      <c r="AH129" s="138">
        <v>1</v>
      </c>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c r="CA129" s="128"/>
      <c r="CB129" s="128"/>
      <c r="CC129" s="128"/>
      <c r="CD129" s="128"/>
      <c r="CE129" s="128"/>
      <c r="CF129" s="128"/>
      <c r="CG129" s="128"/>
      <c r="CH129" s="128"/>
      <c r="CI129" s="128"/>
      <c r="CJ129" s="128"/>
      <c r="CK129" s="128"/>
      <c r="CL129" s="128"/>
      <c r="CM129" s="128"/>
      <c r="CN129" s="128"/>
      <c r="CO129" s="128"/>
      <c r="CP129" s="128"/>
      <c r="CQ129" s="128"/>
      <c r="CR129" s="128"/>
      <c r="CS129" s="128"/>
      <c r="CT129" s="128"/>
      <c r="CU129" s="128"/>
      <c r="CV129" s="128"/>
      <c r="CW129" s="128"/>
      <c r="CX129" s="128"/>
      <c r="CY129" s="128"/>
      <c r="CZ129" s="128"/>
      <c r="DA129" s="128"/>
      <c r="DB129" s="128"/>
      <c r="DC129" s="128"/>
      <c r="DD129" s="128"/>
      <c r="DE129" s="128"/>
      <c r="DF129" s="128"/>
      <c r="DG129" s="128"/>
      <c r="DH129" s="128"/>
      <c r="DI129" s="128"/>
      <c r="DJ129" s="128"/>
      <c r="DK129" s="128"/>
      <c r="DL129" s="128"/>
      <c r="DM129" s="128"/>
      <c r="DN129" s="128"/>
      <c r="DO129" s="128"/>
      <c r="DP129" s="128"/>
      <c r="DQ129" s="128"/>
      <c r="DR129" s="128"/>
      <c r="DS129" s="128"/>
      <c r="DT129" s="128"/>
      <c r="DU129" s="128"/>
      <c r="DV129" s="128"/>
      <c r="DW129" s="128"/>
      <c r="DX129" s="128"/>
      <c r="DY129" s="128"/>
      <c r="DZ129" s="128"/>
      <c r="EA129" s="128"/>
      <c r="EB129" s="128"/>
      <c r="EC129" s="128"/>
      <c r="ED129" s="128"/>
      <c r="EE129" s="128"/>
      <c r="EF129" s="128"/>
      <c r="EG129" s="128"/>
      <c r="EH129" s="128"/>
      <c r="EI129" s="128"/>
      <c r="EJ129" s="128"/>
      <c r="EK129" s="128"/>
      <c r="EL129" s="128"/>
      <c r="EM129" s="128"/>
      <c r="EN129" s="128"/>
      <c r="EO129" s="128"/>
      <c r="EP129" s="128"/>
      <c r="EQ129" s="128"/>
      <c r="ER129" s="128"/>
      <c r="ES129" s="128"/>
      <c r="ET129" s="128"/>
      <c r="EU129" s="128"/>
    </row>
    <row r="130" spans="1:151" s="138" customFormat="1" ht="60" hidden="1">
      <c r="A130" s="148" t="s">
        <v>952</v>
      </c>
      <c r="B130" s="152" t="s">
        <v>305</v>
      </c>
      <c r="C130" s="152" t="s">
        <v>220</v>
      </c>
      <c r="D130" s="152" t="s">
        <v>953</v>
      </c>
      <c r="E130" s="152" t="s">
        <v>954</v>
      </c>
      <c r="F130" s="152" t="s">
        <v>28</v>
      </c>
      <c r="G130" s="152" t="s">
        <v>955</v>
      </c>
      <c r="H130" s="152" t="s">
        <v>496</v>
      </c>
      <c r="I130" s="150">
        <v>43831</v>
      </c>
      <c r="J130" s="150" t="s">
        <v>815</v>
      </c>
      <c r="K130" s="150" t="s">
        <v>324</v>
      </c>
      <c r="L130" s="150" t="s">
        <v>324</v>
      </c>
      <c r="M130" s="152" t="s">
        <v>500</v>
      </c>
      <c r="N130" s="152" t="s">
        <v>501</v>
      </c>
      <c r="O130" s="152" t="s">
        <v>569</v>
      </c>
      <c r="P130" s="152" t="s">
        <v>28</v>
      </c>
      <c r="Q130" s="152" t="s">
        <v>28</v>
      </c>
      <c r="R130" s="152" t="s">
        <v>844</v>
      </c>
      <c r="S130" s="152" t="s">
        <v>497</v>
      </c>
      <c r="T130" s="152" t="s">
        <v>504</v>
      </c>
      <c r="U130" s="152"/>
      <c r="V130" s="148" t="s">
        <v>8</v>
      </c>
      <c r="W130" s="152"/>
      <c r="X130" s="152" t="s">
        <v>505</v>
      </c>
      <c r="Y130" s="152"/>
      <c r="Z130" s="152"/>
      <c r="AA130" s="148" t="s">
        <v>28</v>
      </c>
      <c r="AB130" s="152" t="s">
        <v>497</v>
      </c>
      <c r="AC130" s="152" t="s">
        <v>497</v>
      </c>
      <c r="AD130" s="152" t="s">
        <v>497</v>
      </c>
      <c r="AE130" s="152" t="s">
        <v>497</v>
      </c>
      <c r="AF130" s="150">
        <v>44530</v>
      </c>
      <c r="AG130" s="152" t="s">
        <v>497</v>
      </c>
      <c r="AH130" s="138">
        <v>1</v>
      </c>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c r="CF130" s="128"/>
      <c r="CG130" s="128"/>
      <c r="CH130" s="128"/>
      <c r="CI130" s="128"/>
      <c r="CJ130" s="128"/>
      <c r="CK130" s="128"/>
      <c r="CL130" s="128"/>
      <c r="CM130" s="128"/>
      <c r="CN130" s="128"/>
      <c r="CO130" s="128"/>
      <c r="CP130" s="128"/>
      <c r="CQ130" s="128"/>
      <c r="CR130" s="128"/>
      <c r="CS130" s="128"/>
      <c r="CT130" s="128"/>
      <c r="CU130" s="128"/>
      <c r="CV130" s="128"/>
      <c r="CW130" s="128"/>
      <c r="CX130" s="128"/>
      <c r="CY130" s="128"/>
      <c r="CZ130" s="128"/>
      <c r="DA130" s="128"/>
      <c r="DB130" s="128"/>
      <c r="DC130" s="128"/>
      <c r="DD130" s="128"/>
      <c r="DE130" s="128"/>
      <c r="DF130" s="128"/>
      <c r="DG130" s="128"/>
      <c r="DH130" s="128"/>
      <c r="DI130" s="128"/>
      <c r="DJ130" s="128"/>
      <c r="DK130" s="128"/>
      <c r="DL130" s="128"/>
      <c r="DM130" s="128"/>
      <c r="DN130" s="128"/>
      <c r="DO130" s="128"/>
      <c r="DP130" s="128"/>
      <c r="DQ130" s="128"/>
      <c r="DR130" s="128"/>
      <c r="DS130" s="128"/>
      <c r="DT130" s="128"/>
      <c r="DU130" s="128"/>
      <c r="DV130" s="128"/>
      <c r="DW130" s="128"/>
      <c r="DX130" s="128"/>
      <c r="DY130" s="128"/>
      <c r="DZ130" s="128"/>
      <c r="EA130" s="128"/>
      <c r="EB130" s="128"/>
      <c r="EC130" s="128"/>
      <c r="ED130" s="128"/>
      <c r="EE130" s="128"/>
      <c r="EF130" s="128"/>
      <c r="EG130" s="128"/>
      <c r="EH130" s="128"/>
      <c r="EI130" s="128"/>
      <c r="EJ130" s="128"/>
      <c r="EK130" s="128"/>
      <c r="EL130" s="128"/>
      <c r="EM130" s="128"/>
      <c r="EN130" s="128"/>
      <c r="EO130" s="128"/>
      <c r="EP130" s="128"/>
      <c r="EQ130" s="128"/>
      <c r="ER130" s="128"/>
      <c r="ES130" s="128"/>
      <c r="ET130" s="128"/>
      <c r="EU130" s="128"/>
    </row>
    <row r="131" spans="1:151" s="138" customFormat="1" ht="120" hidden="1">
      <c r="A131" s="148" t="s">
        <v>956</v>
      </c>
      <c r="B131" s="152" t="s">
        <v>305</v>
      </c>
      <c r="C131" s="152" t="s">
        <v>220</v>
      </c>
      <c r="D131" s="152" t="s">
        <v>686</v>
      </c>
      <c r="E131" s="152" t="s">
        <v>957</v>
      </c>
      <c r="F131" s="152" t="s">
        <v>28</v>
      </c>
      <c r="G131" s="152" t="s">
        <v>951</v>
      </c>
      <c r="H131" s="152" t="s">
        <v>496</v>
      </c>
      <c r="I131" s="150">
        <v>43831</v>
      </c>
      <c r="J131" s="150" t="s">
        <v>815</v>
      </c>
      <c r="K131" s="150" t="s">
        <v>324</v>
      </c>
      <c r="L131" s="150" t="s">
        <v>324</v>
      </c>
      <c r="M131" s="152" t="s">
        <v>500</v>
      </c>
      <c r="N131" s="152" t="s">
        <v>501</v>
      </c>
      <c r="O131" s="152" t="s">
        <v>569</v>
      </c>
      <c r="P131" s="152" t="s">
        <v>28</v>
      </c>
      <c r="Q131" s="152" t="s">
        <v>28</v>
      </c>
      <c r="R131" s="152" t="s">
        <v>864</v>
      </c>
      <c r="S131" s="152" t="s">
        <v>497</v>
      </c>
      <c r="T131" s="152" t="s">
        <v>516</v>
      </c>
      <c r="U131" s="152"/>
      <c r="V131" s="148" t="s">
        <v>505</v>
      </c>
      <c r="W131" s="152"/>
      <c r="X131" s="152" t="s">
        <v>505</v>
      </c>
      <c r="Y131" s="152"/>
      <c r="Z131" s="152"/>
      <c r="AA131" s="148" t="s">
        <v>28</v>
      </c>
      <c r="AB131" s="152" t="s">
        <v>506</v>
      </c>
      <c r="AC131" s="152" t="s">
        <v>506</v>
      </c>
      <c r="AD131" s="152" t="s">
        <v>839</v>
      </c>
      <c r="AE131" s="152" t="s">
        <v>507</v>
      </c>
      <c r="AF131" s="150">
        <v>44530</v>
      </c>
      <c r="AG131" s="152" t="s">
        <v>519</v>
      </c>
      <c r="AH131" s="138">
        <v>1</v>
      </c>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128"/>
      <c r="DC131" s="128"/>
      <c r="DD131" s="128"/>
      <c r="DE131" s="128"/>
      <c r="DF131" s="128"/>
      <c r="DG131" s="128"/>
      <c r="DH131" s="128"/>
      <c r="DI131" s="128"/>
      <c r="DJ131" s="128"/>
      <c r="DK131" s="128"/>
      <c r="DL131" s="128"/>
      <c r="DM131" s="128"/>
      <c r="DN131" s="128"/>
      <c r="DO131" s="128"/>
      <c r="DP131" s="128"/>
      <c r="DQ131" s="128"/>
      <c r="DR131" s="128"/>
      <c r="DS131" s="128"/>
      <c r="DT131" s="128"/>
      <c r="DU131" s="128"/>
      <c r="DV131" s="128"/>
      <c r="DW131" s="128"/>
      <c r="DX131" s="128"/>
      <c r="DY131" s="128"/>
      <c r="DZ131" s="128"/>
      <c r="EA131" s="128"/>
      <c r="EB131" s="128"/>
      <c r="EC131" s="128"/>
      <c r="ED131" s="128"/>
      <c r="EE131" s="128"/>
      <c r="EF131" s="128"/>
      <c r="EG131" s="128"/>
      <c r="EH131" s="128"/>
      <c r="EI131" s="128"/>
      <c r="EJ131" s="128"/>
      <c r="EK131" s="128"/>
      <c r="EL131" s="128"/>
      <c r="EM131" s="128"/>
      <c r="EN131" s="128"/>
      <c r="EO131" s="128"/>
      <c r="EP131" s="128"/>
      <c r="EQ131" s="128"/>
      <c r="ER131" s="128"/>
      <c r="ES131" s="128"/>
      <c r="ET131" s="128"/>
      <c r="EU131" s="128"/>
    </row>
    <row r="132" spans="1:151" s="138" customFormat="1" ht="105" hidden="1">
      <c r="A132" s="148" t="s">
        <v>958</v>
      </c>
      <c r="B132" s="152" t="s">
        <v>305</v>
      </c>
      <c r="C132" s="152" t="s">
        <v>220</v>
      </c>
      <c r="D132" s="152" t="s">
        <v>959</v>
      </c>
      <c r="E132" s="152" t="s">
        <v>960</v>
      </c>
      <c r="F132" s="152" t="s">
        <v>28</v>
      </c>
      <c r="G132" s="152" t="s">
        <v>875</v>
      </c>
      <c r="H132" s="152" t="s">
        <v>496</v>
      </c>
      <c r="I132" s="150">
        <v>43831</v>
      </c>
      <c r="J132" s="150" t="s">
        <v>402</v>
      </c>
      <c r="K132" s="150" t="s">
        <v>324</v>
      </c>
      <c r="L132" s="150" t="s">
        <v>324</v>
      </c>
      <c r="M132" s="152" t="s">
        <v>500</v>
      </c>
      <c r="N132" s="152" t="s">
        <v>501</v>
      </c>
      <c r="O132" s="152" t="s">
        <v>515</v>
      </c>
      <c r="P132" s="152" t="s">
        <v>28</v>
      </c>
      <c r="Q132" s="152" t="s">
        <v>28</v>
      </c>
      <c r="R132" s="152" t="s">
        <v>917</v>
      </c>
      <c r="S132" s="152" t="s">
        <v>910</v>
      </c>
      <c r="T132" s="152" t="s">
        <v>504</v>
      </c>
      <c r="U132" s="152"/>
      <c r="V132" s="148" t="s">
        <v>8</v>
      </c>
      <c r="W132" s="152"/>
      <c r="X132" s="152" t="s">
        <v>8</v>
      </c>
      <c r="Y132" s="152"/>
      <c r="Z132" s="152"/>
      <c r="AA132" s="148" t="s">
        <v>27</v>
      </c>
      <c r="AB132" s="152" t="s">
        <v>497</v>
      </c>
      <c r="AC132" s="152" t="s">
        <v>497</v>
      </c>
      <c r="AD132" s="152" t="s">
        <v>497</v>
      </c>
      <c r="AE132" s="152" t="s">
        <v>497</v>
      </c>
      <c r="AF132" s="150">
        <v>44530</v>
      </c>
      <c r="AG132" s="152" t="s">
        <v>497</v>
      </c>
      <c r="AH132" s="138">
        <v>1</v>
      </c>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c r="CA132" s="128"/>
      <c r="CB132" s="128"/>
      <c r="CC132" s="128"/>
      <c r="CD132" s="128"/>
      <c r="CE132" s="128"/>
      <c r="CF132" s="128"/>
      <c r="CG132" s="128"/>
      <c r="CH132" s="128"/>
      <c r="CI132" s="128"/>
      <c r="CJ132" s="128"/>
      <c r="CK132" s="128"/>
      <c r="CL132" s="128"/>
      <c r="CM132" s="128"/>
      <c r="CN132" s="128"/>
      <c r="CO132" s="128"/>
      <c r="CP132" s="128"/>
      <c r="CQ132" s="128"/>
      <c r="CR132" s="128"/>
      <c r="CS132" s="128"/>
      <c r="CT132" s="128"/>
      <c r="CU132" s="128"/>
      <c r="CV132" s="128"/>
      <c r="CW132" s="128"/>
      <c r="CX132" s="128"/>
      <c r="CY132" s="128"/>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28"/>
      <c r="EA132" s="128"/>
      <c r="EB132" s="128"/>
      <c r="EC132" s="128"/>
      <c r="ED132" s="128"/>
      <c r="EE132" s="128"/>
      <c r="EF132" s="128"/>
      <c r="EG132" s="128"/>
      <c r="EH132" s="128"/>
      <c r="EI132" s="128"/>
      <c r="EJ132" s="128"/>
      <c r="EK132" s="128"/>
      <c r="EL132" s="128"/>
      <c r="EM132" s="128"/>
      <c r="EN132" s="128"/>
      <c r="EO132" s="128"/>
      <c r="EP132" s="128"/>
      <c r="EQ132" s="128"/>
      <c r="ER132" s="128"/>
      <c r="ES132" s="128"/>
      <c r="ET132" s="128"/>
      <c r="EU132" s="128"/>
    </row>
    <row r="133" spans="1:151" s="138" customFormat="1" ht="90" hidden="1">
      <c r="A133" s="138" t="s">
        <v>961</v>
      </c>
      <c r="B133" s="138" t="s">
        <v>312</v>
      </c>
      <c r="C133" s="138" t="s">
        <v>220</v>
      </c>
      <c r="D133" s="138" t="s">
        <v>962</v>
      </c>
      <c r="E133" s="138" t="s">
        <v>963</v>
      </c>
      <c r="F133" s="138" t="s">
        <v>27</v>
      </c>
      <c r="G133" s="138" t="s">
        <v>497</v>
      </c>
      <c r="H133" s="138" t="s">
        <v>496</v>
      </c>
      <c r="I133" s="138" t="s">
        <v>497</v>
      </c>
      <c r="J133" s="139" t="s">
        <v>498</v>
      </c>
      <c r="K133" s="139" t="s">
        <v>322</v>
      </c>
      <c r="L133" s="139" t="s">
        <v>679</v>
      </c>
      <c r="M133" s="138" t="s">
        <v>500</v>
      </c>
      <c r="N133" s="138" t="s">
        <v>511</v>
      </c>
      <c r="O133" s="138" t="s">
        <v>502</v>
      </c>
      <c r="P133" s="138" t="s">
        <v>28</v>
      </c>
      <c r="Q133" s="138" t="s">
        <v>27</v>
      </c>
      <c r="R133" s="138" t="s">
        <v>964</v>
      </c>
      <c r="S133" s="138" t="s">
        <v>497</v>
      </c>
      <c r="T133" s="138" t="s">
        <v>516</v>
      </c>
      <c r="V133" s="138" t="s">
        <v>6</v>
      </c>
      <c r="X133" s="138" t="s">
        <v>6</v>
      </c>
      <c r="AA133" s="138" t="s">
        <v>28</v>
      </c>
      <c r="AB133" s="138" t="s">
        <v>517</v>
      </c>
      <c r="AC133" s="138" t="s">
        <v>517</v>
      </c>
      <c r="AD133" s="138" t="s">
        <v>518</v>
      </c>
      <c r="AE133" s="138" t="s">
        <v>507</v>
      </c>
      <c r="AF133" s="139">
        <v>44530</v>
      </c>
      <c r="AG133" s="138" t="s">
        <v>519</v>
      </c>
      <c r="AH133" s="138">
        <v>1</v>
      </c>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c r="CU133" s="128"/>
      <c r="CV133" s="128"/>
      <c r="CW133" s="128"/>
      <c r="CX133" s="128"/>
      <c r="CY133" s="128"/>
      <c r="CZ133" s="128"/>
      <c r="DA133" s="128"/>
      <c r="DB133" s="128"/>
      <c r="DC133" s="128"/>
      <c r="DD133" s="128"/>
      <c r="DE133" s="128"/>
      <c r="DF133" s="128"/>
      <c r="DG133" s="128"/>
      <c r="DH133" s="128"/>
      <c r="DI133" s="128"/>
      <c r="DJ133" s="128"/>
      <c r="DK133" s="128"/>
      <c r="DL133" s="128"/>
      <c r="DM133" s="128"/>
      <c r="DN133" s="128"/>
      <c r="DO133" s="128"/>
      <c r="DP133" s="128"/>
      <c r="DQ133" s="128"/>
      <c r="DR133" s="128"/>
      <c r="DS133" s="128"/>
      <c r="DT133" s="128"/>
      <c r="DU133" s="128"/>
      <c r="DV133" s="128"/>
      <c r="DW133" s="128"/>
      <c r="DX133" s="128"/>
      <c r="DY133" s="128"/>
      <c r="DZ133" s="128"/>
      <c r="EA133" s="128"/>
      <c r="EB133" s="128"/>
      <c r="EC133" s="128"/>
      <c r="ED133" s="128"/>
      <c r="EE133" s="128"/>
      <c r="EF133" s="128"/>
      <c r="EG133" s="128"/>
      <c r="EH133" s="128"/>
      <c r="EI133" s="128"/>
      <c r="EJ133" s="128"/>
      <c r="EK133" s="128"/>
      <c r="EL133" s="128"/>
      <c r="EM133" s="128"/>
      <c r="EN133" s="128"/>
      <c r="EO133" s="128"/>
      <c r="EP133" s="128"/>
      <c r="EQ133" s="128"/>
      <c r="ER133" s="128"/>
      <c r="ES133" s="128"/>
      <c r="ET133" s="128"/>
      <c r="EU133" s="128"/>
    </row>
    <row r="134" spans="1:151" s="138" customFormat="1" ht="90" hidden="1">
      <c r="A134" s="138" t="s">
        <v>965</v>
      </c>
      <c r="B134" s="138" t="s">
        <v>312</v>
      </c>
      <c r="C134" s="138" t="s">
        <v>218</v>
      </c>
      <c r="D134" s="138" t="s">
        <v>966</v>
      </c>
      <c r="E134" s="138" t="s">
        <v>967</v>
      </c>
      <c r="F134" s="138" t="s">
        <v>27</v>
      </c>
      <c r="G134" s="143" t="s">
        <v>497</v>
      </c>
      <c r="H134" s="138" t="s">
        <v>496</v>
      </c>
      <c r="I134" s="138" t="s">
        <v>497</v>
      </c>
      <c r="J134" s="139" t="s">
        <v>498</v>
      </c>
      <c r="K134" s="139" t="s">
        <v>322</v>
      </c>
      <c r="L134" s="139" t="s">
        <v>679</v>
      </c>
      <c r="M134" s="138" t="s">
        <v>500</v>
      </c>
      <c r="N134" s="138" t="s">
        <v>511</v>
      </c>
      <c r="O134" s="138" t="s">
        <v>968</v>
      </c>
      <c r="P134" s="138" t="s">
        <v>28</v>
      </c>
      <c r="Q134" s="138" t="s">
        <v>27</v>
      </c>
      <c r="R134" s="138" t="s">
        <v>964</v>
      </c>
      <c r="S134" s="138" t="s">
        <v>497</v>
      </c>
      <c r="T134" s="138" t="s">
        <v>516</v>
      </c>
      <c r="V134" s="138" t="s">
        <v>505</v>
      </c>
      <c r="X134" s="138" t="s">
        <v>505</v>
      </c>
      <c r="AA134" s="138" t="s">
        <v>28</v>
      </c>
      <c r="AB134" s="138" t="s">
        <v>517</v>
      </c>
      <c r="AC134" s="138" t="s">
        <v>517</v>
      </c>
      <c r="AD134" s="138" t="s">
        <v>518</v>
      </c>
      <c r="AE134" s="138" t="s">
        <v>507</v>
      </c>
      <c r="AF134" s="139">
        <v>44530</v>
      </c>
      <c r="AG134" s="138" t="s">
        <v>519</v>
      </c>
      <c r="AH134" s="138">
        <v>1</v>
      </c>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8"/>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row>
    <row r="135" spans="1:151" s="138" customFormat="1" ht="90" hidden="1">
      <c r="A135" s="138" t="s">
        <v>969</v>
      </c>
      <c r="B135" s="138" t="s">
        <v>312</v>
      </c>
      <c r="C135" s="138" t="s">
        <v>220</v>
      </c>
      <c r="D135" s="138" t="s">
        <v>970</v>
      </c>
      <c r="E135" s="138" t="s">
        <v>971</v>
      </c>
      <c r="F135" s="138" t="s">
        <v>27</v>
      </c>
      <c r="G135" s="138" t="s">
        <v>497</v>
      </c>
      <c r="H135" s="138" t="s">
        <v>496</v>
      </c>
      <c r="I135" s="138" t="s">
        <v>497</v>
      </c>
      <c r="J135" s="139" t="s">
        <v>498</v>
      </c>
      <c r="K135" s="139" t="s">
        <v>322</v>
      </c>
      <c r="L135" s="139" t="s">
        <v>679</v>
      </c>
      <c r="M135" s="138" t="s">
        <v>500</v>
      </c>
      <c r="N135" s="138" t="s">
        <v>511</v>
      </c>
      <c r="O135" s="138" t="s">
        <v>502</v>
      </c>
      <c r="P135" s="138" t="s">
        <v>28</v>
      </c>
      <c r="Q135" s="138" t="s">
        <v>27</v>
      </c>
      <c r="R135" s="138" t="s">
        <v>964</v>
      </c>
      <c r="S135" s="138" t="s">
        <v>497</v>
      </c>
      <c r="T135" s="138" t="s">
        <v>516</v>
      </c>
      <c r="V135" s="138" t="s">
        <v>8</v>
      </c>
      <c r="X135" s="138" t="s">
        <v>505</v>
      </c>
      <c r="AA135" s="138" t="s">
        <v>28</v>
      </c>
      <c r="AB135" s="138" t="s">
        <v>517</v>
      </c>
      <c r="AC135" s="138" t="s">
        <v>517</v>
      </c>
      <c r="AD135" s="138" t="s">
        <v>518</v>
      </c>
      <c r="AE135" s="138" t="s">
        <v>507</v>
      </c>
      <c r="AF135" s="139">
        <v>44530</v>
      </c>
      <c r="AG135" s="138" t="s">
        <v>519</v>
      </c>
      <c r="AH135" s="138">
        <v>1</v>
      </c>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128"/>
      <c r="CC135" s="128"/>
      <c r="CD135" s="128"/>
      <c r="CE135" s="128"/>
      <c r="CF135" s="128"/>
      <c r="CG135" s="128"/>
      <c r="CH135" s="128"/>
      <c r="CI135" s="128"/>
      <c r="CJ135" s="128"/>
      <c r="CK135" s="128"/>
      <c r="CL135" s="128"/>
      <c r="CM135" s="128"/>
      <c r="CN135" s="128"/>
      <c r="CO135" s="128"/>
      <c r="CP135" s="128"/>
      <c r="CQ135" s="128"/>
      <c r="CR135" s="128"/>
      <c r="CS135" s="128"/>
      <c r="CT135" s="128"/>
      <c r="CU135" s="128"/>
      <c r="CV135" s="128"/>
      <c r="CW135" s="128"/>
      <c r="CX135" s="128"/>
      <c r="CY135" s="128"/>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8"/>
      <c r="DW135" s="128"/>
      <c r="DX135" s="128"/>
      <c r="DY135" s="128"/>
      <c r="DZ135" s="128"/>
      <c r="EA135" s="128"/>
      <c r="EB135" s="128"/>
      <c r="EC135" s="128"/>
      <c r="ED135" s="128"/>
      <c r="EE135" s="128"/>
      <c r="EF135" s="128"/>
      <c r="EG135" s="128"/>
      <c r="EH135" s="128"/>
      <c r="EI135" s="128"/>
      <c r="EJ135" s="128"/>
      <c r="EK135" s="128"/>
      <c r="EL135" s="128"/>
      <c r="EM135" s="128"/>
      <c r="EN135" s="128"/>
      <c r="EO135" s="128"/>
      <c r="EP135" s="128"/>
      <c r="EQ135" s="128"/>
      <c r="ER135" s="128"/>
      <c r="ES135" s="128"/>
      <c r="ET135" s="128"/>
      <c r="EU135" s="128"/>
    </row>
    <row r="136" spans="1:151" s="138" customFormat="1" ht="90" hidden="1">
      <c r="A136" s="138" t="s">
        <v>972</v>
      </c>
      <c r="B136" s="138" t="s">
        <v>312</v>
      </c>
      <c r="C136" s="138" t="s">
        <v>220</v>
      </c>
      <c r="D136" s="138" t="s">
        <v>973</v>
      </c>
      <c r="E136" s="138" t="s">
        <v>974</v>
      </c>
      <c r="F136" s="138" t="s">
        <v>27</v>
      </c>
      <c r="G136" s="143" t="s">
        <v>497</v>
      </c>
      <c r="H136" s="138" t="s">
        <v>496</v>
      </c>
      <c r="I136" s="138" t="s">
        <v>497</v>
      </c>
      <c r="J136" s="139" t="s">
        <v>498</v>
      </c>
      <c r="K136" s="139" t="s">
        <v>322</v>
      </c>
      <c r="L136" s="139" t="s">
        <v>679</v>
      </c>
      <c r="M136" s="138" t="s">
        <v>500</v>
      </c>
      <c r="N136" s="138" t="s">
        <v>511</v>
      </c>
      <c r="O136" s="138" t="s">
        <v>502</v>
      </c>
      <c r="P136" s="138" t="s">
        <v>28</v>
      </c>
      <c r="Q136" s="138" t="s">
        <v>27</v>
      </c>
      <c r="R136" s="138" t="s">
        <v>964</v>
      </c>
      <c r="S136" s="138" t="s">
        <v>497</v>
      </c>
      <c r="T136" s="138" t="s">
        <v>516</v>
      </c>
      <c r="V136" s="138" t="s">
        <v>6</v>
      </c>
      <c r="X136" s="138" t="s">
        <v>6</v>
      </c>
      <c r="AA136" s="138" t="s">
        <v>28</v>
      </c>
      <c r="AB136" s="138" t="s">
        <v>517</v>
      </c>
      <c r="AC136" s="138" t="s">
        <v>517</v>
      </c>
      <c r="AD136" s="138" t="s">
        <v>518</v>
      </c>
      <c r="AE136" s="138" t="s">
        <v>507</v>
      </c>
      <c r="AF136" s="139">
        <v>44530</v>
      </c>
      <c r="AG136" s="138" t="s">
        <v>519</v>
      </c>
      <c r="AH136" s="138">
        <v>1</v>
      </c>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CG136" s="128"/>
      <c r="CH136" s="128"/>
      <c r="CI136" s="128"/>
      <c r="CJ136" s="128"/>
      <c r="CK136" s="128"/>
      <c r="CL136" s="128"/>
      <c r="CM136" s="128"/>
      <c r="CN136" s="128"/>
      <c r="CO136" s="128"/>
      <c r="CP136" s="128"/>
      <c r="CQ136" s="128"/>
      <c r="CR136" s="128"/>
      <c r="CS136" s="128"/>
      <c r="CT136" s="128"/>
      <c r="CU136" s="128"/>
      <c r="CV136" s="128"/>
      <c r="CW136" s="128"/>
      <c r="CX136" s="128"/>
      <c r="CY136" s="128"/>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8"/>
      <c r="DW136" s="128"/>
      <c r="DX136" s="128"/>
      <c r="DY136" s="128"/>
      <c r="DZ136" s="128"/>
      <c r="EA136" s="128"/>
      <c r="EB136" s="128"/>
      <c r="EC136" s="128"/>
      <c r="ED136" s="128"/>
      <c r="EE136" s="128"/>
      <c r="EF136" s="128"/>
      <c r="EG136" s="128"/>
      <c r="EH136" s="128"/>
      <c r="EI136" s="128"/>
      <c r="EJ136" s="128"/>
      <c r="EK136" s="128"/>
      <c r="EL136" s="128"/>
      <c r="EM136" s="128"/>
      <c r="EN136" s="128"/>
      <c r="EO136" s="128"/>
      <c r="EP136" s="128"/>
      <c r="EQ136" s="128"/>
      <c r="ER136" s="128"/>
      <c r="ES136" s="128"/>
      <c r="ET136" s="128"/>
      <c r="EU136" s="128"/>
    </row>
    <row r="137" spans="1:151" s="138" customFormat="1" ht="90" hidden="1">
      <c r="A137" s="138" t="s">
        <v>975</v>
      </c>
      <c r="B137" s="138" t="s">
        <v>312</v>
      </c>
      <c r="C137" s="138" t="s">
        <v>220</v>
      </c>
      <c r="D137" s="138" t="s">
        <v>976</v>
      </c>
      <c r="E137" s="138" t="s">
        <v>977</v>
      </c>
      <c r="F137" s="138" t="s">
        <v>27</v>
      </c>
      <c r="G137" s="138" t="s">
        <v>497</v>
      </c>
      <c r="H137" s="138" t="s">
        <v>496</v>
      </c>
      <c r="I137" s="138" t="s">
        <v>497</v>
      </c>
      <c r="J137" s="139" t="s">
        <v>498</v>
      </c>
      <c r="K137" s="139" t="s">
        <v>322</v>
      </c>
      <c r="L137" s="139" t="s">
        <v>679</v>
      </c>
      <c r="M137" s="138" t="s">
        <v>500</v>
      </c>
      <c r="N137" s="138" t="s">
        <v>511</v>
      </c>
      <c r="O137" s="138" t="s">
        <v>502</v>
      </c>
      <c r="P137" s="138" t="s">
        <v>28</v>
      </c>
      <c r="Q137" s="138" t="s">
        <v>27</v>
      </c>
      <c r="R137" s="138" t="s">
        <v>964</v>
      </c>
      <c r="S137" s="138" t="s">
        <v>497</v>
      </c>
      <c r="T137" s="138" t="s">
        <v>516</v>
      </c>
      <c r="V137" s="138" t="s">
        <v>6</v>
      </c>
      <c r="X137" s="138" t="s">
        <v>6</v>
      </c>
      <c r="AA137" s="138" t="s">
        <v>28</v>
      </c>
      <c r="AB137" s="138" t="s">
        <v>517</v>
      </c>
      <c r="AC137" s="138" t="s">
        <v>517</v>
      </c>
      <c r="AD137" s="138" t="s">
        <v>518</v>
      </c>
      <c r="AE137" s="138" t="s">
        <v>507</v>
      </c>
      <c r="AF137" s="139">
        <v>44530</v>
      </c>
      <c r="AG137" s="138" t="s">
        <v>519</v>
      </c>
      <c r="AH137" s="138">
        <v>1</v>
      </c>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c r="CA137" s="128"/>
      <c r="CB137" s="128"/>
      <c r="CC137" s="128"/>
      <c r="CD137" s="128"/>
      <c r="CE137" s="128"/>
      <c r="CF137" s="128"/>
      <c r="CG137" s="128"/>
      <c r="CH137" s="128"/>
      <c r="CI137" s="128"/>
      <c r="CJ137" s="128"/>
      <c r="CK137" s="128"/>
      <c r="CL137" s="128"/>
      <c r="CM137" s="128"/>
      <c r="CN137" s="128"/>
      <c r="CO137" s="128"/>
      <c r="CP137" s="128"/>
      <c r="CQ137" s="128"/>
      <c r="CR137" s="128"/>
      <c r="CS137" s="128"/>
      <c r="CT137" s="128"/>
      <c r="CU137" s="128"/>
      <c r="CV137" s="128"/>
      <c r="CW137" s="128"/>
      <c r="CX137" s="128"/>
      <c r="CY137" s="128"/>
      <c r="CZ137" s="128"/>
      <c r="DA137" s="128"/>
      <c r="DB137" s="128"/>
      <c r="DC137" s="128"/>
      <c r="DD137" s="128"/>
      <c r="DE137" s="128"/>
      <c r="DF137" s="128"/>
      <c r="DG137" s="128"/>
      <c r="DH137" s="128"/>
      <c r="DI137" s="128"/>
      <c r="DJ137" s="128"/>
      <c r="DK137" s="128"/>
      <c r="DL137" s="128"/>
      <c r="DM137" s="128"/>
      <c r="DN137" s="128"/>
      <c r="DO137" s="128"/>
      <c r="DP137" s="128"/>
      <c r="DQ137" s="128"/>
      <c r="DR137" s="128"/>
      <c r="DS137" s="128"/>
      <c r="DT137" s="128"/>
      <c r="DU137" s="128"/>
      <c r="DV137" s="128"/>
      <c r="DW137" s="128"/>
      <c r="DX137" s="128"/>
      <c r="DY137" s="128"/>
      <c r="DZ137" s="128"/>
      <c r="EA137" s="128"/>
      <c r="EB137" s="128"/>
      <c r="EC137" s="128"/>
      <c r="ED137" s="128"/>
      <c r="EE137" s="128"/>
      <c r="EF137" s="128"/>
      <c r="EG137" s="128"/>
      <c r="EH137" s="128"/>
      <c r="EI137" s="128"/>
      <c r="EJ137" s="128"/>
      <c r="EK137" s="128"/>
      <c r="EL137" s="128"/>
      <c r="EM137" s="128"/>
      <c r="EN137" s="128"/>
      <c r="EO137" s="128"/>
      <c r="EP137" s="128"/>
      <c r="EQ137" s="128"/>
      <c r="ER137" s="128"/>
      <c r="ES137" s="128"/>
      <c r="ET137" s="128"/>
      <c r="EU137" s="128"/>
    </row>
    <row r="138" spans="1:151" s="138" customFormat="1" ht="90" hidden="1">
      <c r="A138" s="138" t="s">
        <v>978</v>
      </c>
      <c r="B138" s="138" t="s">
        <v>312</v>
      </c>
      <c r="C138" s="138" t="s">
        <v>220</v>
      </c>
      <c r="D138" s="138" t="s">
        <v>979</v>
      </c>
      <c r="E138" s="138" t="s">
        <v>980</v>
      </c>
      <c r="F138" s="138" t="s">
        <v>27</v>
      </c>
      <c r="G138" s="138" t="s">
        <v>497</v>
      </c>
      <c r="H138" s="138" t="s">
        <v>496</v>
      </c>
      <c r="I138" s="138" t="s">
        <v>497</v>
      </c>
      <c r="J138" s="139" t="s">
        <v>498</v>
      </c>
      <c r="K138" s="139" t="s">
        <v>322</v>
      </c>
      <c r="L138" s="139" t="s">
        <v>679</v>
      </c>
      <c r="M138" s="138" t="s">
        <v>500</v>
      </c>
      <c r="N138" s="138" t="s">
        <v>511</v>
      </c>
      <c r="O138" s="138" t="s">
        <v>502</v>
      </c>
      <c r="P138" s="138" t="s">
        <v>28</v>
      </c>
      <c r="Q138" s="138" t="s">
        <v>27</v>
      </c>
      <c r="R138" s="138" t="s">
        <v>964</v>
      </c>
      <c r="S138" s="138" t="s">
        <v>497</v>
      </c>
      <c r="T138" s="138" t="s">
        <v>516</v>
      </c>
      <c r="V138" s="138" t="s">
        <v>6</v>
      </c>
      <c r="X138" s="138" t="s">
        <v>6</v>
      </c>
      <c r="AA138" s="138" t="s">
        <v>28</v>
      </c>
      <c r="AB138" s="138" t="s">
        <v>517</v>
      </c>
      <c r="AC138" s="138" t="s">
        <v>517</v>
      </c>
      <c r="AD138" s="138" t="s">
        <v>518</v>
      </c>
      <c r="AE138" s="138" t="s">
        <v>507</v>
      </c>
      <c r="AF138" s="139">
        <v>44530</v>
      </c>
      <c r="AG138" s="138" t="s">
        <v>519</v>
      </c>
      <c r="AH138" s="138">
        <v>1</v>
      </c>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c r="CA138" s="128"/>
      <c r="CB138" s="128"/>
      <c r="CC138" s="128"/>
      <c r="CD138" s="128"/>
      <c r="CE138" s="128"/>
      <c r="CF138" s="128"/>
      <c r="CG138" s="128"/>
      <c r="CH138" s="128"/>
      <c r="CI138" s="128"/>
      <c r="CJ138" s="128"/>
      <c r="CK138" s="128"/>
      <c r="CL138" s="128"/>
      <c r="CM138" s="128"/>
      <c r="CN138" s="128"/>
      <c r="CO138" s="128"/>
      <c r="CP138" s="128"/>
      <c r="CQ138" s="128"/>
      <c r="CR138" s="128"/>
      <c r="CS138" s="128"/>
      <c r="CT138" s="128"/>
      <c r="CU138" s="128"/>
      <c r="CV138" s="128"/>
      <c r="CW138" s="128"/>
      <c r="CX138" s="128"/>
      <c r="CY138" s="128"/>
      <c r="CZ138" s="128"/>
      <c r="DA138" s="128"/>
      <c r="DB138" s="128"/>
      <c r="DC138" s="128"/>
      <c r="DD138" s="128"/>
      <c r="DE138" s="128"/>
      <c r="DF138" s="128"/>
      <c r="DG138" s="128"/>
      <c r="DH138" s="128"/>
      <c r="DI138" s="128"/>
      <c r="DJ138" s="128"/>
      <c r="DK138" s="128"/>
      <c r="DL138" s="128"/>
      <c r="DM138" s="128"/>
      <c r="DN138" s="128"/>
      <c r="DO138" s="128"/>
      <c r="DP138" s="128"/>
      <c r="DQ138" s="128"/>
      <c r="DR138" s="128"/>
      <c r="DS138" s="128"/>
      <c r="DT138" s="128"/>
      <c r="DU138" s="128"/>
      <c r="DV138" s="128"/>
      <c r="DW138" s="128"/>
      <c r="DX138" s="128"/>
      <c r="DY138" s="128"/>
      <c r="DZ138" s="128"/>
      <c r="EA138" s="128"/>
      <c r="EB138" s="128"/>
      <c r="EC138" s="128"/>
      <c r="ED138" s="128"/>
      <c r="EE138" s="128"/>
      <c r="EF138" s="128"/>
      <c r="EG138" s="128"/>
      <c r="EH138" s="128"/>
      <c r="EI138" s="128"/>
      <c r="EJ138" s="128"/>
      <c r="EK138" s="128"/>
      <c r="EL138" s="128"/>
      <c r="EM138" s="128"/>
      <c r="EN138" s="128"/>
      <c r="EO138" s="128"/>
      <c r="EP138" s="128"/>
      <c r="EQ138" s="128"/>
      <c r="ER138" s="128"/>
      <c r="ES138" s="128"/>
      <c r="ET138" s="128"/>
      <c r="EU138" s="128"/>
    </row>
    <row r="139" spans="1:151" s="138" customFormat="1" ht="90" hidden="1">
      <c r="A139" s="138" t="s">
        <v>981</v>
      </c>
      <c r="B139" s="138" t="s">
        <v>312</v>
      </c>
      <c r="C139" s="138" t="s">
        <v>220</v>
      </c>
      <c r="D139" s="138" t="s">
        <v>686</v>
      </c>
      <c r="E139" s="138" t="s">
        <v>982</v>
      </c>
      <c r="F139" s="138" t="s">
        <v>28</v>
      </c>
      <c r="G139" s="138">
        <v>15</v>
      </c>
      <c r="H139" s="138" t="s">
        <v>496</v>
      </c>
      <c r="I139" s="138" t="s">
        <v>497</v>
      </c>
      <c r="J139" s="139" t="s">
        <v>498</v>
      </c>
      <c r="K139" s="139" t="s">
        <v>322</v>
      </c>
      <c r="L139" s="139" t="s">
        <v>679</v>
      </c>
      <c r="M139" s="138" t="s">
        <v>500</v>
      </c>
      <c r="N139" s="138" t="s">
        <v>511</v>
      </c>
      <c r="O139" s="138" t="s">
        <v>502</v>
      </c>
      <c r="P139" s="138" t="s">
        <v>28</v>
      </c>
      <c r="Q139" s="138" t="s">
        <v>27</v>
      </c>
      <c r="R139" s="138" t="s">
        <v>964</v>
      </c>
      <c r="S139" s="138" t="s">
        <v>497</v>
      </c>
      <c r="T139" s="138" t="s">
        <v>516</v>
      </c>
      <c r="V139" s="138" t="s">
        <v>6</v>
      </c>
      <c r="X139" s="138" t="s">
        <v>6</v>
      </c>
      <c r="AA139" s="138" t="s">
        <v>28</v>
      </c>
      <c r="AB139" s="138" t="s">
        <v>517</v>
      </c>
      <c r="AC139" s="138" t="s">
        <v>517</v>
      </c>
      <c r="AD139" s="138" t="s">
        <v>518</v>
      </c>
      <c r="AE139" s="138" t="s">
        <v>507</v>
      </c>
      <c r="AF139" s="139">
        <v>44530</v>
      </c>
      <c r="AG139" s="138" t="s">
        <v>519</v>
      </c>
      <c r="AH139" s="138">
        <v>1</v>
      </c>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CG139" s="128"/>
      <c r="CH139" s="128"/>
      <c r="CI139" s="128"/>
      <c r="CJ139" s="128"/>
      <c r="CK139" s="128"/>
      <c r="CL139" s="128"/>
      <c r="CM139" s="128"/>
      <c r="CN139" s="128"/>
      <c r="CO139" s="128"/>
      <c r="CP139" s="128"/>
      <c r="CQ139" s="128"/>
      <c r="CR139" s="128"/>
      <c r="CS139" s="128"/>
      <c r="CT139" s="128"/>
      <c r="CU139" s="128"/>
      <c r="CV139" s="128"/>
      <c r="CW139" s="128"/>
      <c r="CX139" s="128"/>
      <c r="CY139" s="128"/>
      <c r="CZ139" s="128"/>
      <c r="DA139" s="128"/>
      <c r="DB139" s="128"/>
      <c r="DC139" s="128"/>
      <c r="DD139" s="128"/>
      <c r="DE139" s="128"/>
      <c r="DF139" s="128"/>
      <c r="DG139" s="128"/>
      <c r="DH139" s="128"/>
      <c r="DI139" s="128"/>
      <c r="DJ139" s="128"/>
      <c r="DK139" s="128"/>
      <c r="DL139" s="128"/>
      <c r="DM139" s="128"/>
      <c r="DN139" s="128"/>
      <c r="DO139" s="128"/>
      <c r="DP139" s="128"/>
      <c r="DQ139" s="128"/>
      <c r="DR139" s="128"/>
      <c r="DS139" s="128"/>
      <c r="DT139" s="128"/>
      <c r="DU139" s="128"/>
      <c r="DV139" s="128"/>
      <c r="DW139" s="128"/>
      <c r="DX139" s="128"/>
      <c r="DY139" s="128"/>
      <c r="DZ139" s="128"/>
      <c r="EA139" s="128"/>
      <c r="EB139" s="128"/>
      <c r="EC139" s="128"/>
      <c r="ED139" s="128"/>
      <c r="EE139" s="128"/>
      <c r="EF139" s="128"/>
      <c r="EG139" s="128"/>
      <c r="EH139" s="128"/>
      <c r="EI139" s="128"/>
      <c r="EJ139" s="128"/>
      <c r="EK139" s="128"/>
      <c r="EL139" s="128"/>
      <c r="EM139" s="128"/>
      <c r="EN139" s="128"/>
      <c r="EO139" s="128"/>
      <c r="EP139" s="128"/>
      <c r="EQ139" s="128"/>
      <c r="ER139" s="128"/>
      <c r="ES139" s="128"/>
      <c r="ET139" s="128"/>
      <c r="EU139" s="128"/>
    </row>
    <row r="140" spans="1:151" s="138" customFormat="1" ht="90" hidden="1">
      <c r="A140" s="138" t="s">
        <v>983</v>
      </c>
      <c r="B140" s="138" t="s">
        <v>312</v>
      </c>
      <c r="C140" s="138" t="s">
        <v>220</v>
      </c>
      <c r="D140" s="138" t="s">
        <v>984</v>
      </c>
      <c r="E140" s="138" t="s">
        <v>985</v>
      </c>
      <c r="F140" s="138" t="s">
        <v>28</v>
      </c>
      <c r="G140" s="138" t="s">
        <v>497</v>
      </c>
      <c r="H140" s="138" t="s">
        <v>496</v>
      </c>
      <c r="I140" s="138" t="s">
        <v>497</v>
      </c>
      <c r="J140" s="139" t="s">
        <v>498</v>
      </c>
      <c r="K140" s="139" t="s">
        <v>322</v>
      </c>
      <c r="L140" s="139" t="s">
        <v>679</v>
      </c>
      <c r="M140" s="138" t="s">
        <v>500</v>
      </c>
      <c r="N140" s="138" t="s">
        <v>511</v>
      </c>
      <c r="O140" s="138" t="s">
        <v>502</v>
      </c>
      <c r="P140" s="138" t="s">
        <v>28</v>
      </c>
      <c r="Q140" s="138" t="s">
        <v>27</v>
      </c>
      <c r="R140" s="138" t="s">
        <v>964</v>
      </c>
      <c r="S140" s="138" t="s">
        <v>497</v>
      </c>
      <c r="T140" s="138" t="s">
        <v>516</v>
      </c>
      <c r="V140" s="138" t="s">
        <v>6</v>
      </c>
      <c r="X140" s="138" t="s">
        <v>6</v>
      </c>
      <c r="AA140" s="138" t="s">
        <v>28</v>
      </c>
      <c r="AB140" s="138" t="s">
        <v>517</v>
      </c>
      <c r="AC140" s="138" t="s">
        <v>517</v>
      </c>
      <c r="AD140" s="138" t="s">
        <v>518</v>
      </c>
      <c r="AE140" s="138" t="s">
        <v>507</v>
      </c>
      <c r="AF140" s="139">
        <v>44530</v>
      </c>
      <c r="AG140" s="138" t="s">
        <v>519</v>
      </c>
      <c r="AH140" s="138">
        <v>1</v>
      </c>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c r="CH140" s="128"/>
      <c r="CI140" s="128"/>
      <c r="CJ140" s="128"/>
      <c r="CK140" s="128"/>
      <c r="CL140" s="128"/>
      <c r="CM140" s="128"/>
      <c r="CN140" s="128"/>
      <c r="CO140" s="128"/>
      <c r="CP140" s="128"/>
      <c r="CQ140" s="128"/>
      <c r="CR140" s="128"/>
      <c r="CS140" s="128"/>
      <c r="CT140" s="128"/>
      <c r="CU140" s="128"/>
      <c r="CV140" s="128"/>
      <c r="CW140" s="128"/>
      <c r="CX140" s="128"/>
      <c r="CY140" s="128"/>
      <c r="CZ140" s="128"/>
      <c r="DA140" s="128"/>
      <c r="DB140" s="128"/>
      <c r="DC140" s="128"/>
      <c r="DD140" s="128"/>
      <c r="DE140" s="128"/>
      <c r="DF140" s="128"/>
      <c r="DG140" s="128"/>
      <c r="DH140" s="128"/>
      <c r="DI140" s="128"/>
      <c r="DJ140" s="128"/>
      <c r="DK140" s="128"/>
      <c r="DL140" s="128"/>
      <c r="DM140" s="128"/>
      <c r="DN140" s="128"/>
      <c r="DO140" s="128"/>
      <c r="DP140" s="128"/>
      <c r="DQ140" s="128"/>
      <c r="DR140" s="128"/>
      <c r="DS140" s="128"/>
      <c r="DT140" s="128"/>
      <c r="DU140" s="128"/>
      <c r="DV140" s="128"/>
      <c r="DW140" s="128"/>
      <c r="DX140" s="128"/>
      <c r="DY140" s="128"/>
      <c r="DZ140" s="128"/>
      <c r="EA140" s="128"/>
      <c r="EB140" s="128"/>
      <c r="EC140" s="128"/>
      <c r="ED140" s="128"/>
      <c r="EE140" s="128"/>
      <c r="EF140" s="128"/>
      <c r="EG140" s="128"/>
      <c r="EH140" s="128"/>
      <c r="EI140" s="128"/>
      <c r="EJ140" s="128"/>
      <c r="EK140" s="128"/>
      <c r="EL140" s="128"/>
      <c r="EM140" s="128"/>
      <c r="EN140" s="128"/>
      <c r="EO140" s="128"/>
      <c r="EP140" s="128"/>
      <c r="EQ140" s="128"/>
      <c r="ER140" s="128"/>
      <c r="ES140" s="128"/>
      <c r="ET140" s="128"/>
      <c r="EU140" s="128"/>
    </row>
    <row r="141" spans="1:151" s="138" customFormat="1" ht="90" hidden="1">
      <c r="A141" s="138" t="s">
        <v>986</v>
      </c>
      <c r="B141" s="138" t="s">
        <v>312</v>
      </c>
      <c r="C141" s="138" t="s">
        <v>220</v>
      </c>
      <c r="D141" s="138" t="s">
        <v>987</v>
      </c>
      <c r="E141" s="138" t="s">
        <v>988</v>
      </c>
      <c r="F141" s="138" t="s">
        <v>27</v>
      </c>
      <c r="G141" s="138" t="s">
        <v>497</v>
      </c>
      <c r="H141" s="138" t="s">
        <v>496</v>
      </c>
      <c r="I141" s="138" t="s">
        <v>497</v>
      </c>
      <c r="J141" s="139" t="s">
        <v>498</v>
      </c>
      <c r="K141" s="139" t="s">
        <v>679</v>
      </c>
      <c r="L141" s="139" t="s">
        <v>679</v>
      </c>
      <c r="M141" s="138" t="s">
        <v>500</v>
      </c>
      <c r="N141" s="138" t="s">
        <v>511</v>
      </c>
      <c r="O141" s="138" t="s">
        <v>502</v>
      </c>
      <c r="P141" s="138" t="s">
        <v>28</v>
      </c>
      <c r="Q141" s="138" t="s">
        <v>27</v>
      </c>
      <c r="R141" s="138" t="s">
        <v>989</v>
      </c>
      <c r="S141" s="138" t="s">
        <v>497</v>
      </c>
      <c r="T141" s="138" t="s">
        <v>516</v>
      </c>
      <c r="V141" s="138" t="s">
        <v>8</v>
      </c>
      <c r="X141" s="138" t="s">
        <v>8</v>
      </c>
      <c r="AA141" s="138" t="s">
        <v>28</v>
      </c>
      <c r="AB141" s="138" t="s">
        <v>517</v>
      </c>
      <c r="AC141" s="138" t="s">
        <v>517</v>
      </c>
      <c r="AD141" s="138" t="s">
        <v>518</v>
      </c>
      <c r="AE141" s="138" t="s">
        <v>507</v>
      </c>
      <c r="AF141" s="139">
        <v>44530</v>
      </c>
      <c r="AG141" s="138" t="s">
        <v>519</v>
      </c>
      <c r="AH141" s="138">
        <v>1</v>
      </c>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c r="CA141" s="128"/>
      <c r="CB141" s="128"/>
      <c r="CC141" s="128"/>
      <c r="CD141" s="128"/>
      <c r="CE141" s="128"/>
      <c r="CF141" s="128"/>
      <c r="CG141" s="128"/>
      <c r="CH141" s="128"/>
      <c r="CI141" s="128"/>
      <c r="CJ141" s="128"/>
      <c r="CK141" s="128"/>
      <c r="CL141" s="128"/>
      <c r="CM141" s="128"/>
      <c r="CN141" s="128"/>
      <c r="CO141" s="128"/>
      <c r="CP141" s="128"/>
      <c r="CQ141" s="128"/>
      <c r="CR141" s="128"/>
      <c r="CS141" s="128"/>
      <c r="CT141" s="128"/>
      <c r="CU141" s="128"/>
      <c r="CV141" s="128"/>
      <c r="CW141" s="128"/>
      <c r="CX141" s="128"/>
      <c r="CY141" s="128"/>
      <c r="CZ141" s="128"/>
      <c r="DA141" s="128"/>
      <c r="DB141" s="128"/>
      <c r="DC141" s="128"/>
      <c r="DD141" s="128"/>
      <c r="DE141" s="128"/>
      <c r="DF141" s="128"/>
      <c r="DG141" s="128"/>
      <c r="DH141" s="128"/>
      <c r="DI141" s="128"/>
      <c r="DJ141" s="128"/>
      <c r="DK141" s="128"/>
      <c r="DL141" s="128"/>
      <c r="DM141" s="128"/>
      <c r="DN141" s="128"/>
      <c r="DO141" s="128"/>
      <c r="DP141" s="128"/>
      <c r="DQ141" s="128"/>
      <c r="DR141" s="128"/>
      <c r="DS141" s="128"/>
      <c r="DT141" s="128"/>
      <c r="DU141" s="128"/>
      <c r="DV141" s="128"/>
      <c r="DW141" s="128"/>
      <c r="DX141" s="128"/>
      <c r="DY141" s="128"/>
      <c r="DZ141" s="128"/>
      <c r="EA141" s="128"/>
      <c r="EB141" s="128"/>
      <c r="EC141" s="128"/>
      <c r="ED141" s="128"/>
      <c r="EE141" s="128"/>
      <c r="EF141" s="128"/>
      <c r="EG141" s="128"/>
      <c r="EH141" s="128"/>
      <c r="EI141" s="128"/>
      <c r="EJ141" s="128"/>
      <c r="EK141" s="128"/>
      <c r="EL141" s="128"/>
      <c r="EM141" s="128"/>
      <c r="EN141" s="128"/>
      <c r="EO141" s="128"/>
      <c r="EP141" s="128"/>
      <c r="EQ141" s="128"/>
      <c r="ER141" s="128"/>
      <c r="ES141" s="128"/>
      <c r="ET141" s="128"/>
      <c r="EU141" s="128"/>
    </row>
    <row r="142" spans="1:151" s="138" customFormat="1" ht="90" hidden="1">
      <c r="A142" s="138" t="s">
        <v>990</v>
      </c>
      <c r="B142" s="138" t="s">
        <v>312</v>
      </c>
      <c r="C142" s="138" t="s">
        <v>220</v>
      </c>
      <c r="D142" s="138" t="s">
        <v>991</v>
      </c>
      <c r="E142" s="138" t="s">
        <v>992</v>
      </c>
      <c r="F142" s="138" t="s">
        <v>28</v>
      </c>
      <c r="G142" s="138" t="s">
        <v>497</v>
      </c>
      <c r="H142" s="138" t="s">
        <v>496</v>
      </c>
      <c r="I142" s="138" t="s">
        <v>497</v>
      </c>
      <c r="J142" s="139" t="s">
        <v>498</v>
      </c>
      <c r="K142" s="139" t="s">
        <v>679</v>
      </c>
      <c r="L142" s="139" t="s">
        <v>679</v>
      </c>
      <c r="M142" s="138" t="s">
        <v>500</v>
      </c>
      <c r="N142" s="138" t="s">
        <v>511</v>
      </c>
      <c r="O142" s="138" t="s">
        <v>502</v>
      </c>
      <c r="P142" s="138" t="s">
        <v>28</v>
      </c>
      <c r="Q142" s="138" t="s">
        <v>27</v>
      </c>
      <c r="R142" s="138" t="s">
        <v>989</v>
      </c>
      <c r="S142" s="138" t="s">
        <v>497</v>
      </c>
      <c r="T142" s="138" t="s">
        <v>516</v>
      </c>
      <c r="V142" s="138" t="s">
        <v>8</v>
      </c>
      <c r="X142" s="138" t="s">
        <v>8</v>
      </c>
      <c r="AA142" s="138" t="s">
        <v>28</v>
      </c>
      <c r="AB142" s="138" t="s">
        <v>517</v>
      </c>
      <c r="AC142" s="138" t="s">
        <v>517</v>
      </c>
      <c r="AD142" s="138" t="s">
        <v>518</v>
      </c>
      <c r="AE142" s="138" t="s">
        <v>507</v>
      </c>
      <c r="AF142" s="139">
        <v>44530</v>
      </c>
      <c r="AG142" s="138" t="s">
        <v>519</v>
      </c>
      <c r="AH142" s="138">
        <v>1</v>
      </c>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c r="CA142" s="128"/>
      <c r="CB142" s="128"/>
      <c r="CC142" s="128"/>
      <c r="CD142" s="128"/>
      <c r="CE142" s="128"/>
      <c r="CF142" s="128"/>
      <c r="CG142" s="128"/>
      <c r="CH142" s="128"/>
      <c r="CI142" s="128"/>
      <c r="CJ142" s="128"/>
      <c r="CK142" s="128"/>
      <c r="CL142" s="128"/>
      <c r="CM142" s="128"/>
      <c r="CN142" s="128"/>
      <c r="CO142" s="128"/>
      <c r="CP142" s="128"/>
      <c r="CQ142" s="128"/>
      <c r="CR142" s="128"/>
      <c r="CS142" s="128"/>
      <c r="CT142" s="128"/>
      <c r="CU142" s="128"/>
      <c r="CV142" s="128"/>
      <c r="CW142" s="128"/>
      <c r="CX142" s="128"/>
      <c r="CY142" s="128"/>
      <c r="CZ142" s="128"/>
      <c r="DA142" s="128"/>
      <c r="DB142" s="128"/>
      <c r="DC142" s="128"/>
      <c r="DD142" s="128"/>
      <c r="DE142" s="128"/>
      <c r="DF142" s="128"/>
      <c r="DG142" s="128"/>
      <c r="DH142" s="128"/>
      <c r="DI142" s="128"/>
      <c r="DJ142" s="128"/>
      <c r="DK142" s="128"/>
      <c r="DL142" s="128"/>
      <c r="DM142" s="128"/>
      <c r="DN142" s="128"/>
      <c r="DO142" s="128"/>
      <c r="DP142" s="128"/>
      <c r="DQ142" s="128"/>
      <c r="DR142" s="128"/>
      <c r="DS142" s="128"/>
      <c r="DT142" s="128"/>
      <c r="DU142" s="128"/>
      <c r="DV142" s="128"/>
      <c r="DW142" s="128"/>
      <c r="DX142" s="128"/>
      <c r="DY142" s="128"/>
      <c r="DZ142" s="128"/>
      <c r="EA142" s="128"/>
      <c r="EB142" s="128"/>
      <c r="EC142" s="128"/>
      <c r="ED142" s="128"/>
      <c r="EE142" s="128"/>
      <c r="EF142" s="128"/>
      <c r="EG142" s="128"/>
      <c r="EH142" s="128"/>
      <c r="EI142" s="128"/>
      <c r="EJ142" s="128"/>
      <c r="EK142" s="128"/>
      <c r="EL142" s="128"/>
      <c r="EM142" s="128"/>
      <c r="EN142" s="128"/>
      <c r="EO142" s="128"/>
      <c r="EP142" s="128"/>
      <c r="EQ142" s="128"/>
      <c r="ER142" s="128"/>
      <c r="ES142" s="128"/>
      <c r="ET142" s="128"/>
      <c r="EU142" s="128"/>
    </row>
    <row r="143" spans="1:151" s="138" customFormat="1" ht="90" hidden="1">
      <c r="A143" s="138" t="s">
        <v>993</v>
      </c>
      <c r="B143" s="138" t="s">
        <v>312</v>
      </c>
      <c r="C143" s="138" t="s">
        <v>220</v>
      </c>
      <c r="D143" s="138" t="s">
        <v>994</v>
      </c>
      <c r="E143" s="138" t="s">
        <v>995</v>
      </c>
      <c r="F143" s="138" t="s">
        <v>27</v>
      </c>
      <c r="G143" s="138" t="s">
        <v>497</v>
      </c>
      <c r="H143" s="138" t="s">
        <v>496</v>
      </c>
      <c r="I143" s="138" t="s">
        <v>497</v>
      </c>
      <c r="J143" s="139" t="s">
        <v>498</v>
      </c>
      <c r="K143" s="139" t="s">
        <v>679</v>
      </c>
      <c r="L143" s="139" t="s">
        <v>679</v>
      </c>
      <c r="M143" s="138" t="s">
        <v>500</v>
      </c>
      <c r="N143" s="138" t="s">
        <v>511</v>
      </c>
      <c r="O143" s="138" t="s">
        <v>502</v>
      </c>
      <c r="P143" s="138" t="s">
        <v>28</v>
      </c>
      <c r="Q143" s="138" t="s">
        <v>27</v>
      </c>
      <c r="R143" s="138" t="s">
        <v>996</v>
      </c>
      <c r="S143" s="138" t="s">
        <v>497</v>
      </c>
      <c r="T143" s="138" t="s">
        <v>516</v>
      </c>
      <c r="X143" s="138" t="s">
        <v>8</v>
      </c>
      <c r="AA143" s="138" t="s">
        <v>28</v>
      </c>
      <c r="AB143" s="138" t="s">
        <v>517</v>
      </c>
      <c r="AC143" s="138" t="s">
        <v>517</v>
      </c>
      <c r="AD143" s="138" t="s">
        <v>518</v>
      </c>
      <c r="AE143" s="138" t="s">
        <v>507</v>
      </c>
      <c r="AF143" s="139">
        <v>44530</v>
      </c>
      <c r="AG143" s="138" t="s">
        <v>519</v>
      </c>
      <c r="AH143" s="138">
        <v>1</v>
      </c>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c r="CH143" s="128"/>
      <c r="CI143" s="128"/>
      <c r="CJ143" s="128"/>
      <c r="CK143" s="128"/>
      <c r="CL143" s="128"/>
      <c r="CM143" s="128"/>
      <c r="CN143" s="128"/>
      <c r="CO143" s="128"/>
      <c r="CP143" s="128"/>
      <c r="CQ143" s="128"/>
      <c r="CR143" s="128"/>
      <c r="CS143" s="128"/>
      <c r="CT143" s="128"/>
      <c r="CU143" s="128"/>
      <c r="CV143" s="128"/>
      <c r="CW143" s="128"/>
      <c r="CX143" s="128"/>
      <c r="CY143" s="128"/>
      <c r="CZ143" s="128"/>
      <c r="DA143" s="128"/>
      <c r="DB143" s="128"/>
      <c r="DC143" s="128"/>
      <c r="DD143" s="128"/>
      <c r="DE143" s="128"/>
      <c r="DF143" s="128"/>
      <c r="DG143" s="128"/>
      <c r="DH143" s="128"/>
      <c r="DI143" s="128"/>
      <c r="DJ143" s="128"/>
      <c r="DK143" s="128"/>
      <c r="DL143" s="128"/>
      <c r="DM143" s="128"/>
      <c r="DN143" s="128"/>
      <c r="DO143" s="128"/>
      <c r="DP143" s="128"/>
      <c r="DQ143" s="128"/>
      <c r="DR143" s="128"/>
      <c r="DS143" s="128"/>
      <c r="DT143" s="128"/>
      <c r="DU143" s="128"/>
      <c r="DV143" s="128"/>
      <c r="DW143" s="128"/>
      <c r="DX143" s="128"/>
      <c r="DY143" s="128"/>
      <c r="DZ143" s="128"/>
      <c r="EA143" s="128"/>
      <c r="EB143" s="128"/>
      <c r="EC143" s="128"/>
      <c r="ED143" s="128"/>
      <c r="EE143" s="128"/>
      <c r="EF143" s="128"/>
      <c r="EG143" s="128"/>
      <c r="EH143" s="128"/>
      <c r="EI143" s="128"/>
      <c r="EJ143" s="128"/>
      <c r="EK143" s="128"/>
      <c r="EL143" s="128"/>
      <c r="EM143" s="128"/>
      <c r="EN143" s="128"/>
      <c r="EO143" s="128"/>
      <c r="EP143" s="128"/>
      <c r="EQ143" s="128"/>
      <c r="ER143" s="128"/>
      <c r="ES143" s="128"/>
      <c r="ET143" s="128"/>
      <c r="EU143" s="128"/>
    </row>
    <row r="144" spans="1:151" s="138" customFormat="1" ht="90" hidden="1">
      <c r="A144" s="138" t="s">
        <v>997</v>
      </c>
      <c r="B144" s="138" t="s">
        <v>312</v>
      </c>
      <c r="C144" s="138" t="s">
        <v>220</v>
      </c>
      <c r="D144" s="138" t="s">
        <v>998</v>
      </c>
      <c r="E144" s="138" t="s">
        <v>999</v>
      </c>
      <c r="F144" s="138" t="s">
        <v>27</v>
      </c>
      <c r="G144" s="138" t="s">
        <v>497</v>
      </c>
      <c r="H144" s="138" t="s">
        <v>496</v>
      </c>
      <c r="I144" s="138" t="s">
        <v>497</v>
      </c>
      <c r="J144" s="139" t="s">
        <v>498</v>
      </c>
      <c r="K144" s="139" t="s">
        <v>679</v>
      </c>
      <c r="L144" s="139" t="s">
        <v>679</v>
      </c>
      <c r="M144" s="138" t="s">
        <v>500</v>
      </c>
      <c r="N144" s="138" t="s">
        <v>511</v>
      </c>
      <c r="O144" s="138" t="s">
        <v>502</v>
      </c>
      <c r="P144" s="138" t="s">
        <v>28</v>
      </c>
      <c r="Q144" s="138" t="s">
        <v>27</v>
      </c>
      <c r="R144" s="138" t="s">
        <v>996</v>
      </c>
      <c r="S144" s="138" t="s">
        <v>497</v>
      </c>
      <c r="T144" s="138" t="s">
        <v>516</v>
      </c>
      <c r="X144" s="138" t="s">
        <v>8</v>
      </c>
      <c r="AA144" s="138" t="s">
        <v>28</v>
      </c>
      <c r="AB144" s="138" t="s">
        <v>517</v>
      </c>
      <c r="AC144" s="138" t="s">
        <v>517</v>
      </c>
      <c r="AD144" s="138" t="s">
        <v>518</v>
      </c>
      <c r="AE144" s="138" t="s">
        <v>507</v>
      </c>
      <c r="AF144" s="139">
        <v>44530</v>
      </c>
      <c r="AG144" s="138" t="s">
        <v>519</v>
      </c>
      <c r="AH144" s="138">
        <v>1</v>
      </c>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c r="CH144" s="128"/>
      <c r="CI144" s="128"/>
      <c r="CJ144" s="128"/>
      <c r="CK144" s="128"/>
      <c r="CL144" s="128"/>
      <c r="CM144" s="128"/>
      <c r="CN144" s="128"/>
      <c r="CO144" s="128"/>
      <c r="CP144" s="128"/>
      <c r="CQ144" s="128"/>
      <c r="CR144" s="128"/>
      <c r="CS144" s="128"/>
      <c r="CT144" s="128"/>
      <c r="CU144" s="128"/>
      <c r="CV144" s="128"/>
      <c r="CW144" s="128"/>
      <c r="CX144" s="128"/>
      <c r="CY144" s="128"/>
      <c r="CZ144" s="128"/>
      <c r="DA144" s="128"/>
      <c r="DB144" s="128"/>
      <c r="DC144" s="128"/>
      <c r="DD144" s="128"/>
      <c r="DE144" s="128"/>
      <c r="DF144" s="128"/>
      <c r="DG144" s="128"/>
      <c r="DH144" s="128"/>
      <c r="DI144" s="128"/>
      <c r="DJ144" s="128"/>
      <c r="DK144" s="128"/>
      <c r="DL144" s="128"/>
      <c r="DM144" s="128"/>
      <c r="DN144" s="128"/>
      <c r="DO144" s="128"/>
      <c r="DP144" s="128"/>
      <c r="DQ144" s="128"/>
      <c r="DR144" s="128"/>
      <c r="DS144" s="128"/>
      <c r="DT144" s="128"/>
      <c r="DU144" s="128"/>
      <c r="DV144" s="128"/>
      <c r="DW144" s="128"/>
      <c r="DX144" s="128"/>
      <c r="DY144" s="128"/>
      <c r="DZ144" s="128"/>
      <c r="EA144" s="128"/>
      <c r="EB144" s="128"/>
      <c r="EC144" s="128"/>
      <c r="ED144" s="128"/>
      <c r="EE144" s="128"/>
      <c r="EF144" s="128"/>
      <c r="EG144" s="128"/>
      <c r="EH144" s="128"/>
      <c r="EI144" s="128"/>
      <c r="EJ144" s="128"/>
      <c r="EK144" s="128"/>
      <c r="EL144" s="128"/>
      <c r="EM144" s="128"/>
      <c r="EN144" s="128"/>
      <c r="EO144" s="128"/>
      <c r="EP144" s="128"/>
      <c r="EQ144" s="128"/>
      <c r="ER144" s="128"/>
      <c r="ES144" s="128"/>
      <c r="ET144" s="128"/>
      <c r="EU144" s="128"/>
    </row>
    <row r="145" spans="1:151" s="138" customFormat="1" ht="90" hidden="1">
      <c r="A145" s="138" t="s">
        <v>1000</v>
      </c>
      <c r="B145" s="138" t="s">
        <v>312</v>
      </c>
      <c r="C145" s="138" t="s">
        <v>220</v>
      </c>
      <c r="D145" s="138" t="s">
        <v>1001</v>
      </c>
      <c r="E145" s="138" t="s">
        <v>1002</v>
      </c>
      <c r="F145" s="138" t="s">
        <v>27</v>
      </c>
      <c r="G145" s="138" t="s">
        <v>497</v>
      </c>
      <c r="H145" s="138" t="s">
        <v>496</v>
      </c>
      <c r="I145" s="138" t="s">
        <v>497</v>
      </c>
      <c r="J145" s="139" t="s">
        <v>498</v>
      </c>
      <c r="K145" s="139" t="s">
        <v>679</v>
      </c>
      <c r="L145" s="139" t="s">
        <v>679</v>
      </c>
      <c r="M145" s="138" t="s">
        <v>500</v>
      </c>
      <c r="N145" s="138" t="s">
        <v>511</v>
      </c>
      <c r="O145" s="138" t="s">
        <v>502</v>
      </c>
      <c r="P145" s="138" t="s">
        <v>28</v>
      </c>
      <c r="Q145" s="138" t="s">
        <v>27</v>
      </c>
      <c r="R145" s="138" t="s">
        <v>996</v>
      </c>
      <c r="S145" s="138" t="s">
        <v>497</v>
      </c>
      <c r="T145" s="138" t="s">
        <v>516</v>
      </c>
      <c r="X145" s="138" t="s">
        <v>8</v>
      </c>
      <c r="AA145" s="138" t="s">
        <v>28</v>
      </c>
      <c r="AB145" s="138" t="s">
        <v>517</v>
      </c>
      <c r="AC145" s="138" t="s">
        <v>517</v>
      </c>
      <c r="AD145" s="138" t="s">
        <v>518</v>
      </c>
      <c r="AE145" s="138" t="s">
        <v>507</v>
      </c>
      <c r="AF145" s="139">
        <v>44530</v>
      </c>
      <c r="AG145" s="138" t="s">
        <v>519</v>
      </c>
      <c r="AH145" s="138">
        <v>1</v>
      </c>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c r="CC145" s="128"/>
      <c r="CD145" s="128"/>
      <c r="CE145" s="128"/>
      <c r="CF145" s="128"/>
      <c r="CG145" s="128"/>
      <c r="CH145" s="128"/>
      <c r="CI145" s="128"/>
      <c r="CJ145" s="128"/>
      <c r="CK145" s="128"/>
      <c r="CL145" s="128"/>
      <c r="CM145" s="128"/>
      <c r="CN145" s="128"/>
      <c r="CO145" s="128"/>
      <c r="CP145" s="128"/>
      <c r="CQ145" s="128"/>
      <c r="CR145" s="128"/>
      <c r="CS145" s="128"/>
      <c r="CT145" s="128"/>
      <c r="CU145" s="128"/>
      <c r="CV145" s="128"/>
      <c r="CW145" s="128"/>
      <c r="CX145" s="128"/>
      <c r="CY145" s="128"/>
      <c r="CZ145" s="128"/>
      <c r="DA145" s="128"/>
      <c r="DB145" s="128"/>
      <c r="DC145" s="128"/>
      <c r="DD145" s="128"/>
      <c r="DE145" s="128"/>
      <c r="DF145" s="128"/>
      <c r="DG145" s="128"/>
      <c r="DH145" s="128"/>
      <c r="DI145" s="128"/>
      <c r="DJ145" s="128"/>
      <c r="DK145" s="128"/>
      <c r="DL145" s="128"/>
      <c r="DM145" s="128"/>
      <c r="DN145" s="128"/>
      <c r="DO145" s="128"/>
      <c r="DP145" s="128"/>
      <c r="DQ145" s="128"/>
      <c r="DR145" s="128"/>
      <c r="DS145" s="128"/>
      <c r="DT145" s="128"/>
      <c r="DU145" s="128"/>
      <c r="DV145" s="128"/>
      <c r="DW145" s="128"/>
      <c r="DX145" s="128"/>
      <c r="DY145" s="128"/>
      <c r="DZ145" s="128"/>
      <c r="EA145" s="128"/>
      <c r="EB145" s="128"/>
      <c r="EC145" s="128"/>
      <c r="ED145" s="128"/>
      <c r="EE145" s="128"/>
      <c r="EF145" s="128"/>
      <c r="EG145" s="128"/>
      <c r="EH145" s="128"/>
      <c r="EI145" s="128"/>
      <c r="EJ145" s="128"/>
      <c r="EK145" s="128"/>
      <c r="EL145" s="128"/>
      <c r="EM145" s="128"/>
      <c r="EN145" s="128"/>
      <c r="EO145" s="128"/>
      <c r="EP145" s="128"/>
      <c r="EQ145" s="128"/>
      <c r="ER145" s="128"/>
      <c r="ES145" s="128"/>
      <c r="ET145" s="128"/>
      <c r="EU145" s="128"/>
    </row>
    <row r="146" spans="1:151" s="138" customFormat="1" ht="90" hidden="1">
      <c r="A146" s="138" t="s">
        <v>1003</v>
      </c>
      <c r="B146" s="138" t="s">
        <v>312</v>
      </c>
      <c r="C146" s="138" t="s">
        <v>220</v>
      </c>
      <c r="D146" s="138" t="s">
        <v>1004</v>
      </c>
      <c r="E146" s="138" t="s">
        <v>1005</v>
      </c>
      <c r="F146" s="138" t="s">
        <v>27</v>
      </c>
      <c r="G146" s="138" t="s">
        <v>497</v>
      </c>
      <c r="H146" s="138" t="s">
        <v>496</v>
      </c>
      <c r="I146" s="138" t="s">
        <v>497</v>
      </c>
      <c r="J146" s="139" t="s">
        <v>498</v>
      </c>
      <c r="K146" s="139" t="s">
        <v>679</v>
      </c>
      <c r="L146" s="139" t="s">
        <v>679</v>
      </c>
      <c r="M146" s="138" t="s">
        <v>500</v>
      </c>
      <c r="N146" s="138" t="s">
        <v>511</v>
      </c>
      <c r="O146" s="138" t="s">
        <v>502</v>
      </c>
      <c r="P146" s="138" t="s">
        <v>28</v>
      </c>
      <c r="Q146" s="138" t="s">
        <v>27</v>
      </c>
      <c r="R146" s="138" t="s">
        <v>996</v>
      </c>
      <c r="S146" s="138" t="s">
        <v>497</v>
      </c>
      <c r="T146" s="138" t="s">
        <v>516</v>
      </c>
      <c r="X146" s="138" t="s">
        <v>8</v>
      </c>
      <c r="AA146" s="138" t="s">
        <v>28</v>
      </c>
      <c r="AB146" s="138" t="s">
        <v>517</v>
      </c>
      <c r="AC146" s="138" t="s">
        <v>517</v>
      </c>
      <c r="AD146" s="138" t="s">
        <v>518</v>
      </c>
      <c r="AE146" s="138" t="s">
        <v>507</v>
      </c>
      <c r="AF146" s="139">
        <v>44530</v>
      </c>
      <c r="AG146" s="138" t="s">
        <v>519</v>
      </c>
      <c r="AH146" s="138">
        <v>1</v>
      </c>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8"/>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row>
    <row r="147" spans="1:151" s="138" customFormat="1" ht="90" hidden="1">
      <c r="A147" s="138" t="s">
        <v>1006</v>
      </c>
      <c r="B147" s="138" t="s">
        <v>312</v>
      </c>
      <c r="C147" s="138" t="s">
        <v>220</v>
      </c>
      <c r="D147" s="138" t="s">
        <v>987</v>
      </c>
      <c r="E147" s="138" t="s">
        <v>988</v>
      </c>
      <c r="F147" s="138" t="s">
        <v>27</v>
      </c>
      <c r="G147" s="138" t="s">
        <v>497</v>
      </c>
      <c r="H147" s="138" t="s">
        <v>496</v>
      </c>
      <c r="I147" s="138" t="s">
        <v>497</v>
      </c>
      <c r="J147" s="139" t="s">
        <v>498</v>
      </c>
      <c r="K147" s="139" t="s">
        <v>679</v>
      </c>
      <c r="L147" s="139" t="s">
        <v>679</v>
      </c>
      <c r="M147" s="138" t="s">
        <v>500</v>
      </c>
      <c r="N147" s="138" t="s">
        <v>511</v>
      </c>
      <c r="O147" s="138" t="s">
        <v>502</v>
      </c>
      <c r="P147" s="138" t="s">
        <v>28</v>
      </c>
      <c r="Q147" s="138" t="s">
        <v>27</v>
      </c>
      <c r="R147" s="138" t="s">
        <v>996</v>
      </c>
      <c r="S147" s="138" t="s">
        <v>497</v>
      </c>
      <c r="T147" s="138" t="s">
        <v>516</v>
      </c>
      <c r="X147" s="138" t="s">
        <v>8</v>
      </c>
      <c r="AA147" s="138" t="s">
        <v>28</v>
      </c>
      <c r="AB147" s="138" t="s">
        <v>517</v>
      </c>
      <c r="AC147" s="138" t="s">
        <v>517</v>
      </c>
      <c r="AD147" s="138" t="s">
        <v>518</v>
      </c>
      <c r="AE147" s="138" t="s">
        <v>507</v>
      </c>
      <c r="AF147" s="139">
        <v>44530</v>
      </c>
      <c r="AG147" s="138" t="s">
        <v>519</v>
      </c>
      <c r="AH147" s="138">
        <v>1</v>
      </c>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128"/>
      <c r="DM147" s="128"/>
      <c r="DN147" s="128"/>
      <c r="DO147" s="128"/>
      <c r="DP147" s="128"/>
      <c r="DQ147" s="128"/>
      <c r="DR147" s="128"/>
      <c r="DS147" s="128"/>
      <c r="DT147" s="128"/>
      <c r="DU147" s="128"/>
      <c r="DV147" s="128"/>
      <c r="DW147" s="128"/>
      <c r="DX147" s="128"/>
      <c r="DY147" s="128"/>
      <c r="DZ147" s="128"/>
      <c r="EA147" s="128"/>
      <c r="EB147" s="128"/>
      <c r="EC147" s="128"/>
      <c r="ED147" s="128"/>
      <c r="EE147" s="128"/>
      <c r="EF147" s="128"/>
      <c r="EG147" s="128"/>
      <c r="EH147" s="128"/>
      <c r="EI147" s="128"/>
      <c r="EJ147" s="128"/>
      <c r="EK147" s="128"/>
      <c r="EL147" s="128"/>
      <c r="EM147" s="128"/>
      <c r="EN147" s="128"/>
      <c r="EO147" s="128"/>
      <c r="EP147" s="128"/>
      <c r="EQ147" s="128"/>
      <c r="ER147" s="128"/>
      <c r="ES147" s="128"/>
      <c r="ET147" s="128"/>
      <c r="EU147" s="128"/>
    </row>
    <row r="148" spans="1:151" s="138" customFormat="1" ht="90" hidden="1">
      <c r="A148" s="138" t="s">
        <v>1007</v>
      </c>
      <c r="B148" s="138" t="s">
        <v>312</v>
      </c>
      <c r="C148" s="138" t="s">
        <v>220</v>
      </c>
      <c r="D148" s="138" t="s">
        <v>1008</v>
      </c>
      <c r="E148" s="138" t="s">
        <v>1009</v>
      </c>
      <c r="F148" s="138" t="s">
        <v>28</v>
      </c>
      <c r="G148" s="143" t="s">
        <v>497</v>
      </c>
      <c r="H148" s="138" t="s">
        <v>496</v>
      </c>
      <c r="I148" s="138" t="s">
        <v>497</v>
      </c>
      <c r="J148" s="139" t="s">
        <v>498</v>
      </c>
      <c r="K148" s="139" t="s">
        <v>679</v>
      </c>
      <c r="L148" s="139" t="s">
        <v>679</v>
      </c>
      <c r="M148" s="138" t="s">
        <v>500</v>
      </c>
      <c r="N148" s="138" t="s">
        <v>511</v>
      </c>
      <c r="O148" s="138" t="s">
        <v>502</v>
      </c>
      <c r="P148" s="138" t="s">
        <v>28</v>
      </c>
      <c r="Q148" s="138" t="s">
        <v>27</v>
      </c>
      <c r="R148" s="138" t="s">
        <v>996</v>
      </c>
      <c r="S148" s="138" t="s">
        <v>497</v>
      </c>
      <c r="T148" s="138" t="s">
        <v>516</v>
      </c>
      <c r="V148" s="138" t="s">
        <v>8</v>
      </c>
      <c r="X148" s="138" t="s">
        <v>8</v>
      </c>
      <c r="AA148" s="138" t="s">
        <v>27</v>
      </c>
      <c r="AB148" s="138" t="s">
        <v>517</v>
      </c>
      <c r="AC148" s="138" t="s">
        <v>517</v>
      </c>
      <c r="AD148" s="138" t="s">
        <v>518</v>
      </c>
      <c r="AE148" s="138" t="s">
        <v>507</v>
      </c>
      <c r="AF148" s="139">
        <v>44530</v>
      </c>
      <c r="AG148" s="138" t="s">
        <v>519</v>
      </c>
      <c r="AH148" s="138">
        <v>1</v>
      </c>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c r="CA148" s="128"/>
      <c r="CB148" s="128"/>
      <c r="CC148" s="128"/>
      <c r="CD148" s="128"/>
      <c r="CE148" s="128"/>
      <c r="CF148" s="128"/>
      <c r="CG148" s="128"/>
      <c r="CH148" s="128"/>
      <c r="CI148" s="128"/>
      <c r="CJ148" s="128"/>
      <c r="CK148" s="128"/>
      <c r="CL148" s="128"/>
      <c r="CM148" s="128"/>
      <c r="CN148" s="128"/>
      <c r="CO148" s="128"/>
      <c r="CP148" s="128"/>
      <c r="CQ148" s="128"/>
      <c r="CR148" s="128"/>
      <c r="CS148" s="128"/>
      <c r="CT148" s="128"/>
      <c r="CU148" s="128"/>
      <c r="CV148" s="128"/>
      <c r="CW148" s="128"/>
      <c r="CX148" s="128"/>
      <c r="CY148" s="128"/>
      <c r="CZ148" s="128"/>
      <c r="DA148" s="128"/>
      <c r="DB148" s="128"/>
      <c r="DC148" s="128"/>
      <c r="DD148" s="128"/>
      <c r="DE148" s="128"/>
      <c r="DF148" s="128"/>
      <c r="DG148" s="128"/>
      <c r="DH148" s="128"/>
      <c r="DI148" s="128"/>
      <c r="DJ148" s="128"/>
      <c r="DK148" s="128"/>
      <c r="DL148" s="128"/>
      <c r="DM148" s="128"/>
      <c r="DN148" s="128"/>
      <c r="DO148" s="128"/>
      <c r="DP148" s="128"/>
      <c r="DQ148" s="128"/>
      <c r="DR148" s="128"/>
      <c r="DS148" s="128"/>
      <c r="DT148" s="128"/>
      <c r="DU148" s="128"/>
      <c r="DV148" s="128"/>
      <c r="DW148" s="128"/>
      <c r="DX148" s="128"/>
      <c r="DY148" s="128"/>
      <c r="DZ148" s="128"/>
      <c r="EA148" s="128"/>
      <c r="EB148" s="128"/>
      <c r="EC148" s="128"/>
      <c r="ED148" s="128"/>
      <c r="EE148" s="128"/>
      <c r="EF148" s="128"/>
      <c r="EG148" s="128"/>
      <c r="EH148" s="128"/>
      <c r="EI148" s="128"/>
      <c r="EJ148" s="128"/>
      <c r="EK148" s="128"/>
      <c r="EL148" s="128"/>
      <c r="EM148" s="128"/>
      <c r="EN148" s="128"/>
      <c r="EO148" s="128"/>
      <c r="EP148" s="128"/>
      <c r="EQ148" s="128"/>
      <c r="ER148" s="128"/>
      <c r="ES148" s="128"/>
      <c r="ET148" s="128"/>
      <c r="EU148" s="128"/>
    </row>
    <row r="149" spans="1:151" s="138" customFormat="1" ht="90" hidden="1">
      <c r="A149" s="138" t="s">
        <v>1010</v>
      </c>
      <c r="B149" s="138" t="s">
        <v>312</v>
      </c>
      <c r="C149" s="138" t="s">
        <v>220</v>
      </c>
      <c r="D149" s="138" t="s">
        <v>1011</v>
      </c>
      <c r="E149" s="138" t="s">
        <v>1012</v>
      </c>
      <c r="F149" s="138" t="s">
        <v>27</v>
      </c>
      <c r="G149" s="143" t="s">
        <v>497</v>
      </c>
      <c r="H149" s="138" t="s">
        <v>496</v>
      </c>
      <c r="I149" s="138" t="s">
        <v>497</v>
      </c>
      <c r="J149" s="139" t="s">
        <v>498</v>
      </c>
      <c r="K149" s="139" t="s">
        <v>679</v>
      </c>
      <c r="L149" s="139" t="s">
        <v>679</v>
      </c>
      <c r="M149" s="138" t="s">
        <v>500</v>
      </c>
      <c r="N149" s="138" t="s">
        <v>511</v>
      </c>
      <c r="O149" s="138" t="s">
        <v>502</v>
      </c>
      <c r="P149" s="138" t="s">
        <v>28</v>
      </c>
      <c r="Q149" s="138" t="s">
        <v>27</v>
      </c>
      <c r="R149" s="138" t="s">
        <v>996</v>
      </c>
      <c r="S149" s="138" t="s">
        <v>497</v>
      </c>
      <c r="T149" s="138" t="s">
        <v>516</v>
      </c>
      <c r="V149" s="138" t="s">
        <v>8</v>
      </c>
      <c r="X149" s="138" t="s">
        <v>8</v>
      </c>
      <c r="AA149" s="138" t="s">
        <v>28</v>
      </c>
      <c r="AB149" s="138" t="s">
        <v>517</v>
      </c>
      <c r="AC149" s="138" t="s">
        <v>517</v>
      </c>
      <c r="AD149" s="138" t="s">
        <v>518</v>
      </c>
      <c r="AE149" s="138" t="s">
        <v>507</v>
      </c>
      <c r="AF149" s="139">
        <v>44530</v>
      </c>
      <c r="AG149" s="138" t="s">
        <v>519</v>
      </c>
      <c r="AH149" s="138">
        <v>1</v>
      </c>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c r="CS149" s="128"/>
      <c r="CT149" s="128"/>
      <c r="CU149" s="128"/>
      <c r="CV149" s="128"/>
      <c r="CW149" s="128"/>
      <c r="CX149" s="128"/>
      <c r="CY149" s="128"/>
      <c r="CZ149" s="128"/>
      <c r="DA149" s="128"/>
      <c r="DB149" s="128"/>
      <c r="DC149" s="128"/>
      <c r="DD149" s="128"/>
      <c r="DE149" s="128"/>
      <c r="DF149" s="128"/>
      <c r="DG149" s="128"/>
      <c r="DH149" s="128"/>
      <c r="DI149" s="128"/>
      <c r="DJ149" s="128"/>
      <c r="DK149" s="128"/>
      <c r="DL149" s="128"/>
      <c r="DM149" s="128"/>
      <c r="DN149" s="128"/>
      <c r="DO149" s="128"/>
      <c r="DP149" s="128"/>
      <c r="DQ149" s="128"/>
      <c r="DR149" s="128"/>
      <c r="DS149" s="128"/>
      <c r="DT149" s="128"/>
      <c r="DU149" s="128"/>
      <c r="DV149" s="128"/>
      <c r="DW149" s="128"/>
      <c r="DX149" s="128"/>
      <c r="DY149" s="128"/>
      <c r="DZ149" s="128"/>
      <c r="EA149" s="128"/>
      <c r="EB149" s="128"/>
      <c r="EC149" s="128"/>
      <c r="ED149" s="128"/>
      <c r="EE149" s="128"/>
      <c r="EF149" s="128"/>
      <c r="EG149" s="128"/>
      <c r="EH149" s="128"/>
      <c r="EI149" s="128"/>
      <c r="EJ149" s="128"/>
      <c r="EK149" s="128"/>
      <c r="EL149" s="128"/>
      <c r="EM149" s="128"/>
      <c r="EN149" s="128"/>
      <c r="EO149" s="128"/>
      <c r="EP149" s="128"/>
      <c r="EQ149" s="128"/>
      <c r="ER149" s="128"/>
      <c r="ES149" s="128"/>
      <c r="ET149" s="128"/>
      <c r="EU149" s="128"/>
    </row>
    <row r="150" spans="1:151" s="138" customFormat="1" ht="90" hidden="1">
      <c r="A150" s="138" t="s">
        <v>1013</v>
      </c>
      <c r="B150" s="138" t="s">
        <v>312</v>
      </c>
      <c r="C150" s="138" t="s">
        <v>220</v>
      </c>
      <c r="D150" s="138" t="s">
        <v>1014</v>
      </c>
      <c r="E150" s="138" t="s">
        <v>1015</v>
      </c>
      <c r="F150" s="138" t="s">
        <v>27</v>
      </c>
      <c r="G150" s="138" t="s">
        <v>497</v>
      </c>
      <c r="H150" s="138" t="s">
        <v>496</v>
      </c>
      <c r="I150" s="138" t="s">
        <v>497</v>
      </c>
      <c r="J150" s="139" t="s">
        <v>498</v>
      </c>
      <c r="K150" s="139" t="s">
        <v>679</v>
      </c>
      <c r="L150" s="139" t="s">
        <v>679</v>
      </c>
      <c r="M150" s="138" t="s">
        <v>500</v>
      </c>
      <c r="N150" s="138" t="s">
        <v>511</v>
      </c>
      <c r="O150" s="138" t="s">
        <v>502</v>
      </c>
      <c r="P150" s="138" t="s">
        <v>28</v>
      </c>
      <c r="Q150" s="138" t="s">
        <v>27</v>
      </c>
      <c r="R150" s="138" t="s">
        <v>996</v>
      </c>
      <c r="S150" s="138" t="s">
        <v>497</v>
      </c>
      <c r="T150" s="138" t="s">
        <v>516</v>
      </c>
      <c r="V150" s="138" t="s">
        <v>8</v>
      </c>
      <c r="X150" s="138" t="s">
        <v>8</v>
      </c>
      <c r="AA150" s="138" t="s">
        <v>27</v>
      </c>
      <c r="AB150" s="138" t="s">
        <v>517</v>
      </c>
      <c r="AC150" s="138" t="s">
        <v>517</v>
      </c>
      <c r="AD150" s="138" t="s">
        <v>518</v>
      </c>
      <c r="AE150" s="138" t="s">
        <v>507</v>
      </c>
      <c r="AF150" s="139">
        <v>44530</v>
      </c>
      <c r="AG150" s="138" t="s">
        <v>519</v>
      </c>
      <c r="AH150" s="138">
        <v>1</v>
      </c>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8"/>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row>
    <row r="151" spans="1:151" s="138" customFormat="1" ht="90" hidden="1">
      <c r="A151" s="138" t="s">
        <v>1016</v>
      </c>
      <c r="B151" s="138" t="s">
        <v>312</v>
      </c>
      <c r="C151" s="138" t="s">
        <v>220</v>
      </c>
      <c r="D151" s="138" t="s">
        <v>991</v>
      </c>
      <c r="E151" s="138" t="s">
        <v>1017</v>
      </c>
      <c r="F151" s="138" t="s">
        <v>28</v>
      </c>
      <c r="G151" s="138" t="s">
        <v>497</v>
      </c>
      <c r="H151" s="138" t="s">
        <v>496</v>
      </c>
      <c r="I151" s="138" t="s">
        <v>497</v>
      </c>
      <c r="J151" s="139" t="s">
        <v>498</v>
      </c>
      <c r="K151" s="139" t="s">
        <v>679</v>
      </c>
      <c r="L151" s="139" t="s">
        <v>679</v>
      </c>
      <c r="M151" s="138" t="s">
        <v>500</v>
      </c>
      <c r="N151" s="138" t="s">
        <v>511</v>
      </c>
      <c r="O151" s="138" t="s">
        <v>502</v>
      </c>
      <c r="P151" s="138" t="s">
        <v>28</v>
      </c>
      <c r="Q151" s="138" t="s">
        <v>27</v>
      </c>
      <c r="R151" s="138" t="s">
        <v>996</v>
      </c>
      <c r="S151" s="138" t="s">
        <v>497</v>
      </c>
      <c r="T151" s="138" t="s">
        <v>516</v>
      </c>
      <c r="V151" s="138" t="s">
        <v>8</v>
      </c>
      <c r="X151" s="138" t="s">
        <v>8</v>
      </c>
      <c r="AA151" s="138" t="s">
        <v>27</v>
      </c>
      <c r="AB151" s="138" t="s">
        <v>517</v>
      </c>
      <c r="AC151" s="138" t="s">
        <v>517</v>
      </c>
      <c r="AD151" s="138" t="s">
        <v>518</v>
      </c>
      <c r="AE151" s="138" t="s">
        <v>507</v>
      </c>
      <c r="AF151" s="139">
        <v>44530</v>
      </c>
      <c r="AG151" s="138" t="s">
        <v>519</v>
      </c>
      <c r="AH151" s="138">
        <v>1</v>
      </c>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128"/>
      <c r="CD151" s="128"/>
      <c r="CE151" s="128"/>
      <c r="CF151" s="128"/>
      <c r="CG151" s="128"/>
      <c r="CH151" s="128"/>
      <c r="CI151" s="128"/>
      <c r="CJ151" s="128"/>
      <c r="CK151" s="128"/>
      <c r="CL151" s="128"/>
      <c r="CM151" s="128"/>
      <c r="CN151" s="128"/>
      <c r="CO151" s="128"/>
      <c r="CP151" s="128"/>
      <c r="CQ151" s="128"/>
      <c r="CR151" s="128"/>
      <c r="CS151" s="128"/>
      <c r="CT151" s="128"/>
      <c r="CU151" s="128"/>
      <c r="CV151" s="128"/>
      <c r="CW151" s="128"/>
      <c r="CX151" s="128"/>
      <c r="CY151" s="128"/>
      <c r="CZ151" s="128"/>
      <c r="DA151" s="128"/>
      <c r="DB151" s="128"/>
      <c r="DC151" s="128"/>
      <c r="DD151" s="128"/>
      <c r="DE151" s="128"/>
      <c r="DF151" s="128"/>
      <c r="DG151" s="128"/>
      <c r="DH151" s="128"/>
      <c r="DI151" s="128"/>
      <c r="DJ151" s="128"/>
      <c r="DK151" s="128"/>
      <c r="DL151" s="128"/>
      <c r="DM151" s="128"/>
      <c r="DN151" s="128"/>
      <c r="DO151" s="128"/>
      <c r="DP151" s="128"/>
      <c r="DQ151" s="128"/>
      <c r="DR151" s="128"/>
      <c r="DS151" s="128"/>
      <c r="DT151" s="128"/>
      <c r="DU151" s="128"/>
      <c r="DV151" s="128"/>
      <c r="DW151" s="128"/>
      <c r="DX151" s="128"/>
      <c r="DY151" s="128"/>
      <c r="DZ151" s="128"/>
      <c r="EA151" s="128"/>
      <c r="EB151" s="128"/>
      <c r="EC151" s="128"/>
      <c r="ED151" s="128"/>
      <c r="EE151" s="128"/>
      <c r="EF151" s="128"/>
      <c r="EG151" s="128"/>
      <c r="EH151" s="128"/>
      <c r="EI151" s="128"/>
      <c r="EJ151" s="128"/>
      <c r="EK151" s="128"/>
      <c r="EL151" s="128"/>
      <c r="EM151" s="128"/>
      <c r="EN151" s="128"/>
      <c r="EO151" s="128"/>
      <c r="EP151" s="128"/>
      <c r="EQ151" s="128"/>
      <c r="ER151" s="128"/>
      <c r="ES151" s="128"/>
      <c r="ET151" s="128"/>
      <c r="EU151" s="128"/>
    </row>
    <row r="152" spans="1:151" s="138" customFormat="1" ht="90" hidden="1">
      <c r="A152" s="138" t="s">
        <v>1018</v>
      </c>
      <c r="B152" s="138" t="s">
        <v>312</v>
      </c>
      <c r="C152" s="138" t="s">
        <v>220</v>
      </c>
      <c r="D152" s="138" t="s">
        <v>1019</v>
      </c>
      <c r="E152" s="138" t="s">
        <v>1020</v>
      </c>
      <c r="F152" s="138" t="s">
        <v>27</v>
      </c>
      <c r="G152" s="138" t="s">
        <v>497</v>
      </c>
      <c r="H152" s="138" t="s">
        <v>496</v>
      </c>
      <c r="I152" s="138" t="s">
        <v>497</v>
      </c>
      <c r="J152" s="139" t="s">
        <v>498</v>
      </c>
      <c r="K152" s="139" t="s">
        <v>679</v>
      </c>
      <c r="L152" s="139" t="s">
        <v>679</v>
      </c>
      <c r="M152" s="138" t="s">
        <v>500</v>
      </c>
      <c r="N152" s="138" t="s">
        <v>511</v>
      </c>
      <c r="O152" s="138" t="s">
        <v>502</v>
      </c>
      <c r="P152" s="138" t="s">
        <v>28</v>
      </c>
      <c r="Q152" s="138" t="s">
        <v>27</v>
      </c>
      <c r="R152" s="138" t="s">
        <v>996</v>
      </c>
      <c r="S152" s="138" t="s">
        <v>497</v>
      </c>
      <c r="T152" s="138" t="s">
        <v>516</v>
      </c>
      <c r="V152" s="138" t="s">
        <v>8</v>
      </c>
      <c r="X152" s="138" t="s">
        <v>8</v>
      </c>
      <c r="AA152" s="138" t="s">
        <v>27</v>
      </c>
      <c r="AB152" s="138" t="s">
        <v>517</v>
      </c>
      <c r="AC152" s="138" t="s">
        <v>517</v>
      </c>
      <c r="AD152" s="138" t="s">
        <v>518</v>
      </c>
      <c r="AE152" s="138" t="s">
        <v>507</v>
      </c>
      <c r="AF152" s="139">
        <v>44530</v>
      </c>
      <c r="AG152" s="138" t="s">
        <v>519</v>
      </c>
      <c r="AH152" s="138">
        <v>1</v>
      </c>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8"/>
      <c r="CB152" s="128"/>
      <c r="CC152" s="128"/>
      <c r="CD152" s="128"/>
      <c r="CE152" s="128"/>
      <c r="CF152" s="128"/>
      <c r="CG152" s="128"/>
      <c r="CH152" s="128"/>
      <c r="CI152" s="128"/>
      <c r="CJ152" s="128"/>
      <c r="CK152" s="128"/>
      <c r="CL152" s="128"/>
      <c r="CM152" s="128"/>
      <c r="CN152" s="128"/>
      <c r="CO152" s="128"/>
      <c r="CP152" s="128"/>
      <c r="CQ152" s="128"/>
      <c r="CR152" s="128"/>
      <c r="CS152" s="128"/>
      <c r="CT152" s="128"/>
      <c r="CU152" s="128"/>
      <c r="CV152" s="128"/>
      <c r="CW152" s="128"/>
      <c r="CX152" s="128"/>
      <c r="CY152" s="128"/>
      <c r="CZ152" s="128"/>
      <c r="DA152" s="128"/>
      <c r="DB152" s="128"/>
      <c r="DC152" s="128"/>
      <c r="DD152" s="128"/>
      <c r="DE152" s="128"/>
      <c r="DF152" s="128"/>
      <c r="DG152" s="128"/>
      <c r="DH152" s="128"/>
      <c r="DI152" s="128"/>
      <c r="DJ152" s="128"/>
      <c r="DK152" s="128"/>
      <c r="DL152" s="128"/>
      <c r="DM152" s="128"/>
      <c r="DN152" s="128"/>
      <c r="DO152" s="128"/>
      <c r="DP152" s="128"/>
      <c r="DQ152" s="128"/>
      <c r="DR152" s="128"/>
      <c r="DS152" s="128"/>
      <c r="DT152" s="128"/>
      <c r="DU152" s="128"/>
      <c r="DV152" s="128"/>
      <c r="DW152" s="128"/>
      <c r="DX152" s="128"/>
      <c r="DY152" s="128"/>
      <c r="DZ152" s="128"/>
      <c r="EA152" s="128"/>
      <c r="EB152" s="128"/>
      <c r="EC152" s="128"/>
      <c r="ED152" s="128"/>
      <c r="EE152" s="128"/>
      <c r="EF152" s="128"/>
      <c r="EG152" s="128"/>
      <c r="EH152" s="128"/>
      <c r="EI152" s="128"/>
      <c r="EJ152" s="128"/>
      <c r="EK152" s="128"/>
      <c r="EL152" s="128"/>
      <c r="EM152" s="128"/>
      <c r="EN152" s="128"/>
      <c r="EO152" s="128"/>
      <c r="EP152" s="128"/>
      <c r="EQ152" s="128"/>
      <c r="ER152" s="128"/>
      <c r="ES152" s="128"/>
      <c r="ET152" s="128"/>
      <c r="EU152" s="128"/>
    </row>
    <row r="153" spans="1:151" s="138" customFormat="1" ht="60" hidden="1">
      <c r="A153" s="138" t="s">
        <v>1021</v>
      </c>
      <c r="B153" s="156" t="s">
        <v>318</v>
      </c>
      <c r="C153" s="138" t="s">
        <v>1022</v>
      </c>
      <c r="D153" s="138" t="s">
        <v>1023</v>
      </c>
      <c r="E153" s="138" t="s">
        <v>1024</v>
      </c>
      <c r="F153" s="139" t="s">
        <v>28</v>
      </c>
      <c r="G153" s="138" t="s">
        <v>1025</v>
      </c>
      <c r="H153" s="138" t="s">
        <v>1026</v>
      </c>
      <c r="I153" s="138" t="s">
        <v>497</v>
      </c>
      <c r="J153" s="139" t="s">
        <v>498</v>
      </c>
      <c r="K153" s="139" t="s">
        <v>326</v>
      </c>
      <c r="L153" s="139" t="s">
        <v>326</v>
      </c>
      <c r="M153" s="138" t="s">
        <v>500</v>
      </c>
      <c r="N153" s="138" t="s">
        <v>501</v>
      </c>
      <c r="O153" s="142" t="s">
        <v>1027</v>
      </c>
      <c r="P153" s="138" t="s">
        <v>28</v>
      </c>
      <c r="Q153" s="157" t="s">
        <v>1028</v>
      </c>
      <c r="R153" s="138" t="s">
        <v>1029</v>
      </c>
      <c r="S153" s="138" t="s">
        <v>497</v>
      </c>
      <c r="T153" s="138" t="s">
        <v>504</v>
      </c>
      <c r="V153" s="138" t="s">
        <v>505</v>
      </c>
      <c r="X153" s="138" t="s">
        <v>8</v>
      </c>
      <c r="Z153" s="138" t="s">
        <v>27</v>
      </c>
      <c r="AA153" s="138" t="s">
        <v>27</v>
      </c>
      <c r="AB153" s="138" t="s">
        <v>497</v>
      </c>
      <c r="AC153" s="138" t="s">
        <v>497</v>
      </c>
      <c r="AD153" s="138" t="s">
        <v>497</v>
      </c>
      <c r="AE153" s="138" t="s">
        <v>497</v>
      </c>
      <c r="AF153" s="139">
        <v>44826</v>
      </c>
      <c r="AG153" s="138" t="s">
        <v>497</v>
      </c>
      <c r="AH153" s="138">
        <v>1</v>
      </c>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8"/>
      <c r="CB153" s="128"/>
      <c r="CC153" s="128"/>
      <c r="CD153" s="128"/>
      <c r="CE153" s="128"/>
      <c r="CF153" s="128"/>
      <c r="CG153" s="128"/>
      <c r="CH153" s="128"/>
      <c r="CI153" s="128"/>
      <c r="CJ153" s="128"/>
      <c r="CK153" s="128"/>
      <c r="CL153" s="128"/>
      <c r="CM153" s="128"/>
      <c r="CN153" s="128"/>
      <c r="CO153" s="128"/>
      <c r="CP153" s="128"/>
      <c r="CQ153" s="128"/>
      <c r="CR153" s="128"/>
      <c r="CS153" s="128"/>
      <c r="CT153" s="128"/>
      <c r="CU153" s="128"/>
      <c r="CV153" s="128"/>
      <c r="CW153" s="128"/>
      <c r="CX153" s="128"/>
      <c r="CY153" s="128"/>
      <c r="CZ153" s="128"/>
      <c r="DA153" s="128"/>
      <c r="DB153" s="128"/>
      <c r="DC153" s="128"/>
      <c r="DD153" s="128"/>
      <c r="DE153" s="128"/>
      <c r="DF153" s="128"/>
      <c r="DG153" s="128"/>
      <c r="DH153" s="128"/>
      <c r="DI153" s="128"/>
      <c r="DJ153" s="128"/>
      <c r="DK153" s="128"/>
      <c r="DL153" s="128"/>
      <c r="DM153" s="128"/>
      <c r="DN153" s="128"/>
      <c r="DO153" s="128"/>
      <c r="DP153" s="128"/>
      <c r="DQ153" s="128"/>
      <c r="DR153" s="128"/>
      <c r="DS153" s="128"/>
      <c r="DT153" s="128"/>
      <c r="DU153" s="128"/>
      <c r="DV153" s="128"/>
      <c r="DW153" s="128"/>
      <c r="DX153" s="128"/>
      <c r="DY153" s="128"/>
      <c r="DZ153" s="128"/>
      <c r="EA153" s="128"/>
      <c r="EB153" s="128"/>
      <c r="EC153" s="128"/>
      <c r="ED153" s="128"/>
      <c r="EE153" s="128"/>
      <c r="EF153" s="128"/>
      <c r="EG153" s="128"/>
      <c r="EH153" s="128"/>
      <c r="EI153" s="128"/>
      <c r="EJ153" s="128"/>
      <c r="EK153" s="128"/>
      <c r="EL153" s="128"/>
      <c r="EM153" s="128"/>
      <c r="EN153" s="128"/>
      <c r="EO153" s="128"/>
      <c r="EP153" s="128"/>
      <c r="EQ153" s="128"/>
      <c r="ER153" s="128"/>
      <c r="ES153" s="128"/>
      <c r="ET153" s="128"/>
      <c r="EU153" s="128"/>
    </row>
    <row r="154" spans="1:151" s="138" customFormat="1" ht="45" hidden="1">
      <c r="A154" s="138" t="s">
        <v>1030</v>
      </c>
      <c r="B154" s="156" t="s">
        <v>318</v>
      </c>
      <c r="C154" s="138" t="s">
        <v>1022</v>
      </c>
      <c r="D154" s="138" t="s">
        <v>1031</v>
      </c>
      <c r="E154" s="138" t="s">
        <v>1032</v>
      </c>
      <c r="F154" s="139" t="s">
        <v>28</v>
      </c>
      <c r="G154" s="158" t="s">
        <v>849</v>
      </c>
      <c r="H154" s="138" t="s">
        <v>1033</v>
      </c>
      <c r="I154" s="138" t="s">
        <v>497</v>
      </c>
      <c r="J154" s="139" t="s">
        <v>498</v>
      </c>
      <c r="K154" s="139" t="s">
        <v>326</v>
      </c>
      <c r="L154" s="139" t="s">
        <v>326</v>
      </c>
      <c r="M154" s="138" t="s">
        <v>500</v>
      </c>
      <c r="N154" s="138" t="s">
        <v>511</v>
      </c>
      <c r="O154" s="138" t="s">
        <v>616</v>
      </c>
      <c r="P154" s="159" t="s">
        <v>28</v>
      </c>
      <c r="Q154" s="159" t="s">
        <v>70</v>
      </c>
      <c r="R154" s="138" t="s">
        <v>1034</v>
      </c>
      <c r="S154" s="138" t="s">
        <v>497</v>
      </c>
      <c r="T154" s="138" t="s">
        <v>504</v>
      </c>
      <c r="V154" s="138" t="s">
        <v>505</v>
      </c>
      <c r="X154" s="138" t="s">
        <v>8</v>
      </c>
      <c r="Z154" s="138" t="s">
        <v>27</v>
      </c>
      <c r="AA154" s="138" t="s">
        <v>28</v>
      </c>
      <c r="AB154" s="138" t="s">
        <v>497</v>
      </c>
      <c r="AC154" s="138" t="s">
        <v>497</v>
      </c>
      <c r="AD154" s="138" t="s">
        <v>497</v>
      </c>
      <c r="AE154" s="138" t="s">
        <v>497</v>
      </c>
      <c r="AF154" s="139">
        <v>44826</v>
      </c>
      <c r="AG154" s="138" t="s">
        <v>497</v>
      </c>
      <c r="AH154" s="138">
        <v>1</v>
      </c>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8"/>
      <c r="CB154" s="128"/>
      <c r="CC154" s="128"/>
      <c r="CD154" s="128"/>
      <c r="CE154" s="128"/>
      <c r="CF154" s="128"/>
      <c r="CG154" s="128"/>
      <c r="CH154" s="128"/>
      <c r="CI154" s="128"/>
      <c r="CJ154" s="128"/>
      <c r="CK154" s="128"/>
      <c r="CL154" s="128"/>
      <c r="CM154" s="128"/>
      <c r="CN154" s="128"/>
      <c r="CO154" s="128"/>
      <c r="CP154" s="128"/>
      <c r="CQ154" s="128"/>
      <c r="CR154" s="128"/>
      <c r="CS154" s="128"/>
      <c r="CT154" s="128"/>
      <c r="CU154" s="128"/>
      <c r="CV154" s="128"/>
      <c r="CW154" s="128"/>
      <c r="CX154" s="128"/>
      <c r="CY154" s="128"/>
      <c r="CZ154" s="128"/>
      <c r="DA154" s="128"/>
      <c r="DB154" s="128"/>
      <c r="DC154" s="128"/>
      <c r="DD154" s="128"/>
      <c r="DE154" s="128"/>
      <c r="DF154" s="128"/>
      <c r="DG154" s="128"/>
      <c r="DH154" s="128"/>
      <c r="DI154" s="128"/>
      <c r="DJ154" s="128"/>
      <c r="DK154" s="128"/>
      <c r="DL154" s="128"/>
      <c r="DM154" s="128"/>
      <c r="DN154" s="128"/>
      <c r="DO154" s="128"/>
      <c r="DP154" s="128"/>
      <c r="DQ154" s="128"/>
      <c r="DR154" s="128"/>
      <c r="DS154" s="128"/>
      <c r="DT154" s="128"/>
      <c r="DU154" s="128"/>
      <c r="DV154" s="128"/>
      <c r="DW154" s="128"/>
      <c r="DX154" s="128"/>
      <c r="DY154" s="128"/>
      <c r="DZ154" s="128"/>
      <c r="EA154" s="128"/>
      <c r="EB154" s="128"/>
      <c r="EC154" s="128"/>
      <c r="ED154" s="128"/>
      <c r="EE154" s="128"/>
      <c r="EF154" s="128"/>
      <c r="EG154" s="128"/>
      <c r="EH154" s="128"/>
      <c r="EI154" s="128"/>
      <c r="EJ154" s="128"/>
      <c r="EK154" s="128"/>
      <c r="EL154" s="128"/>
      <c r="EM154" s="128"/>
      <c r="EN154" s="128"/>
      <c r="EO154" s="128"/>
      <c r="EP154" s="128"/>
      <c r="EQ154" s="128"/>
      <c r="ER154" s="128"/>
      <c r="ES154" s="128"/>
      <c r="ET154" s="128"/>
      <c r="EU154" s="128"/>
    </row>
    <row r="155" spans="1:151" s="138" customFormat="1" ht="60" hidden="1">
      <c r="A155" s="138" t="s">
        <v>1035</v>
      </c>
      <c r="B155" s="156" t="s">
        <v>318</v>
      </c>
      <c r="C155" s="138" t="s">
        <v>1022</v>
      </c>
      <c r="D155" s="138" t="s">
        <v>1036</v>
      </c>
      <c r="E155" s="138" t="s">
        <v>1037</v>
      </c>
      <c r="F155" s="139" t="s">
        <v>28</v>
      </c>
      <c r="G155" s="138" t="s">
        <v>1025</v>
      </c>
      <c r="H155" s="138" t="s">
        <v>1026</v>
      </c>
      <c r="I155" s="138" t="s">
        <v>497</v>
      </c>
      <c r="J155" s="139" t="s">
        <v>498</v>
      </c>
      <c r="K155" s="139" t="s">
        <v>326</v>
      </c>
      <c r="L155" s="139" t="s">
        <v>326</v>
      </c>
      <c r="M155" s="138" t="s">
        <v>500</v>
      </c>
      <c r="N155" s="138" t="s">
        <v>501</v>
      </c>
      <c r="O155" s="138" t="s">
        <v>1038</v>
      </c>
      <c r="P155" s="159" t="s">
        <v>28</v>
      </c>
      <c r="Q155" s="159" t="s">
        <v>70</v>
      </c>
      <c r="R155" s="138" t="s">
        <v>1039</v>
      </c>
      <c r="S155" s="138" t="s">
        <v>497</v>
      </c>
      <c r="T155" s="138" t="s">
        <v>504</v>
      </c>
      <c r="V155" s="138" t="s">
        <v>505</v>
      </c>
      <c r="X155" s="138" t="s">
        <v>8</v>
      </c>
      <c r="Z155" s="138" t="s">
        <v>27</v>
      </c>
      <c r="AA155" s="138" t="s">
        <v>27</v>
      </c>
      <c r="AB155" s="138" t="s">
        <v>497</v>
      </c>
      <c r="AC155" s="138" t="s">
        <v>497</v>
      </c>
      <c r="AD155" s="138" t="s">
        <v>497</v>
      </c>
      <c r="AE155" s="138" t="s">
        <v>497</v>
      </c>
      <c r="AF155" s="139">
        <v>44826</v>
      </c>
      <c r="AG155" s="138" t="s">
        <v>497</v>
      </c>
      <c r="AH155" s="138">
        <v>1</v>
      </c>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8"/>
      <c r="CB155" s="128"/>
      <c r="CC155" s="128"/>
      <c r="CD155" s="128"/>
      <c r="CE155" s="128"/>
      <c r="CF155" s="128"/>
      <c r="CG155" s="128"/>
      <c r="CH155" s="128"/>
      <c r="CI155" s="128"/>
      <c r="CJ155" s="128"/>
      <c r="CK155" s="128"/>
      <c r="CL155" s="128"/>
      <c r="CM155" s="128"/>
      <c r="CN155" s="128"/>
      <c r="CO155" s="128"/>
      <c r="CP155" s="128"/>
      <c r="CQ155" s="128"/>
      <c r="CR155" s="128"/>
      <c r="CS155" s="128"/>
      <c r="CT155" s="128"/>
      <c r="CU155" s="128"/>
      <c r="CV155" s="128"/>
      <c r="CW155" s="128"/>
      <c r="CX155" s="128"/>
      <c r="CY155" s="128"/>
      <c r="CZ155" s="128"/>
      <c r="DA155" s="128"/>
      <c r="DB155" s="128"/>
      <c r="DC155" s="128"/>
      <c r="DD155" s="128"/>
      <c r="DE155" s="128"/>
      <c r="DF155" s="128"/>
      <c r="DG155" s="128"/>
      <c r="DH155" s="128"/>
      <c r="DI155" s="128"/>
      <c r="DJ155" s="128"/>
      <c r="DK155" s="128"/>
      <c r="DL155" s="128"/>
      <c r="DM155" s="128"/>
      <c r="DN155" s="128"/>
      <c r="DO155" s="128"/>
      <c r="DP155" s="128"/>
      <c r="DQ155" s="128"/>
      <c r="DR155" s="128"/>
      <c r="DS155" s="128"/>
      <c r="DT155" s="128"/>
      <c r="DU155" s="128"/>
      <c r="DV155" s="128"/>
      <c r="DW155" s="128"/>
      <c r="DX155" s="128"/>
      <c r="DY155" s="128"/>
      <c r="DZ155" s="128"/>
      <c r="EA155" s="128"/>
      <c r="EB155" s="128"/>
      <c r="EC155" s="128"/>
      <c r="ED155" s="128"/>
      <c r="EE155" s="128"/>
      <c r="EF155" s="128"/>
      <c r="EG155" s="128"/>
      <c r="EH155" s="128"/>
      <c r="EI155" s="128"/>
      <c r="EJ155" s="128"/>
      <c r="EK155" s="128"/>
      <c r="EL155" s="128"/>
      <c r="EM155" s="128"/>
      <c r="EN155" s="128"/>
      <c r="EO155" s="128"/>
      <c r="EP155" s="128"/>
      <c r="EQ155" s="128"/>
      <c r="ER155" s="128"/>
      <c r="ES155" s="128"/>
      <c r="ET155" s="128"/>
      <c r="EU155" s="128"/>
    </row>
    <row r="156" spans="1:151" s="138" customFormat="1" ht="45" hidden="1">
      <c r="A156" s="138" t="s">
        <v>1040</v>
      </c>
      <c r="B156" s="156" t="s">
        <v>318</v>
      </c>
      <c r="C156" s="138" t="s">
        <v>1022</v>
      </c>
      <c r="D156" s="138" t="s">
        <v>1041</v>
      </c>
      <c r="E156" s="138" t="s">
        <v>1042</v>
      </c>
      <c r="F156" s="139" t="s">
        <v>28</v>
      </c>
      <c r="G156" s="138" t="s">
        <v>1025</v>
      </c>
      <c r="H156" s="138" t="s">
        <v>1026</v>
      </c>
      <c r="I156" s="138" t="s">
        <v>497</v>
      </c>
      <c r="J156" s="139" t="s">
        <v>498</v>
      </c>
      <c r="K156" s="139" t="s">
        <v>326</v>
      </c>
      <c r="L156" s="139" t="s">
        <v>326</v>
      </c>
      <c r="M156" s="138" t="s">
        <v>500</v>
      </c>
      <c r="N156" s="138" t="s">
        <v>501</v>
      </c>
      <c r="O156" s="138" t="s">
        <v>1038</v>
      </c>
      <c r="P156" s="159" t="s">
        <v>28</v>
      </c>
      <c r="Q156" s="159" t="s">
        <v>70</v>
      </c>
      <c r="R156" s="138" t="s">
        <v>1039</v>
      </c>
      <c r="S156" s="138" t="s">
        <v>497</v>
      </c>
      <c r="T156" s="138" t="s">
        <v>504</v>
      </c>
      <c r="V156" s="138" t="s">
        <v>505</v>
      </c>
      <c r="X156" s="138" t="s">
        <v>8</v>
      </c>
      <c r="Z156" s="138" t="s">
        <v>28</v>
      </c>
      <c r="AA156" s="138" t="s">
        <v>27</v>
      </c>
      <c r="AB156" s="138" t="s">
        <v>497</v>
      </c>
      <c r="AC156" s="138" t="s">
        <v>497</v>
      </c>
      <c r="AD156" s="138" t="s">
        <v>497</v>
      </c>
      <c r="AE156" s="138" t="s">
        <v>497</v>
      </c>
      <c r="AF156" s="139">
        <v>44826</v>
      </c>
      <c r="AG156" s="138" t="s">
        <v>497</v>
      </c>
      <c r="AH156" s="138">
        <v>1</v>
      </c>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128"/>
      <c r="CD156" s="128"/>
      <c r="CE156" s="128"/>
      <c r="CF156" s="128"/>
      <c r="CG156" s="128"/>
      <c r="CH156" s="128"/>
      <c r="CI156" s="128"/>
      <c r="CJ156" s="128"/>
      <c r="CK156" s="128"/>
      <c r="CL156" s="128"/>
      <c r="CM156" s="128"/>
      <c r="CN156" s="128"/>
      <c r="CO156" s="128"/>
      <c r="CP156" s="128"/>
      <c r="CQ156" s="128"/>
      <c r="CR156" s="128"/>
      <c r="CS156" s="128"/>
      <c r="CT156" s="128"/>
      <c r="CU156" s="128"/>
      <c r="CV156" s="128"/>
      <c r="CW156" s="128"/>
      <c r="CX156" s="128"/>
      <c r="CY156" s="128"/>
      <c r="CZ156" s="128"/>
      <c r="DA156" s="128"/>
      <c r="DB156" s="128"/>
      <c r="DC156" s="128"/>
      <c r="DD156" s="128"/>
      <c r="DE156" s="128"/>
      <c r="DF156" s="128"/>
      <c r="DG156" s="128"/>
      <c r="DH156" s="128"/>
      <c r="DI156" s="128"/>
      <c r="DJ156" s="128"/>
      <c r="DK156" s="128"/>
      <c r="DL156" s="128"/>
      <c r="DM156" s="128"/>
      <c r="DN156" s="128"/>
      <c r="DO156" s="128"/>
      <c r="DP156" s="128"/>
      <c r="DQ156" s="128"/>
      <c r="DR156" s="128"/>
      <c r="DS156" s="128"/>
      <c r="DT156" s="128"/>
      <c r="DU156" s="128"/>
      <c r="DV156" s="128"/>
      <c r="DW156" s="128"/>
      <c r="DX156" s="128"/>
      <c r="DY156" s="128"/>
      <c r="DZ156" s="128"/>
      <c r="EA156" s="128"/>
      <c r="EB156" s="128"/>
      <c r="EC156" s="128"/>
      <c r="ED156" s="128"/>
      <c r="EE156" s="128"/>
      <c r="EF156" s="128"/>
      <c r="EG156" s="128"/>
      <c r="EH156" s="128"/>
      <c r="EI156" s="128"/>
      <c r="EJ156" s="128"/>
      <c r="EK156" s="128"/>
      <c r="EL156" s="128"/>
      <c r="EM156" s="128"/>
      <c r="EN156" s="128"/>
      <c r="EO156" s="128"/>
      <c r="EP156" s="128"/>
      <c r="EQ156" s="128"/>
      <c r="ER156" s="128"/>
      <c r="ES156" s="128"/>
      <c r="ET156" s="128"/>
      <c r="EU156" s="128"/>
    </row>
    <row r="157" spans="1:151" s="138" customFormat="1" ht="135" hidden="1">
      <c r="A157" s="138" t="s">
        <v>1043</v>
      </c>
      <c r="B157" s="156" t="s">
        <v>318</v>
      </c>
      <c r="C157" s="138" t="s">
        <v>1022</v>
      </c>
      <c r="D157" s="138" t="s">
        <v>1044</v>
      </c>
      <c r="E157" s="138" t="s">
        <v>1045</v>
      </c>
      <c r="F157" s="139" t="s">
        <v>28</v>
      </c>
      <c r="G157" s="138" t="s">
        <v>1025</v>
      </c>
      <c r="H157" s="138" t="s">
        <v>1026</v>
      </c>
      <c r="I157" s="138" t="s">
        <v>497</v>
      </c>
      <c r="J157" s="139" t="s">
        <v>498</v>
      </c>
      <c r="K157" s="139" t="s">
        <v>326</v>
      </c>
      <c r="L157" s="139" t="s">
        <v>326</v>
      </c>
      <c r="M157" s="138" t="s">
        <v>500</v>
      </c>
      <c r="N157" s="138" t="s">
        <v>501</v>
      </c>
      <c r="O157" s="138" t="s">
        <v>1046</v>
      </c>
      <c r="P157" s="159" t="s">
        <v>28</v>
      </c>
      <c r="Q157" s="157" t="s">
        <v>1047</v>
      </c>
      <c r="R157" s="138" t="s">
        <v>1039</v>
      </c>
      <c r="S157" s="138" t="s">
        <v>497</v>
      </c>
      <c r="T157" s="138" t="s">
        <v>504</v>
      </c>
      <c r="V157" s="138" t="s">
        <v>505</v>
      </c>
      <c r="X157" s="138" t="s">
        <v>8</v>
      </c>
      <c r="Z157" s="138" t="s">
        <v>28</v>
      </c>
      <c r="AA157" s="138" t="s">
        <v>27</v>
      </c>
      <c r="AB157" s="138" t="s">
        <v>497</v>
      </c>
      <c r="AC157" s="138" t="s">
        <v>497</v>
      </c>
      <c r="AD157" s="138" t="s">
        <v>497</v>
      </c>
      <c r="AE157" s="138" t="s">
        <v>497</v>
      </c>
      <c r="AF157" s="139">
        <v>44826</v>
      </c>
      <c r="AG157" s="138" t="s">
        <v>497</v>
      </c>
      <c r="AH157" s="138">
        <v>1</v>
      </c>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B157" s="128"/>
      <c r="DC157" s="128"/>
      <c r="DD157" s="128"/>
      <c r="DE157" s="128"/>
      <c r="DF157" s="128"/>
      <c r="DG157" s="128"/>
      <c r="DH157" s="128"/>
      <c r="DI157" s="128"/>
      <c r="DJ157" s="128"/>
      <c r="DK157" s="128"/>
      <c r="DL157" s="128"/>
      <c r="DM157" s="128"/>
      <c r="DN157" s="128"/>
      <c r="DO157" s="128"/>
      <c r="DP157" s="128"/>
      <c r="DQ157" s="128"/>
      <c r="DR157" s="128"/>
      <c r="DS157" s="128"/>
      <c r="DT157" s="128"/>
      <c r="DU157" s="128"/>
      <c r="DV157" s="128"/>
      <c r="DW157" s="128"/>
      <c r="DX157" s="128"/>
      <c r="DY157" s="128"/>
      <c r="DZ157" s="128"/>
      <c r="EA157" s="128"/>
      <c r="EB157" s="128"/>
      <c r="EC157" s="128"/>
      <c r="ED157" s="128"/>
      <c r="EE157" s="128"/>
      <c r="EF157" s="128"/>
      <c r="EG157" s="128"/>
      <c r="EH157" s="128"/>
      <c r="EI157" s="128"/>
      <c r="EJ157" s="128"/>
      <c r="EK157" s="128"/>
      <c r="EL157" s="128"/>
      <c r="EM157" s="128"/>
      <c r="EN157" s="128"/>
      <c r="EO157" s="128"/>
      <c r="EP157" s="128"/>
      <c r="EQ157" s="128"/>
      <c r="ER157" s="128"/>
      <c r="ES157" s="128"/>
      <c r="ET157" s="128"/>
      <c r="EU157" s="128"/>
    </row>
    <row r="158" spans="1:151" s="138" customFormat="1" ht="45" hidden="1">
      <c r="A158" s="138" t="s">
        <v>1048</v>
      </c>
      <c r="B158" s="156" t="s">
        <v>318</v>
      </c>
      <c r="C158" s="138" t="s">
        <v>1022</v>
      </c>
      <c r="D158" s="138" t="s">
        <v>1049</v>
      </c>
      <c r="E158" s="138" t="s">
        <v>1050</v>
      </c>
      <c r="F158" s="139" t="s">
        <v>28</v>
      </c>
      <c r="G158" s="138" t="s">
        <v>1025</v>
      </c>
      <c r="H158" s="138" t="s">
        <v>1033</v>
      </c>
      <c r="I158" s="138" t="s">
        <v>497</v>
      </c>
      <c r="J158" s="139" t="s">
        <v>498</v>
      </c>
      <c r="K158" s="139" t="s">
        <v>326</v>
      </c>
      <c r="L158" s="139" t="s">
        <v>326</v>
      </c>
      <c r="M158" s="138" t="s">
        <v>500</v>
      </c>
      <c r="N158" s="138" t="s">
        <v>501</v>
      </c>
      <c r="O158" s="138" t="s">
        <v>616</v>
      </c>
      <c r="P158" s="159" t="s">
        <v>28</v>
      </c>
      <c r="Q158" s="160" t="s">
        <v>70</v>
      </c>
      <c r="R158" s="138" t="s">
        <v>1039</v>
      </c>
      <c r="S158" s="138" t="s">
        <v>497</v>
      </c>
      <c r="T158" s="138" t="s">
        <v>504</v>
      </c>
      <c r="V158" s="138" t="s">
        <v>505</v>
      </c>
      <c r="X158" s="138" t="s">
        <v>8</v>
      </c>
      <c r="Z158" s="138" t="s">
        <v>28</v>
      </c>
      <c r="AA158" s="138" t="s">
        <v>28</v>
      </c>
      <c r="AB158" s="138" t="s">
        <v>497</v>
      </c>
      <c r="AC158" s="138" t="s">
        <v>497</v>
      </c>
      <c r="AD158" s="138" t="s">
        <v>497</v>
      </c>
      <c r="AE158" s="138" t="s">
        <v>497</v>
      </c>
      <c r="AF158" s="139">
        <v>44826</v>
      </c>
      <c r="AG158" s="138" t="s">
        <v>497</v>
      </c>
      <c r="AH158" s="138">
        <v>1</v>
      </c>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B158" s="128"/>
      <c r="DC158" s="128"/>
      <c r="DD158" s="128"/>
      <c r="DE158" s="128"/>
      <c r="DF158" s="128"/>
      <c r="DG158" s="128"/>
      <c r="DH158" s="128"/>
      <c r="DI158" s="128"/>
      <c r="DJ158" s="128"/>
      <c r="DK158" s="128"/>
      <c r="DL158" s="128"/>
      <c r="DM158" s="128"/>
      <c r="DN158" s="128"/>
      <c r="DO158" s="128"/>
      <c r="DP158" s="128"/>
      <c r="DQ158" s="128"/>
      <c r="DR158" s="128"/>
      <c r="DS158" s="128"/>
      <c r="DT158" s="128"/>
      <c r="DU158" s="128"/>
      <c r="DV158" s="128"/>
      <c r="DW158" s="128"/>
      <c r="DX158" s="128"/>
      <c r="DY158" s="128"/>
      <c r="DZ158" s="128"/>
      <c r="EA158" s="128"/>
      <c r="EB158" s="128"/>
      <c r="EC158" s="128"/>
      <c r="ED158" s="128"/>
      <c r="EE158" s="128"/>
      <c r="EF158" s="128"/>
      <c r="EG158" s="128"/>
      <c r="EH158" s="128"/>
      <c r="EI158" s="128"/>
      <c r="EJ158" s="128"/>
      <c r="EK158" s="128"/>
      <c r="EL158" s="128"/>
      <c r="EM158" s="128"/>
      <c r="EN158" s="128"/>
      <c r="EO158" s="128"/>
      <c r="EP158" s="128"/>
      <c r="EQ158" s="128"/>
      <c r="ER158" s="128"/>
      <c r="ES158" s="128"/>
      <c r="ET158" s="128"/>
      <c r="EU158" s="128"/>
    </row>
    <row r="159" spans="1:151" s="138" customFormat="1" ht="120" hidden="1">
      <c r="A159" s="138" t="s">
        <v>1051</v>
      </c>
      <c r="B159" s="156" t="s">
        <v>318</v>
      </c>
      <c r="C159" s="138" t="s">
        <v>1022</v>
      </c>
      <c r="D159" s="138" t="s">
        <v>1052</v>
      </c>
      <c r="E159" s="138" t="s">
        <v>1053</v>
      </c>
      <c r="F159" s="139" t="s">
        <v>28</v>
      </c>
      <c r="G159" s="138" t="s">
        <v>849</v>
      </c>
      <c r="H159" s="138" t="s">
        <v>1026</v>
      </c>
      <c r="I159" s="138" t="s">
        <v>497</v>
      </c>
      <c r="J159" s="139" t="s">
        <v>498</v>
      </c>
      <c r="K159" s="139" t="s">
        <v>326</v>
      </c>
      <c r="L159" s="139" t="s">
        <v>326</v>
      </c>
      <c r="M159" s="138" t="s">
        <v>500</v>
      </c>
      <c r="N159" s="138" t="s">
        <v>511</v>
      </c>
      <c r="O159" s="138" t="s">
        <v>1054</v>
      </c>
      <c r="P159" s="159" t="s">
        <v>28</v>
      </c>
      <c r="Q159" s="160" t="s">
        <v>70</v>
      </c>
      <c r="R159" s="138" t="s">
        <v>1039</v>
      </c>
      <c r="S159" s="138" t="s">
        <v>497</v>
      </c>
      <c r="T159" s="138" t="s">
        <v>516</v>
      </c>
      <c r="V159" s="138" t="s">
        <v>505</v>
      </c>
      <c r="X159" s="138" t="s">
        <v>8</v>
      </c>
      <c r="Z159" s="138" t="s">
        <v>27</v>
      </c>
      <c r="AA159" s="138" t="s">
        <v>28</v>
      </c>
      <c r="AB159" s="138" t="s">
        <v>1055</v>
      </c>
      <c r="AC159" s="138" t="s">
        <v>1056</v>
      </c>
      <c r="AD159" s="138" t="s">
        <v>1057</v>
      </c>
      <c r="AE159" s="138" t="s">
        <v>507</v>
      </c>
      <c r="AF159" s="139">
        <v>44826</v>
      </c>
      <c r="AG159" s="138" t="s">
        <v>519</v>
      </c>
      <c r="AH159" s="138">
        <v>1</v>
      </c>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c r="CU159" s="128"/>
      <c r="CV159" s="128"/>
      <c r="CW159" s="128"/>
      <c r="CX159" s="128"/>
      <c r="CY159" s="128"/>
      <c r="CZ159" s="128"/>
      <c r="DA159" s="128"/>
      <c r="DB159" s="128"/>
      <c r="DC159" s="128"/>
      <c r="DD159" s="128"/>
      <c r="DE159" s="128"/>
      <c r="DF159" s="128"/>
      <c r="DG159" s="128"/>
      <c r="DH159" s="128"/>
      <c r="DI159" s="128"/>
      <c r="DJ159" s="128"/>
      <c r="DK159" s="128"/>
      <c r="DL159" s="128"/>
      <c r="DM159" s="128"/>
      <c r="DN159" s="128"/>
      <c r="DO159" s="128"/>
      <c r="DP159" s="128"/>
      <c r="DQ159" s="128"/>
      <c r="DR159" s="128"/>
      <c r="DS159" s="128"/>
      <c r="DT159" s="128"/>
      <c r="DU159" s="128"/>
      <c r="DV159" s="128"/>
      <c r="DW159" s="128"/>
      <c r="DX159" s="128"/>
      <c r="DY159" s="128"/>
      <c r="DZ159" s="128"/>
      <c r="EA159" s="128"/>
      <c r="EB159" s="128"/>
      <c r="EC159" s="128"/>
      <c r="ED159" s="128"/>
      <c r="EE159" s="128"/>
      <c r="EF159" s="128"/>
      <c r="EG159" s="128"/>
      <c r="EH159" s="128"/>
      <c r="EI159" s="128"/>
      <c r="EJ159" s="128"/>
      <c r="EK159" s="128"/>
      <c r="EL159" s="128"/>
      <c r="EM159" s="128"/>
      <c r="EN159" s="128"/>
      <c r="EO159" s="128"/>
      <c r="EP159" s="128"/>
      <c r="EQ159" s="128"/>
      <c r="ER159" s="128"/>
      <c r="ES159" s="128"/>
      <c r="ET159" s="128"/>
      <c r="EU159" s="128"/>
    </row>
    <row r="160" spans="1:151" s="138" customFormat="1" ht="45" hidden="1">
      <c r="A160" s="138" t="s">
        <v>1058</v>
      </c>
      <c r="B160" s="156" t="s">
        <v>318</v>
      </c>
      <c r="C160" s="138" t="s">
        <v>1022</v>
      </c>
      <c r="D160" s="138" t="s">
        <v>1059</v>
      </c>
      <c r="E160" s="138" t="s">
        <v>1060</v>
      </c>
      <c r="F160" s="139" t="s">
        <v>28</v>
      </c>
      <c r="G160" s="138" t="s">
        <v>849</v>
      </c>
      <c r="H160" s="138" t="s">
        <v>1026</v>
      </c>
      <c r="I160" s="138" t="s">
        <v>497</v>
      </c>
      <c r="J160" s="139" t="s">
        <v>498</v>
      </c>
      <c r="K160" s="139" t="s">
        <v>326</v>
      </c>
      <c r="L160" s="139" t="s">
        <v>326</v>
      </c>
      <c r="M160" s="138" t="s">
        <v>500</v>
      </c>
      <c r="N160" s="138" t="s">
        <v>501</v>
      </c>
      <c r="O160" s="138" t="s">
        <v>1061</v>
      </c>
      <c r="P160" s="159" t="s">
        <v>28</v>
      </c>
      <c r="Q160" s="160" t="s">
        <v>70</v>
      </c>
      <c r="R160" s="138" t="s">
        <v>1039</v>
      </c>
      <c r="S160" s="138" t="s">
        <v>497</v>
      </c>
      <c r="T160" s="138" t="s">
        <v>504</v>
      </c>
      <c r="V160" s="138" t="s">
        <v>505</v>
      </c>
      <c r="X160" s="138" t="s">
        <v>8</v>
      </c>
      <c r="Z160" s="138" t="s">
        <v>28</v>
      </c>
      <c r="AA160" s="138" t="s">
        <v>27</v>
      </c>
      <c r="AB160" s="138" t="s">
        <v>497</v>
      </c>
      <c r="AC160" s="138" t="s">
        <v>497</v>
      </c>
      <c r="AD160" s="138" t="s">
        <v>497</v>
      </c>
      <c r="AE160" s="138" t="s">
        <v>497</v>
      </c>
      <c r="AF160" s="139">
        <v>44826</v>
      </c>
      <c r="AG160" s="138" t="s">
        <v>497</v>
      </c>
      <c r="AH160" s="138">
        <v>1</v>
      </c>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8"/>
      <c r="CB160" s="128"/>
      <c r="CC160" s="128"/>
      <c r="CD160" s="128"/>
      <c r="CE160" s="128"/>
      <c r="CF160" s="128"/>
      <c r="CG160" s="128"/>
      <c r="CH160" s="128"/>
      <c r="CI160" s="128"/>
      <c r="CJ160" s="128"/>
      <c r="CK160" s="128"/>
      <c r="CL160" s="128"/>
      <c r="CM160" s="128"/>
      <c r="CN160" s="128"/>
      <c r="CO160" s="128"/>
      <c r="CP160" s="128"/>
      <c r="CQ160" s="128"/>
      <c r="CR160" s="128"/>
      <c r="CS160" s="128"/>
      <c r="CT160" s="128"/>
      <c r="CU160" s="128"/>
      <c r="CV160" s="128"/>
      <c r="CW160" s="128"/>
      <c r="CX160" s="128"/>
      <c r="CY160" s="128"/>
      <c r="CZ160" s="128"/>
      <c r="DA160" s="128"/>
      <c r="DB160" s="128"/>
      <c r="DC160" s="128"/>
      <c r="DD160" s="128"/>
      <c r="DE160" s="128"/>
      <c r="DF160" s="128"/>
      <c r="DG160" s="128"/>
      <c r="DH160" s="128"/>
      <c r="DI160" s="128"/>
      <c r="DJ160" s="128"/>
      <c r="DK160" s="128"/>
      <c r="DL160" s="128"/>
      <c r="DM160" s="128"/>
      <c r="DN160" s="128"/>
      <c r="DO160" s="128"/>
      <c r="DP160" s="128"/>
      <c r="DQ160" s="128"/>
      <c r="DR160" s="128"/>
      <c r="DS160" s="128"/>
      <c r="DT160" s="128"/>
      <c r="DU160" s="128"/>
      <c r="DV160" s="128"/>
      <c r="DW160" s="128"/>
      <c r="DX160" s="128"/>
      <c r="DY160" s="128"/>
      <c r="DZ160" s="128"/>
      <c r="EA160" s="128"/>
      <c r="EB160" s="128"/>
      <c r="EC160" s="128"/>
      <c r="ED160" s="128"/>
      <c r="EE160" s="128"/>
      <c r="EF160" s="128"/>
      <c r="EG160" s="128"/>
      <c r="EH160" s="128"/>
      <c r="EI160" s="128"/>
      <c r="EJ160" s="128"/>
      <c r="EK160" s="128"/>
      <c r="EL160" s="128"/>
      <c r="EM160" s="128"/>
      <c r="EN160" s="128"/>
      <c r="EO160" s="128"/>
      <c r="EP160" s="128"/>
      <c r="EQ160" s="128"/>
      <c r="ER160" s="128"/>
      <c r="ES160" s="128"/>
      <c r="ET160" s="128"/>
      <c r="EU160" s="128"/>
    </row>
    <row r="161" spans="1:151" s="138" customFormat="1" ht="120" hidden="1">
      <c r="A161" s="138" t="s">
        <v>1062</v>
      </c>
      <c r="B161" s="156" t="s">
        <v>318</v>
      </c>
      <c r="C161" s="138" t="s">
        <v>1022</v>
      </c>
      <c r="D161" s="138" t="s">
        <v>1063</v>
      </c>
      <c r="E161" s="138" t="s">
        <v>1064</v>
      </c>
      <c r="F161" s="139" t="s">
        <v>28</v>
      </c>
      <c r="G161" s="138" t="s">
        <v>849</v>
      </c>
      <c r="H161" s="138" t="s">
        <v>1026</v>
      </c>
      <c r="I161" s="138" t="s">
        <v>497</v>
      </c>
      <c r="J161" s="139" t="s">
        <v>498</v>
      </c>
      <c r="K161" s="139" t="s">
        <v>326</v>
      </c>
      <c r="L161" s="139" t="s">
        <v>326</v>
      </c>
      <c r="M161" s="138" t="s">
        <v>500</v>
      </c>
      <c r="N161" s="138" t="s">
        <v>501</v>
      </c>
      <c r="O161" s="138" t="s">
        <v>1061</v>
      </c>
      <c r="P161" s="159" t="s">
        <v>28</v>
      </c>
      <c r="Q161" s="160" t="s">
        <v>70</v>
      </c>
      <c r="R161" s="138" t="s">
        <v>1039</v>
      </c>
      <c r="S161" s="138" t="s">
        <v>497</v>
      </c>
      <c r="T161" s="138" t="s">
        <v>516</v>
      </c>
      <c r="V161" s="138" t="s">
        <v>505</v>
      </c>
      <c r="X161" s="138" t="s">
        <v>8</v>
      </c>
      <c r="Z161" s="138" t="s">
        <v>27</v>
      </c>
      <c r="AA161" s="138" t="s">
        <v>28</v>
      </c>
      <c r="AB161" s="138" t="s">
        <v>1055</v>
      </c>
      <c r="AC161" s="138" t="s">
        <v>1056</v>
      </c>
      <c r="AD161" s="138" t="s">
        <v>1057</v>
      </c>
      <c r="AE161" s="138" t="s">
        <v>507</v>
      </c>
      <c r="AF161" s="139">
        <v>44826</v>
      </c>
      <c r="AG161" s="138" t="s">
        <v>519</v>
      </c>
      <c r="AH161" s="138">
        <v>1</v>
      </c>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c r="CK161" s="128"/>
      <c r="CL161" s="128"/>
      <c r="CM161" s="128"/>
      <c r="CN161" s="128"/>
      <c r="CO161" s="128"/>
      <c r="CP161" s="128"/>
      <c r="CQ161" s="128"/>
      <c r="CR161" s="128"/>
      <c r="CS161" s="128"/>
      <c r="CT161" s="128"/>
      <c r="CU161" s="128"/>
      <c r="CV161" s="128"/>
      <c r="CW161" s="128"/>
      <c r="CX161" s="128"/>
      <c r="CY161" s="128"/>
      <c r="CZ161" s="128"/>
      <c r="DA161" s="128"/>
      <c r="DB161" s="128"/>
      <c r="DC161" s="128"/>
      <c r="DD161" s="128"/>
      <c r="DE161" s="128"/>
      <c r="DF161" s="128"/>
      <c r="DG161" s="128"/>
      <c r="DH161" s="128"/>
      <c r="DI161" s="128"/>
      <c r="DJ161" s="128"/>
      <c r="DK161" s="128"/>
      <c r="DL161" s="128"/>
      <c r="DM161" s="128"/>
      <c r="DN161" s="128"/>
      <c r="DO161" s="128"/>
      <c r="DP161" s="128"/>
      <c r="DQ161" s="128"/>
      <c r="DR161" s="128"/>
      <c r="DS161" s="128"/>
      <c r="DT161" s="128"/>
      <c r="DU161" s="128"/>
      <c r="DV161" s="128"/>
      <c r="DW161" s="128"/>
      <c r="DX161" s="128"/>
      <c r="DY161" s="128"/>
      <c r="DZ161" s="128"/>
      <c r="EA161" s="128"/>
      <c r="EB161" s="128"/>
      <c r="EC161" s="128"/>
      <c r="ED161" s="128"/>
      <c r="EE161" s="128"/>
      <c r="EF161" s="128"/>
      <c r="EG161" s="128"/>
      <c r="EH161" s="128"/>
      <c r="EI161" s="128"/>
      <c r="EJ161" s="128"/>
      <c r="EK161" s="128"/>
      <c r="EL161" s="128"/>
      <c r="EM161" s="128"/>
      <c r="EN161" s="128"/>
      <c r="EO161" s="128"/>
      <c r="EP161" s="128"/>
      <c r="EQ161" s="128"/>
      <c r="ER161" s="128"/>
      <c r="ES161" s="128"/>
      <c r="ET161" s="128"/>
      <c r="EU161" s="128"/>
    </row>
    <row r="162" spans="1:151" s="138" customFormat="1" ht="60" hidden="1">
      <c r="A162" s="138" t="s">
        <v>1065</v>
      </c>
      <c r="B162" s="156" t="s">
        <v>318</v>
      </c>
      <c r="C162" s="138" t="s">
        <v>1022</v>
      </c>
      <c r="D162" s="138" t="s">
        <v>1066</v>
      </c>
      <c r="E162" s="138" t="s">
        <v>1067</v>
      </c>
      <c r="F162" s="139" t="s">
        <v>28</v>
      </c>
      <c r="G162" s="138" t="s">
        <v>849</v>
      </c>
      <c r="H162" s="138" t="s">
        <v>1026</v>
      </c>
      <c r="I162" s="138" t="s">
        <v>497</v>
      </c>
      <c r="J162" s="139" t="s">
        <v>498</v>
      </c>
      <c r="K162" s="139" t="s">
        <v>326</v>
      </c>
      <c r="L162" s="139" t="s">
        <v>326</v>
      </c>
      <c r="M162" s="138" t="s">
        <v>500</v>
      </c>
      <c r="N162" s="138" t="s">
        <v>511</v>
      </c>
      <c r="O162" s="138" t="s">
        <v>1054</v>
      </c>
      <c r="P162" s="159" t="s">
        <v>28</v>
      </c>
      <c r="Q162" s="160" t="s">
        <v>70</v>
      </c>
      <c r="R162" s="138" t="s">
        <v>1039</v>
      </c>
      <c r="S162" s="138" t="s">
        <v>497</v>
      </c>
      <c r="T162" s="138" t="s">
        <v>504</v>
      </c>
      <c r="V162" s="138" t="s">
        <v>505</v>
      </c>
      <c r="X162" s="138" t="s">
        <v>8</v>
      </c>
      <c r="Z162" s="138" t="s">
        <v>27</v>
      </c>
      <c r="AA162" s="138" t="s">
        <v>27</v>
      </c>
      <c r="AB162" s="138" t="s">
        <v>497</v>
      </c>
      <c r="AC162" s="138" t="s">
        <v>497</v>
      </c>
      <c r="AD162" s="138" t="s">
        <v>497</v>
      </c>
      <c r="AE162" s="138" t="s">
        <v>497</v>
      </c>
      <c r="AF162" s="139">
        <v>44826</v>
      </c>
      <c r="AG162" s="138" t="s">
        <v>497</v>
      </c>
      <c r="AH162" s="138">
        <v>1</v>
      </c>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c r="CZ162" s="128"/>
      <c r="DA162" s="128"/>
      <c r="DB162" s="128"/>
      <c r="DC162" s="128"/>
      <c r="DD162" s="128"/>
      <c r="DE162" s="128"/>
      <c r="DF162" s="128"/>
      <c r="DG162" s="128"/>
      <c r="DH162" s="128"/>
      <c r="DI162" s="128"/>
      <c r="DJ162" s="128"/>
      <c r="DK162" s="128"/>
      <c r="DL162" s="128"/>
      <c r="DM162" s="128"/>
      <c r="DN162" s="128"/>
      <c r="DO162" s="128"/>
      <c r="DP162" s="128"/>
      <c r="DQ162" s="128"/>
      <c r="DR162" s="128"/>
      <c r="DS162" s="128"/>
      <c r="DT162" s="128"/>
      <c r="DU162" s="128"/>
      <c r="DV162" s="128"/>
      <c r="DW162" s="128"/>
      <c r="DX162" s="128"/>
      <c r="DY162" s="128"/>
      <c r="DZ162" s="128"/>
      <c r="EA162" s="128"/>
      <c r="EB162" s="128"/>
      <c r="EC162" s="128"/>
      <c r="ED162" s="128"/>
      <c r="EE162" s="128"/>
      <c r="EF162" s="128"/>
      <c r="EG162" s="128"/>
      <c r="EH162" s="128"/>
      <c r="EI162" s="128"/>
      <c r="EJ162" s="128"/>
      <c r="EK162" s="128"/>
      <c r="EL162" s="128"/>
      <c r="EM162" s="128"/>
      <c r="EN162" s="128"/>
      <c r="EO162" s="128"/>
      <c r="EP162" s="128"/>
      <c r="EQ162" s="128"/>
      <c r="ER162" s="128"/>
      <c r="ES162" s="128"/>
      <c r="ET162" s="128"/>
      <c r="EU162" s="128"/>
    </row>
    <row r="163" spans="1:151" s="138" customFormat="1" ht="120" hidden="1">
      <c r="A163" s="138" t="s">
        <v>1068</v>
      </c>
      <c r="B163" s="156" t="s">
        <v>318</v>
      </c>
      <c r="C163" s="138" t="s">
        <v>1022</v>
      </c>
      <c r="D163" s="138" t="s">
        <v>1069</v>
      </c>
      <c r="E163" s="138" t="s">
        <v>1070</v>
      </c>
      <c r="F163" s="139" t="s">
        <v>28</v>
      </c>
      <c r="G163" s="138" t="s">
        <v>849</v>
      </c>
      <c r="H163" s="138" t="s">
        <v>1033</v>
      </c>
      <c r="I163" s="138" t="s">
        <v>497</v>
      </c>
      <c r="J163" s="139" t="s">
        <v>498</v>
      </c>
      <c r="K163" s="139" t="s">
        <v>326</v>
      </c>
      <c r="L163" s="139" t="s">
        <v>326</v>
      </c>
      <c r="M163" s="138" t="s">
        <v>500</v>
      </c>
      <c r="N163" s="138" t="s">
        <v>511</v>
      </c>
      <c r="O163" s="138" t="s">
        <v>616</v>
      </c>
      <c r="P163" s="159" t="s">
        <v>28</v>
      </c>
      <c r="Q163" s="160" t="s">
        <v>70</v>
      </c>
      <c r="R163" s="138" t="s">
        <v>1039</v>
      </c>
      <c r="S163" s="138" t="s">
        <v>497</v>
      </c>
      <c r="T163" s="138" t="s">
        <v>504</v>
      </c>
      <c r="V163" s="138" t="s">
        <v>505</v>
      </c>
      <c r="X163" s="138" t="s">
        <v>8</v>
      </c>
      <c r="Z163" s="138" t="s">
        <v>27</v>
      </c>
      <c r="AA163" s="138" t="s">
        <v>28</v>
      </c>
      <c r="AB163" s="138" t="s">
        <v>1055</v>
      </c>
      <c r="AC163" s="138" t="s">
        <v>1056</v>
      </c>
      <c r="AD163" s="138" t="s">
        <v>1057</v>
      </c>
      <c r="AE163" s="138" t="s">
        <v>497</v>
      </c>
      <c r="AF163" s="139">
        <v>44826</v>
      </c>
      <c r="AG163" s="138" t="s">
        <v>497</v>
      </c>
      <c r="AH163" s="138">
        <v>1</v>
      </c>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c r="CK163" s="128"/>
      <c r="CL163" s="128"/>
      <c r="CM163" s="128"/>
      <c r="CN163" s="128"/>
      <c r="CO163" s="128"/>
      <c r="CP163" s="128"/>
      <c r="CQ163" s="128"/>
      <c r="CR163" s="128"/>
      <c r="CS163" s="128"/>
      <c r="CT163" s="128"/>
      <c r="CU163" s="128"/>
      <c r="CV163" s="128"/>
      <c r="CW163" s="128"/>
      <c r="CX163" s="128"/>
      <c r="CY163" s="128"/>
      <c r="CZ163" s="128"/>
      <c r="DA163" s="128"/>
      <c r="DB163" s="128"/>
      <c r="DC163" s="128"/>
      <c r="DD163" s="128"/>
      <c r="DE163" s="128"/>
      <c r="DF163" s="128"/>
      <c r="DG163" s="128"/>
      <c r="DH163" s="128"/>
      <c r="DI163" s="128"/>
      <c r="DJ163" s="128"/>
      <c r="DK163" s="128"/>
      <c r="DL163" s="128"/>
      <c r="DM163" s="128"/>
      <c r="DN163" s="128"/>
      <c r="DO163" s="128"/>
      <c r="DP163" s="128"/>
      <c r="DQ163" s="128"/>
      <c r="DR163" s="128"/>
      <c r="DS163" s="128"/>
      <c r="DT163" s="128"/>
      <c r="DU163" s="128"/>
      <c r="DV163" s="128"/>
      <c r="DW163" s="128"/>
      <c r="DX163" s="128"/>
      <c r="DY163" s="128"/>
      <c r="DZ163" s="128"/>
      <c r="EA163" s="128"/>
      <c r="EB163" s="128"/>
      <c r="EC163" s="128"/>
      <c r="ED163" s="128"/>
      <c r="EE163" s="128"/>
      <c r="EF163" s="128"/>
      <c r="EG163" s="128"/>
      <c r="EH163" s="128"/>
      <c r="EI163" s="128"/>
      <c r="EJ163" s="128"/>
      <c r="EK163" s="128"/>
      <c r="EL163" s="128"/>
      <c r="EM163" s="128"/>
      <c r="EN163" s="128"/>
      <c r="EO163" s="128"/>
      <c r="EP163" s="128"/>
      <c r="EQ163" s="128"/>
      <c r="ER163" s="128"/>
      <c r="ES163" s="128"/>
      <c r="ET163" s="128"/>
      <c r="EU163" s="128"/>
    </row>
    <row r="164" spans="1:151" s="138" customFormat="1" ht="135" hidden="1">
      <c r="A164" s="138" t="s">
        <v>1071</v>
      </c>
      <c r="B164" s="156" t="s">
        <v>318</v>
      </c>
      <c r="C164" s="138" t="s">
        <v>1022</v>
      </c>
      <c r="D164" s="138" t="s">
        <v>1072</v>
      </c>
      <c r="E164" s="138" t="s">
        <v>1073</v>
      </c>
      <c r="F164" s="139" t="s">
        <v>28</v>
      </c>
      <c r="G164" s="138" t="s">
        <v>849</v>
      </c>
      <c r="H164" s="138" t="s">
        <v>1026</v>
      </c>
      <c r="I164" s="138" t="s">
        <v>497</v>
      </c>
      <c r="J164" s="139" t="s">
        <v>498</v>
      </c>
      <c r="K164" s="139" t="s">
        <v>326</v>
      </c>
      <c r="L164" s="139" t="s">
        <v>326</v>
      </c>
      <c r="M164" s="138" t="s">
        <v>500</v>
      </c>
      <c r="N164" s="138" t="s">
        <v>511</v>
      </c>
      <c r="O164" s="138" t="s">
        <v>616</v>
      </c>
      <c r="P164" s="159" t="s">
        <v>28</v>
      </c>
      <c r="Q164" s="157" t="s">
        <v>1047</v>
      </c>
      <c r="R164" s="138" t="s">
        <v>1039</v>
      </c>
      <c r="S164" s="138" t="s">
        <v>497</v>
      </c>
      <c r="T164" s="138" t="s">
        <v>504</v>
      </c>
      <c r="V164" s="138" t="s">
        <v>505</v>
      </c>
      <c r="X164" s="138" t="s">
        <v>8</v>
      </c>
      <c r="Z164" s="138" t="s">
        <v>27</v>
      </c>
      <c r="AA164" s="138" t="s">
        <v>27</v>
      </c>
      <c r="AB164" s="138" t="s">
        <v>497</v>
      </c>
      <c r="AC164" s="138" t="s">
        <v>497</v>
      </c>
      <c r="AD164" s="138" t="s">
        <v>497</v>
      </c>
      <c r="AE164" s="138" t="s">
        <v>497</v>
      </c>
      <c r="AF164" s="139">
        <v>44826</v>
      </c>
      <c r="AG164" s="138" t="s">
        <v>497</v>
      </c>
      <c r="AH164" s="138">
        <v>1</v>
      </c>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c r="CZ164" s="128"/>
      <c r="DA164" s="128"/>
      <c r="DB164" s="128"/>
      <c r="DC164" s="128"/>
      <c r="DD164" s="128"/>
      <c r="DE164" s="128"/>
      <c r="DF164" s="128"/>
      <c r="DG164" s="128"/>
      <c r="DH164" s="128"/>
      <c r="DI164" s="128"/>
      <c r="DJ164" s="128"/>
      <c r="DK164" s="128"/>
      <c r="DL164" s="128"/>
      <c r="DM164" s="128"/>
      <c r="DN164" s="128"/>
      <c r="DO164" s="128"/>
      <c r="DP164" s="128"/>
      <c r="DQ164" s="128"/>
      <c r="DR164" s="128"/>
      <c r="DS164" s="128"/>
      <c r="DT164" s="128"/>
      <c r="DU164" s="128"/>
      <c r="DV164" s="128"/>
      <c r="DW164" s="128"/>
      <c r="DX164" s="128"/>
      <c r="DY164" s="128"/>
      <c r="DZ164" s="128"/>
      <c r="EA164" s="128"/>
      <c r="EB164" s="128"/>
      <c r="EC164" s="128"/>
      <c r="ED164" s="128"/>
      <c r="EE164" s="128"/>
      <c r="EF164" s="128"/>
      <c r="EG164" s="128"/>
      <c r="EH164" s="128"/>
      <c r="EI164" s="128"/>
      <c r="EJ164" s="128"/>
      <c r="EK164" s="128"/>
      <c r="EL164" s="128"/>
      <c r="EM164" s="128"/>
      <c r="EN164" s="128"/>
      <c r="EO164" s="128"/>
      <c r="EP164" s="128"/>
      <c r="EQ164" s="128"/>
      <c r="ER164" s="128"/>
      <c r="ES164" s="128"/>
      <c r="ET164" s="128"/>
      <c r="EU164" s="128"/>
    </row>
    <row r="165" spans="1:151" s="138" customFormat="1" ht="150" hidden="1">
      <c r="A165" s="138" t="s">
        <v>1074</v>
      </c>
      <c r="B165" s="138" t="s">
        <v>278</v>
      </c>
      <c r="C165" s="138" t="s">
        <v>220</v>
      </c>
      <c r="D165" s="138" t="s">
        <v>1075</v>
      </c>
      <c r="E165" s="140" t="s">
        <v>1076</v>
      </c>
      <c r="F165" s="138" t="s">
        <v>27</v>
      </c>
      <c r="G165" s="161" t="s">
        <v>497</v>
      </c>
      <c r="H165" s="138" t="s">
        <v>496</v>
      </c>
      <c r="I165" s="139">
        <v>44028</v>
      </c>
      <c r="J165" s="139" t="s">
        <v>498</v>
      </c>
      <c r="K165" s="139" t="s">
        <v>499</v>
      </c>
      <c r="L165" s="139" t="s">
        <v>324</v>
      </c>
      <c r="M165" s="138" t="s">
        <v>500</v>
      </c>
      <c r="N165" s="138" t="s">
        <v>501</v>
      </c>
      <c r="O165" s="138" t="s">
        <v>569</v>
      </c>
      <c r="P165" s="138" t="s">
        <v>28</v>
      </c>
      <c r="Q165" s="138" t="s">
        <v>28</v>
      </c>
      <c r="R165" s="138" t="s">
        <v>1077</v>
      </c>
      <c r="S165" s="142" t="s">
        <v>1078</v>
      </c>
      <c r="T165" s="138" t="s">
        <v>504</v>
      </c>
      <c r="V165" s="138" t="s">
        <v>8</v>
      </c>
      <c r="X165" s="138" t="s">
        <v>8</v>
      </c>
      <c r="AA165" s="138" t="s">
        <v>27</v>
      </c>
      <c r="AB165" s="138" t="s">
        <v>497</v>
      </c>
      <c r="AC165" s="138" t="s">
        <v>497</v>
      </c>
      <c r="AD165" s="138" t="s">
        <v>497</v>
      </c>
      <c r="AE165" s="138" t="s">
        <v>497</v>
      </c>
      <c r="AF165" s="139" t="s">
        <v>497</v>
      </c>
      <c r="AG165" s="138" t="s">
        <v>497</v>
      </c>
      <c r="AH165" s="138">
        <v>1</v>
      </c>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8"/>
      <c r="DE165" s="128"/>
      <c r="DF165" s="128"/>
      <c r="DG165" s="128"/>
      <c r="DH165" s="128"/>
      <c r="DI165" s="128"/>
      <c r="DJ165" s="128"/>
      <c r="DK165" s="128"/>
      <c r="DL165" s="128"/>
      <c r="DM165" s="128"/>
      <c r="DN165" s="128"/>
      <c r="DO165" s="128"/>
      <c r="DP165" s="128"/>
      <c r="DQ165" s="128"/>
      <c r="DR165" s="128"/>
      <c r="DS165" s="128"/>
      <c r="DT165" s="128"/>
      <c r="DU165" s="128"/>
      <c r="DV165" s="128"/>
      <c r="DW165" s="128"/>
      <c r="DX165" s="128"/>
      <c r="DY165" s="128"/>
      <c r="DZ165" s="128"/>
      <c r="EA165" s="128"/>
      <c r="EB165" s="128"/>
      <c r="EC165" s="128"/>
      <c r="ED165" s="128"/>
      <c r="EE165" s="128"/>
      <c r="EF165" s="128"/>
      <c r="EG165" s="128"/>
      <c r="EH165" s="128"/>
      <c r="EI165" s="128"/>
      <c r="EJ165" s="128"/>
      <c r="EK165" s="128"/>
      <c r="EL165" s="128"/>
      <c r="EM165" s="128"/>
      <c r="EN165" s="128"/>
      <c r="EO165" s="128"/>
      <c r="EP165" s="128"/>
      <c r="EQ165" s="128"/>
      <c r="ER165" s="128"/>
      <c r="ES165" s="128"/>
      <c r="ET165" s="128"/>
      <c r="EU165" s="128"/>
    </row>
    <row r="166" spans="1:151" s="138" customFormat="1" ht="225" hidden="1">
      <c r="A166" s="138" t="s">
        <v>1079</v>
      </c>
      <c r="B166" s="138" t="s">
        <v>278</v>
      </c>
      <c r="C166" s="138" t="s">
        <v>220</v>
      </c>
      <c r="D166" s="162" t="s">
        <v>1080</v>
      </c>
      <c r="E166" s="140" t="s">
        <v>1081</v>
      </c>
      <c r="F166" s="138" t="s">
        <v>27</v>
      </c>
      <c r="G166" s="161" t="s">
        <v>497</v>
      </c>
      <c r="H166" s="138" t="s">
        <v>496</v>
      </c>
      <c r="I166" s="139">
        <v>44078</v>
      </c>
      <c r="J166" s="139" t="s">
        <v>498</v>
      </c>
      <c r="K166" s="139" t="s">
        <v>499</v>
      </c>
      <c r="L166" s="139" t="s">
        <v>324</v>
      </c>
      <c r="M166" s="138" t="s">
        <v>500</v>
      </c>
      <c r="N166" s="138" t="s">
        <v>501</v>
      </c>
      <c r="O166" s="138" t="s">
        <v>569</v>
      </c>
      <c r="P166" s="138" t="s">
        <v>28</v>
      </c>
      <c r="Q166" s="138" t="s">
        <v>28</v>
      </c>
      <c r="R166" s="138" t="s">
        <v>1077</v>
      </c>
      <c r="S166" s="142" t="s">
        <v>1082</v>
      </c>
      <c r="T166" s="138" t="s">
        <v>504</v>
      </c>
      <c r="V166" s="138" t="s">
        <v>8</v>
      </c>
      <c r="X166" s="138" t="s">
        <v>8</v>
      </c>
      <c r="AA166" s="138" t="s">
        <v>27</v>
      </c>
      <c r="AB166" s="138" t="s">
        <v>497</v>
      </c>
      <c r="AC166" s="138" t="s">
        <v>497</v>
      </c>
      <c r="AD166" s="138" t="s">
        <v>497</v>
      </c>
      <c r="AE166" s="138" t="s">
        <v>497</v>
      </c>
      <c r="AF166" s="138" t="s">
        <v>497</v>
      </c>
      <c r="AG166" s="138" t="s">
        <v>497</v>
      </c>
      <c r="AH166" s="138">
        <v>1</v>
      </c>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8"/>
      <c r="DW166" s="128"/>
      <c r="DX166" s="128"/>
      <c r="DY166" s="128"/>
      <c r="DZ166" s="128"/>
      <c r="EA166" s="128"/>
      <c r="EB166" s="128"/>
      <c r="EC166" s="128"/>
      <c r="ED166" s="128"/>
      <c r="EE166" s="128"/>
      <c r="EF166" s="128"/>
      <c r="EG166" s="128"/>
      <c r="EH166" s="128"/>
      <c r="EI166" s="128"/>
      <c r="EJ166" s="128"/>
      <c r="EK166" s="128"/>
      <c r="EL166" s="128"/>
      <c r="EM166" s="128"/>
      <c r="EN166" s="128"/>
      <c r="EO166" s="128"/>
      <c r="EP166" s="128"/>
      <c r="EQ166" s="128"/>
      <c r="ER166" s="128"/>
      <c r="ES166" s="128"/>
      <c r="ET166" s="128"/>
      <c r="EU166" s="128"/>
    </row>
    <row r="167" spans="1:151" s="138" customFormat="1" ht="150" hidden="1">
      <c r="A167" s="138" t="s">
        <v>1083</v>
      </c>
      <c r="B167" s="138" t="s">
        <v>278</v>
      </c>
      <c r="C167" s="138" t="s">
        <v>220</v>
      </c>
      <c r="D167" s="162" t="s">
        <v>1084</v>
      </c>
      <c r="E167" s="140" t="s">
        <v>1085</v>
      </c>
      <c r="F167" s="138" t="s">
        <v>27</v>
      </c>
      <c r="G167" s="161" t="s">
        <v>497</v>
      </c>
      <c r="H167" s="138" t="s">
        <v>496</v>
      </c>
      <c r="I167" s="139">
        <v>43986</v>
      </c>
      <c r="J167" s="139" t="s">
        <v>498</v>
      </c>
      <c r="K167" s="139" t="s">
        <v>499</v>
      </c>
      <c r="L167" s="139" t="s">
        <v>324</v>
      </c>
      <c r="M167" s="138" t="s">
        <v>500</v>
      </c>
      <c r="N167" s="138" t="s">
        <v>501</v>
      </c>
      <c r="O167" s="138" t="s">
        <v>569</v>
      </c>
      <c r="P167" s="138" t="s">
        <v>28</v>
      </c>
      <c r="Q167" s="138" t="s">
        <v>28</v>
      </c>
      <c r="R167" s="138" t="s">
        <v>1077</v>
      </c>
      <c r="S167" s="142" t="s">
        <v>1086</v>
      </c>
      <c r="T167" s="138" t="s">
        <v>504</v>
      </c>
      <c r="V167" s="138" t="s">
        <v>8</v>
      </c>
      <c r="X167" s="138" t="s">
        <v>8</v>
      </c>
      <c r="AA167" s="138" t="s">
        <v>27</v>
      </c>
      <c r="AB167" s="138" t="s">
        <v>497</v>
      </c>
      <c r="AC167" s="138" t="s">
        <v>497</v>
      </c>
      <c r="AD167" s="138" t="s">
        <v>497</v>
      </c>
      <c r="AE167" s="138" t="s">
        <v>497</v>
      </c>
      <c r="AF167" s="139" t="s">
        <v>497</v>
      </c>
      <c r="AG167" s="138" t="s">
        <v>497</v>
      </c>
      <c r="AH167" s="138">
        <v>1</v>
      </c>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8"/>
      <c r="DW167" s="128"/>
      <c r="DX167" s="128"/>
      <c r="DY167" s="128"/>
      <c r="DZ167" s="128"/>
      <c r="EA167" s="128"/>
      <c r="EB167" s="128"/>
      <c r="EC167" s="128"/>
      <c r="ED167" s="128"/>
      <c r="EE167" s="128"/>
      <c r="EF167" s="128"/>
      <c r="EG167" s="128"/>
      <c r="EH167" s="128"/>
      <c r="EI167" s="128"/>
      <c r="EJ167" s="128"/>
      <c r="EK167" s="128"/>
      <c r="EL167" s="128"/>
      <c r="EM167" s="128"/>
      <c r="EN167" s="128"/>
      <c r="EO167" s="128"/>
      <c r="EP167" s="128"/>
      <c r="EQ167" s="128"/>
      <c r="ER167" s="128"/>
      <c r="ES167" s="128"/>
      <c r="ET167" s="128"/>
      <c r="EU167" s="128"/>
    </row>
    <row r="168" spans="1:151" s="138" customFormat="1" ht="225" hidden="1">
      <c r="A168" s="138" t="s">
        <v>1087</v>
      </c>
      <c r="B168" s="138" t="s">
        <v>278</v>
      </c>
      <c r="C168" s="138" t="s">
        <v>220</v>
      </c>
      <c r="D168" s="162" t="s">
        <v>1088</v>
      </c>
      <c r="E168" s="140" t="s">
        <v>1089</v>
      </c>
      <c r="F168" s="138" t="s">
        <v>27</v>
      </c>
      <c r="G168" s="161" t="s">
        <v>497</v>
      </c>
      <c r="H168" s="138" t="s">
        <v>496</v>
      </c>
      <c r="I168" s="139">
        <v>43843</v>
      </c>
      <c r="J168" s="139" t="s">
        <v>498</v>
      </c>
      <c r="K168" s="139" t="s">
        <v>499</v>
      </c>
      <c r="L168" s="139" t="s">
        <v>324</v>
      </c>
      <c r="M168" s="138" t="s">
        <v>500</v>
      </c>
      <c r="N168" s="138" t="s">
        <v>501</v>
      </c>
      <c r="O168" s="138" t="s">
        <v>569</v>
      </c>
      <c r="P168" s="138" t="s">
        <v>28</v>
      </c>
      <c r="Q168" s="138" t="s">
        <v>28</v>
      </c>
      <c r="R168" s="138" t="s">
        <v>1077</v>
      </c>
      <c r="S168" s="142" t="s">
        <v>1090</v>
      </c>
      <c r="T168" s="138" t="s">
        <v>504</v>
      </c>
      <c r="V168" s="138" t="s">
        <v>8</v>
      </c>
      <c r="X168" s="138" t="s">
        <v>8</v>
      </c>
      <c r="AA168" s="138" t="s">
        <v>27</v>
      </c>
      <c r="AB168" s="138" t="s">
        <v>497</v>
      </c>
      <c r="AC168" s="138" t="s">
        <v>497</v>
      </c>
      <c r="AD168" s="138" t="s">
        <v>497</v>
      </c>
      <c r="AE168" s="138" t="s">
        <v>497</v>
      </c>
      <c r="AF168" s="139" t="s">
        <v>497</v>
      </c>
      <c r="AG168" s="138" t="s">
        <v>497</v>
      </c>
      <c r="AH168" s="138">
        <v>1</v>
      </c>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B168" s="128"/>
      <c r="DC168" s="128"/>
      <c r="DD168" s="128"/>
      <c r="DE168" s="128"/>
      <c r="DF168" s="128"/>
      <c r="DG168" s="128"/>
      <c r="DH168" s="128"/>
      <c r="DI168" s="128"/>
      <c r="DJ168" s="128"/>
      <c r="DK168" s="128"/>
      <c r="DL168" s="128"/>
      <c r="DM168" s="128"/>
      <c r="DN168" s="128"/>
      <c r="DO168" s="128"/>
      <c r="DP168" s="128"/>
      <c r="DQ168" s="128"/>
      <c r="DR168" s="128"/>
      <c r="DS168" s="128"/>
      <c r="DT168" s="128"/>
      <c r="DU168" s="128"/>
      <c r="DV168" s="128"/>
      <c r="DW168" s="128"/>
      <c r="DX168" s="128"/>
      <c r="DY168" s="128"/>
      <c r="DZ168" s="128"/>
      <c r="EA168" s="128"/>
      <c r="EB168" s="128"/>
      <c r="EC168" s="128"/>
      <c r="ED168" s="128"/>
      <c r="EE168" s="128"/>
      <c r="EF168" s="128"/>
      <c r="EG168" s="128"/>
      <c r="EH168" s="128"/>
      <c r="EI168" s="128"/>
      <c r="EJ168" s="128"/>
      <c r="EK168" s="128"/>
      <c r="EL168" s="128"/>
      <c r="EM168" s="128"/>
      <c r="EN168" s="128"/>
      <c r="EO168" s="128"/>
      <c r="EP168" s="128"/>
      <c r="EQ168" s="128"/>
      <c r="ER168" s="128"/>
      <c r="ES168" s="128"/>
      <c r="ET168" s="128"/>
      <c r="EU168" s="128"/>
    </row>
    <row r="169" spans="1:151" s="138" customFormat="1" ht="210" hidden="1">
      <c r="A169" s="138" t="s">
        <v>1091</v>
      </c>
      <c r="B169" s="138" t="s">
        <v>278</v>
      </c>
      <c r="C169" s="138" t="s">
        <v>220</v>
      </c>
      <c r="D169" s="162" t="s">
        <v>1092</v>
      </c>
      <c r="E169" s="140" t="s">
        <v>1093</v>
      </c>
      <c r="F169" s="138" t="s">
        <v>28</v>
      </c>
      <c r="G169" s="138" t="s">
        <v>1094</v>
      </c>
      <c r="H169" s="138" t="s">
        <v>496</v>
      </c>
      <c r="I169" s="139">
        <v>43843</v>
      </c>
      <c r="J169" s="139" t="s">
        <v>498</v>
      </c>
      <c r="K169" s="139" t="s">
        <v>499</v>
      </c>
      <c r="L169" s="139" t="s">
        <v>324</v>
      </c>
      <c r="M169" s="138" t="s">
        <v>500</v>
      </c>
      <c r="N169" s="138" t="s">
        <v>501</v>
      </c>
      <c r="O169" s="138" t="s">
        <v>569</v>
      </c>
      <c r="P169" s="138" t="s">
        <v>28</v>
      </c>
      <c r="Q169" s="138" t="s">
        <v>28</v>
      </c>
      <c r="R169" s="138" t="s">
        <v>1077</v>
      </c>
      <c r="S169" s="142" t="s">
        <v>1095</v>
      </c>
      <c r="T169" s="138" t="s">
        <v>504</v>
      </c>
      <c r="V169" s="138" t="s">
        <v>8</v>
      </c>
      <c r="X169" s="138" t="s">
        <v>8</v>
      </c>
      <c r="AA169" s="138" t="s">
        <v>27</v>
      </c>
      <c r="AB169" s="138" t="s">
        <v>497</v>
      </c>
      <c r="AC169" s="138" t="s">
        <v>497</v>
      </c>
      <c r="AD169" s="138" t="s">
        <v>497</v>
      </c>
      <c r="AE169" s="138" t="s">
        <v>497</v>
      </c>
      <c r="AF169" s="138" t="s">
        <v>497</v>
      </c>
      <c r="AG169" s="138" t="s">
        <v>497</v>
      </c>
      <c r="AH169" s="138">
        <v>1</v>
      </c>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c r="CZ169" s="128"/>
      <c r="DA169" s="128"/>
      <c r="DB169" s="128"/>
      <c r="DC169" s="128"/>
      <c r="DD169" s="128"/>
      <c r="DE169" s="128"/>
      <c r="DF169" s="128"/>
      <c r="DG169" s="128"/>
      <c r="DH169" s="128"/>
      <c r="DI169" s="128"/>
      <c r="DJ169" s="128"/>
      <c r="DK169" s="128"/>
      <c r="DL169" s="128"/>
      <c r="DM169" s="128"/>
      <c r="DN169" s="128"/>
      <c r="DO169" s="128"/>
      <c r="DP169" s="128"/>
      <c r="DQ169" s="128"/>
      <c r="DR169" s="128"/>
      <c r="DS169" s="128"/>
      <c r="DT169" s="128"/>
      <c r="DU169" s="128"/>
      <c r="DV169" s="128"/>
      <c r="DW169" s="128"/>
      <c r="DX169" s="128"/>
      <c r="DY169" s="128"/>
      <c r="DZ169" s="128"/>
      <c r="EA169" s="128"/>
      <c r="EB169" s="128"/>
      <c r="EC169" s="128"/>
      <c r="ED169" s="128"/>
      <c r="EE169" s="128"/>
      <c r="EF169" s="128"/>
      <c r="EG169" s="128"/>
      <c r="EH169" s="128"/>
      <c r="EI169" s="128"/>
      <c r="EJ169" s="128"/>
      <c r="EK169" s="128"/>
      <c r="EL169" s="128"/>
      <c r="EM169" s="128"/>
      <c r="EN169" s="128"/>
      <c r="EO169" s="128"/>
      <c r="EP169" s="128"/>
      <c r="EQ169" s="128"/>
      <c r="ER169" s="128"/>
      <c r="ES169" s="128"/>
      <c r="ET169" s="128"/>
      <c r="EU169" s="128"/>
    </row>
    <row r="170" spans="1:151" s="138" customFormat="1" ht="165" hidden="1">
      <c r="A170" s="138" t="s">
        <v>1096</v>
      </c>
      <c r="B170" s="138" t="s">
        <v>278</v>
      </c>
      <c r="C170" s="138" t="s">
        <v>220</v>
      </c>
      <c r="D170" s="162" t="s">
        <v>1097</v>
      </c>
      <c r="E170" s="140" t="s">
        <v>1098</v>
      </c>
      <c r="F170" s="138" t="s">
        <v>28</v>
      </c>
      <c r="G170" s="138" t="s">
        <v>1099</v>
      </c>
      <c r="H170" s="138" t="s">
        <v>496</v>
      </c>
      <c r="I170" s="139">
        <v>43614</v>
      </c>
      <c r="J170" s="139" t="s">
        <v>498</v>
      </c>
      <c r="K170" s="139" t="s">
        <v>499</v>
      </c>
      <c r="L170" s="139" t="s">
        <v>324</v>
      </c>
      <c r="M170" s="138" t="s">
        <v>500</v>
      </c>
      <c r="N170" s="138" t="s">
        <v>501</v>
      </c>
      <c r="O170" s="138" t="s">
        <v>569</v>
      </c>
      <c r="P170" s="138" t="s">
        <v>28</v>
      </c>
      <c r="Q170" s="138" t="s">
        <v>28</v>
      </c>
      <c r="R170" s="138" t="s">
        <v>1077</v>
      </c>
      <c r="S170" s="142" t="s">
        <v>1100</v>
      </c>
      <c r="T170" s="138" t="s">
        <v>504</v>
      </c>
      <c r="V170" s="138" t="s">
        <v>8</v>
      </c>
      <c r="X170" s="138" t="s">
        <v>8</v>
      </c>
      <c r="AA170" s="138" t="s">
        <v>27</v>
      </c>
      <c r="AB170" s="138" t="s">
        <v>497</v>
      </c>
      <c r="AC170" s="138" t="s">
        <v>497</v>
      </c>
      <c r="AD170" s="138" t="s">
        <v>497</v>
      </c>
      <c r="AE170" s="138" t="s">
        <v>497</v>
      </c>
      <c r="AF170" s="138" t="s">
        <v>497</v>
      </c>
      <c r="AG170" s="138" t="s">
        <v>497</v>
      </c>
      <c r="AH170" s="138">
        <v>1</v>
      </c>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8"/>
      <c r="DW170" s="128"/>
      <c r="DX170" s="128"/>
      <c r="DY170" s="128"/>
      <c r="DZ170" s="128"/>
      <c r="EA170" s="128"/>
      <c r="EB170" s="128"/>
      <c r="EC170" s="128"/>
      <c r="ED170" s="128"/>
      <c r="EE170" s="128"/>
      <c r="EF170" s="128"/>
      <c r="EG170" s="128"/>
      <c r="EH170" s="128"/>
      <c r="EI170" s="128"/>
      <c r="EJ170" s="128"/>
      <c r="EK170" s="128"/>
      <c r="EL170" s="128"/>
      <c r="EM170" s="128"/>
      <c r="EN170" s="128"/>
      <c r="EO170" s="128"/>
      <c r="EP170" s="128"/>
      <c r="EQ170" s="128"/>
      <c r="ER170" s="128"/>
      <c r="ES170" s="128"/>
      <c r="ET170" s="128"/>
      <c r="EU170" s="128"/>
    </row>
    <row r="171" spans="1:151" s="138" customFormat="1" ht="180" hidden="1">
      <c r="A171" s="138" t="s">
        <v>1101</v>
      </c>
      <c r="B171" s="138" t="s">
        <v>278</v>
      </c>
      <c r="C171" s="138" t="s">
        <v>220</v>
      </c>
      <c r="D171" s="162" t="s">
        <v>1102</v>
      </c>
      <c r="E171" s="140" t="s">
        <v>1103</v>
      </c>
      <c r="F171" s="138" t="s">
        <v>27</v>
      </c>
      <c r="G171" s="161" t="s">
        <v>497</v>
      </c>
      <c r="H171" s="138" t="s">
        <v>496</v>
      </c>
      <c r="I171" s="139">
        <v>44225</v>
      </c>
      <c r="J171" s="139" t="s">
        <v>498</v>
      </c>
      <c r="K171" s="139" t="s">
        <v>499</v>
      </c>
      <c r="L171" s="139" t="s">
        <v>324</v>
      </c>
      <c r="M171" s="138" t="s">
        <v>500</v>
      </c>
      <c r="N171" s="138" t="s">
        <v>501</v>
      </c>
      <c r="O171" s="138" t="s">
        <v>569</v>
      </c>
      <c r="P171" s="138" t="s">
        <v>28</v>
      </c>
      <c r="Q171" s="138" t="s">
        <v>28</v>
      </c>
      <c r="R171" s="138" t="s">
        <v>1077</v>
      </c>
      <c r="S171" s="142" t="s">
        <v>1104</v>
      </c>
      <c r="T171" s="138" t="s">
        <v>504</v>
      </c>
      <c r="V171" s="138" t="s">
        <v>8</v>
      </c>
      <c r="X171" s="138" t="s">
        <v>8</v>
      </c>
      <c r="AA171" s="138" t="s">
        <v>27</v>
      </c>
      <c r="AB171" s="138" t="s">
        <v>497</v>
      </c>
      <c r="AC171" s="138" t="s">
        <v>497</v>
      </c>
      <c r="AD171" s="138" t="s">
        <v>497</v>
      </c>
      <c r="AE171" s="138" t="s">
        <v>497</v>
      </c>
      <c r="AF171" s="138" t="s">
        <v>497</v>
      </c>
      <c r="AG171" s="138" t="s">
        <v>497</v>
      </c>
      <c r="AH171" s="138">
        <v>1</v>
      </c>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c r="CC171" s="128"/>
      <c r="CD171" s="128"/>
      <c r="CE171" s="128"/>
      <c r="CF171" s="128"/>
      <c r="CG171" s="128"/>
      <c r="CH171" s="128"/>
      <c r="CI171" s="128"/>
      <c r="CJ171" s="128"/>
      <c r="CK171" s="128"/>
      <c r="CL171" s="128"/>
      <c r="CM171" s="128"/>
      <c r="CN171" s="128"/>
      <c r="CO171" s="128"/>
      <c r="CP171" s="128"/>
      <c r="CQ171" s="128"/>
      <c r="CR171" s="128"/>
      <c r="CS171" s="128"/>
      <c r="CT171" s="128"/>
      <c r="CU171" s="128"/>
      <c r="CV171" s="128"/>
      <c r="CW171" s="128"/>
      <c r="CX171" s="128"/>
      <c r="CY171" s="128"/>
      <c r="CZ171" s="128"/>
      <c r="DA171" s="128"/>
      <c r="DB171" s="128"/>
      <c r="DC171" s="128"/>
      <c r="DD171" s="128"/>
      <c r="DE171" s="128"/>
      <c r="DF171" s="128"/>
      <c r="DG171" s="128"/>
      <c r="DH171" s="128"/>
      <c r="DI171" s="128"/>
      <c r="DJ171" s="128"/>
      <c r="DK171" s="128"/>
      <c r="DL171" s="128"/>
      <c r="DM171" s="128"/>
      <c r="DN171" s="128"/>
      <c r="DO171" s="128"/>
      <c r="DP171" s="128"/>
      <c r="DQ171" s="128"/>
      <c r="DR171" s="128"/>
      <c r="DS171" s="128"/>
      <c r="DT171" s="128"/>
      <c r="DU171" s="128"/>
      <c r="DV171" s="128"/>
      <c r="DW171" s="128"/>
      <c r="DX171" s="128"/>
      <c r="DY171" s="128"/>
      <c r="DZ171" s="128"/>
      <c r="EA171" s="128"/>
      <c r="EB171" s="128"/>
      <c r="EC171" s="128"/>
      <c r="ED171" s="128"/>
      <c r="EE171" s="128"/>
      <c r="EF171" s="128"/>
      <c r="EG171" s="128"/>
      <c r="EH171" s="128"/>
      <c r="EI171" s="128"/>
      <c r="EJ171" s="128"/>
      <c r="EK171" s="128"/>
      <c r="EL171" s="128"/>
      <c r="EM171" s="128"/>
      <c r="EN171" s="128"/>
      <c r="EO171" s="128"/>
      <c r="EP171" s="128"/>
      <c r="EQ171" s="128"/>
      <c r="ER171" s="128"/>
      <c r="ES171" s="128"/>
      <c r="ET171" s="128"/>
      <c r="EU171" s="128"/>
    </row>
    <row r="172" spans="1:151" s="138" customFormat="1" ht="165" hidden="1">
      <c r="A172" s="138" t="s">
        <v>1105</v>
      </c>
      <c r="B172" s="138" t="s">
        <v>278</v>
      </c>
      <c r="C172" s="138" t="s">
        <v>220</v>
      </c>
      <c r="D172" s="138" t="s">
        <v>1106</v>
      </c>
      <c r="E172" s="140" t="s">
        <v>1107</v>
      </c>
      <c r="F172" s="138" t="s">
        <v>27</v>
      </c>
      <c r="G172" s="161" t="s">
        <v>497</v>
      </c>
      <c r="H172" s="138" t="s">
        <v>496</v>
      </c>
      <c r="I172" s="139">
        <v>42005</v>
      </c>
      <c r="J172" s="139" t="s">
        <v>498</v>
      </c>
      <c r="K172" s="139" t="s">
        <v>499</v>
      </c>
      <c r="L172" s="139" t="s">
        <v>324</v>
      </c>
      <c r="M172" s="138" t="s">
        <v>500</v>
      </c>
      <c r="N172" s="138" t="s">
        <v>501</v>
      </c>
      <c r="O172" s="138" t="s">
        <v>515</v>
      </c>
      <c r="P172" s="138" t="s">
        <v>28</v>
      </c>
      <c r="Q172" s="138" t="s">
        <v>28</v>
      </c>
      <c r="R172" s="138" t="s">
        <v>1077</v>
      </c>
      <c r="S172" s="142" t="s">
        <v>1100</v>
      </c>
      <c r="T172" s="138" t="s">
        <v>504</v>
      </c>
      <c r="V172" s="138" t="s">
        <v>8</v>
      </c>
      <c r="X172" s="138" t="s">
        <v>8</v>
      </c>
      <c r="AA172" s="138" t="s">
        <v>27</v>
      </c>
      <c r="AB172" s="138" t="s">
        <v>497</v>
      </c>
      <c r="AC172" s="138" t="s">
        <v>497</v>
      </c>
      <c r="AD172" s="138" t="s">
        <v>497</v>
      </c>
      <c r="AE172" s="138" t="s">
        <v>497</v>
      </c>
      <c r="AF172" s="138" t="s">
        <v>497</v>
      </c>
      <c r="AG172" s="138" t="s">
        <v>497</v>
      </c>
      <c r="AH172" s="138">
        <v>1</v>
      </c>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c r="CK172" s="128"/>
      <c r="CL172" s="128"/>
      <c r="CM172" s="128"/>
      <c r="CN172" s="128"/>
      <c r="CO172" s="128"/>
      <c r="CP172" s="128"/>
      <c r="CQ172" s="128"/>
      <c r="CR172" s="128"/>
      <c r="CS172" s="128"/>
      <c r="CT172" s="128"/>
      <c r="CU172" s="128"/>
      <c r="CV172" s="128"/>
      <c r="CW172" s="128"/>
      <c r="CX172" s="128"/>
      <c r="CY172" s="128"/>
      <c r="CZ172" s="128"/>
      <c r="DA172" s="128"/>
      <c r="DB172" s="128"/>
      <c r="DC172" s="128"/>
      <c r="DD172" s="128"/>
      <c r="DE172" s="128"/>
      <c r="DF172" s="128"/>
      <c r="DG172" s="128"/>
      <c r="DH172" s="128"/>
      <c r="DI172" s="128"/>
      <c r="DJ172" s="128"/>
      <c r="DK172" s="128"/>
      <c r="DL172" s="128"/>
      <c r="DM172" s="128"/>
      <c r="DN172" s="128"/>
      <c r="DO172" s="128"/>
      <c r="DP172" s="128"/>
      <c r="DQ172" s="128"/>
      <c r="DR172" s="128"/>
      <c r="DS172" s="128"/>
      <c r="DT172" s="128"/>
      <c r="DU172" s="128"/>
      <c r="DV172" s="128"/>
      <c r="DW172" s="128"/>
      <c r="DX172" s="128"/>
      <c r="DY172" s="128"/>
      <c r="DZ172" s="128"/>
      <c r="EA172" s="128"/>
      <c r="EB172" s="128"/>
      <c r="EC172" s="128"/>
      <c r="ED172" s="128"/>
      <c r="EE172" s="128"/>
      <c r="EF172" s="128"/>
      <c r="EG172" s="128"/>
      <c r="EH172" s="128"/>
      <c r="EI172" s="128"/>
      <c r="EJ172" s="128"/>
      <c r="EK172" s="128"/>
      <c r="EL172" s="128"/>
      <c r="EM172" s="128"/>
      <c r="EN172" s="128"/>
      <c r="EO172" s="128"/>
      <c r="EP172" s="128"/>
      <c r="EQ172" s="128"/>
      <c r="ER172" s="128"/>
      <c r="ES172" s="128"/>
      <c r="ET172" s="128"/>
      <c r="EU172" s="128"/>
    </row>
    <row r="173" spans="1:151" s="138" customFormat="1" ht="90" hidden="1">
      <c r="A173" s="138" t="s">
        <v>1108</v>
      </c>
      <c r="B173" s="138" t="s">
        <v>278</v>
      </c>
      <c r="C173" s="138" t="s">
        <v>220</v>
      </c>
      <c r="D173" s="138" t="s">
        <v>1109</v>
      </c>
      <c r="E173" s="140" t="s">
        <v>1110</v>
      </c>
      <c r="F173" s="138" t="s">
        <v>28</v>
      </c>
      <c r="G173" s="138" t="s">
        <v>1111</v>
      </c>
      <c r="H173" s="138" t="s">
        <v>496</v>
      </c>
      <c r="I173" s="139">
        <v>44153</v>
      </c>
      <c r="J173" s="139" t="s">
        <v>498</v>
      </c>
      <c r="K173" s="139" t="s">
        <v>499</v>
      </c>
      <c r="L173" s="139" t="s">
        <v>499</v>
      </c>
      <c r="M173" s="138" t="s">
        <v>500</v>
      </c>
      <c r="N173" s="138" t="s">
        <v>502</v>
      </c>
      <c r="O173" s="138" t="s">
        <v>569</v>
      </c>
      <c r="P173" s="138" t="s">
        <v>28</v>
      </c>
      <c r="Q173" s="138" t="s">
        <v>27</v>
      </c>
      <c r="R173" s="138" t="s">
        <v>1112</v>
      </c>
      <c r="S173" s="138" t="s">
        <v>497</v>
      </c>
      <c r="T173" s="138" t="s">
        <v>516</v>
      </c>
      <c r="V173" s="138" t="s">
        <v>8</v>
      </c>
      <c r="X173" s="138" t="s">
        <v>8</v>
      </c>
      <c r="AA173" s="138" t="s">
        <v>27</v>
      </c>
      <c r="AB173" s="138" t="s">
        <v>517</v>
      </c>
      <c r="AC173" s="138" t="s">
        <v>517</v>
      </c>
      <c r="AD173" s="138" t="s">
        <v>1113</v>
      </c>
      <c r="AE173" s="138" t="s">
        <v>507</v>
      </c>
      <c r="AF173" s="139">
        <v>44530</v>
      </c>
      <c r="AG173" s="138" t="s">
        <v>519</v>
      </c>
      <c r="AH173" s="138">
        <v>1</v>
      </c>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B173" s="128"/>
      <c r="DC173" s="128"/>
      <c r="DD173" s="128"/>
      <c r="DE173" s="128"/>
      <c r="DF173" s="128"/>
      <c r="DG173" s="128"/>
      <c r="DH173" s="128"/>
      <c r="DI173" s="128"/>
      <c r="DJ173" s="128"/>
      <c r="DK173" s="128"/>
      <c r="DL173" s="128"/>
      <c r="DM173" s="128"/>
      <c r="DN173" s="128"/>
      <c r="DO173" s="128"/>
      <c r="DP173" s="128"/>
      <c r="DQ173" s="128"/>
      <c r="DR173" s="128"/>
      <c r="DS173" s="128"/>
      <c r="DT173" s="128"/>
      <c r="DU173" s="128"/>
      <c r="DV173" s="128"/>
      <c r="DW173" s="128"/>
      <c r="DX173" s="128"/>
      <c r="DY173" s="128"/>
      <c r="DZ173" s="128"/>
      <c r="EA173" s="128"/>
      <c r="EB173" s="128"/>
      <c r="EC173" s="128"/>
      <c r="ED173" s="128"/>
      <c r="EE173" s="128"/>
      <c r="EF173" s="128"/>
      <c r="EG173" s="128"/>
      <c r="EH173" s="128"/>
      <c r="EI173" s="128"/>
      <c r="EJ173" s="128"/>
      <c r="EK173" s="128"/>
      <c r="EL173" s="128"/>
      <c r="EM173" s="128"/>
      <c r="EN173" s="128"/>
      <c r="EO173" s="128"/>
      <c r="EP173" s="128"/>
      <c r="EQ173" s="128"/>
      <c r="ER173" s="128"/>
      <c r="ES173" s="128"/>
      <c r="ET173" s="128"/>
      <c r="EU173" s="128"/>
    </row>
    <row r="174" spans="1:151" s="138" customFormat="1" ht="75" hidden="1">
      <c r="A174" s="138" t="s">
        <v>1114</v>
      </c>
      <c r="B174" s="138" t="s">
        <v>278</v>
      </c>
      <c r="C174" s="138" t="s">
        <v>613</v>
      </c>
      <c r="D174" s="138" t="s">
        <v>1115</v>
      </c>
      <c r="E174" s="138" t="s">
        <v>1116</v>
      </c>
      <c r="F174" s="138" t="s">
        <v>27</v>
      </c>
      <c r="G174" s="138" t="s">
        <v>497</v>
      </c>
      <c r="H174" s="138" t="s">
        <v>496</v>
      </c>
      <c r="I174" s="139">
        <v>44426</v>
      </c>
      <c r="J174" s="139" t="s">
        <v>498</v>
      </c>
      <c r="K174" s="139" t="s">
        <v>499</v>
      </c>
      <c r="L174" s="139" t="s">
        <v>499</v>
      </c>
      <c r="M174" s="138" t="s">
        <v>500</v>
      </c>
      <c r="N174" s="138" t="s">
        <v>511</v>
      </c>
      <c r="O174" s="138" t="s">
        <v>515</v>
      </c>
      <c r="P174" s="138" t="s">
        <v>28</v>
      </c>
      <c r="Q174" s="138" t="s">
        <v>27</v>
      </c>
      <c r="R174" s="138" t="s">
        <v>1117</v>
      </c>
      <c r="S174" s="138" t="s">
        <v>1118</v>
      </c>
      <c r="T174" s="138" t="s">
        <v>504</v>
      </c>
      <c r="U174" s="138" t="s">
        <v>1119</v>
      </c>
      <c r="V174" s="138" t="s">
        <v>505</v>
      </c>
      <c r="X174" s="138" t="s">
        <v>505</v>
      </c>
      <c r="AA174" s="138" t="s">
        <v>27</v>
      </c>
      <c r="AB174" s="138" t="s">
        <v>497</v>
      </c>
      <c r="AC174" s="139" t="s">
        <v>497</v>
      </c>
      <c r="AD174" s="139" t="s">
        <v>497</v>
      </c>
      <c r="AE174" s="138" t="s">
        <v>497</v>
      </c>
      <c r="AF174" s="138" t="s">
        <v>497</v>
      </c>
      <c r="AG174" s="139" t="s">
        <v>497</v>
      </c>
      <c r="AH174" s="138">
        <v>1</v>
      </c>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c r="CK174" s="128"/>
      <c r="CL174" s="128"/>
      <c r="CM174" s="128"/>
      <c r="CN174" s="128"/>
      <c r="CO174" s="128"/>
      <c r="CP174" s="128"/>
      <c r="CQ174" s="128"/>
      <c r="CR174" s="128"/>
      <c r="CS174" s="128"/>
      <c r="CT174" s="128"/>
      <c r="CU174" s="128"/>
      <c r="CV174" s="128"/>
      <c r="CW174" s="128"/>
      <c r="CX174" s="128"/>
      <c r="CY174" s="128"/>
      <c r="CZ174" s="128"/>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28"/>
      <c r="EA174" s="128"/>
      <c r="EB174" s="128"/>
      <c r="EC174" s="128"/>
      <c r="ED174" s="128"/>
      <c r="EE174" s="128"/>
      <c r="EF174" s="128"/>
      <c r="EG174" s="128"/>
      <c r="EH174" s="128"/>
      <c r="EI174" s="128"/>
      <c r="EJ174" s="128"/>
      <c r="EK174" s="128"/>
      <c r="EL174" s="128"/>
      <c r="EM174" s="128"/>
      <c r="EN174" s="128"/>
      <c r="EO174" s="128"/>
      <c r="EP174" s="128"/>
      <c r="EQ174" s="128"/>
      <c r="ER174" s="128"/>
      <c r="ES174" s="128"/>
      <c r="ET174" s="128"/>
      <c r="EU174" s="128"/>
    </row>
    <row r="175" spans="1:151" s="138" customFormat="1" ht="255" hidden="1">
      <c r="A175" s="138" t="s">
        <v>1120</v>
      </c>
      <c r="B175" s="138" t="s">
        <v>278</v>
      </c>
      <c r="C175" s="138" t="s">
        <v>613</v>
      </c>
      <c r="D175" s="138" t="s">
        <v>1121</v>
      </c>
      <c r="E175" s="138" t="s">
        <v>1122</v>
      </c>
      <c r="F175" s="163" t="s">
        <v>28</v>
      </c>
      <c r="G175" s="138" t="s">
        <v>1123</v>
      </c>
      <c r="H175" s="138" t="s">
        <v>496</v>
      </c>
      <c r="I175" s="138" t="s">
        <v>1124</v>
      </c>
      <c r="J175" s="139" t="s">
        <v>498</v>
      </c>
      <c r="K175" s="138" t="s">
        <v>1125</v>
      </c>
      <c r="L175" s="139" t="s">
        <v>499</v>
      </c>
      <c r="M175" s="138" t="s">
        <v>500</v>
      </c>
      <c r="N175" s="138" t="s">
        <v>1126</v>
      </c>
      <c r="O175" s="163" t="s">
        <v>569</v>
      </c>
      <c r="P175" s="163" t="s">
        <v>69</v>
      </c>
      <c r="Q175" s="163" t="s">
        <v>70</v>
      </c>
      <c r="R175" s="163" t="s">
        <v>1127</v>
      </c>
      <c r="S175" s="163" t="s">
        <v>1128</v>
      </c>
      <c r="T175" s="138" t="s">
        <v>516</v>
      </c>
      <c r="U175" s="114"/>
      <c r="V175" s="163" t="s">
        <v>8</v>
      </c>
      <c r="W175" s="163" t="s">
        <v>8</v>
      </c>
      <c r="X175" s="163" t="s">
        <v>8</v>
      </c>
      <c r="Y175" s="114"/>
      <c r="Z175" s="164"/>
      <c r="AA175" s="163" t="s">
        <v>28</v>
      </c>
      <c r="AB175" s="138" t="s">
        <v>1129</v>
      </c>
      <c r="AC175" s="138" t="s">
        <v>1130</v>
      </c>
      <c r="AD175" s="138" t="s">
        <v>1131</v>
      </c>
      <c r="AE175" s="163" t="s">
        <v>507</v>
      </c>
      <c r="AF175" s="139" t="s">
        <v>1132</v>
      </c>
      <c r="AG175" s="138" t="s">
        <v>1133</v>
      </c>
      <c r="AH175" s="138">
        <v>1</v>
      </c>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8"/>
      <c r="DW175" s="128"/>
      <c r="DX175" s="128"/>
      <c r="DY175" s="128"/>
      <c r="DZ175" s="128"/>
      <c r="EA175" s="128"/>
      <c r="EB175" s="128"/>
      <c r="EC175" s="128"/>
      <c r="ED175" s="128"/>
      <c r="EE175" s="128"/>
      <c r="EF175" s="128"/>
      <c r="EG175" s="128"/>
      <c r="EH175" s="128"/>
      <c r="EI175" s="128"/>
      <c r="EJ175" s="128"/>
      <c r="EK175" s="128"/>
      <c r="EL175" s="128"/>
      <c r="EM175" s="128"/>
      <c r="EN175" s="128"/>
      <c r="EO175" s="128"/>
      <c r="EP175" s="128"/>
      <c r="EQ175" s="128"/>
      <c r="ER175" s="128"/>
      <c r="ES175" s="128"/>
      <c r="ET175" s="128"/>
      <c r="EU175" s="128"/>
    </row>
    <row r="176" spans="1:151" s="138" customFormat="1" ht="165">
      <c r="A176" s="138" t="s">
        <v>1134</v>
      </c>
      <c r="B176" s="138" t="s">
        <v>1135</v>
      </c>
      <c r="C176" s="138" t="s">
        <v>220</v>
      </c>
      <c r="D176" s="138" t="s">
        <v>1136</v>
      </c>
      <c r="E176" s="140" t="s">
        <v>1137</v>
      </c>
      <c r="F176" s="138" t="s">
        <v>27</v>
      </c>
      <c r="G176" s="161" t="s">
        <v>497</v>
      </c>
      <c r="H176" s="138" t="s">
        <v>496</v>
      </c>
      <c r="I176" s="139">
        <v>44300</v>
      </c>
      <c r="J176" s="139" t="s">
        <v>498</v>
      </c>
      <c r="K176" s="139" t="s">
        <v>327</v>
      </c>
      <c r="L176" s="139" t="s">
        <v>327</v>
      </c>
      <c r="M176" s="138" t="s">
        <v>500</v>
      </c>
      <c r="N176" s="138" t="s">
        <v>501</v>
      </c>
      <c r="O176" s="138" t="s">
        <v>515</v>
      </c>
      <c r="P176" s="138" t="s">
        <v>28</v>
      </c>
      <c r="Q176" s="138" t="s">
        <v>28</v>
      </c>
      <c r="R176" s="138" t="s">
        <v>1077</v>
      </c>
      <c r="S176" s="142" t="s">
        <v>1138</v>
      </c>
      <c r="T176" s="138" t="s">
        <v>504</v>
      </c>
      <c r="V176" s="138" t="s">
        <v>8</v>
      </c>
      <c r="X176" s="138" t="s">
        <v>8</v>
      </c>
      <c r="AA176" s="138" t="s">
        <v>27</v>
      </c>
      <c r="AB176" s="138" t="s">
        <v>497</v>
      </c>
      <c r="AC176" s="138" t="s">
        <v>497</v>
      </c>
      <c r="AD176" s="138" t="s">
        <v>497</v>
      </c>
      <c r="AE176" s="138" t="s">
        <v>497</v>
      </c>
      <c r="AF176" s="139">
        <v>44530</v>
      </c>
      <c r="AG176" s="138" t="s">
        <v>497</v>
      </c>
      <c r="AH176" s="138">
        <v>1</v>
      </c>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B176" s="128"/>
      <c r="DC176" s="128"/>
      <c r="DD176" s="128"/>
      <c r="DE176" s="128"/>
      <c r="DF176" s="128"/>
      <c r="DG176" s="128"/>
      <c r="DH176" s="128"/>
      <c r="DI176" s="128"/>
      <c r="DJ176" s="128"/>
      <c r="DK176" s="128"/>
      <c r="DL176" s="128"/>
      <c r="DM176" s="128"/>
      <c r="DN176" s="128"/>
      <c r="DO176" s="128"/>
      <c r="DP176" s="128"/>
      <c r="DQ176" s="128"/>
      <c r="DR176" s="128"/>
      <c r="DS176" s="128"/>
      <c r="DT176" s="128"/>
      <c r="DU176" s="128"/>
      <c r="DV176" s="128"/>
      <c r="DW176" s="128"/>
      <c r="DX176" s="128"/>
      <c r="DY176" s="128"/>
      <c r="DZ176" s="128"/>
      <c r="EA176" s="128"/>
      <c r="EB176" s="128"/>
      <c r="EC176" s="128"/>
      <c r="ED176" s="128"/>
      <c r="EE176" s="128"/>
      <c r="EF176" s="128"/>
      <c r="EG176" s="128"/>
      <c r="EH176" s="128"/>
      <c r="EI176" s="128"/>
      <c r="EJ176" s="128"/>
      <c r="EK176" s="128"/>
      <c r="EL176" s="128"/>
      <c r="EM176" s="128"/>
      <c r="EN176" s="128"/>
      <c r="EO176" s="128"/>
      <c r="EP176" s="128"/>
      <c r="EQ176" s="128"/>
      <c r="ER176" s="128"/>
      <c r="ES176" s="128"/>
      <c r="ET176" s="128"/>
      <c r="EU176" s="128"/>
    </row>
    <row r="177" spans="1:151" s="138" customFormat="1" ht="60">
      <c r="A177" s="138" t="s">
        <v>1139</v>
      </c>
      <c r="B177" s="138" t="s">
        <v>1135</v>
      </c>
      <c r="C177" s="138" t="s">
        <v>613</v>
      </c>
      <c r="D177" s="138" t="s">
        <v>1140</v>
      </c>
      <c r="E177" s="138" t="s">
        <v>1141</v>
      </c>
      <c r="F177" s="138" t="s">
        <v>497</v>
      </c>
      <c r="G177" s="138" t="s">
        <v>497</v>
      </c>
      <c r="H177" s="138" t="s">
        <v>496</v>
      </c>
      <c r="I177" s="138" t="s">
        <v>497</v>
      </c>
      <c r="J177" s="139" t="s">
        <v>498</v>
      </c>
      <c r="K177" s="139" t="s">
        <v>1142</v>
      </c>
      <c r="L177" s="139" t="s">
        <v>327</v>
      </c>
      <c r="M177" s="138" t="s">
        <v>1143</v>
      </c>
      <c r="N177" s="138" t="s">
        <v>501</v>
      </c>
      <c r="O177" s="138" t="s">
        <v>497</v>
      </c>
      <c r="P177" s="138" t="s">
        <v>27</v>
      </c>
      <c r="Q177" s="138" t="s">
        <v>27</v>
      </c>
      <c r="R177" s="138" t="s">
        <v>497</v>
      </c>
      <c r="S177" s="138" t="s">
        <v>497</v>
      </c>
      <c r="T177" s="138" t="s">
        <v>8</v>
      </c>
      <c r="V177" s="138" t="s">
        <v>8</v>
      </c>
      <c r="AC177" s="139"/>
      <c r="AF177" s="139"/>
      <c r="AH177" s="138">
        <v>1</v>
      </c>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B177" s="128"/>
      <c r="DC177" s="128"/>
      <c r="DD177" s="128"/>
      <c r="DE177" s="128"/>
      <c r="DF177" s="128"/>
      <c r="DG177" s="128"/>
      <c r="DH177" s="128"/>
      <c r="DI177" s="128"/>
      <c r="DJ177" s="128"/>
      <c r="DK177" s="128"/>
      <c r="DL177" s="128"/>
      <c r="DM177" s="128"/>
      <c r="DN177" s="128"/>
      <c r="DO177" s="128"/>
      <c r="DP177" s="128"/>
      <c r="DQ177" s="128"/>
      <c r="DR177" s="128"/>
      <c r="DS177" s="128"/>
      <c r="DT177" s="128"/>
      <c r="DU177" s="128"/>
      <c r="DV177" s="128"/>
      <c r="DW177" s="128"/>
      <c r="DX177" s="128"/>
      <c r="DY177" s="128"/>
      <c r="DZ177" s="128"/>
      <c r="EA177" s="128"/>
      <c r="EB177" s="128"/>
      <c r="EC177" s="128"/>
      <c r="ED177" s="128"/>
      <c r="EE177" s="128"/>
      <c r="EF177" s="128"/>
      <c r="EG177" s="128"/>
      <c r="EH177" s="128"/>
      <c r="EI177" s="128"/>
      <c r="EJ177" s="128"/>
      <c r="EK177" s="128"/>
      <c r="EL177" s="128"/>
      <c r="EM177" s="128"/>
      <c r="EN177" s="128"/>
      <c r="EO177" s="128"/>
      <c r="EP177" s="128"/>
      <c r="EQ177" s="128"/>
      <c r="ER177" s="128"/>
      <c r="ES177" s="128"/>
      <c r="ET177" s="128"/>
      <c r="EU177" s="128"/>
    </row>
    <row r="178" spans="1:151" s="138" customFormat="1" ht="45">
      <c r="A178" s="138" t="s">
        <v>1144</v>
      </c>
      <c r="B178" s="138" t="s">
        <v>1135</v>
      </c>
      <c r="C178" s="138" t="s">
        <v>1145</v>
      </c>
      <c r="D178" s="138" t="s">
        <v>1146</v>
      </c>
      <c r="E178" s="138" t="s">
        <v>1147</v>
      </c>
      <c r="F178" s="138" t="s">
        <v>497</v>
      </c>
      <c r="G178" s="138" t="s">
        <v>497</v>
      </c>
      <c r="H178" s="138" t="s">
        <v>496</v>
      </c>
      <c r="I178" s="138" t="s">
        <v>497</v>
      </c>
      <c r="J178" s="139" t="s">
        <v>498</v>
      </c>
      <c r="K178" s="139" t="s">
        <v>1142</v>
      </c>
      <c r="L178" s="139" t="s">
        <v>327</v>
      </c>
      <c r="M178" s="138" t="s">
        <v>500</v>
      </c>
      <c r="N178" s="138" t="s">
        <v>502</v>
      </c>
      <c r="O178" s="138" t="s">
        <v>502</v>
      </c>
      <c r="P178" s="138" t="s">
        <v>27</v>
      </c>
      <c r="Q178" s="138" t="s">
        <v>27</v>
      </c>
      <c r="R178" s="138" t="s">
        <v>497</v>
      </c>
      <c r="S178" s="138" t="s">
        <v>497</v>
      </c>
      <c r="T178" s="138" t="s">
        <v>6</v>
      </c>
      <c r="V178" s="138" t="s">
        <v>6</v>
      </c>
      <c r="AC178" s="139"/>
      <c r="AF178" s="139"/>
      <c r="AH178" s="138">
        <v>1</v>
      </c>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row>
    <row r="179" spans="1:151" s="138" customFormat="1" ht="45">
      <c r="A179" s="138" t="s">
        <v>1148</v>
      </c>
      <c r="B179" s="138" t="s">
        <v>1135</v>
      </c>
      <c r="C179" s="138" t="s">
        <v>217</v>
      </c>
      <c r="D179" s="138" t="s">
        <v>1149</v>
      </c>
      <c r="E179" s="138" t="s">
        <v>1150</v>
      </c>
      <c r="F179" s="138" t="s">
        <v>497</v>
      </c>
      <c r="G179" s="138" t="s">
        <v>497</v>
      </c>
      <c r="H179" s="138" t="s">
        <v>496</v>
      </c>
      <c r="I179" s="138" t="s">
        <v>497</v>
      </c>
      <c r="J179" s="139" t="s">
        <v>498</v>
      </c>
      <c r="K179" s="139" t="s">
        <v>1142</v>
      </c>
      <c r="L179" s="139" t="s">
        <v>327</v>
      </c>
      <c r="M179" s="138" t="s">
        <v>500</v>
      </c>
      <c r="N179" s="138" t="s">
        <v>501</v>
      </c>
      <c r="O179" s="138" t="s">
        <v>497</v>
      </c>
      <c r="P179" s="138" t="s">
        <v>27</v>
      </c>
      <c r="Q179" s="138" t="s">
        <v>27</v>
      </c>
      <c r="R179" s="138" t="s">
        <v>497</v>
      </c>
      <c r="S179" s="138" t="s">
        <v>497</v>
      </c>
      <c r="T179" s="138" t="s">
        <v>6</v>
      </c>
      <c r="V179" s="138" t="s">
        <v>6</v>
      </c>
      <c r="AC179" s="139"/>
      <c r="AF179" s="139"/>
      <c r="AH179" s="138">
        <v>1</v>
      </c>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28"/>
      <c r="EJ179" s="128"/>
      <c r="EK179" s="128"/>
      <c r="EL179" s="128"/>
      <c r="EM179" s="128"/>
      <c r="EN179" s="128"/>
      <c r="EO179" s="128"/>
      <c r="EP179" s="128"/>
      <c r="EQ179" s="128"/>
      <c r="ER179" s="128"/>
      <c r="ES179" s="128"/>
      <c r="ET179" s="128"/>
      <c r="EU179" s="128"/>
    </row>
    <row r="180" spans="1:151" s="138" customFormat="1" ht="60">
      <c r="A180" s="138" t="s">
        <v>1151</v>
      </c>
      <c r="B180" s="138" t="s">
        <v>1135</v>
      </c>
      <c r="C180" s="138" t="s">
        <v>613</v>
      </c>
      <c r="D180" s="138" t="s">
        <v>1152</v>
      </c>
      <c r="E180" s="138" t="s">
        <v>1153</v>
      </c>
      <c r="F180" s="138" t="s">
        <v>497</v>
      </c>
      <c r="G180" s="138" t="s">
        <v>497</v>
      </c>
      <c r="H180" s="138" t="s">
        <v>496</v>
      </c>
      <c r="I180" s="138" t="s">
        <v>497</v>
      </c>
      <c r="J180" s="139" t="s">
        <v>498</v>
      </c>
      <c r="K180" s="139" t="s">
        <v>1142</v>
      </c>
      <c r="L180" s="139" t="s">
        <v>327</v>
      </c>
      <c r="M180" s="138" t="s">
        <v>500</v>
      </c>
      <c r="N180" s="138" t="s">
        <v>501</v>
      </c>
      <c r="O180" s="138" t="s">
        <v>497</v>
      </c>
      <c r="P180" s="138" t="s">
        <v>27</v>
      </c>
      <c r="Q180" s="138" t="s">
        <v>27</v>
      </c>
      <c r="R180" s="138" t="s">
        <v>497</v>
      </c>
      <c r="S180" s="138" t="s">
        <v>497</v>
      </c>
      <c r="T180" s="138" t="s">
        <v>8</v>
      </c>
      <c r="V180" s="138" t="s">
        <v>8</v>
      </c>
      <c r="AC180" s="139"/>
      <c r="AF180" s="139"/>
      <c r="AH180" s="138">
        <v>1</v>
      </c>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128"/>
      <c r="DC180" s="128"/>
      <c r="DD180" s="128"/>
      <c r="DE180" s="128"/>
      <c r="DF180" s="128"/>
      <c r="DG180" s="128"/>
      <c r="DH180" s="128"/>
      <c r="DI180" s="128"/>
      <c r="DJ180" s="128"/>
      <c r="DK180" s="128"/>
      <c r="DL180" s="128"/>
      <c r="DM180" s="128"/>
      <c r="DN180" s="128"/>
      <c r="DO180" s="128"/>
      <c r="DP180" s="128"/>
      <c r="DQ180" s="128"/>
      <c r="DR180" s="128"/>
      <c r="DS180" s="128"/>
      <c r="DT180" s="128"/>
      <c r="DU180" s="128"/>
      <c r="DV180" s="128"/>
      <c r="DW180" s="128"/>
      <c r="DX180" s="128"/>
      <c r="DY180" s="128"/>
      <c r="DZ180" s="128"/>
      <c r="EA180" s="128"/>
      <c r="EB180" s="128"/>
      <c r="EC180" s="128"/>
      <c r="ED180" s="128"/>
      <c r="EE180" s="128"/>
      <c r="EF180" s="128"/>
      <c r="EG180" s="128"/>
      <c r="EH180" s="128"/>
      <c r="EI180" s="128"/>
      <c r="EJ180" s="128"/>
      <c r="EK180" s="128"/>
      <c r="EL180" s="128"/>
      <c r="EM180" s="128"/>
      <c r="EN180" s="128"/>
      <c r="EO180" s="128"/>
      <c r="EP180" s="128"/>
      <c r="EQ180" s="128"/>
      <c r="ER180" s="128"/>
      <c r="ES180" s="128"/>
      <c r="ET180" s="128"/>
      <c r="EU180" s="128"/>
    </row>
    <row r="181" spans="1:151" s="138" customFormat="1" ht="45">
      <c r="A181" s="138" t="s">
        <v>1154</v>
      </c>
      <c r="B181" s="138" t="s">
        <v>1135</v>
      </c>
      <c r="C181" s="138" t="s">
        <v>217</v>
      </c>
      <c r="D181" s="138" t="s">
        <v>1155</v>
      </c>
      <c r="E181" s="138" t="s">
        <v>1156</v>
      </c>
      <c r="F181" s="138" t="s">
        <v>497</v>
      </c>
      <c r="G181" s="138" t="s">
        <v>497</v>
      </c>
      <c r="H181" s="138" t="s">
        <v>496</v>
      </c>
      <c r="I181" s="138" t="s">
        <v>497</v>
      </c>
      <c r="J181" s="139" t="s">
        <v>498</v>
      </c>
      <c r="K181" s="139" t="s">
        <v>1142</v>
      </c>
      <c r="L181" s="139" t="s">
        <v>327</v>
      </c>
      <c r="M181" s="138" t="s">
        <v>1157</v>
      </c>
      <c r="N181" s="138" t="s">
        <v>501</v>
      </c>
      <c r="O181" s="138" t="s">
        <v>497</v>
      </c>
      <c r="P181" s="138" t="s">
        <v>27</v>
      </c>
      <c r="Q181" s="138" t="s">
        <v>27</v>
      </c>
      <c r="R181" s="138" t="s">
        <v>497</v>
      </c>
      <c r="S181" s="138" t="s">
        <v>497</v>
      </c>
      <c r="T181" s="138" t="s">
        <v>6</v>
      </c>
      <c r="V181" s="138" t="s">
        <v>6</v>
      </c>
      <c r="X181" s="138" t="s">
        <v>27</v>
      </c>
      <c r="AC181" s="139"/>
      <c r="AD181" s="139"/>
      <c r="AF181" s="139"/>
      <c r="AG181" s="139"/>
      <c r="AH181" s="138">
        <v>1</v>
      </c>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B181" s="128"/>
      <c r="DC181" s="128"/>
      <c r="DD181" s="128"/>
      <c r="DE181" s="128"/>
      <c r="DF181" s="128"/>
      <c r="DG181" s="128"/>
      <c r="DH181" s="128"/>
      <c r="DI181" s="128"/>
      <c r="DJ181" s="128"/>
      <c r="DK181" s="128"/>
      <c r="DL181" s="128"/>
      <c r="DM181" s="128"/>
      <c r="DN181" s="128"/>
      <c r="DO181" s="128"/>
      <c r="DP181" s="128"/>
      <c r="DQ181" s="128"/>
      <c r="DR181" s="128"/>
      <c r="DS181" s="128"/>
      <c r="DT181" s="128"/>
      <c r="DU181" s="128"/>
      <c r="DV181" s="128"/>
      <c r="DW181" s="128"/>
      <c r="DX181" s="128"/>
      <c r="DY181" s="128"/>
      <c r="DZ181" s="128"/>
      <c r="EA181" s="128"/>
      <c r="EB181" s="128"/>
      <c r="EC181" s="128"/>
      <c r="ED181" s="128"/>
      <c r="EE181" s="128"/>
      <c r="EF181" s="128"/>
      <c r="EG181" s="128"/>
      <c r="EH181" s="128"/>
      <c r="EI181" s="128"/>
      <c r="EJ181" s="128"/>
      <c r="EK181" s="128"/>
      <c r="EL181" s="128"/>
      <c r="EM181" s="128"/>
      <c r="EN181" s="128"/>
      <c r="EO181" s="128"/>
      <c r="EP181" s="128"/>
      <c r="EQ181" s="128"/>
      <c r="ER181" s="128"/>
      <c r="ES181" s="128"/>
      <c r="ET181" s="128"/>
      <c r="EU181" s="128"/>
    </row>
    <row r="182" spans="1:151" s="138" customFormat="1" ht="45">
      <c r="A182" s="138" t="s">
        <v>1158</v>
      </c>
      <c r="B182" s="138" t="s">
        <v>1135</v>
      </c>
      <c r="C182" s="138" t="s">
        <v>613</v>
      </c>
      <c r="D182" s="138" t="s">
        <v>1159</v>
      </c>
      <c r="E182" s="138" t="s">
        <v>1160</v>
      </c>
      <c r="F182" s="138" t="s">
        <v>497</v>
      </c>
      <c r="G182" s="138" t="s">
        <v>497</v>
      </c>
      <c r="H182" s="138" t="s">
        <v>496</v>
      </c>
      <c r="I182" s="138" t="s">
        <v>497</v>
      </c>
      <c r="J182" s="139" t="s">
        <v>498</v>
      </c>
      <c r="K182" s="139" t="s">
        <v>1142</v>
      </c>
      <c r="L182" s="139" t="s">
        <v>327</v>
      </c>
      <c r="M182" s="138" t="s">
        <v>500</v>
      </c>
      <c r="N182" s="138" t="s">
        <v>501</v>
      </c>
      <c r="O182" s="138" t="s">
        <v>497</v>
      </c>
      <c r="P182" s="138" t="s">
        <v>27</v>
      </c>
      <c r="Q182" s="138" t="s">
        <v>27</v>
      </c>
      <c r="R182" s="138" t="s">
        <v>497</v>
      </c>
      <c r="S182" s="138" t="s">
        <v>497</v>
      </c>
      <c r="T182" s="138" t="s">
        <v>8</v>
      </c>
      <c r="V182" s="138" t="s">
        <v>8</v>
      </c>
      <c r="AC182" s="139"/>
      <c r="AD182" s="139"/>
      <c r="AF182" s="139"/>
      <c r="AG182" s="139"/>
      <c r="AH182" s="138">
        <v>1</v>
      </c>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8"/>
      <c r="DW182" s="128"/>
      <c r="DX182" s="128"/>
      <c r="DY182" s="128"/>
      <c r="DZ182" s="128"/>
      <c r="EA182" s="128"/>
      <c r="EB182" s="128"/>
      <c r="EC182" s="128"/>
      <c r="ED182" s="128"/>
      <c r="EE182" s="128"/>
      <c r="EF182" s="128"/>
      <c r="EG182" s="128"/>
      <c r="EH182" s="128"/>
      <c r="EI182" s="128"/>
      <c r="EJ182" s="128"/>
      <c r="EK182" s="128"/>
      <c r="EL182" s="128"/>
      <c r="EM182" s="128"/>
      <c r="EN182" s="128"/>
      <c r="EO182" s="128"/>
      <c r="EP182" s="128"/>
      <c r="EQ182" s="128"/>
      <c r="ER182" s="128"/>
      <c r="ES182" s="128"/>
      <c r="ET182" s="128"/>
      <c r="EU182" s="128"/>
    </row>
    <row r="183" spans="1:151" s="138" customFormat="1" ht="45">
      <c r="A183" s="138" t="s">
        <v>1161</v>
      </c>
      <c r="B183" s="138" t="s">
        <v>1135</v>
      </c>
      <c r="C183" s="138" t="s">
        <v>1145</v>
      </c>
      <c r="D183" s="138" t="s">
        <v>1162</v>
      </c>
      <c r="E183" s="138" t="s">
        <v>1163</v>
      </c>
      <c r="F183" s="138" t="s">
        <v>497</v>
      </c>
      <c r="G183" s="138" t="s">
        <v>497</v>
      </c>
      <c r="H183" s="138" t="s">
        <v>496</v>
      </c>
      <c r="I183" s="138" t="s">
        <v>497</v>
      </c>
      <c r="J183" s="139" t="s">
        <v>498</v>
      </c>
      <c r="K183" s="139" t="s">
        <v>1142</v>
      </c>
      <c r="L183" s="139" t="s">
        <v>327</v>
      </c>
      <c r="M183" s="138" t="s">
        <v>500</v>
      </c>
      <c r="N183" s="138" t="s">
        <v>502</v>
      </c>
      <c r="O183" s="138" t="s">
        <v>502</v>
      </c>
      <c r="P183" s="138" t="s">
        <v>27</v>
      </c>
      <c r="Q183" s="138" t="s">
        <v>27</v>
      </c>
      <c r="R183" s="138" t="s">
        <v>497</v>
      </c>
      <c r="S183" s="138" t="s">
        <v>497</v>
      </c>
      <c r="T183" s="138" t="s">
        <v>6</v>
      </c>
      <c r="V183" s="138" t="s">
        <v>6</v>
      </c>
      <c r="AC183" s="139"/>
      <c r="AF183" s="139"/>
      <c r="AH183" s="138">
        <v>1</v>
      </c>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c r="CA183" s="128"/>
      <c r="CB183" s="128"/>
      <c r="CC183" s="128"/>
      <c r="CD183" s="128"/>
      <c r="CE183" s="128"/>
      <c r="CF183" s="128"/>
      <c r="CG183" s="128"/>
      <c r="CH183" s="128"/>
      <c r="CI183" s="128"/>
      <c r="CJ183" s="128"/>
      <c r="CK183" s="128"/>
      <c r="CL183" s="128"/>
      <c r="CM183" s="128"/>
      <c r="CN183" s="128"/>
      <c r="CO183" s="128"/>
      <c r="CP183" s="128"/>
      <c r="CQ183" s="128"/>
      <c r="CR183" s="128"/>
      <c r="CS183" s="128"/>
      <c r="CT183" s="128"/>
      <c r="CU183" s="128"/>
      <c r="CV183" s="128"/>
      <c r="CW183" s="128"/>
      <c r="CX183" s="128"/>
      <c r="CY183" s="128"/>
      <c r="CZ183" s="128"/>
      <c r="DA183" s="128"/>
      <c r="DB183" s="128"/>
      <c r="DC183" s="128"/>
      <c r="DD183" s="128"/>
      <c r="DE183" s="128"/>
      <c r="DF183" s="128"/>
      <c r="DG183" s="128"/>
      <c r="DH183" s="128"/>
      <c r="DI183" s="128"/>
      <c r="DJ183" s="128"/>
      <c r="DK183" s="128"/>
      <c r="DL183" s="128"/>
      <c r="DM183" s="128"/>
      <c r="DN183" s="128"/>
      <c r="DO183" s="128"/>
      <c r="DP183" s="128"/>
      <c r="DQ183" s="128"/>
      <c r="DR183" s="128"/>
      <c r="DS183" s="128"/>
      <c r="DT183" s="128"/>
      <c r="DU183" s="128"/>
      <c r="DV183" s="128"/>
      <c r="DW183" s="128"/>
      <c r="DX183" s="128"/>
      <c r="DY183" s="128"/>
      <c r="DZ183" s="128"/>
      <c r="EA183" s="128"/>
      <c r="EB183" s="128"/>
      <c r="EC183" s="128"/>
      <c r="ED183" s="128"/>
      <c r="EE183" s="128"/>
      <c r="EF183" s="128"/>
      <c r="EG183" s="128"/>
      <c r="EH183" s="128"/>
      <c r="EI183" s="128"/>
      <c r="EJ183" s="128"/>
      <c r="EK183" s="128"/>
      <c r="EL183" s="128"/>
      <c r="EM183" s="128"/>
      <c r="EN183" s="128"/>
      <c r="EO183" s="128"/>
      <c r="EP183" s="128"/>
      <c r="EQ183" s="128"/>
      <c r="ER183" s="128"/>
      <c r="ES183" s="128"/>
      <c r="ET183" s="128"/>
      <c r="EU183" s="128"/>
    </row>
    <row r="184" spans="1:151" s="138" customFormat="1" ht="45">
      <c r="A184" s="138" t="s">
        <v>1164</v>
      </c>
      <c r="B184" s="138" t="s">
        <v>1135</v>
      </c>
      <c r="C184" s="138" t="s">
        <v>218</v>
      </c>
      <c r="D184" s="138" t="s">
        <v>1165</v>
      </c>
      <c r="E184" s="138" t="s">
        <v>1166</v>
      </c>
      <c r="F184" s="138" t="s">
        <v>497</v>
      </c>
      <c r="G184" s="138" t="s">
        <v>497</v>
      </c>
      <c r="H184" s="138" t="s">
        <v>496</v>
      </c>
      <c r="I184" s="138" t="s">
        <v>497</v>
      </c>
      <c r="J184" s="139" t="s">
        <v>498</v>
      </c>
      <c r="K184" s="139" t="s">
        <v>1142</v>
      </c>
      <c r="L184" s="139" t="s">
        <v>327</v>
      </c>
      <c r="M184" s="138" t="s">
        <v>500</v>
      </c>
      <c r="N184" s="138" t="s">
        <v>511</v>
      </c>
      <c r="O184" s="138" t="s">
        <v>497</v>
      </c>
      <c r="P184" s="138" t="s">
        <v>27</v>
      </c>
      <c r="Q184" s="138" t="s">
        <v>27</v>
      </c>
      <c r="R184" s="138" t="s">
        <v>497</v>
      </c>
      <c r="S184" s="138" t="s">
        <v>497</v>
      </c>
      <c r="T184" s="138" t="s">
        <v>6</v>
      </c>
      <c r="V184" s="138" t="s">
        <v>6</v>
      </c>
      <c r="AC184" s="139"/>
      <c r="AF184" s="139"/>
      <c r="AH184" s="138">
        <v>1</v>
      </c>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B184" s="128"/>
      <c r="DC184" s="128"/>
      <c r="DD184" s="128"/>
      <c r="DE184" s="128"/>
      <c r="DF184" s="128"/>
      <c r="DG184" s="128"/>
      <c r="DH184" s="128"/>
      <c r="DI184" s="128"/>
      <c r="DJ184" s="128"/>
      <c r="DK184" s="128"/>
      <c r="DL184" s="128"/>
      <c r="DM184" s="128"/>
      <c r="DN184" s="128"/>
      <c r="DO184" s="128"/>
      <c r="DP184" s="128"/>
      <c r="DQ184" s="128"/>
      <c r="DR184" s="128"/>
      <c r="DS184" s="128"/>
      <c r="DT184" s="128"/>
      <c r="DU184" s="128"/>
      <c r="DV184" s="128"/>
      <c r="DW184" s="128"/>
      <c r="DX184" s="128"/>
      <c r="DY184" s="128"/>
      <c r="DZ184" s="128"/>
      <c r="EA184" s="128"/>
      <c r="EB184" s="128"/>
      <c r="EC184" s="128"/>
      <c r="ED184" s="128"/>
      <c r="EE184" s="128"/>
      <c r="EF184" s="128"/>
      <c r="EG184" s="128"/>
      <c r="EH184" s="128"/>
      <c r="EI184" s="128"/>
      <c r="EJ184" s="128"/>
      <c r="EK184" s="128"/>
      <c r="EL184" s="128"/>
      <c r="EM184" s="128"/>
      <c r="EN184" s="128"/>
      <c r="EO184" s="128"/>
      <c r="EP184" s="128"/>
      <c r="EQ184" s="128"/>
      <c r="ER184" s="128"/>
      <c r="ES184" s="128"/>
      <c r="ET184" s="128"/>
      <c r="EU184" s="128"/>
    </row>
    <row r="185" spans="1:151" s="138" customFormat="1" ht="75">
      <c r="A185" s="138" t="s">
        <v>1167</v>
      </c>
      <c r="B185" s="138" t="s">
        <v>1135</v>
      </c>
      <c r="C185" s="138" t="s">
        <v>613</v>
      </c>
      <c r="D185" s="138" t="s">
        <v>1168</v>
      </c>
      <c r="E185" s="138" t="s">
        <v>1169</v>
      </c>
      <c r="F185" s="138" t="s">
        <v>497</v>
      </c>
      <c r="G185" s="138" t="s">
        <v>497</v>
      </c>
      <c r="H185" s="138" t="s">
        <v>496</v>
      </c>
      <c r="I185" s="138" t="s">
        <v>497</v>
      </c>
      <c r="J185" s="139" t="s">
        <v>498</v>
      </c>
      <c r="K185" s="139" t="s">
        <v>1142</v>
      </c>
      <c r="L185" s="139" t="s">
        <v>327</v>
      </c>
      <c r="M185" s="138" t="s">
        <v>500</v>
      </c>
      <c r="N185" s="138" t="s">
        <v>511</v>
      </c>
      <c r="O185" s="138" t="s">
        <v>497</v>
      </c>
      <c r="P185" s="138" t="s">
        <v>27</v>
      </c>
      <c r="Q185" s="138" t="s">
        <v>27</v>
      </c>
      <c r="R185" s="138" t="s">
        <v>497</v>
      </c>
      <c r="S185" s="138" t="s">
        <v>497</v>
      </c>
      <c r="T185" s="138" t="s">
        <v>6</v>
      </c>
      <c r="V185" s="138" t="s">
        <v>6</v>
      </c>
      <c r="AC185" s="139"/>
      <c r="AF185" s="139"/>
      <c r="AH185" s="138">
        <v>1</v>
      </c>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c r="BY185" s="128"/>
      <c r="BZ185" s="128"/>
      <c r="CA185" s="128"/>
      <c r="CB185" s="128"/>
      <c r="CC185" s="128"/>
      <c r="CD185" s="128"/>
      <c r="CE185" s="128"/>
      <c r="CF185" s="128"/>
      <c r="CG185" s="128"/>
      <c r="CH185" s="128"/>
      <c r="CI185" s="128"/>
      <c r="CJ185" s="128"/>
      <c r="CK185" s="128"/>
      <c r="CL185" s="128"/>
      <c r="CM185" s="128"/>
      <c r="CN185" s="128"/>
      <c r="CO185" s="128"/>
      <c r="CP185" s="128"/>
      <c r="CQ185" s="128"/>
      <c r="CR185" s="128"/>
      <c r="CS185" s="128"/>
      <c r="CT185" s="128"/>
      <c r="CU185" s="128"/>
      <c r="CV185" s="128"/>
      <c r="CW185" s="128"/>
      <c r="CX185" s="128"/>
      <c r="CY185" s="128"/>
      <c r="CZ185" s="128"/>
      <c r="DA185" s="128"/>
      <c r="DB185" s="128"/>
      <c r="DC185" s="128"/>
      <c r="DD185" s="128"/>
      <c r="DE185" s="128"/>
      <c r="DF185" s="128"/>
      <c r="DG185" s="128"/>
      <c r="DH185" s="128"/>
      <c r="DI185" s="128"/>
      <c r="DJ185" s="128"/>
      <c r="DK185" s="128"/>
      <c r="DL185" s="128"/>
      <c r="DM185" s="128"/>
      <c r="DN185" s="128"/>
      <c r="DO185" s="128"/>
      <c r="DP185" s="128"/>
      <c r="DQ185" s="128"/>
      <c r="DR185" s="128"/>
      <c r="DS185" s="128"/>
      <c r="DT185" s="128"/>
      <c r="DU185" s="128"/>
      <c r="DV185" s="128"/>
      <c r="DW185" s="128"/>
      <c r="DX185" s="128"/>
      <c r="DY185" s="128"/>
      <c r="DZ185" s="128"/>
      <c r="EA185" s="128"/>
      <c r="EB185" s="128"/>
      <c r="EC185" s="128"/>
      <c r="ED185" s="128"/>
      <c r="EE185" s="128"/>
      <c r="EF185" s="128"/>
      <c r="EG185" s="128"/>
      <c r="EH185" s="128"/>
      <c r="EI185" s="128"/>
      <c r="EJ185" s="128"/>
      <c r="EK185" s="128"/>
      <c r="EL185" s="128"/>
      <c r="EM185" s="128"/>
      <c r="EN185" s="128"/>
      <c r="EO185" s="128"/>
      <c r="EP185" s="128"/>
      <c r="EQ185" s="128"/>
      <c r="ER185" s="128"/>
      <c r="ES185" s="128"/>
      <c r="ET185" s="128"/>
      <c r="EU185" s="128"/>
    </row>
    <row r="186" spans="1:151" s="138" customFormat="1" ht="45">
      <c r="A186" s="138" t="s">
        <v>1170</v>
      </c>
      <c r="B186" s="138" t="s">
        <v>1135</v>
      </c>
      <c r="C186" s="138" t="s">
        <v>217</v>
      </c>
      <c r="D186" s="138" t="s">
        <v>1171</v>
      </c>
      <c r="E186" s="138" t="s">
        <v>1166</v>
      </c>
      <c r="F186" s="138" t="s">
        <v>497</v>
      </c>
      <c r="G186" s="138" t="s">
        <v>497</v>
      </c>
      <c r="H186" s="138" t="s">
        <v>496</v>
      </c>
      <c r="I186" s="138" t="s">
        <v>497</v>
      </c>
      <c r="J186" s="139" t="s">
        <v>498</v>
      </c>
      <c r="K186" s="139" t="s">
        <v>1142</v>
      </c>
      <c r="L186" s="139" t="s">
        <v>327</v>
      </c>
      <c r="M186" s="138" t="s">
        <v>500</v>
      </c>
      <c r="N186" s="138" t="s">
        <v>502</v>
      </c>
      <c r="O186" s="138" t="s">
        <v>502</v>
      </c>
      <c r="P186" s="138" t="s">
        <v>27</v>
      </c>
      <c r="Q186" s="138" t="s">
        <v>27</v>
      </c>
      <c r="R186" s="138" t="s">
        <v>497</v>
      </c>
      <c r="S186" s="138" t="s">
        <v>497</v>
      </c>
      <c r="T186" s="138" t="s">
        <v>6</v>
      </c>
      <c r="V186" s="138" t="s">
        <v>6</v>
      </c>
      <c r="AC186" s="139"/>
      <c r="AF186" s="139"/>
      <c r="AH186" s="138">
        <v>1</v>
      </c>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8"/>
      <c r="DW186" s="128"/>
      <c r="DX186" s="128"/>
      <c r="DY186" s="128"/>
      <c r="DZ186" s="128"/>
      <c r="EA186" s="128"/>
      <c r="EB186" s="128"/>
      <c r="EC186" s="128"/>
      <c r="ED186" s="128"/>
      <c r="EE186" s="128"/>
      <c r="EF186" s="128"/>
      <c r="EG186" s="128"/>
      <c r="EH186" s="128"/>
      <c r="EI186" s="128"/>
      <c r="EJ186" s="128"/>
      <c r="EK186" s="128"/>
      <c r="EL186" s="128"/>
      <c r="EM186" s="128"/>
      <c r="EN186" s="128"/>
      <c r="EO186" s="128"/>
      <c r="EP186" s="128"/>
      <c r="EQ186" s="128"/>
      <c r="ER186" s="128"/>
      <c r="ES186" s="128"/>
      <c r="ET186" s="128"/>
      <c r="EU186" s="128"/>
    </row>
    <row r="187" spans="1:151" s="138" customFormat="1" ht="45">
      <c r="A187" s="138" t="s">
        <v>1172</v>
      </c>
      <c r="B187" s="138" t="s">
        <v>1135</v>
      </c>
      <c r="C187" s="138" t="s">
        <v>217</v>
      </c>
      <c r="D187" s="138" t="s">
        <v>1173</v>
      </c>
      <c r="E187" s="138" t="s">
        <v>1174</v>
      </c>
      <c r="F187" s="138" t="s">
        <v>497</v>
      </c>
      <c r="G187" s="138" t="s">
        <v>497</v>
      </c>
      <c r="H187" s="138" t="s">
        <v>496</v>
      </c>
      <c r="I187" s="138" t="s">
        <v>497</v>
      </c>
      <c r="J187" s="139" t="s">
        <v>498</v>
      </c>
      <c r="K187" s="139" t="s">
        <v>1142</v>
      </c>
      <c r="L187" s="139" t="s">
        <v>327</v>
      </c>
      <c r="M187" s="138" t="s">
        <v>500</v>
      </c>
      <c r="N187" s="138" t="s">
        <v>502</v>
      </c>
      <c r="O187" s="138" t="s">
        <v>502</v>
      </c>
      <c r="P187" s="138" t="s">
        <v>27</v>
      </c>
      <c r="Q187" s="138" t="s">
        <v>27</v>
      </c>
      <c r="R187" s="138" t="s">
        <v>497</v>
      </c>
      <c r="S187" s="138" t="s">
        <v>497</v>
      </c>
      <c r="T187" s="138" t="s">
        <v>6</v>
      </c>
      <c r="V187" s="138" t="s">
        <v>6</v>
      </c>
      <c r="AC187" s="139"/>
      <c r="AF187" s="139"/>
      <c r="AH187" s="138">
        <v>1</v>
      </c>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c r="CA187" s="128"/>
      <c r="CB187" s="128"/>
      <c r="CC187" s="128"/>
      <c r="CD187" s="128"/>
      <c r="CE187" s="128"/>
      <c r="CF187" s="128"/>
      <c r="CG187" s="128"/>
      <c r="CH187" s="128"/>
      <c r="CI187" s="128"/>
      <c r="CJ187" s="128"/>
      <c r="CK187" s="128"/>
      <c r="CL187" s="128"/>
      <c r="CM187" s="128"/>
      <c r="CN187" s="128"/>
      <c r="CO187" s="128"/>
      <c r="CP187" s="128"/>
      <c r="CQ187" s="128"/>
      <c r="CR187" s="128"/>
      <c r="CS187" s="128"/>
      <c r="CT187" s="128"/>
      <c r="CU187" s="128"/>
      <c r="CV187" s="128"/>
      <c r="CW187" s="128"/>
      <c r="CX187" s="128"/>
      <c r="CY187" s="128"/>
      <c r="CZ187" s="128"/>
      <c r="DA187" s="128"/>
      <c r="DB187" s="128"/>
      <c r="DC187" s="128"/>
      <c r="DD187" s="128"/>
      <c r="DE187" s="128"/>
      <c r="DF187" s="128"/>
      <c r="DG187" s="128"/>
      <c r="DH187" s="128"/>
      <c r="DI187" s="128"/>
      <c r="DJ187" s="128"/>
      <c r="DK187" s="128"/>
      <c r="DL187" s="128"/>
      <c r="DM187" s="128"/>
      <c r="DN187" s="128"/>
      <c r="DO187" s="128"/>
      <c r="DP187" s="128"/>
      <c r="DQ187" s="128"/>
      <c r="DR187" s="128"/>
      <c r="DS187" s="128"/>
      <c r="DT187" s="128"/>
      <c r="DU187" s="128"/>
      <c r="DV187" s="128"/>
      <c r="DW187" s="128"/>
      <c r="DX187" s="128"/>
      <c r="DY187" s="128"/>
      <c r="DZ187" s="128"/>
      <c r="EA187" s="128"/>
      <c r="EB187" s="128"/>
      <c r="EC187" s="128"/>
      <c r="ED187" s="128"/>
      <c r="EE187" s="128"/>
      <c r="EF187" s="128"/>
      <c r="EG187" s="128"/>
      <c r="EH187" s="128"/>
      <c r="EI187" s="128"/>
      <c r="EJ187" s="128"/>
      <c r="EK187" s="128"/>
      <c r="EL187" s="128"/>
      <c r="EM187" s="128"/>
      <c r="EN187" s="128"/>
      <c r="EO187" s="128"/>
      <c r="EP187" s="128"/>
      <c r="EQ187" s="128"/>
      <c r="ER187" s="128"/>
      <c r="ES187" s="128"/>
      <c r="ET187" s="128"/>
      <c r="EU187" s="128"/>
    </row>
    <row r="188" spans="1:151" s="138" customFormat="1" ht="45">
      <c r="A188" s="138" t="s">
        <v>1175</v>
      </c>
      <c r="B188" s="138" t="s">
        <v>1135</v>
      </c>
      <c r="C188" s="138" t="s">
        <v>613</v>
      </c>
      <c r="D188" s="138" t="s">
        <v>1176</v>
      </c>
      <c r="E188" s="138" t="s">
        <v>1177</v>
      </c>
      <c r="F188" s="138" t="s">
        <v>497</v>
      </c>
      <c r="G188" s="138" t="s">
        <v>497</v>
      </c>
      <c r="H188" s="138" t="s">
        <v>496</v>
      </c>
      <c r="I188" s="138" t="s">
        <v>497</v>
      </c>
      <c r="J188" s="139" t="s">
        <v>498</v>
      </c>
      <c r="K188" s="139" t="s">
        <v>1142</v>
      </c>
      <c r="L188" s="139" t="s">
        <v>327</v>
      </c>
      <c r="M188" s="138" t="s">
        <v>500</v>
      </c>
      <c r="N188" s="138" t="s">
        <v>501</v>
      </c>
      <c r="O188" s="138" t="s">
        <v>497</v>
      </c>
      <c r="P188" s="138" t="s">
        <v>27</v>
      </c>
      <c r="Q188" s="138" t="s">
        <v>27</v>
      </c>
      <c r="R188" s="138" t="s">
        <v>497</v>
      </c>
      <c r="S188" s="138" t="s">
        <v>497</v>
      </c>
      <c r="T188" s="138" t="s">
        <v>8</v>
      </c>
      <c r="V188" s="138" t="s">
        <v>8</v>
      </c>
      <c r="AC188" s="139"/>
      <c r="AF188" s="139"/>
      <c r="AH188" s="138">
        <v>1</v>
      </c>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c r="CA188" s="128"/>
      <c r="CB188" s="128"/>
      <c r="CC188" s="128"/>
      <c r="CD188" s="128"/>
      <c r="CE188" s="128"/>
      <c r="CF188" s="128"/>
      <c r="CG188" s="128"/>
      <c r="CH188" s="128"/>
      <c r="CI188" s="128"/>
      <c r="CJ188" s="128"/>
      <c r="CK188" s="128"/>
      <c r="CL188" s="128"/>
      <c r="CM188" s="128"/>
      <c r="CN188" s="128"/>
      <c r="CO188" s="128"/>
      <c r="CP188" s="128"/>
      <c r="CQ188" s="128"/>
      <c r="CR188" s="128"/>
      <c r="CS188" s="128"/>
      <c r="CT188" s="128"/>
      <c r="CU188" s="128"/>
      <c r="CV188" s="128"/>
      <c r="CW188" s="128"/>
      <c r="CX188" s="128"/>
      <c r="CY188" s="128"/>
      <c r="CZ188" s="128"/>
      <c r="DA188" s="128"/>
      <c r="DB188" s="128"/>
      <c r="DC188" s="128"/>
      <c r="DD188" s="128"/>
      <c r="DE188" s="128"/>
      <c r="DF188" s="128"/>
      <c r="DG188" s="128"/>
      <c r="DH188" s="128"/>
      <c r="DI188" s="128"/>
      <c r="DJ188" s="128"/>
      <c r="DK188" s="128"/>
      <c r="DL188" s="128"/>
      <c r="DM188" s="128"/>
      <c r="DN188" s="128"/>
      <c r="DO188" s="128"/>
      <c r="DP188" s="128"/>
      <c r="DQ188" s="128"/>
      <c r="DR188" s="128"/>
      <c r="DS188" s="128"/>
      <c r="DT188" s="128"/>
      <c r="DU188" s="128"/>
      <c r="DV188" s="128"/>
      <c r="DW188" s="128"/>
      <c r="DX188" s="128"/>
      <c r="DY188" s="128"/>
      <c r="DZ188" s="128"/>
      <c r="EA188" s="128"/>
      <c r="EB188" s="128"/>
      <c r="EC188" s="128"/>
      <c r="ED188" s="128"/>
      <c r="EE188" s="128"/>
      <c r="EF188" s="128"/>
      <c r="EG188" s="128"/>
      <c r="EH188" s="128"/>
      <c r="EI188" s="128"/>
      <c r="EJ188" s="128"/>
      <c r="EK188" s="128"/>
      <c r="EL188" s="128"/>
      <c r="EM188" s="128"/>
      <c r="EN188" s="128"/>
      <c r="EO188" s="128"/>
      <c r="EP188" s="128"/>
      <c r="EQ188" s="128"/>
      <c r="ER188" s="128"/>
      <c r="ES188" s="128"/>
      <c r="ET188" s="128"/>
      <c r="EU188" s="128"/>
    </row>
    <row r="189" spans="1:151" s="138" customFormat="1" ht="45">
      <c r="A189" s="138" t="s">
        <v>1178</v>
      </c>
      <c r="B189" s="138" t="s">
        <v>1135</v>
      </c>
      <c r="C189" s="138" t="s">
        <v>217</v>
      </c>
      <c r="D189" s="138" t="s">
        <v>1179</v>
      </c>
      <c r="E189" s="138" t="s">
        <v>1180</v>
      </c>
      <c r="F189" s="138" t="s">
        <v>497</v>
      </c>
      <c r="G189" s="138" t="s">
        <v>497</v>
      </c>
      <c r="H189" s="138" t="s">
        <v>496</v>
      </c>
      <c r="I189" s="138" t="s">
        <v>497</v>
      </c>
      <c r="J189" s="139" t="s">
        <v>498</v>
      </c>
      <c r="K189" s="139" t="s">
        <v>1142</v>
      </c>
      <c r="L189" s="139" t="s">
        <v>327</v>
      </c>
      <c r="M189" s="138" t="s">
        <v>500</v>
      </c>
      <c r="N189" s="138" t="s">
        <v>502</v>
      </c>
      <c r="O189" s="138" t="s">
        <v>502</v>
      </c>
      <c r="P189" s="138" t="s">
        <v>27</v>
      </c>
      <c r="Q189" s="138" t="s">
        <v>27</v>
      </c>
      <c r="R189" s="138" t="s">
        <v>497</v>
      </c>
      <c r="S189" s="138" t="s">
        <v>497</v>
      </c>
      <c r="T189" s="138" t="s">
        <v>6</v>
      </c>
      <c r="V189" s="138" t="s">
        <v>6</v>
      </c>
      <c r="AC189" s="139"/>
      <c r="AF189" s="139"/>
      <c r="AH189" s="138">
        <v>1</v>
      </c>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128"/>
      <c r="DC189" s="128"/>
      <c r="DD189" s="128"/>
      <c r="DE189" s="128"/>
      <c r="DF189" s="128"/>
      <c r="DG189" s="128"/>
      <c r="DH189" s="128"/>
      <c r="DI189" s="128"/>
      <c r="DJ189" s="128"/>
      <c r="DK189" s="128"/>
      <c r="DL189" s="128"/>
      <c r="DM189" s="128"/>
      <c r="DN189" s="128"/>
      <c r="DO189" s="128"/>
      <c r="DP189" s="128"/>
      <c r="DQ189" s="128"/>
      <c r="DR189" s="128"/>
      <c r="DS189" s="128"/>
      <c r="DT189" s="128"/>
      <c r="DU189" s="128"/>
      <c r="DV189" s="128"/>
      <c r="DW189" s="128"/>
      <c r="DX189" s="128"/>
      <c r="DY189" s="128"/>
      <c r="DZ189" s="128"/>
      <c r="EA189" s="128"/>
      <c r="EB189" s="128"/>
      <c r="EC189" s="128"/>
      <c r="ED189" s="128"/>
      <c r="EE189" s="128"/>
      <c r="EF189" s="128"/>
      <c r="EG189" s="128"/>
      <c r="EH189" s="128"/>
      <c r="EI189" s="128"/>
      <c r="EJ189" s="128"/>
      <c r="EK189" s="128"/>
      <c r="EL189" s="128"/>
      <c r="EM189" s="128"/>
      <c r="EN189" s="128"/>
      <c r="EO189" s="128"/>
      <c r="EP189" s="128"/>
      <c r="EQ189" s="128"/>
      <c r="ER189" s="128"/>
      <c r="ES189" s="128"/>
      <c r="ET189" s="128"/>
      <c r="EU189" s="128"/>
    </row>
    <row r="190" spans="1:151" s="138" customFormat="1" ht="45">
      <c r="A190" s="138" t="s">
        <v>1181</v>
      </c>
      <c r="B190" s="138" t="s">
        <v>1135</v>
      </c>
      <c r="C190" s="138" t="s">
        <v>613</v>
      </c>
      <c r="D190" s="138" t="s">
        <v>1182</v>
      </c>
      <c r="E190" s="138" t="s">
        <v>1183</v>
      </c>
      <c r="F190" s="138" t="s">
        <v>497</v>
      </c>
      <c r="G190" s="138" t="s">
        <v>497</v>
      </c>
      <c r="H190" s="138" t="s">
        <v>496</v>
      </c>
      <c r="I190" s="138" t="s">
        <v>497</v>
      </c>
      <c r="J190" s="139" t="s">
        <v>498</v>
      </c>
      <c r="K190" s="139" t="s">
        <v>1142</v>
      </c>
      <c r="L190" s="139" t="s">
        <v>327</v>
      </c>
      <c r="M190" s="138" t="s">
        <v>500</v>
      </c>
      <c r="N190" s="138" t="s">
        <v>501</v>
      </c>
      <c r="O190" s="138" t="s">
        <v>497</v>
      </c>
      <c r="P190" s="138" t="s">
        <v>27</v>
      </c>
      <c r="Q190" s="138" t="s">
        <v>27</v>
      </c>
      <c r="R190" s="138" t="s">
        <v>497</v>
      </c>
      <c r="S190" s="138" t="s">
        <v>497</v>
      </c>
      <c r="T190" s="138" t="s">
        <v>8</v>
      </c>
      <c r="V190" s="138" t="s">
        <v>8</v>
      </c>
      <c r="AC190" s="139"/>
      <c r="AF190" s="139"/>
      <c r="AH190" s="138">
        <v>1</v>
      </c>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c r="CA190" s="128"/>
      <c r="CB190" s="128"/>
      <c r="CC190" s="128"/>
      <c r="CD190" s="128"/>
      <c r="CE190" s="128"/>
      <c r="CF190" s="128"/>
      <c r="CG190" s="128"/>
      <c r="CH190" s="128"/>
      <c r="CI190" s="128"/>
      <c r="CJ190" s="128"/>
      <c r="CK190" s="128"/>
      <c r="CL190" s="128"/>
      <c r="CM190" s="128"/>
      <c r="CN190" s="128"/>
      <c r="CO190" s="128"/>
      <c r="CP190" s="128"/>
      <c r="CQ190" s="128"/>
      <c r="CR190" s="128"/>
      <c r="CS190" s="128"/>
      <c r="CT190" s="128"/>
      <c r="CU190" s="128"/>
      <c r="CV190" s="128"/>
      <c r="CW190" s="128"/>
      <c r="CX190" s="128"/>
      <c r="CY190" s="128"/>
      <c r="CZ190" s="128"/>
      <c r="DA190" s="128"/>
      <c r="DB190" s="128"/>
      <c r="DC190" s="128"/>
      <c r="DD190" s="128"/>
      <c r="DE190" s="128"/>
      <c r="DF190" s="128"/>
      <c r="DG190" s="128"/>
      <c r="DH190" s="128"/>
      <c r="DI190" s="128"/>
      <c r="DJ190" s="128"/>
      <c r="DK190" s="128"/>
      <c r="DL190" s="128"/>
      <c r="DM190" s="128"/>
      <c r="DN190" s="128"/>
      <c r="DO190" s="128"/>
      <c r="DP190" s="128"/>
      <c r="DQ190" s="128"/>
      <c r="DR190" s="128"/>
      <c r="DS190" s="128"/>
      <c r="DT190" s="128"/>
      <c r="DU190" s="128"/>
      <c r="DV190" s="128"/>
      <c r="DW190" s="128"/>
      <c r="DX190" s="128"/>
      <c r="DY190" s="128"/>
      <c r="DZ190" s="128"/>
      <c r="EA190" s="128"/>
      <c r="EB190" s="128"/>
      <c r="EC190" s="128"/>
      <c r="ED190" s="128"/>
      <c r="EE190" s="128"/>
      <c r="EF190" s="128"/>
      <c r="EG190" s="128"/>
      <c r="EH190" s="128"/>
      <c r="EI190" s="128"/>
      <c r="EJ190" s="128"/>
      <c r="EK190" s="128"/>
      <c r="EL190" s="128"/>
      <c r="EM190" s="128"/>
      <c r="EN190" s="128"/>
      <c r="EO190" s="128"/>
      <c r="EP190" s="128"/>
      <c r="EQ190" s="128"/>
      <c r="ER190" s="128"/>
      <c r="ES190" s="128"/>
      <c r="ET190" s="128"/>
      <c r="EU190" s="128"/>
    </row>
    <row r="191" spans="1:151" s="138" customFormat="1" ht="45">
      <c r="A191" s="138" t="s">
        <v>1184</v>
      </c>
      <c r="B191" s="138" t="s">
        <v>1135</v>
      </c>
      <c r="C191" s="138" t="s">
        <v>218</v>
      </c>
      <c r="D191" s="138" t="s">
        <v>1185</v>
      </c>
      <c r="E191" s="138" t="s">
        <v>1186</v>
      </c>
      <c r="F191" s="138" t="s">
        <v>497</v>
      </c>
      <c r="G191" s="138" t="s">
        <v>497</v>
      </c>
      <c r="H191" s="138" t="s">
        <v>496</v>
      </c>
      <c r="I191" s="138" t="s">
        <v>497</v>
      </c>
      <c r="J191" s="139" t="s">
        <v>498</v>
      </c>
      <c r="K191" s="139" t="s">
        <v>1142</v>
      </c>
      <c r="L191" s="139" t="s">
        <v>327</v>
      </c>
      <c r="M191" s="138" t="s">
        <v>1143</v>
      </c>
      <c r="N191" s="138" t="s">
        <v>501</v>
      </c>
      <c r="O191" s="138" t="s">
        <v>497</v>
      </c>
      <c r="P191" s="138" t="s">
        <v>27</v>
      </c>
      <c r="Q191" s="138" t="s">
        <v>27</v>
      </c>
      <c r="R191" s="138" t="s">
        <v>497</v>
      </c>
      <c r="S191" s="138" t="s">
        <v>497</v>
      </c>
      <c r="T191" s="138" t="s">
        <v>8</v>
      </c>
      <c r="V191" s="138" t="s">
        <v>8</v>
      </c>
      <c r="X191" s="138" t="s">
        <v>28</v>
      </c>
      <c r="AC191" s="139"/>
      <c r="AF191" s="139"/>
      <c r="AH191" s="138">
        <v>1</v>
      </c>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8"/>
      <c r="DW191" s="128"/>
      <c r="DX191" s="128"/>
      <c r="DY191" s="128"/>
      <c r="DZ191" s="128"/>
      <c r="EA191" s="128"/>
      <c r="EB191" s="128"/>
      <c r="EC191" s="128"/>
      <c r="ED191" s="128"/>
      <c r="EE191" s="128"/>
      <c r="EF191" s="128"/>
      <c r="EG191" s="128"/>
      <c r="EH191" s="128"/>
      <c r="EI191" s="128"/>
      <c r="EJ191" s="128"/>
      <c r="EK191" s="128"/>
      <c r="EL191" s="128"/>
      <c r="EM191" s="128"/>
      <c r="EN191" s="128"/>
      <c r="EO191" s="128"/>
      <c r="EP191" s="128"/>
      <c r="EQ191" s="128"/>
      <c r="ER191" s="128"/>
      <c r="ES191" s="128"/>
      <c r="ET191" s="128"/>
      <c r="EU191" s="128"/>
    </row>
    <row r="192" spans="1:151" s="138" customFormat="1" ht="75">
      <c r="A192" s="138" t="s">
        <v>1187</v>
      </c>
      <c r="B192" s="138" t="s">
        <v>1135</v>
      </c>
      <c r="C192" s="138" t="s">
        <v>613</v>
      </c>
      <c r="D192" s="138" t="s">
        <v>1188</v>
      </c>
      <c r="E192" s="138" t="s">
        <v>1189</v>
      </c>
      <c r="F192" s="138" t="s">
        <v>497</v>
      </c>
      <c r="G192" s="138" t="s">
        <v>497</v>
      </c>
      <c r="H192" s="138" t="s">
        <v>496</v>
      </c>
      <c r="I192" s="138" t="s">
        <v>497</v>
      </c>
      <c r="J192" s="139" t="s">
        <v>498</v>
      </c>
      <c r="K192" s="139" t="s">
        <v>1142</v>
      </c>
      <c r="L192" s="139" t="s">
        <v>327</v>
      </c>
      <c r="M192" s="138" t="s">
        <v>1143</v>
      </c>
      <c r="N192" s="138" t="s">
        <v>501</v>
      </c>
      <c r="O192" s="138" t="s">
        <v>497</v>
      </c>
      <c r="P192" s="138" t="s">
        <v>27</v>
      </c>
      <c r="Q192" s="138" t="s">
        <v>27</v>
      </c>
      <c r="R192" s="138" t="s">
        <v>497</v>
      </c>
      <c r="S192" s="138" t="s">
        <v>497</v>
      </c>
      <c r="T192" s="138" t="s">
        <v>8</v>
      </c>
      <c r="V192" s="138" t="s">
        <v>8</v>
      </c>
      <c r="X192" s="138" t="s">
        <v>28</v>
      </c>
      <c r="AC192" s="139"/>
      <c r="AF192" s="139"/>
      <c r="AH192" s="138">
        <v>1</v>
      </c>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8"/>
      <c r="DW192" s="128"/>
      <c r="DX192" s="128"/>
      <c r="DY192" s="128"/>
      <c r="DZ192" s="128"/>
      <c r="EA192" s="128"/>
      <c r="EB192" s="128"/>
      <c r="EC192" s="128"/>
      <c r="ED192" s="128"/>
      <c r="EE192" s="128"/>
      <c r="EF192" s="128"/>
      <c r="EG192" s="128"/>
      <c r="EH192" s="128"/>
      <c r="EI192" s="128"/>
      <c r="EJ192" s="128"/>
      <c r="EK192" s="128"/>
      <c r="EL192" s="128"/>
      <c r="EM192" s="128"/>
      <c r="EN192" s="128"/>
      <c r="EO192" s="128"/>
      <c r="EP192" s="128"/>
      <c r="EQ192" s="128"/>
      <c r="ER192" s="128"/>
      <c r="ES192" s="128"/>
      <c r="ET192" s="128"/>
      <c r="EU192" s="128"/>
    </row>
    <row r="193" spans="1:151" s="138" customFormat="1" ht="60">
      <c r="A193" s="138" t="s">
        <v>1190</v>
      </c>
      <c r="B193" s="138" t="s">
        <v>1135</v>
      </c>
      <c r="C193" s="138" t="s">
        <v>1145</v>
      </c>
      <c r="D193" s="138" t="s">
        <v>1191</v>
      </c>
      <c r="E193" s="138" t="s">
        <v>1192</v>
      </c>
      <c r="F193" s="138" t="s">
        <v>497</v>
      </c>
      <c r="G193" s="138" t="s">
        <v>497</v>
      </c>
      <c r="H193" s="138" t="s">
        <v>496</v>
      </c>
      <c r="I193" s="138" t="s">
        <v>497</v>
      </c>
      <c r="J193" s="139" t="s">
        <v>498</v>
      </c>
      <c r="K193" s="139" t="s">
        <v>1142</v>
      </c>
      <c r="L193" s="139" t="s">
        <v>327</v>
      </c>
      <c r="M193" s="138" t="s">
        <v>500</v>
      </c>
      <c r="N193" s="138" t="s">
        <v>502</v>
      </c>
      <c r="O193" s="138" t="s">
        <v>502</v>
      </c>
      <c r="P193" s="138" t="s">
        <v>27</v>
      </c>
      <c r="Q193" s="138" t="s">
        <v>27</v>
      </c>
      <c r="R193" s="138" t="s">
        <v>497</v>
      </c>
      <c r="S193" s="138" t="s">
        <v>497</v>
      </c>
      <c r="T193" s="138" t="s">
        <v>6</v>
      </c>
      <c r="V193" s="138" t="s">
        <v>6</v>
      </c>
      <c r="AC193" s="139"/>
      <c r="AF193" s="139"/>
      <c r="AH193" s="138">
        <v>1</v>
      </c>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c r="BY193" s="128"/>
      <c r="BZ193" s="128"/>
      <c r="CA193" s="128"/>
      <c r="CB193" s="128"/>
      <c r="CC193" s="128"/>
      <c r="CD193" s="128"/>
      <c r="CE193" s="128"/>
      <c r="CF193" s="128"/>
      <c r="CG193" s="128"/>
      <c r="CH193" s="128"/>
      <c r="CI193" s="128"/>
      <c r="CJ193" s="128"/>
      <c r="CK193" s="128"/>
      <c r="CL193" s="128"/>
      <c r="CM193" s="128"/>
      <c r="CN193" s="128"/>
      <c r="CO193" s="128"/>
      <c r="CP193" s="128"/>
      <c r="CQ193" s="128"/>
      <c r="CR193" s="128"/>
      <c r="CS193" s="128"/>
      <c r="CT193" s="128"/>
      <c r="CU193" s="128"/>
      <c r="CV193" s="128"/>
      <c r="CW193" s="128"/>
      <c r="CX193" s="128"/>
      <c r="CY193" s="128"/>
      <c r="CZ193" s="128"/>
      <c r="DA193" s="128"/>
      <c r="DB193" s="128"/>
      <c r="DC193" s="128"/>
      <c r="DD193" s="128"/>
      <c r="DE193" s="128"/>
      <c r="DF193" s="128"/>
      <c r="DG193" s="128"/>
      <c r="DH193" s="128"/>
      <c r="DI193" s="128"/>
      <c r="DJ193" s="128"/>
      <c r="DK193" s="128"/>
      <c r="DL193" s="128"/>
      <c r="DM193" s="128"/>
      <c r="DN193" s="128"/>
      <c r="DO193" s="128"/>
      <c r="DP193" s="128"/>
      <c r="DQ193" s="128"/>
      <c r="DR193" s="128"/>
      <c r="DS193" s="128"/>
      <c r="DT193" s="128"/>
      <c r="DU193" s="128"/>
      <c r="DV193" s="128"/>
      <c r="DW193" s="128"/>
      <c r="DX193" s="128"/>
      <c r="DY193" s="128"/>
      <c r="DZ193" s="128"/>
      <c r="EA193" s="128"/>
      <c r="EB193" s="128"/>
      <c r="EC193" s="128"/>
      <c r="ED193" s="128"/>
      <c r="EE193" s="128"/>
      <c r="EF193" s="128"/>
      <c r="EG193" s="128"/>
      <c r="EH193" s="128"/>
      <c r="EI193" s="128"/>
      <c r="EJ193" s="128"/>
      <c r="EK193" s="128"/>
      <c r="EL193" s="128"/>
      <c r="EM193" s="128"/>
      <c r="EN193" s="128"/>
      <c r="EO193" s="128"/>
      <c r="EP193" s="128"/>
      <c r="EQ193" s="128"/>
      <c r="ER193" s="128"/>
      <c r="ES193" s="128"/>
      <c r="ET193" s="128"/>
      <c r="EU193" s="128"/>
    </row>
    <row r="194" spans="1:151" s="138" customFormat="1" ht="45">
      <c r="A194" s="138" t="s">
        <v>1193</v>
      </c>
      <c r="B194" s="138" t="s">
        <v>1135</v>
      </c>
      <c r="C194" s="138" t="s">
        <v>218</v>
      </c>
      <c r="D194" s="138" t="s">
        <v>1194</v>
      </c>
      <c r="E194" s="138" t="s">
        <v>1195</v>
      </c>
      <c r="F194" s="138" t="s">
        <v>497</v>
      </c>
      <c r="G194" s="138" t="s">
        <v>497</v>
      </c>
      <c r="H194" s="138" t="s">
        <v>496</v>
      </c>
      <c r="I194" s="138" t="s">
        <v>497</v>
      </c>
      <c r="J194" s="139" t="s">
        <v>498</v>
      </c>
      <c r="K194" s="139" t="s">
        <v>1142</v>
      </c>
      <c r="L194" s="139" t="s">
        <v>327</v>
      </c>
      <c r="M194" s="138" t="s">
        <v>1143</v>
      </c>
      <c r="N194" s="138" t="s">
        <v>501</v>
      </c>
      <c r="O194" s="138" t="s">
        <v>497</v>
      </c>
      <c r="P194" s="138" t="s">
        <v>27</v>
      </c>
      <c r="Q194" s="138" t="s">
        <v>27</v>
      </c>
      <c r="R194" s="138" t="s">
        <v>497</v>
      </c>
      <c r="S194" s="138" t="s">
        <v>497</v>
      </c>
      <c r="T194" s="138" t="s">
        <v>8</v>
      </c>
      <c r="V194" s="138" t="s">
        <v>8</v>
      </c>
      <c r="X194" s="138" t="s">
        <v>28</v>
      </c>
      <c r="AC194" s="139"/>
      <c r="AF194" s="139"/>
      <c r="AH194" s="138">
        <v>1</v>
      </c>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c r="DG194" s="128"/>
      <c r="DH194" s="128"/>
      <c r="DI194" s="128"/>
      <c r="DJ194" s="128"/>
      <c r="DK194" s="128"/>
      <c r="DL194" s="128"/>
      <c r="DM194" s="128"/>
      <c r="DN194" s="128"/>
      <c r="DO194" s="128"/>
      <c r="DP194" s="128"/>
      <c r="DQ194" s="128"/>
      <c r="DR194" s="128"/>
      <c r="DS194" s="128"/>
      <c r="DT194" s="128"/>
      <c r="DU194" s="128"/>
      <c r="DV194" s="128"/>
      <c r="DW194" s="128"/>
      <c r="DX194" s="128"/>
      <c r="DY194" s="128"/>
      <c r="DZ194" s="128"/>
      <c r="EA194" s="128"/>
      <c r="EB194" s="128"/>
      <c r="EC194" s="128"/>
      <c r="ED194" s="128"/>
      <c r="EE194" s="128"/>
      <c r="EF194" s="128"/>
      <c r="EG194" s="128"/>
      <c r="EH194" s="128"/>
      <c r="EI194" s="128"/>
      <c r="EJ194" s="128"/>
      <c r="EK194" s="128"/>
      <c r="EL194" s="128"/>
      <c r="EM194" s="128"/>
      <c r="EN194" s="128"/>
      <c r="EO194" s="128"/>
      <c r="EP194" s="128"/>
      <c r="EQ194" s="128"/>
      <c r="ER194" s="128"/>
      <c r="ES194" s="128"/>
      <c r="ET194" s="128"/>
      <c r="EU194" s="128"/>
    </row>
    <row r="195" spans="1:151" s="138" customFormat="1" ht="45">
      <c r="A195" s="138" t="s">
        <v>1196</v>
      </c>
      <c r="B195" s="138" t="s">
        <v>1135</v>
      </c>
      <c r="C195" s="138" t="s">
        <v>613</v>
      </c>
      <c r="D195" s="138" t="s">
        <v>1197</v>
      </c>
      <c r="E195" s="138" t="s">
        <v>1198</v>
      </c>
      <c r="F195" s="138" t="s">
        <v>497</v>
      </c>
      <c r="G195" s="138" t="s">
        <v>497</v>
      </c>
      <c r="H195" s="138" t="s">
        <v>496</v>
      </c>
      <c r="I195" s="138" t="s">
        <v>497</v>
      </c>
      <c r="J195" s="139" t="s">
        <v>498</v>
      </c>
      <c r="K195" s="139" t="s">
        <v>553</v>
      </c>
      <c r="L195" s="139" t="s">
        <v>327</v>
      </c>
      <c r="M195" s="138" t="s">
        <v>500</v>
      </c>
      <c r="N195" s="138" t="s">
        <v>501</v>
      </c>
      <c r="O195" s="138" t="s">
        <v>497</v>
      </c>
      <c r="P195" s="138" t="s">
        <v>27</v>
      </c>
      <c r="Q195" s="138" t="s">
        <v>27</v>
      </c>
      <c r="R195" s="138" t="s">
        <v>497</v>
      </c>
      <c r="S195" s="138" t="s">
        <v>497</v>
      </c>
      <c r="T195" s="138" t="s">
        <v>504</v>
      </c>
      <c r="V195" s="138" t="s">
        <v>505</v>
      </c>
      <c r="X195" s="138" t="s">
        <v>27</v>
      </c>
      <c r="AC195" s="139"/>
      <c r="AF195" s="139"/>
      <c r="AH195" s="138">
        <v>1</v>
      </c>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c r="DG195" s="128"/>
      <c r="DH195" s="128"/>
      <c r="DI195" s="128"/>
      <c r="DJ195" s="128"/>
      <c r="DK195" s="128"/>
      <c r="DL195" s="128"/>
      <c r="DM195" s="128"/>
      <c r="DN195" s="128"/>
      <c r="DO195" s="128"/>
      <c r="DP195" s="128"/>
      <c r="DQ195" s="128"/>
      <c r="DR195" s="128"/>
      <c r="DS195" s="128"/>
      <c r="DT195" s="128"/>
      <c r="DU195" s="128"/>
      <c r="DV195" s="128"/>
      <c r="DW195" s="128"/>
      <c r="DX195" s="128"/>
      <c r="DY195" s="128"/>
      <c r="DZ195" s="128"/>
      <c r="EA195" s="128"/>
      <c r="EB195" s="128"/>
      <c r="EC195" s="128"/>
      <c r="ED195" s="128"/>
      <c r="EE195" s="128"/>
      <c r="EF195" s="128"/>
      <c r="EG195" s="128"/>
      <c r="EH195" s="128"/>
      <c r="EI195" s="128"/>
      <c r="EJ195" s="128"/>
      <c r="EK195" s="128"/>
      <c r="EL195" s="128"/>
      <c r="EM195" s="128"/>
      <c r="EN195" s="128"/>
      <c r="EO195" s="128"/>
      <c r="EP195" s="128"/>
      <c r="EQ195" s="128"/>
      <c r="ER195" s="128"/>
      <c r="ES195" s="128"/>
      <c r="ET195" s="128"/>
      <c r="EU195" s="128"/>
    </row>
    <row r="196" spans="1:151" s="138" customFormat="1" ht="45">
      <c r="A196" s="138" t="s">
        <v>1199</v>
      </c>
      <c r="B196" s="138" t="s">
        <v>1135</v>
      </c>
      <c r="C196" s="138" t="s">
        <v>613</v>
      </c>
      <c r="D196" s="138" t="s">
        <v>1200</v>
      </c>
      <c r="E196" s="138" t="s">
        <v>1201</v>
      </c>
      <c r="F196" s="138" t="s">
        <v>497</v>
      </c>
      <c r="G196" s="138" t="s">
        <v>497</v>
      </c>
      <c r="H196" s="138" t="s">
        <v>496</v>
      </c>
      <c r="I196" s="138" t="s">
        <v>497</v>
      </c>
      <c r="J196" s="139" t="s">
        <v>498</v>
      </c>
      <c r="K196" s="139" t="s">
        <v>1142</v>
      </c>
      <c r="L196" s="139" t="s">
        <v>327</v>
      </c>
      <c r="M196" s="138" t="s">
        <v>500</v>
      </c>
      <c r="N196" s="138" t="s">
        <v>501</v>
      </c>
      <c r="O196" s="138" t="s">
        <v>497</v>
      </c>
      <c r="P196" s="138" t="s">
        <v>27</v>
      </c>
      <c r="Q196" s="138" t="s">
        <v>27</v>
      </c>
      <c r="R196" s="138" t="s">
        <v>497</v>
      </c>
      <c r="S196" s="138" t="s">
        <v>497</v>
      </c>
      <c r="T196" s="138" t="s">
        <v>504</v>
      </c>
      <c r="V196" s="138" t="s">
        <v>505</v>
      </c>
      <c r="X196" s="138" t="s">
        <v>27</v>
      </c>
      <c r="AC196" s="139"/>
      <c r="AF196" s="139"/>
      <c r="AH196" s="138">
        <v>1</v>
      </c>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c r="DG196" s="128"/>
      <c r="DH196" s="128"/>
      <c r="DI196" s="128"/>
      <c r="DJ196" s="128"/>
      <c r="DK196" s="128"/>
      <c r="DL196" s="128"/>
      <c r="DM196" s="128"/>
      <c r="DN196" s="128"/>
      <c r="DO196" s="128"/>
      <c r="DP196" s="128"/>
      <c r="DQ196" s="128"/>
      <c r="DR196" s="128"/>
      <c r="DS196" s="128"/>
      <c r="DT196" s="128"/>
      <c r="DU196" s="128"/>
      <c r="DV196" s="128"/>
      <c r="DW196" s="128"/>
      <c r="DX196" s="128"/>
      <c r="DY196" s="128"/>
      <c r="DZ196" s="128"/>
      <c r="EA196" s="128"/>
      <c r="EB196" s="128"/>
      <c r="EC196" s="128"/>
      <c r="ED196" s="128"/>
      <c r="EE196" s="128"/>
      <c r="EF196" s="128"/>
      <c r="EG196" s="128"/>
      <c r="EH196" s="128"/>
      <c r="EI196" s="128"/>
      <c r="EJ196" s="128"/>
      <c r="EK196" s="128"/>
      <c r="EL196" s="128"/>
      <c r="EM196" s="128"/>
      <c r="EN196" s="128"/>
      <c r="EO196" s="128"/>
      <c r="EP196" s="128"/>
      <c r="EQ196" s="128"/>
      <c r="ER196" s="128"/>
      <c r="ES196" s="128"/>
      <c r="ET196" s="128"/>
      <c r="EU196" s="128"/>
    </row>
    <row r="197" spans="1:151" s="138" customFormat="1" ht="45">
      <c r="A197" s="138" t="s">
        <v>1202</v>
      </c>
      <c r="B197" s="138" t="s">
        <v>1135</v>
      </c>
      <c r="C197" s="138" t="s">
        <v>613</v>
      </c>
      <c r="D197" s="138" t="s">
        <v>1203</v>
      </c>
      <c r="E197" s="138" t="s">
        <v>1204</v>
      </c>
      <c r="F197" s="138" t="s">
        <v>497</v>
      </c>
      <c r="G197" s="138" t="s">
        <v>497</v>
      </c>
      <c r="H197" s="138" t="s">
        <v>496</v>
      </c>
      <c r="I197" s="138" t="s">
        <v>497</v>
      </c>
      <c r="J197" s="139" t="s">
        <v>498</v>
      </c>
      <c r="K197" s="139" t="s">
        <v>553</v>
      </c>
      <c r="L197" s="139" t="s">
        <v>327</v>
      </c>
      <c r="M197" s="138" t="s">
        <v>500</v>
      </c>
      <c r="N197" s="138" t="s">
        <v>501</v>
      </c>
      <c r="O197" s="138" t="s">
        <v>497</v>
      </c>
      <c r="P197" s="138" t="s">
        <v>27</v>
      </c>
      <c r="Q197" s="138" t="s">
        <v>27</v>
      </c>
      <c r="R197" s="138" t="s">
        <v>497</v>
      </c>
      <c r="S197" s="138" t="s">
        <v>497</v>
      </c>
      <c r="T197" s="138" t="s">
        <v>504</v>
      </c>
      <c r="V197" s="138" t="s">
        <v>505</v>
      </c>
      <c r="X197" s="138" t="s">
        <v>27</v>
      </c>
      <c r="AC197" s="139"/>
      <c r="AF197" s="139"/>
      <c r="AH197" s="138">
        <v>1</v>
      </c>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c r="DG197" s="128"/>
      <c r="DH197" s="128"/>
      <c r="DI197" s="128"/>
      <c r="DJ197" s="128"/>
      <c r="DK197" s="128"/>
      <c r="DL197" s="128"/>
      <c r="DM197" s="128"/>
      <c r="DN197" s="128"/>
      <c r="DO197" s="128"/>
      <c r="DP197" s="128"/>
      <c r="DQ197" s="128"/>
      <c r="DR197" s="128"/>
      <c r="DS197" s="128"/>
      <c r="DT197" s="128"/>
      <c r="DU197" s="128"/>
      <c r="DV197" s="128"/>
      <c r="DW197" s="128"/>
      <c r="DX197" s="128"/>
      <c r="DY197" s="128"/>
      <c r="DZ197" s="128"/>
      <c r="EA197" s="128"/>
      <c r="EB197" s="128"/>
      <c r="EC197" s="128"/>
      <c r="ED197" s="128"/>
      <c r="EE197" s="128"/>
      <c r="EF197" s="128"/>
      <c r="EG197" s="128"/>
      <c r="EH197" s="128"/>
      <c r="EI197" s="128"/>
      <c r="EJ197" s="128"/>
      <c r="EK197" s="128"/>
      <c r="EL197" s="128"/>
      <c r="EM197" s="128"/>
      <c r="EN197" s="128"/>
      <c r="EO197" s="128"/>
      <c r="EP197" s="128"/>
      <c r="EQ197" s="128"/>
      <c r="ER197" s="128"/>
      <c r="ES197" s="128"/>
      <c r="ET197" s="128"/>
      <c r="EU197" s="128"/>
    </row>
    <row r="198" spans="1:151" s="138" customFormat="1" ht="45">
      <c r="A198" s="138" t="s">
        <v>1205</v>
      </c>
      <c r="B198" s="138" t="s">
        <v>1135</v>
      </c>
      <c r="C198" s="138" t="s">
        <v>613</v>
      </c>
      <c r="D198" s="138" t="s">
        <v>1206</v>
      </c>
      <c r="E198" s="138" t="s">
        <v>1207</v>
      </c>
      <c r="F198" s="138" t="s">
        <v>497</v>
      </c>
      <c r="G198" s="138" t="s">
        <v>497</v>
      </c>
      <c r="H198" s="138" t="s">
        <v>496</v>
      </c>
      <c r="I198" s="138" t="s">
        <v>497</v>
      </c>
      <c r="J198" s="139" t="s">
        <v>498</v>
      </c>
      <c r="K198" s="139" t="s">
        <v>324</v>
      </c>
      <c r="L198" s="139" t="s">
        <v>327</v>
      </c>
      <c r="M198" s="138" t="s">
        <v>500</v>
      </c>
      <c r="N198" s="138" t="s">
        <v>501</v>
      </c>
      <c r="O198" s="138" t="s">
        <v>497</v>
      </c>
      <c r="P198" s="138" t="s">
        <v>27</v>
      </c>
      <c r="Q198" s="138" t="s">
        <v>27</v>
      </c>
      <c r="R198" s="138" t="s">
        <v>497</v>
      </c>
      <c r="S198" s="138" t="s">
        <v>497</v>
      </c>
      <c r="T198" s="138" t="s">
        <v>504</v>
      </c>
      <c r="V198" s="138" t="s">
        <v>505</v>
      </c>
      <c r="X198" s="138" t="s">
        <v>27</v>
      </c>
      <c r="AH198" s="138">
        <v>1</v>
      </c>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c r="DG198" s="128"/>
      <c r="DH198" s="128"/>
      <c r="DI198" s="128"/>
      <c r="DJ198" s="128"/>
      <c r="DK198" s="128"/>
      <c r="DL198" s="128"/>
      <c r="DM198" s="128"/>
      <c r="DN198" s="128"/>
      <c r="DO198" s="128"/>
      <c r="DP198" s="128"/>
      <c r="DQ198" s="128"/>
      <c r="DR198" s="128"/>
      <c r="DS198" s="128"/>
      <c r="DT198" s="128"/>
      <c r="DU198" s="128"/>
      <c r="DV198" s="128"/>
      <c r="DW198" s="128"/>
      <c r="DX198" s="128"/>
      <c r="DY198" s="128"/>
      <c r="DZ198" s="128"/>
      <c r="EA198" s="128"/>
      <c r="EB198" s="128"/>
      <c r="EC198" s="128"/>
      <c r="ED198" s="128"/>
      <c r="EE198" s="128"/>
      <c r="EF198" s="128"/>
      <c r="EG198" s="128"/>
      <c r="EH198" s="128"/>
      <c r="EI198" s="128"/>
      <c r="EJ198" s="128"/>
      <c r="EK198" s="128"/>
      <c r="EL198" s="128"/>
      <c r="EM198" s="128"/>
      <c r="EN198" s="128"/>
      <c r="EO198" s="128"/>
      <c r="EP198" s="128"/>
      <c r="EQ198" s="128"/>
      <c r="ER198" s="128"/>
      <c r="ES198" s="128"/>
      <c r="ET198" s="128"/>
      <c r="EU198" s="128"/>
    </row>
    <row r="199" spans="1:151" s="138" customFormat="1" ht="45">
      <c r="A199" s="138" t="s">
        <v>1208</v>
      </c>
      <c r="B199" s="138" t="s">
        <v>1135</v>
      </c>
      <c r="C199" s="138" t="s">
        <v>613</v>
      </c>
      <c r="D199" s="138" t="s">
        <v>1209</v>
      </c>
      <c r="E199" s="138" t="s">
        <v>1210</v>
      </c>
      <c r="F199" s="138" t="s">
        <v>497</v>
      </c>
      <c r="G199" s="138" t="s">
        <v>497</v>
      </c>
      <c r="H199" s="138" t="s">
        <v>496</v>
      </c>
      <c r="I199" s="138" t="s">
        <v>497</v>
      </c>
      <c r="J199" s="139" t="s">
        <v>498</v>
      </c>
      <c r="K199" s="139" t="s">
        <v>326</v>
      </c>
      <c r="L199" s="139" t="s">
        <v>327</v>
      </c>
      <c r="M199" s="138" t="s">
        <v>500</v>
      </c>
      <c r="N199" s="138" t="s">
        <v>501</v>
      </c>
      <c r="O199" s="138" t="s">
        <v>497</v>
      </c>
      <c r="P199" s="138" t="s">
        <v>27</v>
      </c>
      <c r="Q199" s="138" t="s">
        <v>27</v>
      </c>
      <c r="R199" s="138" t="s">
        <v>497</v>
      </c>
      <c r="S199" s="138" t="s">
        <v>497</v>
      </c>
      <c r="T199" s="138" t="s">
        <v>504</v>
      </c>
      <c r="V199" s="138" t="s">
        <v>505</v>
      </c>
      <c r="X199" s="138" t="s">
        <v>27</v>
      </c>
      <c r="AH199" s="138">
        <v>1</v>
      </c>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c r="DG199" s="128"/>
      <c r="DH199" s="128"/>
      <c r="DI199" s="128"/>
      <c r="DJ199" s="128"/>
      <c r="DK199" s="128"/>
      <c r="DL199" s="128"/>
      <c r="DM199" s="128"/>
      <c r="DN199" s="128"/>
      <c r="DO199" s="128"/>
      <c r="DP199" s="128"/>
      <c r="DQ199" s="128"/>
      <c r="DR199" s="128"/>
      <c r="DS199" s="128"/>
      <c r="DT199" s="128"/>
      <c r="DU199" s="128"/>
      <c r="DV199" s="128"/>
      <c r="DW199" s="128"/>
      <c r="DX199" s="128"/>
      <c r="DY199" s="128"/>
      <c r="DZ199" s="128"/>
      <c r="EA199" s="128"/>
      <c r="EB199" s="128"/>
      <c r="EC199" s="128"/>
      <c r="ED199" s="128"/>
      <c r="EE199" s="128"/>
      <c r="EF199" s="128"/>
      <c r="EG199" s="128"/>
      <c r="EH199" s="128"/>
      <c r="EI199" s="128"/>
      <c r="EJ199" s="128"/>
      <c r="EK199" s="128"/>
      <c r="EL199" s="128"/>
      <c r="EM199" s="128"/>
      <c r="EN199" s="128"/>
      <c r="EO199" s="128"/>
      <c r="EP199" s="128"/>
      <c r="EQ199" s="128"/>
      <c r="ER199" s="128"/>
      <c r="ES199" s="128"/>
      <c r="ET199" s="128"/>
      <c r="EU199" s="128"/>
    </row>
    <row r="200" spans="1:151" s="138" customFormat="1" ht="45">
      <c r="A200" s="138" t="s">
        <v>1211</v>
      </c>
      <c r="B200" s="138" t="s">
        <v>1135</v>
      </c>
      <c r="C200" s="138" t="s">
        <v>217</v>
      </c>
      <c r="D200" s="138" t="s">
        <v>1212</v>
      </c>
      <c r="E200" s="138" t="s">
        <v>1213</v>
      </c>
      <c r="F200" s="138" t="s">
        <v>497</v>
      </c>
      <c r="G200" s="138" t="s">
        <v>497</v>
      </c>
      <c r="H200" s="138" t="s">
        <v>496</v>
      </c>
      <c r="I200" s="138" t="s">
        <v>497</v>
      </c>
      <c r="J200" s="139" t="s">
        <v>498</v>
      </c>
      <c r="K200" s="139" t="s">
        <v>1142</v>
      </c>
      <c r="L200" s="139" t="s">
        <v>327</v>
      </c>
      <c r="M200" s="138" t="s">
        <v>1157</v>
      </c>
      <c r="N200" s="138" t="s">
        <v>502</v>
      </c>
      <c r="O200" s="138" t="s">
        <v>502</v>
      </c>
      <c r="P200" s="138" t="s">
        <v>27</v>
      </c>
      <c r="Q200" s="138" t="s">
        <v>27</v>
      </c>
      <c r="R200" s="138" t="s">
        <v>497</v>
      </c>
      <c r="S200" s="138" t="s">
        <v>497</v>
      </c>
      <c r="T200" s="138" t="s">
        <v>6</v>
      </c>
      <c r="V200" s="138" t="s">
        <v>6</v>
      </c>
      <c r="AC200" s="139"/>
      <c r="AF200" s="139"/>
      <c r="AH200" s="138">
        <v>1</v>
      </c>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c r="DG200" s="128"/>
      <c r="DH200" s="128"/>
      <c r="DI200" s="128"/>
      <c r="DJ200" s="128"/>
      <c r="DK200" s="128"/>
      <c r="DL200" s="128"/>
      <c r="DM200" s="128"/>
      <c r="DN200" s="128"/>
      <c r="DO200" s="128"/>
      <c r="DP200" s="128"/>
      <c r="DQ200" s="128"/>
      <c r="DR200" s="128"/>
      <c r="DS200" s="128"/>
      <c r="DT200" s="128"/>
      <c r="DU200" s="128"/>
      <c r="DV200" s="128"/>
      <c r="DW200" s="128"/>
      <c r="DX200" s="128"/>
      <c r="DY200" s="128"/>
      <c r="DZ200" s="128"/>
      <c r="EA200" s="128"/>
      <c r="EB200" s="128"/>
      <c r="EC200" s="128"/>
      <c r="ED200" s="128"/>
      <c r="EE200" s="128"/>
      <c r="EF200" s="128"/>
      <c r="EG200" s="128"/>
      <c r="EH200" s="128"/>
      <c r="EI200" s="128"/>
      <c r="EJ200" s="128"/>
      <c r="EK200" s="128"/>
      <c r="EL200" s="128"/>
      <c r="EM200" s="128"/>
      <c r="EN200" s="128"/>
      <c r="EO200" s="128"/>
      <c r="EP200" s="128"/>
      <c r="EQ200" s="128"/>
      <c r="ER200" s="128"/>
      <c r="ES200" s="128"/>
      <c r="ET200" s="128"/>
      <c r="EU200" s="128"/>
    </row>
    <row r="201" spans="1:151" s="138" customFormat="1" ht="45">
      <c r="A201" s="138" t="s">
        <v>1214</v>
      </c>
      <c r="B201" s="138" t="s">
        <v>1135</v>
      </c>
      <c r="C201" s="138" t="s">
        <v>218</v>
      </c>
      <c r="D201" s="138" t="s">
        <v>1215</v>
      </c>
      <c r="E201" s="138" t="s">
        <v>1216</v>
      </c>
      <c r="F201" s="138" t="s">
        <v>497</v>
      </c>
      <c r="G201" s="138" t="s">
        <v>497</v>
      </c>
      <c r="H201" s="138" t="s">
        <v>496</v>
      </c>
      <c r="I201" s="138" t="s">
        <v>497</v>
      </c>
      <c r="J201" s="139" t="s">
        <v>498</v>
      </c>
      <c r="K201" s="139" t="s">
        <v>1142</v>
      </c>
      <c r="L201" s="139" t="s">
        <v>327</v>
      </c>
      <c r="M201" s="138" t="s">
        <v>1157</v>
      </c>
      <c r="N201" s="138" t="s">
        <v>511</v>
      </c>
      <c r="O201" s="138" t="s">
        <v>497</v>
      </c>
      <c r="P201" s="138" t="s">
        <v>27</v>
      </c>
      <c r="Q201" s="138" t="s">
        <v>27</v>
      </c>
      <c r="R201" s="138" t="s">
        <v>497</v>
      </c>
      <c r="S201" s="138" t="s">
        <v>497</v>
      </c>
      <c r="T201" s="138" t="s">
        <v>6</v>
      </c>
      <c r="V201" s="138" t="s">
        <v>6</v>
      </c>
      <c r="AC201" s="139"/>
      <c r="AF201" s="139"/>
      <c r="AH201" s="138">
        <v>1</v>
      </c>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c r="DG201" s="128"/>
      <c r="DH201" s="128"/>
      <c r="DI201" s="128"/>
      <c r="DJ201" s="128"/>
      <c r="DK201" s="128"/>
      <c r="DL201" s="128"/>
      <c r="DM201" s="128"/>
      <c r="DN201" s="128"/>
      <c r="DO201" s="128"/>
      <c r="DP201" s="128"/>
      <c r="DQ201" s="128"/>
      <c r="DR201" s="128"/>
      <c r="DS201" s="128"/>
      <c r="DT201" s="128"/>
      <c r="DU201" s="128"/>
      <c r="DV201" s="128"/>
      <c r="DW201" s="128"/>
      <c r="DX201" s="128"/>
      <c r="DY201" s="128"/>
      <c r="DZ201" s="128"/>
      <c r="EA201" s="128"/>
      <c r="EB201" s="128"/>
      <c r="EC201" s="128"/>
      <c r="ED201" s="128"/>
      <c r="EE201" s="128"/>
      <c r="EF201" s="128"/>
      <c r="EG201" s="128"/>
      <c r="EH201" s="128"/>
      <c r="EI201" s="128"/>
      <c r="EJ201" s="128"/>
      <c r="EK201" s="128"/>
      <c r="EL201" s="128"/>
      <c r="EM201" s="128"/>
      <c r="EN201" s="128"/>
      <c r="EO201" s="128"/>
      <c r="EP201" s="128"/>
      <c r="EQ201" s="128"/>
      <c r="ER201" s="128"/>
      <c r="ES201" s="128"/>
      <c r="ET201" s="128"/>
      <c r="EU201" s="128"/>
    </row>
    <row r="202" spans="1:151" s="138" customFormat="1" ht="45">
      <c r="A202" s="138" t="s">
        <v>1217</v>
      </c>
      <c r="B202" s="138" t="s">
        <v>1135</v>
      </c>
      <c r="C202" s="138" t="s">
        <v>613</v>
      </c>
      <c r="D202" s="138" t="s">
        <v>1218</v>
      </c>
      <c r="E202" s="138" t="s">
        <v>1219</v>
      </c>
      <c r="F202" s="138" t="s">
        <v>497</v>
      </c>
      <c r="G202" s="138" t="s">
        <v>497</v>
      </c>
      <c r="H202" s="138" t="s">
        <v>496</v>
      </c>
      <c r="I202" s="138" t="s">
        <v>497</v>
      </c>
      <c r="J202" s="139" t="s">
        <v>498</v>
      </c>
      <c r="K202" s="139" t="s">
        <v>1142</v>
      </c>
      <c r="L202" s="139" t="s">
        <v>327</v>
      </c>
      <c r="M202" s="138" t="s">
        <v>1143</v>
      </c>
      <c r="N202" s="138" t="s">
        <v>501</v>
      </c>
      <c r="O202" s="138" t="s">
        <v>497</v>
      </c>
      <c r="P202" s="138" t="s">
        <v>27</v>
      </c>
      <c r="Q202" s="138" t="s">
        <v>27</v>
      </c>
      <c r="R202" s="138" t="s">
        <v>497</v>
      </c>
      <c r="S202" s="138" t="s">
        <v>497</v>
      </c>
      <c r="T202" s="138" t="s">
        <v>8</v>
      </c>
      <c r="V202" s="138" t="s">
        <v>8</v>
      </c>
      <c r="AC202" s="139"/>
      <c r="AF202" s="139"/>
      <c r="AH202" s="138">
        <v>1</v>
      </c>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8"/>
      <c r="DW202" s="128"/>
      <c r="DX202" s="128"/>
      <c r="DY202" s="128"/>
      <c r="DZ202" s="128"/>
      <c r="EA202" s="128"/>
      <c r="EB202" s="128"/>
      <c r="EC202" s="128"/>
      <c r="ED202" s="128"/>
      <c r="EE202" s="128"/>
      <c r="EF202" s="128"/>
      <c r="EG202" s="128"/>
      <c r="EH202" s="128"/>
      <c r="EI202" s="128"/>
      <c r="EJ202" s="128"/>
      <c r="EK202" s="128"/>
      <c r="EL202" s="128"/>
      <c r="EM202" s="128"/>
      <c r="EN202" s="128"/>
      <c r="EO202" s="128"/>
      <c r="EP202" s="128"/>
      <c r="EQ202" s="128"/>
      <c r="ER202" s="128"/>
      <c r="ES202" s="128"/>
      <c r="ET202" s="128"/>
      <c r="EU202" s="128"/>
    </row>
    <row r="203" spans="1:151" s="138" customFormat="1" ht="60">
      <c r="A203" s="138" t="s">
        <v>1220</v>
      </c>
      <c r="B203" s="138" t="s">
        <v>1135</v>
      </c>
      <c r="C203" s="138" t="s">
        <v>217</v>
      </c>
      <c r="D203" s="138" t="s">
        <v>1221</v>
      </c>
      <c r="E203" s="138" t="s">
        <v>1222</v>
      </c>
      <c r="F203" s="138" t="s">
        <v>497</v>
      </c>
      <c r="G203" s="138" t="s">
        <v>497</v>
      </c>
      <c r="H203" s="138" t="s">
        <v>496</v>
      </c>
      <c r="I203" s="138" t="s">
        <v>497</v>
      </c>
      <c r="J203" s="139" t="s">
        <v>498</v>
      </c>
      <c r="K203" s="139" t="s">
        <v>1142</v>
      </c>
      <c r="L203" s="139" t="s">
        <v>327</v>
      </c>
      <c r="M203" s="138" t="s">
        <v>1143</v>
      </c>
      <c r="N203" s="138" t="s">
        <v>501</v>
      </c>
      <c r="O203" s="138" t="s">
        <v>497</v>
      </c>
      <c r="P203" s="138" t="s">
        <v>27</v>
      </c>
      <c r="Q203" s="138" t="s">
        <v>27</v>
      </c>
      <c r="R203" s="138" t="s">
        <v>497</v>
      </c>
      <c r="S203" s="138" t="s">
        <v>497</v>
      </c>
      <c r="T203" s="138" t="s">
        <v>8</v>
      </c>
      <c r="V203" s="138" t="s">
        <v>505</v>
      </c>
      <c r="AC203" s="139"/>
      <c r="AE203" s="114"/>
      <c r="AF203" s="114"/>
      <c r="AG203" s="114"/>
      <c r="AH203" s="138">
        <v>1</v>
      </c>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8"/>
      <c r="DW203" s="128"/>
      <c r="DX203" s="128"/>
      <c r="DY203" s="128"/>
      <c r="DZ203" s="128"/>
      <c r="EA203" s="128"/>
      <c r="EB203" s="128"/>
      <c r="EC203" s="128"/>
      <c r="ED203" s="128"/>
      <c r="EE203" s="128"/>
      <c r="EF203" s="128"/>
      <c r="EG203" s="128"/>
      <c r="EH203" s="128"/>
      <c r="EI203" s="128"/>
      <c r="EJ203" s="128"/>
      <c r="EK203" s="128"/>
      <c r="EL203" s="128"/>
      <c r="EM203" s="128"/>
      <c r="EN203" s="128"/>
      <c r="EO203" s="128"/>
      <c r="EP203" s="128"/>
      <c r="EQ203" s="128"/>
      <c r="ER203" s="128"/>
      <c r="ES203" s="128"/>
      <c r="ET203" s="128"/>
      <c r="EU203" s="128"/>
    </row>
    <row r="204" spans="1:151" s="138" customFormat="1" ht="45">
      <c r="A204" s="138" t="s">
        <v>1223</v>
      </c>
      <c r="B204" s="138" t="s">
        <v>1135</v>
      </c>
      <c r="C204" s="138" t="s">
        <v>217</v>
      </c>
      <c r="D204" s="138" t="s">
        <v>1224</v>
      </c>
      <c r="E204" s="138" t="s">
        <v>1225</v>
      </c>
      <c r="F204" s="138" t="s">
        <v>497</v>
      </c>
      <c r="G204" s="138" t="s">
        <v>497</v>
      </c>
      <c r="H204" s="138" t="s">
        <v>496</v>
      </c>
      <c r="I204" s="138" t="s">
        <v>497</v>
      </c>
      <c r="J204" s="139" t="s">
        <v>498</v>
      </c>
      <c r="K204" s="139" t="s">
        <v>1142</v>
      </c>
      <c r="L204" s="139" t="s">
        <v>327</v>
      </c>
      <c r="M204" s="138" t="s">
        <v>1143</v>
      </c>
      <c r="N204" s="138" t="s">
        <v>501</v>
      </c>
      <c r="O204" s="138" t="s">
        <v>497</v>
      </c>
      <c r="P204" s="138" t="s">
        <v>27</v>
      </c>
      <c r="Q204" s="138" t="s">
        <v>27</v>
      </c>
      <c r="R204" s="138" t="s">
        <v>497</v>
      </c>
      <c r="S204" s="138" t="s">
        <v>497</v>
      </c>
      <c r="T204" s="138" t="s">
        <v>8</v>
      </c>
      <c r="V204" s="138" t="s">
        <v>505</v>
      </c>
      <c r="AC204" s="139"/>
      <c r="AF204" s="139"/>
      <c r="AH204" s="138">
        <v>1</v>
      </c>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c r="DG204" s="128"/>
      <c r="DH204" s="128"/>
      <c r="DI204" s="128"/>
      <c r="DJ204" s="128"/>
      <c r="DK204" s="128"/>
      <c r="DL204" s="128"/>
      <c r="DM204" s="128"/>
      <c r="DN204" s="128"/>
      <c r="DO204" s="128"/>
      <c r="DP204" s="128"/>
      <c r="DQ204" s="128"/>
      <c r="DR204" s="128"/>
      <c r="DS204" s="128"/>
      <c r="DT204" s="128"/>
      <c r="DU204" s="128"/>
      <c r="DV204" s="128"/>
      <c r="DW204" s="128"/>
      <c r="DX204" s="128"/>
      <c r="DY204" s="128"/>
      <c r="DZ204" s="128"/>
      <c r="EA204" s="128"/>
      <c r="EB204" s="128"/>
      <c r="EC204" s="128"/>
      <c r="ED204" s="128"/>
      <c r="EE204" s="128"/>
      <c r="EF204" s="128"/>
      <c r="EG204" s="128"/>
      <c r="EH204" s="128"/>
      <c r="EI204" s="128"/>
      <c r="EJ204" s="128"/>
      <c r="EK204" s="128"/>
      <c r="EL204" s="128"/>
      <c r="EM204" s="128"/>
      <c r="EN204" s="128"/>
      <c r="EO204" s="128"/>
      <c r="EP204" s="128"/>
      <c r="EQ204" s="128"/>
      <c r="ER204" s="128"/>
      <c r="ES204" s="128"/>
      <c r="ET204" s="128"/>
      <c r="EU204" s="128"/>
    </row>
    <row r="205" spans="1:151" s="138" customFormat="1" ht="60">
      <c r="A205" s="138" t="s">
        <v>1226</v>
      </c>
      <c r="B205" s="138" t="s">
        <v>1135</v>
      </c>
      <c r="C205" s="138" t="s">
        <v>613</v>
      </c>
      <c r="D205" s="138" t="s">
        <v>1227</v>
      </c>
      <c r="E205" s="138" t="s">
        <v>1228</v>
      </c>
      <c r="F205" s="138" t="s">
        <v>497</v>
      </c>
      <c r="G205" s="138" t="s">
        <v>497</v>
      </c>
      <c r="H205" s="138" t="s">
        <v>496</v>
      </c>
      <c r="I205" s="138" t="s">
        <v>497</v>
      </c>
      <c r="J205" s="139" t="s">
        <v>498</v>
      </c>
      <c r="K205" s="139" t="s">
        <v>1142</v>
      </c>
      <c r="L205" s="139" t="s">
        <v>327</v>
      </c>
      <c r="M205" s="138" t="s">
        <v>500</v>
      </c>
      <c r="N205" s="138" t="s">
        <v>501</v>
      </c>
      <c r="O205" s="138" t="s">
        <v>497</v>
      </c>
      <c r="P205" s="138" t="s">
        <v>27</v>
      </c>
      <c r="Q205" s="138" t="s">
        <v>27</v>
      </c>
      <c r="R205" s="138" t="s">
        <v>497</v>
      </c>
      <c r="S205" s="138" t="s">
        <v>497</v>
      </c>
      <c r="T205" s="138" t="s">
        <v>8</v>
      </c>
      <c r="V205" s="138" t="s">
        <v>8</v>
      </c>
      <c r="AC205" s="139"/>
      <c r="AD205" s="139"/>
      <c r="AF205" s="139"/>
      <c r="AH205" s="138">
        <v>1</v>
      </c>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c r="DG205" s="128"/>
      <c r="DH205" s="128"/>
      <c r="DI205" s="128"/>
      <c r="DJ205" s="128"/>
      <c r="DK205" s="128"/>
      <c r="DL205" s="128"/>
      <c r="DM205" s="128"/>
      <c r="DN205" s="128"/>
      <c r="DO205" s="128"/>
      <c r="DP205" s="128"/>
      <c r="DQ205" s="128"/>
      <c r="DR205" s="128"/>
      <c r="DS205" s="128"/>
      <c r="DT205" s="128"/>
      <c r="DU205" s="128"/>
      <c r="DV205" s="128"/>
      <c r="DW205" s="128"/>
      <c r="DX205" s="128"/>
      <c r="DY205" s="128"/>
      <c r="DZ205" s="128"/>
      <c r="EA205" s="128"/>
      <c r="EB205" s="128"/>
      <c r="EC205" s="128"/>
      <c r="ED205" s="128"/>
      <c r="EE205" s="128"/>
      <c r="EF205" s="128"/>
      <c r="EG205" s="128"/>
      <c r="EH205" s="128"/>
      <c r="EI205" s="128"/>
      <c r="EJ205" s="128"/>
      <c r="EK205" s="128"/>
      <c r="EL205" s="128"/>
      <c r="EM205" s="128"/>
      <c r="EN205" s="128"/>
      <c r="EO205" s="128"/>
      <c r="EP205" s="128"/>
      <c r="EQ205" s="128"/>
      <c r="ER205" s="128"/>
      <c r="ES205" s="128"/>
      <c r="ET205" s="128"/>
      <c r="EU205" s="128"/>
    </row>
    <row r="206" spans="1:151" s="138" customFormat="1" ht="45">
      <c r="A206" s="138" t="s">
        <v>1229</v>
      </c>
      <c r="B206" s="138" t="s">
        <v>1135</v>
      </c>
      <c r="C206" s="138" t="s">
        <v>218</v>
      </c>
      <c r="D206" s="138" t="s">
        <v>1230</v>
      </c>
      <c r="E206" s="138" t="s">
        <v>1231</v>
      </c>
      <c r="F206" s="138" t="s">
        <v>497</v>
      </c>
      <c r="G206" s="138" t="s">
        <v>497</v>
      </c>
      <c r="H206" s="138" t="s">
        <v>496</v>
      </c>
      <c r="I206" s="138" t="s">
        <v>497</v>
      </c>
      <c r="J206" s="139" t="s">
        <v>540</v>
      </c>
      <c r="K206" s="139" t="s">
        <v>1232</v>
      </c>
      <c r="L206" s="139" t="s">
        <v>327</v>
      </c>
      <c r="M206" s="138" t="s">
        <v>500</v>
      </c>
      <c r="N206" s="138" t="s">
        <v>501</v>
      </c>
      <c r="O206" s="138" t="s">
        <v>497</v>
      </c>
      <c r="P206" s="138" t="s">
        <v>27</v>
      </c>
      <c r="Q206" s="138" t="s">
        <v>27</v>
      </c>
      <c r="R206" s="138" t="s">
        <v>497</v>
      </c>
      <c r="S206" s="138" t="s">
        <v>497</v>
      </c>
      <c r="T206" s="138" t="s">
        <v>6</v>
      </c>
      <c r="V206" s="138" t="s">
        <v>6</v>
      </c>
      <c r="AB206" s="139"/>
      <c r="AC206" s="139"/>
      <c r="AF206" s="139"/>
      <c r="AG206" s="139"/>
      <c r="AH206" s="138">
        <v>1</v>
      </c>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c r="DG206" s="128"/>
      <c r="DH206" s="128"/>
      <c r="DI206" s="128"/>
      <c r="DJ206" s="128"/>
      <c r="DK206" s="128"/>
      <c r="DL206" s="128"/>
      <c r="DM206" s="128"/>
      <c r="DN206" s="128"/>
      <c r="DO206" s="128"/>
      <c r="DP206" s="128"/>
      <c r="DQ206" s="128"/>
      <c r="DR206" s="128"/>
      <c r="DS206" s="128"/>
      <c r="DT206" s="128"/>
      <c r="DU206" s="128"/>
      <c r="DV206" s="128"/>
      <c r="DW206" s="128"/>
      <c r="DX206" s="128"/>
      <c r="DY206" s="128"/>
      <c r="DZ206" s="128"/>
      <c r="EA206" s="128"/>
      <c r="EB206" s="128"/>
      <c r="EC206" s="128"/>
      <c r="ED206" s="128"/>
      <c r="EE206" s="128"/>
      <c r="EF206" s="128"/>
      <c r="EG206" s="128"/>
      <c r="EH206" s="128"/>
      <c r="EI206" s="128"/>
      <c r="EJ206" s="128"/>
      <c r="EK206" s="128"/>
      <c r="EL206" s="128"/>
      <c r="EM206" s="128"/>
      <c r="EN206" s="128"/>
      <c r="EO206" s="128"/>
      <c r="EP206" s="128"/>
      <c r="EQ206" s="128"/>
      <c r="ER206" s="128"/>
      <c r="ES206" s="128"/>
      <c r="ET206" s="128"/>
      <c r="EU206" s="128"/>
    </row>
    <row r="207" spans="1:151" s="138" customFormat="1" ht="90">
      <c r="A207" s="138" t="s">
        <v>1233</v>
      </c>
      <c r="B207" s="138" t="s">
        <v>1135</v>
      </c>
      <c r="C207" s="138" t="s">
        <v>218</v>
      </c>
      <c r="D207" s="138" t="s">
        <v>1234</v>
      </c>
      <c r="E207" s="138" t="s">
        <v>1235</v>
      </c>
      <c r="F207" s="138" t="s">
        <v>497</v>
      </c>
      <c r="G207" s="138" t="s">
        <v>497</v>
      </c>
      <c r="H207" s="138" t="s">
        <v>496</v>
      </c>
      <c r="I207" s="138" t="s">
        <v>497</v>
      </c>
      <c r="J207" s="139" t="s">
        <v>540</v>
      </c>
      <c r="K207" s="139" t="s">
        <v>1236</v>
      </c>
      <c r="L207" s="139" t="s">
        <v>327</v>
      </c>
      <c r="M207" s="138" t="s">
        <v>500</v>
      </c>
      <c r="N207" s="138" t="s">
        <v>501</v>
      </c>
      <c r="O207" s="138" t="s">
        <v>497</v>
      </c>
      <c r="P207" s="138" t="s">
        <v>27</v>
      </c>
      <c r="Q207" s="138" t="s">
        <v>27</v>
      </c>
      <c r="R207" s="138" t="s">
        <v>497</v>
      </c>
      <c r="S207" s="138" t="s">
        <v>497</v>
      </c>
      <c r="T207" s="138" t="s">
        <v>8</v>
      </c>
      <c r="V207" s="138" t="s">
        <v>1119</v>
      </c>
      <c r="X207" s="138" t="s">
        <v>1237</v>
      </c>
      <c r="AC207" s="139"/>
      <c r="AD207" s="139"/>
      <c r="AE207" s="139"/>
      <c r="AF207" s="139"/>
      <c r="AH207" s="138">
        <v>1</v>
      </c>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c r="BT207" s="128"/>
      <c r="BU207" s="128"/>
      <c r="BV207" s="128"/>
      <c r="BW207" s="128"/>
      <c r="BX207" s="128"/>
      <c r="BY207" s="128"/>
      <c r="BZ207" s="128"/>
      <c r="CA207" s="128"/>
      <c r="CB207" s="128"/>
      <c r="CC207" s="128"/>
      <c r="CD207" s="128"/>
      <c r="CE207" s="128"/>
      <c r="CF207" s="128"/>
      <c r="CG207" s="128"/>
      <c r="CH207" s="128"/>
      <c r="CI207" s="128"/>
      <c r="CJ207" s="128"/>
      <c r="CK207" s="128"/>
      <c r="CL207" s="128"/>
      <c r="CM207" s="128"/>
      <c r="CN207" s="128"/>
      <c r="CO207" s="128"/>
      <c r="CP207" s="128"/>
      <c r="CQ207" s="128"/>
      <c r="CR207" s="128"/>
      <c r="CS207" s="128"/>
      <c r="CT207" s="128"/>
      <c r="CU207" s="128"/>
      <c r="CV207" s="128"/>
      <c r="CW207" s="128"/>
      <c r="CX207" s="128"/>
      <c r="CY207" s="128"/>
      <c r="CZ207" s="128"/>
      <c r="DA207" s="128"/>
      <c r="DB207" s="128"/>
      <c r="DC207" s="128"/>
      <c r="DD207" s="128"/>
      <c r="DE207" s="128"/>
      <c r="DF207" s="128"/>
      <c r="DG207" s="128"/>
      <c r="DH207" s="128"/>
      <c r="DI207" s="128"/>
      <c r="DJ207" s="128"/>
      <c r="DK207" s="128"/>
      <c r="DL207" s="128"/>
      <c r="DM207" s="128"/>
      <c r="DN207" s="128"/>
      <c r="DO207" s="128"/>
      <c r="DP207" s="128"/>
      <c r="DQ207" s="128"/>
      <c r="DR207" s="128"/>
      <c r="DS207" s="128"/>
      <c r="DT207" s="128"/>
      <c r="DU207" s="128"/>
      <c r="DV207" s="128"/>
      <c r="DW207" s="128"/>
      <c r="DX207" s="128"/>
      <c r="DY207" s="128"/>
      <c r="DZ207" s="128"/>
      <c r="EA207" s="128"/>
      <c r="EB207" s="128"/>
      <c r="EC207" s="128"/>
      <c r="ED207" s="128"/>
      <c r="EE207" s="128"/>
      <c r="EF207" s="128"/>
      <c r="EG207" s="128"/>
      <c r="EH207" s="128"/>
      <c r="EI207" s="128"/>
      <c r="EJ207" s="128"/>
      <c r="EK207" s="128"/>
      <c r="EL207" s="128"/>
      <c r="EM207" s="128"/>
      <c r="EN207" s="128"/>
      <c r="EO207" s="128"/>
      <c r="EP207" s="128"/>
      <c r="EQ207" s="128"/>
      <c r="ER207" s="128"/>
      <c r="ES207" s="128"/>
      <c r="ET207" s="128"/>
      <c r="EU207" s="128"/>
    </row>
    <row r="208" spans="1:151" s="138" customFormat="1" ht="45">
      <c r="A208" s="138" t="s">
        <v>1238</v>
      </c>
      <c r="B208" s="138" t="s">
        <v>1135</v>
      </c>
      <c r="C208" s="138" t="s">
        <v>218</v>
      </c>
      <c r="D208" s="138" t="s">
        <v>1239</v>
      </c>
      <c r="E208" s="138" t="s">
        <v>1240</v>
      </c>
      <c r="F208" s="138" t="s">
        <v>497</v>
      </c>
      <c r="G208" s="138" t="s">
        <v>497</v>
      </c>
      <c r="H208" s="138" t="s">
        <v>496</v>
      </c>
      <c r="I208" s="138" t="s">
        <v>497</v>
      </c>
      <c r="J208" s="139" t="s">
        <v>540</v>
      </c>
      <c r="K208" s="139" t="s">
        <v>1232</v>
      </c>
      <c r="L208" s="139" t="s">
        <v>327</v>
      </c>
      <c r="M208" s="138" t="s">
        <v>500</v>
      </c>
      <c r="N208" s="138" t="s">
        <v>501</v>
      </c>
      <c r="O208" s="138" t="s">
        <v>497</v>
      </c>
      <c r="P208" s="138" t="s">
        <v>27</v>
      </c>
      <c r="Q208" s="138" t="s">
        <v>27</v>
      </c>
      <c r="R208" s="138" t="s">
        <v>497</v>
      </c>
      <c r="S208" s="138" t="s">
        <v>497</v>
      </c>
      <c r="T208" s="138" t="s">
        <v>8</v>
      </c>
      <c r="V208" s="138" t="s">
        <v>1119</v>
      </c>
      <c r="X208" s="138" t="s">
        <v>1237</v>
      </c>
      <c r="AC208" s="139"/>
      <c r="AD208" s="139"/>
      <c r="AF208" s="139"/>
      <c r="AG208" s="139"/>
      <c r="AH208" s="138">
        <v>1</v>
      </c>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c r="BT208" s="128"/>
      <c r="BU208" s="128"/>
      <c r="BV208" s="128"/>
      <c r="BW208" s="128"/>
      <c r="BX208" s="128"/>
      <c r="BY208" s="128"/>
      <c r="BZ208" s="128"/>
      <c r="CA208" s="128"/>
      <c r="CB208" s="128"/>
      <c r="CC208" s="128"/>
      <c r="CD208" s="128"/>
      <c r="CE208" s="128"/>
      <c r="CF208" s="128"/>
      <c r="CG208" s="128"/>
      <c r="CH208" s="128"/>
      <c r="CI208" s="128"/>
      <c r="CJ208" s="128"/>
      <c r="CK208" s="128"/>
      <c r="CL208" s="128"/>
      <c r="CM208" s="128"/>
      <c r="CN208" s="128"/>
      <c r="CO208" s="128"/>
      <c r="CP208" s="128"/>
      <c r="CQ208" s="128"/>
      <c r="CR208" s="128"/>
      <c r="CS208" s="128"/>
      <c r="CT208" s="128"/>
      <c r="CU208" s="128"/>
      <c r="CV208" s="128"/>
      <c r="CW208" s="128"/>
      <c r="CX208" s="128"/>
      <c r="CY208" s="128"/>
      <c r="CZ208" s="128"/>
      <c r="DA208" s="128"/>
      <c r="DB208" s="128"/>
      <c r="DC208" s="128"/>
      <c r="DD208" s="128"/>
      <c r="DE208" s="128"/>
      <c r="DF208" s="128"/>
      <c r="DG208" s="128"/>
      <c r="DH208" s="128"/>
      <c r="DI208" s="128"/>
      <c r="DJ208" s="128"/>
      <c r="DK208" s="128"/>
      <c r="DL208" s="128"/>
      <c r="DM208" s="128"/>
      <c r="DN208" s="128"/>
      <c r="DO208" s="128"/>
      <c r="DP208" s="128"/>
      <c r="DQ208" s="128"/>
      <c r="DR208" s="128"/>
      <c r="DS208" s="128"/>
      <c r="DT208" s="128"/>
      <c r="DU208" s="128"/>
      <c r="DV208" s="128"/>
      <c r="DW208" s="128"/>
      <c r="DX208" s="128"/>
      <c r="DY208" s="128"/>
      <c r="DZ208" s="128"/>
      <c r="EA208" s="128"/>
      <c r="EB208" s="128"/>
      <c r="EC208" s="128"/>
      <c r="ED208" s="128"/>
      <c r="EE208" s="128"/>
      <c r="EF208" s="128"/>
      <c r="EG208" s="128"/>
      <c r="EH208" s="128"/>
      <c r="EI208" s="128"/>
      <c r="EJ208" s="128"/>
      <c r="EK208" s="128"/>
      <c r="EL208" s="128"/>
      <c r="EM208" s="128"/>
      <c r="EN208" s="128"/>
      <c r="EO208" s="128"/>
      <c r="EP208" s="128"/>
      <c r="EQ208" s="128"/>
      <c r="ER208" s="128"/>
      <c r="ES208" s="128"/>
      <c r="ET208" s="128"/>
      <c r="EU208" s="128"/>
    </row>
    <row r="209" spans="1:151" s="138" customFormat="1" ht="45">
      <c r="A209" s="138" t="s">
        <v>1241</v>
      </c>
      <c r="B209" s="138" t="s">
        <v>1135</v>
      </c>
      <c r="C209" s="138" t="s">
        <v>218</v>
      </c>
      <c r="D209" s="138" t="s">
        <v>1242</v>
      </c>
      <c r="E209" s="138" t="s">
        <v>1243</v>
      </c>
      <c r="F209" s="138" t="s">
        <v>497</v>
      </c>
      <c r="G209" s="138" t="s">
        <v>497</v>
      </c>
      <c r="H209" s="138" t="s">
        <v>496</v>
      </c>
      <c r="I209" s="138" t="s">
        <v>497</v>
      </c>
      <c r="J209" s="139" t="s">
        <v>540</v>
      </c>
      <c r="K209" s="139" t="s">
        <v>1142</v>
      </c>
      <c r="L209" s="139" t="s">
        <v>327</v>
      </c>
      <c r="M209" s="138" t="s">
        <v>500</v>
      </c>
      <c r="N209" s="138" t="s">
        <v>501</v>
      </c>
      <c r="O209" s="138" t="s">
        <v>497</v>
      </c>
      <c r="P209" s="138" t="s">
        <v>27</v>
      </c>
      <c r="Q209" s="138" t="s">
        <v>27</v>
      </c>
      <c r="R209" s="138" t="s">
        <v>497</v>
      </c>
      <c r="S209" s="138" t="s">
        <v>497</v>
      </c>
      <c r="T209" s="138" t="s">
        <v>8</v>
      </c>
      <c r="V209" s="138" t="s">
        <v>1119</v>
      </c>
      <c r="X209" s="138" t="s">
        <v>1237</v>
      </c>
      <c r="AC209" s="139"/>
      <c r="AD209" s="139"/>
      <c r="AF209" s="139"/>
      <c r="AG209" s="139"/>
      <c r="AH209" s="138">
        <v>1</v>
      </c>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c r="BT209" s="128"/>
      <c r="BU209" s="128"/>
      <c r="BV209" s="128"/>
      <c r="BW209" s="128"/>
      <c r="BX209" s="128"/>
      <c r="BY209" s="128"/>
      <c r="BZ209" s="128"/>
      <c r="CA209" s="128"/>
      <c r="CB209" s="128"/>
      <c r="CC209" s="128"/>
      <c r="CD209" s="128"/>
      <c r="CE209" s="128"/>
      <c r="CF209" s="128"/>
      <c r="CG209" s="128"/>
      <c r="CH209" s="128"/>
      <c r="CI209" s="128"/>
      <c r="CJ209" s="128"/>
      <c r="CK209" s="128"/>
      <c r="CL209" s="128"/>
      <c r="CM209" s="128"/>
      <c r="CN209" s="128"/>
      <c r="CO209" s="128"/>
      <c r="CP209" s="128"/>
      <c r="CQ209" s="128"/>
      <c r="CR209" s="128"/>
      <c r="CS209" s="128"/>
      <c r="CT209" s="128"/>
      <c r="CU209" s="128"/>
      <c r="CV209" s="128"/>
      <c r="CW209" s="128"/>
      <c r="CX209" s="128"/>
      <c r="CY209" s="128"/>
      <c r="CZ209" s="128"/>
      <c r="DA209" s="128"/>
      <c r="DB209" s="128"/>
      <c r="DC209" s="128"/>
      <c r="DD209" s="128"/>
      <c r="DE209" s="128"/>
      <c r="DF209" s="128"/>
      <c r="DG209" s="128"/>
      <c r="DH209" s="128"/>
      <c r="DI209" s="128"/>
      <c r="DJ209" s="128"/>
      <c r="DK209" s="128"/>
      <c r="DL209" s="128"/>
      <c r="DM209" s="128"/>
      <c r="DN209" s="128"/>
      <c r="DO209" s="128"/>
      <c r="DP209" s="128"/>
      <c r="DQ209" s="128"/>
      <c r="DR209" s="128"/>
      <c r="DS209" s="128"/>
      <c r="DT209" s="128"/>
      <c r="DU209" s="128"/>
      <c r="DV209" s="128"/>
      <c r="DW209" s="128"/>
      <c r="DX209" s="128"/>
      <c r="DY209" s="128"/>
      <c r="DZ209" s="128"/>
      <c r="EA209" s="128"/>
      <c r="EB209" s="128"/>
      <c r="EC209" s="128"/>
      <c r="ED209" s="128"/>
      <c r="EE209" s="128"/>
      <c r="EF209" s="128"/>
      <c r="EG209" s="128"/>
      <c r="EH209" s="128"/>
      <c r="EI209" s="128"/>
      <c r="EJ209" s="128"/>
      <c r="EK209" s="128"/>
      <c r="EL209" s="128"/>
      <c r="EM209" s="128"/>
      <c r="EN209" s="128"/>
      <c r="EO209" s="128"/>
      <c r="EP209" s="128"/>
      <c r="EQ209" s="128"/>
      <c r="ER209" s="128"/>
      <c r="ES209" s="128"/>
      <c r="ET209" s="128"/>
      <c r="EU209" s="128"/>
    </row>
    <row r="210" spans="1:151" s="138" customFormat="1" ht="45">
      <c r="A210" s="138" t="s">
        <v>1244</v>
      </c>
      <c r="B210" s="138" t="s">
        <v>1135</v>
      </c>
      <c r="C210" s="138" t="s">
        <v>613</v>
      </c>
      <c r="D210" s="138" t="s">
        <v>1245</v>
      </c>
      <c r="E210" s="138" t="s">
        <v>1246</v>
      </c>
      <c r="F210" s="138" t="s">
        <v>497</v>
      </c>
      <c r="G210" s="138" t="s">
        <v>497</v>
      </c>
      <c r="H210" s="138" t="s">
        <v>496</v>
      </c>
      <c r="I210" s="138" t="s">
        <v>497</v>
      </c>
      <c r="J210" s="139" t="s">
        <v>540</v>
      </c>
      <c r="K210" s="139" t="s">
        <v>1142</v>
      </c>
      <c r="L210" s="139" t="s">
        <v>327</v>
      </c>
      <c r="M210" s="138" t="s">
        <v>500</v>
      </c>
      <c r="N210" s="138" t="s">
        <v>501</v>
      </c>
      <c r="O210" s="138" t="s">
        <v>497</v>
      </c>
      <c r="P210" s="138" t="s">
        <v>27</v>
      </c>
      <c r="Q210" s="138" t="s">
        <v>27</v>
      </c>
      <c r="R210" s="138" t="s">
        <v>497</v>
      </c>
      <c r="S210" s="138" t="s">
        <v>497</v>
      </c>
      <c r="T210" s="138" t="s">
        <v>8</v>
      </c>
      <c r="V210" s="138" t="s">
        <v>1119</v>
      </c>
      <c r="X210" s="138" t="s">
        <v>1237</v>
      </c>
      <c r="AC210" s="139"/>
      <c r="AD210" s="139"/>
      <c r="AF210" s="139"/>
      <c r="AG210" s="139"/>
      <c r="AH210" s="138">
        <v>1</v>
      </c>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c r="BT210" s="128"/>
      <c r="BU210" s="128"/>
      <c r="BV210" s="128"/>
      <c r="BW210" s="128"/>
      <c r="BX210" s="128"/>
      <c r="BY210" s="128"/>
      <c r="BZ210" s="128"/>
      <c r="CA210" s="128"/>
      <c r="CB210" s="128"/>
      <c r="CC210" s="128"/>
      <c r="CD210" s="128"/>
      <c r="CE210" s="128"/>
      <c r="CF210" s="128"/>
      <c r="CG210" s="128"/>
      <c r="CH210" s="128"/>
      <c r="CI210" s="128"/>
      <c r="CJ210" s="128"/>
      <c r="CK210" s="128"/>
      <c r="CL210" s="128"/>
      <c r="CM210" s="128"/>
      <c r="CN210" s="128"/>
      <c r="CO210" s="128"/>
      <c r="CP210" s="128"/>
      <c r="CQ210" s="128"/>
      <c r="CR210" s="128"/>
      <c r="CS210" s="128"/>
      <c r="CT210" s="128"/>
      <c r="CU210" s="128"/>
      <c r="CV210" s="128"/>
      <c r="CW210" s="128"/>
      <c r="CX210" s="128"/>
      <c r="CY210" s="128"/>
      <c r="CZ210" s="128"/>
      <c r="DA210" s="128"/>
      <c r="DB210" s="128"/>
      <c r="DC210" s="128"/>
      <c r="DD210" s="128"/>
      <c r="DE210" s="128"/>
      <c r="DF210" s="128"/>
      <c r="DG210" s="128"/>
      <c r="DH210" s="128"/>
      <c r="DI210" s="128"/>
      <c r="DJ210" s="128"/>
      <c r="DK210" s="128"/>
      <c r="DL210" s="128"/>
      <c r="DM210" s="128"/>
      <c r="DN210" s="128"/>
      <c r="DO210" s="128"/>
      <c r="DP210" s="128"/>
      <c r="DQ210" s="128"/>
      <c r="DR210" s="128"/>
      <c r="DS210" s="128"/>
      <c r="DT210" s="128"/>
      <c r="DU210" s="128"/>
      <c r="DV210" s="128"/>
      <c r="DW210" s="128"/>
      <c r="DX210" s="128"/>
      <c r="DY210" s="128"/>
      <c r="DZ210" s="128"/>
      <c r="EA210" s="128"/>
      <c r="EB210" s="128"/>
      <c r="EC210" s="128"/>
      <c r="ED210" s="128"/>
      <c r="EE210" s="128"/>
      <c r="EF210" s="128"/>
      <c r="EG210" s="128"/>
      <c r="EH210" s="128"/>
      <c r="EI210" s="128"/>
      <c r="EJ210" s="128"/>
      <c r="EK210" s="128"/>
      <c r="EL210" s="128"/>
      <c r="EM210" s="128"/>
      <c r="EN210" s="128"/>
      <c r="EO210" s="128"/>
      <c r="EP210" s="128"/>
      <c r="EQ210" s="128"/>
      <c r="ER210" s="128"/>
      <c r="ES210" s="128"/>
      <c r="ET210" s="128"/>
      <c r="EU210" s="128"/>
    </row>
    <row r="211" spans="1:151" s="138" customFormat="1" ht="45" hidden="1">
      <c r="A211" s="138" t="s">
        <v>1247</v>
      </c>
      <c r="B211" s="138" t="s">
        <v>278</v>
      </c>
      <c r="C211" s="138" t="s">
        <v>613</v>
      </c>
      <c r="D211" s="138" t="s">
        <v>1245</v>
      </c>
      <c r="E211" s="138" t="s">
        <v>1248</v>
      </c>
      <c r="F211" s="138" t="s">
        <v>497</v>
      </c>
      <c r="G211" s="138" t="s">
        <v>497</v>
      </c>
      <c r="H211" s="138" t="s">
        <v>496</v>
      </c>
      <c r="I211" s="138" t="s">
        <v>497</v>
      </c>
      <c r="J211" s="139" t="s">
        <v>498</v>
      </c>
      <c r="K211" s="139" t="s">
        <v>1142</v>
      </c>
      <c r="L211" s="139" t="s">
        <v>327</v>
      </c>
      <c r="M211" s="138" t="s">
        <v>1157</v>
      </c>
      <c r="N211" s="138" t="s">
        <v>511</v>
      </c>
      <c r="O211" s="138" t="s">
        <v>497</v>
      </c>
      <c r="P211" s="138" t="s">
        <v>27</v>
      </c>
      <c r="Q211" s="138" t="s">
        <v>27</v>
      </c>
      <c r="R211" s="138" t="s">
        <v>497</v>
      </c>
      <c r="S211" s="138" t="s">
        <v>497</v>
      </c>
      <c r="T211" s="138" t="s">
        <v>8</v>
      </c>
      <c r="U211" s="138" t="s">
        <v>1119</v>
      </c>
      <c r="V211" s="138" t="s">
        <v>1119</v>
      </c>
      <c r="X211" s="138" t="s">
        <v>1237</v>
      </c>
      <c r="AC211" s="139"/>
      <c r="AD211" s="139"/>
      <c r="AF211" s="139"/>
      <c r="AG211" s="139"/>
      <c r="AH211" s="138">
        <v>1</v>
      </c>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B211" s="128"/>
      <c r="DC211" s="128"/>
      <c r="DD211" s="128"/>
      <c r="DE211" s="128"/>
      <c r="DF211" s="128"/>
      <c r="DG211" s="128"/>
      <c r="DH211" s="128"/>
      <c r="DI211" s="128"/>
      <c r="DJ211" s="128"/>
      <c r="DK211" s="128"/>
      <c r="DL211" s="128"/>
      <c r="DM211" s="128"/>
      <c r="DN211" s="128"/>
      <c r="DO211" s="128"/>
      <c r="DP211" s="128"/>
      <c r="DQ211" s="128"/>
      <c r="DR211" s="128"/>
      <c r="DS211" s="128"/>
      <c r="DT211" s="128"/>
      <c r="DU211" s="128"/>
      <c r="DV211" s="128"/>
      <c r="DW211" s="128"/>
      <c r="DX211" s="128"/>
      <c r="DY211" s="128"/>
      <c r="DZ211" s="128"/>
      <c r="EA211" s="128"/>
      <c r="EB211" s="128"/>
      <c r="EC211" s="128"/>
      <c r="ED211" s="128"/>
      <c r="EE211" s="128"/>
      <c r="EF211" s="128"/>
      <c r="EG211" s="128"/>
      <c r="EH211" s="128"/>
      <c r="EI211" s="128"/>
      <c r="EJ211" s="128"/>
      <c r="EK211" s="128"/>
      <c r="EL211" s="128"/>
      <c r="EM211" s="128"/>
      <c r="EN211" s="128"/>
      <c r="EO211" s="128"/>
      <c r="EP211" s="128"/>
      <c r="EQ211" s="128"/>
      <c r="ER211" s="128"/>
      <c r="ES211" s="128"/>
      <c r="ET211" s="128"/>
      <c r="EU211" s="128"/>
    </row>
    <row r="212" spans="1:151" s="138" customFormat="1" ht="60">
      <c r="A212" s="138" t="s">
        <v>1249</v>
      </c>
      <c r="B212" s="138" t="s">
        <v>1135</v>
      </c>
      <c r="C212" s="138" t="s">
        <v>613</v>
      </c>
      <c r="D212" s="138" t="s">
        <v>1250</v>
      </c>
      <c r="E212" s="138" t="s">
        <v>1251</v>
      </c>
      <c r="F212" s="138" t="s">
        <v>497</v>
      </c>
      <c r="G212" s="138" t="s">
        <v>497</v>
      </c>
      <c r="H212" s="138" t="s">
        <v>496</v>
      </c>
      <c r="I212" s="138" t="s">
        <v>497</v>
      </c>
      <c r="J212" s="139" t="s">
        <v>540</v>
      </c>
      <c r="K212" s="139" t="s">
        <v>1232</v>
      </c>
      <c r="L212" s="139" t="s">
        <v>327</v>
      </c>
      <c r="M212" s="138" t="s">
        <v>500</v>
      </c>
      <c r="N212" s="138" t="s">
        <v>501</v>
      </c>
      <c r="O212" s="138" t="s">
        <v>497</v>
      </c>
      <c r="P212" s="138" t="s">
        <v>27</v>
      </c>
      <c r="Q212" s="138" t="s">
        <v>27</v>
      </c>
      <c r="R212" s="138" t="s">
        <v>497</v>
      </c>
      <c r="S212" s="138" t="s">
        <v>497</v>
      </c>
      <c r="T212" s="138" t="s">
        <v>8</v>
      </c>
      <c r="V212" s="138" t="s">
        <v>1119</v>
      </c>
      <c r="X212" s="138" t="s">
        <v>1252</v>
      </c>
      <c r="AC212" s="139"/>
      <c r="AD212" s="139"/>
      <c r="AF212" s="139"/>
      <c r="AG212" s="139"/>
      <c r="AH212" s="138">
        <v>1</v>
      </c>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c r="CA212" s="128"/>
      <c r="CB212" s="128"/>
      <c r="CC212" s="128"/>
      <c r="CD212" s="128"/>
      <c r="CE212" s="128"/>
      <c r="CF212" s="128"/>
      <c r="CG212" s="128"/>
      <c r="CH212" s="128"/>
      <c r="CI212" s="128"/>
      <c r="CJ212" s="128"/>
      <c r="CK212" s="128"/>
      <c r="CL212" s="128"/>
      <c r="CM212" s="128"/>
      <c r="CN212" s="128"/>
      <c r="CO212" s="128"/>
      <c r="CP212" s="128"/>
      <c r="CQ212" s="128"/>
      <c r="CR212" s="128"/>
      <c r="CS212" s="128"/>
      <c r="CT212" s="128"/>
      <c r="CU212" s="128"/>
      <c r="CV212" s="128"/>
      <c r="CW212" s="128"/>
      <c r="CX212" s="128"/>
      <c r="CY212" s="128"/>
      <c r="CZ212" s="128"/>
      <c r="DA212" s="128"/>
      <c r="DB212" s="128"/>
      <c r="DC212" s="128"/>
      <c r="DD212" s="128"/>
      <c r="DE212" s="128"/>
      <c r="DF212" s="128"/>
      <c r="DG212" s="128"/>
      <c r="DH212" s="128"/>
      <c r="DI212" s="128"/>
      <c r="DJ212" s="128"/>
      <c r="DK212" s="128"/>
      <c r="DL212" s="128"/>
      <c r="DM212" s="128"/>
      <c r="DN212" s="128"/>
      <c r="DO212" s="128"/>
      <c r="DP212" s="128"/>
      <c r="DQ212" s="128"/>
      <c r="DR212" s="128"/>
      <c r="DS212" s="128"/>
      <c r="DT212" s="128"/>
      <c r="DU212" s="128"/>
      <c r="DV212" s="128"/>
      <c r="DW212" s="128"/>
      <c r="DX212" s="128"/>
      <c r="DY212" s="128"/>
      <c r="DZ212" s="128"/>
      <c r="EA212" s="128"/>
      <c r="EB212" s="128"/>
      <c r="EC212" s="128"/>
      <c r="ED212" s="128"/>
      <c r="EE212" s="128"/>
      <c r="EF212" s="128"/>
      <c r="EG212" s="128"/>
      <c r="EH212" s="128"/>
      <c r="EI212" s="128"/>
      <c r="EJ212" s="128"/>
      <c r="EK212" s="128"/>
      <c r="EL212" s="128"/>
      <c r="EM212" s="128"/>
      <c r="EN212" s="128"/>
      <c r="EO212" s="128"/>
      <c r="EP212" s="128"/>
      <c r="EQ212" s="128"/>
      <c r="ER212" s="128"/>
      <c r="ES212" s="128"/>
      <c r="ET212" s="128"/>
      <c r="EU212" s="128"/>
    </row>
    <row r="213" spans="1:151" s="138" customFormat="1" ht="45">
      <c r="A213" s="138" t="s">
        <v>1253</v>
      </c>
      <c r="B213" s="138" t="s">
        <v>1135</v>
      </c>
      <c r="C213" s="138" t="s">
        <v>218</v>
      </c>
      <c r="D213" s="138" t="s">
        <v>1254</v>
      </c>
      <c r="E213" s="138" t="s">
        <v>1255</v>
      </c>
      <c r="F213" s="138" t="s">
        <v>497</v>
      </c>
      <c r="G213" s="138" t="s">
        <v>497</v>
      </c>
      <c r="H213" s="138" t="s">
        <v>496</v>
      </c>
      <c r="I213" s="138" t="s">
        <v>497</v>
      </c>
      <c r="J213" s="139" t="s">
        <v>540</v>
      </c>
      <c r="K213" s="139" t="s">
        <v>1232</v>
      </c>
      <c r="L213" s="139" t="s">
        <v>327</v>
      </c>
      <c r="M213" s="138" t="s">
        <v>500</v>
      </c>
      <c r="N213" s="138" t="s">
        <v>501</v>
      </c>
      <c r="O213" s="138" t="s">
        <v>497</v>
      </c>
      <c r="P213" s="138" t="s">
        <v>27</v>
      </c>
      <c r="Q213" s="138" t="s">
        <v>27</v>
      </c>
      <c r="R213" s="138" t="s">
        <v>497</v>
      </c>
      <c r="S213" s="138" t="s">
        <v>497</v>
      </c>
      <c r="T213" s="138" t="s">
        <v>8</v>
      </c>
      <c r="V213" s="138" t="s">
        <v>1119</v>
      </c>
      <c r="X213" s="138" t="s">
        <v>1256</v>
      </c>
      <c r="AC213" s="139"/>
      <c r="AD213" s="139"/>
      <c r="AF213" s="139"/>
      <c r="AG213" s="139"/>
      <c r="AH213" s="138">
        <v>1</v>
      </c>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B213" s="128"/>
      <c r="DC213" s="128"/>
      <c r="DD213" s="128"/>
      <c r="DE213" s="128"/>
      <c r="DF213" s="128"/>
      <c r="DG213" s="128"/>
      <c r="DH213" s="128"/>
      <c r="DI213" s="128"/>
      <c r="DJ213" s="128"/>
      <c r="DK213" s="128"/>
      <c r="DL213" s="128"/>
      <c r="DM213" s="128"/>
      <c r="DN213" s="128"/>
      <c r="DO213" s="128"/>
      <c r="DP213" s="128"/>
      <c r="DQ213" s="128"/>
      <c r="DR213" s="128"/>
      <c r="DS213" s="128"/>
      <c r="DT213" s="128"/>
      <c r="DU213" s="128"/>
      <c r="DV213" s="128"/>
      <c r="DW213" s="128"/>
      <c r="DX213" s="128"/>
      <c r="DY213" s="128"/>
      <c r="DZ213" s="128"/>
      <c r="EA213" s="128"/>
      <c r="EB213" s="128"/>
      <c r="EC213" s="128"/>
      <c r="ED213" s="128"/>
      <c r="EE213" s="128"/>
      <c r="EF213" s="128"/>
      <c r="EG213" s="128"/>
      <c r="EH213" s="128"/>
      <c r="EI213" s="128"/>
      <c r="EJ213" s="128"/>
      <c r="EK213" s="128"/>
      <c r="EL213" s="128"/>
      <c r="EM213" s="128"/>
      <c r="EN213" s="128"/>
      <c r="EO213" s="128"/>
      <c r="EP213" s="128"/>
      <c r="EQ213" s="128"/>
      <c r="ER213" s="128"/>
      <c r="ES213" s="128"/>
      <c r="ET213" s="128"/>
      <c r="EU213" s="128"/>
    </row>
    <row r="214" spans="1:151" s="138" customFormat="1" ht="45">
      <c r="A214" s="138" t="s">
        <v>1257</v>
      </c>
      <c r="B214" s="138" t="s">
        <v>1135</v>
      </c>
      <c r="C214" s="138" t="s">
        <v>218</v>
      </c>
      <c r="D214" s="163" t="s">
        <v>1258</v>
      </c>
      <c r="E214" s="138" t="s">
        <v>1259</v>
      </c>
      <c r="F214" s="138" t="s">
        <v>497</v>
      </c>
      <c r="G214" s="138" t="s">
        <v>497</v>
      </c>
      <c r="H214" s="138" t="s">
        <v>496</v>
      </c>
      <c r="I214" s="138" t="s">
        <v>497</v>
      </c>
      <c r="J214" s="139" t="s">
        <v>540</v>
      </c>
      <c r="K214" s="139" t="s">
        <v>1232</v>
      </c>
      <c r="L214" s="139" t="s">
        <v>327</v>
      </c>
      <c r="M214" s="138" t="s">
        <v>500</v>
      </c>
      <c r="N214" s="138" t="s">
        <v>501</v>
      </c>
      <c r="O214" s="138" t="s">
        <v>497</v>
      </c>
      <c r="P214" s="138" t="s">
        <v>27</v>
      </c>
      <c r="Q214" s="138" t="s">
        <v>27</v>
      </c>
      <c r="R214" s="138" t="s">
        <v>497</v>
      </c>
      <c r="S214" s="138" t="s">
        <v>497</v>
      </c>
      <c r="T214" s="138" t="s">
        <v>8</v>
      </c>
      <c r="V214" s="138" t="s">
        <v>1119</v>
      </c>
      <c r="X214" s="138" t="s">
        <v>1256</v>
      </c>
      <c r="AC214" s="139"/>
      <c r="AD214" s="139"/>
      <c r="AF214" s="139"/>
      <c r="AG214" s="139"/>
      <c r="AH214" s="138">
        <v>1</v>
      </c>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c r="CA214" s="128"/>
      <c r="CB214" s="128"/>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B214" s="128"/>
      <c r="DC214" s="128"/>
      <c r="DD214" s="128"/>
      <c r="DE214" s="128"/>
      <c r="DF214" s="128"/>
      <c r="DG214" s="128"/>
      <c r="DH214" s="128"/>
      <c r="DI214" s="128"/>
      <c r="DJ214" s="128"/>
      <c r="DK214" s="128"/>
      <c r="DL214" s="128"/>
      <c r="DM214" s="128"/>
      <c r="DN214" s="128"/>
      <c r="DO214" s="128"/>
      <c r="DP214" s="128"/>
      <c r="DQ214" s="128"/>
      <c r="DR214" s="128"/>
      <c r="DS214" s="128"/>
      <c r="DT214" s="128"/>
      <c r="DU214" s="128"/>
      <c r="DV214" s="128"/>
      <c r="DW214" s="128"/>
      <c r="DX214" s="128"/>
      <c r="DY214" s="128"/>
      <c r="DZ214" s="128"/>
      <c r="EA214" s="128"/>
      <c r="EB214" s="128"/>
      <c r="EC214" s="128"/>
      <c r="ED214" s="128"/>
      <c r="EE214" s="128"/>
      <c r="EF214" s="128"/>
      <c r="EG214" s="128"/>
      <c r="EH214" s="128"/>
      <c r="EI214" s="128"/>
      <c r="EJ214" s="128"/>
      <c r="EK214" s="128"/>
      <c r="EL214" s="128"/>
      <c r="EM214" s="128"/>
      <c r="EN214" s="128"/>
      <c r="EO214" s="128"/>
      <c r="EP214" s="128"/>
      <c r="EQ214" s="128"/>
      <c r="ER214" s="128"/>
      <c r="ES214" s="128"/>
      <c r="ET214" s="128"/>
      <c r="EU214" s="128"/>
    </row>
    <row r="215" spans="1:151" s="138" customFormat="1" ht="45">
      <c r="A215" s="138" t="s">
        <v>1260</v>
      </c>
      <c r="B215" s="138" t="s">
        <v>1135</v>
      </c>
      <c r="C215" s="138" t="s">
        <v>218</v>
      </c>
      <c r="D215" s="163" t="s">
        <v>1261</v>
      </c>
      <c r="E215" s="138" t="s">
        <v>1262</v>
      </c>
      <c r="F215" s="138" t="s">
        <v>497</v>
      </c>
      <c r="G215" s="138" t="s">
        <v>497</v>
      </c>
      <c r="H215" s="138" t="s">
        <v>496</v>
      </c>
      <c r="I215" s="138" t="s">
        <v>497</v>
      </c>
      <c r="J215" s="139" t="s">
        <v>540</v>
      </c>
      <c r="K215" s="139" t="s">
        <v>1263</v>
      </c>
      <c r="L215" s="139" t="s">
        <v>327</v>
      </c>
      <c r="M215" s="138" t="s">
        <v>500</v>
      </c>
      <c r="N215" s="138" t="s">
        <v>501</v>
      </c>
      <c r="O215" s="138" t="s">
        <v>497</v>
      </c>
      <c r="P215" s="138" t="s">
        <v>27</v>
      </c>
      <c r="Q215" s="138" t="s">
        <v>27</v>
      </c>
      <c r="R215" s="138" t="s">
        <v>497</v>
      </c>
      <c r="S215" s="138" t="s">
        <v>497</v>
      </c>
      <c r="T215" s="138" t="s">
        <v>8</v>
      </c>
      <c r="V215" s="138" t="s">
        <v>1119</v>
      </c>
      <c r="X215" s="138" t="s">
        <v>1256</v>
      </c>
      <c r="AC215" s="139"/>
      <c r="AD215" s="139"/>
      <c r="AF215" s="139"/>
      <c r="AG215" s="139"/>
      <c r="AH215" s="138">
        <v>1</v>
      </c>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c r="CA215" s="128"/>
      <c r="CB215" s="128"/>
      <c r="CC215" s="128"/>
      <c r="CD215" s="128"/>
      <c r="CE215" s="128"/>
      <c r="CF215" s="128"/>
      <c r="CG215" s="128"/>
      <c r="CH215" s="128"/>
      <c r="CI215" s="128"/>
      <c r="CJ215" s="128"/>
      <c r="CK215" s="128"/>
      <c r="CL215" s="128"/>
      <c r="CM215" s="128"/>
      <c r="CN215" s="128"/>
      <c r="CO215" s="128"/>
      <c r="CP215" s="128"/>
      <c r="CQ215" s="128"/>
      <c r="CR215" s="128"/>
      <c r="CS215" s="128"/>
      <c r="CT215" s="128"/>
      <c r="CU215" s="128"/>
      <c r="CV215" s="128"/>
      <c r="CW215" s="128"/>
      <c r="CX215" s="128"/>
      <c r="CY215" s="128"/>
      <c r="CZ215" s="128"/>
      <c r="DA215" s="128"/>
      <c r="DB215" s="128"/>
      <c r="DC215" s="128"/>
      <c r="DD215" s="128"/>
      <c r="DE215" s="128"/>
      <c r="DF215" s="128"/>
      <c r="DG215" s="128"/>
      <c r="DH215" s="128"/>
      <c r="DI215" s="128"/>
      <c r="DJ215" s="128"/>
      <c r="DK215" s="128"/>
      <c r="DL215" s="128"/>
      <c r="DM215" s="128"/>
      <c r="DN215" s="128"/>
      <c r="DO215" s="128"/>
      <c r="DP215" s="128"/>
      <c r="DQ215" s="128"/>
      <c r="DR215" s="128"/>
      <c r="DS215" s="128"/>
      <c r="DT215" s="128"/>
      <c r="DU215" s="128"/>
      <c r="DV215" s="128"/>
      <c r="DW215" s="128"/>
      <c r="DX215" s="128"/>
      <c r="DY215" s="128"/>
      <c r="DZ215" s="128"/>
      <c r="EA215" s="128"/>
      <c r="EB215" s="128"/>
      <c r="EC215" s="128"/>
      <c r="ED215" s="128"/>
      <c r="EE215" s="128"/>
      <c r="EF215" s="128"/>
      <c r="EG215" s="128"/>
      <c r="EH215" s="128"/>
      <c r="EI215" s="128"/>
      <c r="EJ215" s="128"/>
      <c r="EK215" s="128"/>
      <c r="EL215" s="128"/>
      <c r="EM215" s="128"/>
      <c r="EN215" s="128"/>
      <c r="EO215" s="128"/>
      <c r="EP215" s="128"/>
      <c r="EQ215" s="128"/>
      <c r="ER215" s="128"/>
      <c r="ES215" s="128"/>
      <c r="ET215" s="128"/>
      <c r="EU215" s="128"/>
    </row>
    <row r="216" spans="1:151" s="138" customFormat="1" ht="45">
      <c r="A216" s="138" t="s">
        <v>1264</v>
      </c>
      <c r="B216" s="138" t="s">
        <v>1135</v>
      </c>
      <c r="C216" s="138" t="s">
        <v>218</v>
      </c>
      <c r="D216" s="163" t="s">
        <v>1265</v>
      </c>
      <c r="E216" s="138" t="s">
        <v>1266</v>
      </c>
      <c r="F216" s="138" t="s">
        <v>497</v>
      </c>
      <c r="G216" s="138" t="s">
        <v>497</v>
      </c>
      <c r="H216" s="138" t="s">
        <v>496</v>
      </c>
      <c r="I216" s="138" t="s">
        <v>497</v>
      </c>
      <c r="J216" s="139" t="s">
        <v>540</v>
      </c>
      <c r="K216" s="139" t="s">
        <v>1232</v>
      </c>
      <c r="L216" s="139" t="s">
        <v>327</v>
      </c>
      <c r="M216" s="138" t="s">
        <v>500</v>
      </c>
      <c r="N216" s="138" t="s">
        <v>501</v>
      </c>
      <c r="O216" s="138" t="s">
        <v>497</v>
      </c>
      <c r="P216" s="138" t="s">
        <v>27</v>
      </c>
      <c r="Q216" s="138" t="s">
        <v>27</v>
      </c>
      <c r="R216" s="138" t="s">
        <v>497</v>
      </c>
      <c r="S216" s="138" t="s">
        <v>497</v>
      </c>
      <c r="T216" s="138" t="s">
        <v>8</v>
      </c>
      <c r="V216" s="138" t="s">
        <v>1119</v>
      </c>
      <c r="X216" s="138" t="s">
        <v>1256</v>
      </c>
      <c r="AC216" s="139"/>
      <c r="AD216" s="139"/>
      <c r="AF216" s="139"/>
      <c r="AG216" s="139"/>
      <c r="AH216" s="138">
        <v>1</v>
      </c>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c r="CC216" s="128"/>
      <c r="CD216" s="128"/>
      <c r="CE216" s="128"/>
      <c r="CF216" s="128"/>
      <c r="CG216" s="128"/>
      <c r="CH216" s="128"/>
      <c r="CI216" s="128"/>
      <c r="CJ216" s="128"/>
      <c r="CK216" s="128"/>
      <c r="CL216" s="128"/>
      <c r="CM216" s="128"/>
      <c r="CN216" s="128"/>
      <c r="CO216" s="128"/>
      <c r="CP216" s="128"/>
      <c r="CQ216" s="128"/>
      <c r="CR216" s="128"/>
      <c r="CS216" s="128"/>
      <c r="CT216" s="128"/>
      <c r="CU216" s="128"/>
      <c r="CV216" s="128"/>
      <c r="CW216" s="128"/>
      <c r="CX216" s="128"/>
      <c r="CY216" s="128"/>
      <c r="CZ216" s="128"/>
      <c r="DA216" s="128"/>
      <c r="DB216" s="128"/>
      <c r="DC216" s="128"/>
      <c r="DD216" s="128"/>
      <c r="DE216" s="128"/>
      <c r="DF216" s="128"/>
      <c r="DG216" s="128"/>
      <c r="DH216" s="128"/>
      <c r="DI216" s="128"/>
      <c r="DJ216" s="128"/>
      <c r="DK216" s="128"/>
      <c r="DL216" s="128"/>
      <c r="DM216" s="128"/>
      <c r="DN216" s="128"/>
      <c r="DO216" s="128"/>
      <c r="DP216" s="128"/>
      <c r="DQ216" s="128"/>
      <c r="DR216" s="128"/>
      <c r="DS216" s="128"/>
      <c r="DT216" s="128"/>
      <c r="DU216" s="128"/>
      <c r="DV216" s="128"/>
      <c r="DW216" s="128"/>
      <c r="DX216" s="128"/>
      <c r="DY216" s="128"/>
      <c r="DZ216" s="128"/>
      <c r="EA216" s="128"/>
      <c r="EB216" s="128"/>
      <c r="EC216" s="128"/>
      <c r="ED216" s="128"/>
      <c r="EE216" s="128"/>
      <c r="EF216" s="128"/>
      <c r="EG216" s="128"/>
      <c r="EH216" s="128"/>
      <c r="EI216" s="128"/>
      <c r="EJ216" s="128"/>
      <c r="EK216" s="128"/>
      <c r="EL216" s="128"/>
      <c r="EM216" s="128"/>
      <c r="EN216" s="128"/>
      <c r="EO216" s="128"/>
      <c r="EP216" s="128"/>
      <c r="EQ216" s="128"/>
      <c r="ER216" s="128"/>
      <c r="ES216" s="128"/>
      <c r="ET216" s="128"/>
      <c r="EU216" s="128"/>
    </row>
    <row r="217" spans="1:151" s="138" customFormat="1" ht="45">
      <c r="A217" s="138" t="s">
        <v>1267</v>
      </c>
      <c r="B217" s="138" t="s">
        <v>1135</v>
      </c>
      <c r="C217" s="138" t="s">
        <v>218</v>
      </c>
      <c r="D217" s="138" t="s">
        <v>1268</v>
      </c>
      <c r="E217" s="138" t="s">
        <v>1269</v>
      </c>
      <c r="F217" s="138" t="s">
        <v>497</v>
      </c>
      <c r="G217" s="138" t="s">
        <v>497</v>
      </c>
      <c r="H217" s="138" t="s">
        <v>496</v>
      </c>
      <c r="I217" s="138" t="s">
        <v>497</v>
      </c>
      <c r="J217" s="139" t="s">
        <v>498</v>
      </c>
      <c r="K217" s="139" t="s">
        <v>1270</v>
      </c>
      <c r="L217" s="139" t="s">
        <v>327</v>
      </c>
      <c r="M217" s="138" t="s">
        <v>500</v>
      </c>
      <c r="N217" s="138" t="s">
        <v>501</v>
      </c>
      <c r="O217" s="138" t="s">
        <v>497</v>
      </c>
      <c r="P217" s="138" t="s">
        <v>27</v>
      </c>
      <c r="Q217" s="138" t="s">
        <v>27</v>
      </c>
      <c r="R217" s="138" t="s">
        <v>497</v>
      </c>
      <c r="S217" s="138" t="s">
        <v>497</v>
      </c>
      <c r="T217" s="138" t="s">
        <v>8</v>
      </c>
      <c r="V217" s="138" t="s">
        <v>1119</v>
      </c>
      <c r="X217" s="138" t="s">
        <v>1237</v>
      </c>
      <c r="AC217" s="139"/>
      <c r="AD217" s="139"/>
      <c r="AF217" s="139"/>
      <c r="AG217" s="139"/>
      <c r="AH217" s="138">
        <v>1</v>
      </c>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c r="CA217" s="128"/>
      <c r="CB217" s="128"/>
      <c r="CC217" s="128"/>
      <c r="CD217" s="128"/>
      <c r="CE217" s="128"/>
      <c r="CF217" s="128"/>
      <c r="CG217" s="128"/>
      <c r="CH217" s="128"/>
      <c r="CI217" s="128"/>
      <c r="CJ217" s="128"/>
      <c r="CK217" s="128"/>
      <c r="CL217" s="128"/>
      <c r="CM217" s="128"/>
      <c r="CN217" s="128"/>
      <c r="CO217" s="128"/>
      <c r="CP217" s="128"/>
      <c r="CQ217" s="128"/>
      <c r="CR217" s="128"/>
      <c r="CS217" s="128"/>
      <c r="CT217" s="128"/>
      <c r="CU217" s="128"/>
      <c r="CV217" s="128"/>
      <c r="CW217" s="128"/>
      <c r="CX217" s="128"/>
      <c r="CY217" s="128"/>
      <c r="CZ217" s="128"/>
      <c r="DA217" s="128"/>
      <c r="DB217" s="128"/>
      <c r="DC217" s="128"/>
      <c r="DD217" s="128"/>
      <c r="DE217" s="128"/>
      <c r="DF217" s="128"/>
      <c r="DG217" s="128"/>
      <c r="DH217" s="128"/>
      <c r="DI217" s="128"/>
      <c r="DJ217" s="128"/>
      <c r="DK217" s="128"/>
      <c r="DL217" s="128"/>
      <c r="DM217" s="128"/>
      <c r="DN217" s="128"/>
      <c r="DO217" s="128"/>
      <c r="DP217" s="128"/>
      <c r="DQ217" s="128"/>
      <c r="DR217" s="128"/>
      <c r="DS217" s="128"/>
      <c r="DT217" s="128"/>
      <c r="DU217" s="128"/>
      <c r="DV217" s="128"/>
      <c r="DW217" s="128"/>
      <c r="DX217" s="128"/>
      <c r="DY217" s="128"/>
      <c r="DZ217" s="128"/>
      <c r="EA217" s="128"/>
      <c r="EB217" s="128"/>
      <c r="EC217" s="128"/>
      <c r="ED217" s="128"/>
      <c r="EE217" s="128"/>
      <c r="EF217" s="128"/>
      <c r="EG217" s="128"/>
      <c r="EH217" s="128"/>
      <c r="EI217" s="128"/>
      <c r="EJ217" s="128"/>
      <c r="EK217" s="128"/>
      <c r="EL217" s="128"/>
      <c r="EM217" s="128"/>
      <c r="EN217" s="128"/>
      <c r="EO217" s="128"/>
      <c r="EP217" s="128"/>
      <c r="EQ217" s="128"/>
      <c r="ER217" s="128"/>
      <c r="ES217" s="128"/>
      <c r="ET217" s="128"/>
      <c r="EU217" s="128"/>
    </row>
    <row r="218" spans="1:151" s="138" customFormat="1" ht="45">
      <c r="A218" s="138" t="s">
        <v>1271</v>
      </c>
      <c r="B218" s="138" t="s">
        <v>1135</v>
      </c>
      <c r="C218" s="138" t="s">
        <v>613</v>
      </c>
      <c r="D218" s="138" t="s">
        <v>1272</v>
      </c>
      <c r="E218" s="138" t="s">
        <v>1273</v>
      </c>
      <c r="F218" s="138" t="s">
        <v>497</v>
      </c>
      <c r="G218" s="138" t="s">
        <v>497</v>
      </c>
      <c r="H218" s="138" t="s">
        <v>496</v>
      </c>
      <c r="I218" s="138" t="s">
        <v>497</v>
      </c>
      <c r="J218" s="139" t="s">
        <v>540</v>
      </c>
      <c r="K218" s="139" t="s">
        <v>1274</v>
      </c>
      <c r="L218" s="139" t="s">
        <v>327</v>
      </c>
      <c r="M218" s="138" t="s">
        <v>500</v>
      </c>
      <c r="N218" s="138" t="s">
        <v>501</v>
      </c>
      <c r="O218" s="138" t="s">
        <v>497</v>
      </c>
      <c r="P218" s="138" t="s">
        <v>27</v>
      </c>
      <c r="Q218" s="138" t="s">
        <v>27</v>
      </c>
      <c r="R218" s="138" t="s">
        <v>497</v>
      </c>
      <c r="S218" s="138" t="s">
        <v>497</v>
      </c>
      <c r="T218" s="138" t="s">
        <v>504</v>
      </c>
      <c r="V218" s="138" t="s">
        <v>1119</v>
      </c>
      <c r="X218" s="138" t="s">
        <v>1237</v>
      </c>
      <c r="AC218" s="139"/>
      <c r="AD218" s="139"/>
      <c r="AF218" s="139"/>
      <c r="AG218" s="139"/>
      <c r="AH218" s="138">
        <v>1</v>
      </c>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c r="CA218" s="128"/>
      <c r="CB218" s="128"/>
      <c r="CC218" s="128"/>
      <c r="CD218" s="128"/>
      <c r="CE218" s="128"/>
      <c r="CF218" s="128"/>
      <c r="CG218" s="128"/>
      <c r="CH218" s="128"/>
      <c r="CI218" s="128"/>
      <c r="CJ218" s="128"/>
      <c r="CK218" s="128"/>
      <c r="CL218" s="128"/>
      <c r="CM218" s="128"/>
      <c r="CN218" s="128"/>
      <c r="CO218" s="128"/>
      <c r="CP218" s="128"/>
      <c r="CQ218" s="128"/>
      <c r="CR218" s="128"/>
      <c r="CS218" s="128"/>
      <c r="CT218" s="128"/>
      <c r="CU218" s="128"/>
      <c r="CV218" s="128"/>
      <c r="CW218" s="128"/>
      <c r="CX218" s="128"/>
      <c r="CY218" s="128"/>
      <c r="CZ218" s="128"/>
      <c r="DA218" s="128"/>
      <c r="DB218" s="128"/>
      <c r="DC218" s="128"/>
      <c r="DD218" s="128"/>
      <c r="DE218" s="128"/>
      <c r="DF218" s="128"/>
      <c r="DG218" s="128"/>
      <c r="DH218" s="128"/>
      <c r="DI218" s="128"/>
      <c r="DJ218" s="128"/>
      <c r="DK218" s="128"/>
      <c r="DL218" s="128"/>
      <c r="DM218" s="128"/>
      <c r="DN218" s="128"/>
      <c r="DO218" s="128"/>
      <c r="DP218" s="128"/>
      <c r="DQ218" s="128"/>
      <c r="DR218" s="128"/>
      <c r="DS218" s="128"/>
      <c r="DT218" s="128"/>
      <c r="DU218" s="128"/>
      <c r="DV218" s="128"/>
      <c r="DW218" s="128"/>
      <c r="DX218" s="128"/>
      <c r="DY218" s="128"/>
      <c r="DZ218" s="128"/>
      <c r="EA218" s="128"/>
      <c r="EB218" s="128"/>
      <c r="EC218" s="128"/>
      <c r="ED218" s="128"/>
      <c r="EE218" s="128"/>
      <c r="EF218" s="128"/>
      <c r="EG218" s="128"/>
      <c r="EH218" s="128"/>
      <c r="EI218" s="128"/>
      <c r="EJ218" s="128"/>
      <c r="EK218" s="128"/>
      <c r="EL218" s="128"/>
      <c r="EM218" s="128"/>
      <c r="EN218" s="128"/>
      <c r="EO218" s="128"/>
      <c r="EP218" s="128"/>
      <c r="EQ218" s="128"/>
      <c r="ER218" s="128"/>
      <c r="ES218" s="128"/>
      <c r="ET218" s="128"/>
      <c r="EU218" s="128"/>
    </row>
    <row r="219" spans="1:151" s="138" customFormat="1" ht="45">
      <c r="A219" s="138" t="s">
        <v>1275</v>
      </c>
      <c r="B219" s="138" t="s">
        <v>1135</v>
      </c>
      <c r="C219" s="138" t="s">
        <v>218</v>
      </c>
      <c r="D219" s="163" t="s">
        <v>1276</v>
      </c>
      <c r="E219" s="138" t="s">
        <v>1277</v>
      </c>
      <c r="F219" s="138" t="s">
        <v>497</v>
      </c>
      <c r="G219" s="138" t="s">
        <v>497</v>
      </c>
      <c r="H219" s="138" t="s">
        <v>496</v>
      </c>
      <c r="I219" s="138" t="s">
        <v>497</v>
      </c>
      <c r="J219" s="139" t="s">
        <v>402</v>
      </c>
      <c r="K219" s="139" t="s">
        <v>1142</v>
      </c>
      <c r="L219" s="139" t="s">
        <v>327</v>
      </c>
      <c r="M219" s="138" t="s">
        <v>500</v>
      </c>
      <c r="N219" s="138" t="s">
        <v>501</v>
      </c>
      <c r="O219" s="138" t="s">
        <v>497</v>
      </c>
      <c r="P219" s="138" t="s">
        <v>27</v>
      </c>
      <c r="Q219" s="138" t="s">
        <v>27</v>
      </c>
      <c r="R219" s="138" t="s">
        <v>497</v>
      </c>
      <c r="S219" s="138" t="s">
        <v>497</v>
      </c>
      <c r="T219" s="138" t="s">
        <v>8</v>
      </c>
      <c r="V219" s="138" t="s">
        <v>1119</v>
      </c>
      <c r="X219" s="138" t="s">
        <v>1237</v>
      </c>
      <c r="AC219" s="139"/>
      <c r="AD219" s="139"/>
      <c r="AF219" s="139"/>
      <c r="AG219" s="139"/>
      <c r="AH219" s="138">
        <v>1</v>
      </c>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c r="CA219" s="128"/>
      <c r="CB219" s="128"/>
      <c r="CC219" s="128"/>
      <c r="CD219" s="128"/>
      <c r="CE219" s="128"/>
      <c r="CF219" s="128"/>
      <c r="CG219" s="128"/>
      <c r="CH219" s="128"/>
      <c r="CI219" s="128"/>
      <c r="CJ219" s="128"/>
      <c r="CK219" s="128"/>
      <c r="CL219" s="128"/>
      <c r="CM219" s="128"/>
      <c r="CN219" s="128"/>
      <c r="CO219" s="128"/>
      <c r="CP219" s="128"/>
      <c r="CQ219" s="128"/>
      <c r="CR219" s="128"/>
      <c r="CS219" s="128"/>
      <c r="CT219" s="128"/>
      <c r="CU219" s="128"/>
      <c r="CV219" s="128"/>
      <c r="CW219" s="128"/>
      <c r="CX219" s="128"/>
      <c r="CY219" s="128"/>
      <c r="CZ219" s="128"/>
      <c r="DA219" s="128"/>
      <c r="DB219" s="128"/>
      <c r="DC219" s="128"/>
      <c r="DD219" s="128"/>
      <c r="DE219" s="128"/>
      <c r="DF219" s="128"/>
      <c r="DG219" s="128"/>
      <c r="DH219" s="128"/>
      <c r="DI219" s="128"/>
      <c r="DJ219" s="128"/>
      <c r="DK219" s="128"/>
      <c r="DL219" s="128"/>
      <c r="DM219" s="128"/>
      <c r="DN219" s="128"/>
      <c r="DO219" s="128"/>
      <c r="DP219" s="128"/>
      <c r="DQ219" s="128"/>
      <c r="DR219" s="128"/>
      <c r="DS219" s="128"/>
      <c r="DT219" s="128"/>
      <c r="DU219" s="128"/>
      <c r="DV219" s="128"/>
      <c r="DW219" s="128"/>
      <c r="DX219" s="128"/>
      <c r="DY219" s="128"/>
      <c r="DZ219" s="128"/>
      <c r="EA219" s="128"/>
      <c r="EB219" s="128"/>
      <c r="EC219" s="128"/>
      <c r="ED219" s="128"/>
      <c r="EE219" s="128"/>
      <c r="EF219" s="128"/>
      <c r="EG219" s="128"/>
      <c r="EH219" s="128"/>
      <c r="EI219" s="128"/>
      <c r="EJ219" s="128"/>
      <c r="EK219" s="128"/>
      <c r="EL219" s="128"/>
      <c r="EM219" s="128"/>
      <c r="EN219" s="128"/>
      <c r="EO219" s="128"/>
      <c r="EP219" s="128"/>
      <c r="EQ219" s="128"/>
      <c r="ER219" s="128"/>
      <c r="ES219" s="128"/>
      <c r="ET219" s="128"/>
      <c r="EU219" s="128"/>
    </row>
    <row r="220" spans="1:151" s="138" customFormat="1" ht="45">
      <c r="A220" s="138" t="s">
        <v>1278</v>
      </c>
      <c r="B220" s="138" t="s">
        <v>1135</v>
      </c>
      <c r="C220" s="138" t="s">
        <v>218</v>
      </c>
      <c r="D220" s="163" t="s">
        <v>1279</v>
      </c>
      <c r="E220" s="138" t="s">
        <v>1280</v>
      </c>
      <c r="F220" s="138" t="s">
        <v>497</v>
      </c>
      <c r="G220" s="138" t="s">
        <v>497</v>
      </c>
      <c r="H220" s="138" t="s">
        <v>496</v>
      </c>
      <c r="I220" s="138" t="s">
        <v>497</v>
      </c>
      <c r="J220" s="139" t="s">
        <v>540</v>
      </c>
      <c r="K220" s="139" t="s">
        <v>1281</v>
      </c>
      <c r="L220" s="139" t="s">
        <v>327</v>
      </c>
      <c r="M220" s="138" t="s">
        <v>500</v>
      </c>
      <c r="N220" s="138" t="s">
        <v>501</v>
      </c>
      <c r="O220" s="138" t="s">
        <v>497</v>
      </c>
      <c r="P220" s="138" t="s">
        <v>27</v>
      </c>
      <c r="Q220" s="138" t="s">
        <v>27</v>
      </c>
      <c r="R220" s="138" t="s">
        <v>497</v>
      </c>
      <c r="S220" s="138" t="s">
        <v>497</v>
      </c>
      <c r="T220" s="138" t="s">
        <v>8</v>
      </c>
      <c r="V220" s="138" t="s">
        <v>1119</v>
      </c>
      <c r="X220" s="138" t="s">
        <v>1256</v>
      </c>
      <c r="AC220" s="139"/>
      <c r="AD220" s="139"/>
      <c r="AF220" s="139"/>
      <c r="AG220" s="139"/>
      <c r="AH220" s="138">
        <v>1</v>
      </c>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c r="CA220" s="128"/>
      <c r="CB220" s="128"/>
      <c r="CC220" s="128"/>
      <c r="CD220" s="128"/>
      <c r="CE220" s="128"/>
      <c r="CF220" s="128"/>
      <c r="CG220" s="128"/>
      <c r="CH220" s="128"/>
      <c r="CI220" s="128"/>
      <c r="CJ220" s="128"/>
      <c r="CK220" s="128"/>
      <c r="CL220" s="128"/>
      <c r="CM220" s="128"/>
      <c r="CN220" s="128"/>
      <c r="CO220" s="128"/>
      <c r="CP220" s="128"/>
      <c r="CQ220" s="128"/>
      <c r="CR220" s="128"/>
      <c r="CS220" s="128"/>
      <c r="CT220" s="128"/>
      <c r="CU220" s="128"/>
      <c r="CV220" s="128"/>
      <c r="CW220" s="128"/>
      <c r="CX220" s="128"/>
      <c r="CY220" s="128"/>
      <c r="CZ220" s="128"/>
      <c r="DA220" s="128"/>
      <c r="DB220" s="128"/>
      <c r="DC220" s="128"/>
      <c r="DD220" s="128"/>
      <c r="DE220" s="128"/>
      <c r="DF220" s="128"/>
      <c r="DG220" s="128"/>
      <c r="DH220" s="128"/>
      <c r="DI220" s="128"/>
      <c r="DJ220" s="128"/>
      <c r="DK220" s="128"/>
      <c r="DL220" s="128"/>
      <c r="DM220" s="128"/>
      <c r="DN220" s="128"/>
      <c r="DO220" s="128"/>
      <c r="DP220" s="128"/>
      <c r="DQ220" s="128"/>
      <c r="DR220" s="128"/>
      <c r="DS220" s="128"/>
      <c r="DT220" s="128"/>
      <c r="DU220" s="128"/>
      <c r="DV220" s="128"/>
      <c r="DW220" s="128"/>
      <c r="DX220" s="128"/>
      <c r="DY220" s="128"/>
      <c r="DZ220" s="128"/>
      <c r="EA220" s="128"/>
      <c r="EB220" s="128"/>
      <c r="EC220" s="128"/>
      <c r="ED220" s="128"/>
      <c r="EE220" s="128"/>
      <c r="EF220" s="128"/>
      <c r="EG220" s="128"/>
      <c r="EH220" s="128"/>
      <c r="EI220" s="128"/>
      <c r="EJ220" s="128"/>
      <c r="EK220" s="128"/>
      <c r="EL220" s="128"/>
      <c r="EM220" s="128"/>
      <c r="EN220" s="128"/>
      <c r="EO220" s="128"/>
      <c r="EP220" s="128"/>
      <c r="EQ220" s="128"/>
      <c r="ER220" s="128"/>
      <c r="ES220" s="128"/>
      <c r="ET220" s="128"/>
      <c r="EU220" s="128"/>
    </row>
    <row r="221" spans="1:151" s="138" customFormat="1" ht="45">
      <c r="A221" s="138" t="s">
        <v>1282</v>
      </c>
      <c r="B221" s="138" t="s">
        <v>1135</v>
      </c>
      <c r="C221" s="138" t="s">
        <v>218</v>
      </c>
      <c r="D221" s="163" t="s">
        <v>1283</v>
      </c>
      <c r="E221" s="138" t="s">
        <v>1284</v>
      </c>
      <c r="F221" s="138" t="s">
        <v>497</v>
      </c>
      <c r="G221" s="138" t="s">
        <v>497</v>
      </c>
      <c r="H221" s="138" t="s">
        <v>496</v>
      </c>
      <c r="I221" s="138" t="s">
        <v>497</v>
      </c>
      <c r="J221" s="139" t="s">
        <v>540</v>
      </c>
      <c r="K221" s="139" t="s">
        <v>1142</v>
      </c>
      <c r="L221" s="139" t="s">
        <v>327</v>
      </c>
      <c r="M221" s="138" t="s">
        <v>500</v>
      </c>
      <c r="N221" s="138" t="s">
        <v>501</v>
      </c>
      <c r="O221" s="138" t="s">
        <v>497</v>
      </c>
      <c r="P221" s="138" t="s">
        <v>27</v>
      </c>
      <c r="Q221" s="138" t="s">
        <v>27</v>
      </c>
      <c r="R221" s="138" t="s">
        <v>497</v>
      </c>
      <c r="S221" s="138" t="s">
        <v>497</v>
      </c>
      <c r="T221" s="138" t="s">
        <v>8</v>
      </c>
      <c r="V221" s="138" t="s">
        <v>1119</v>
      </c>
      <c r="X221" s="138" t="s">
        <v>1237</v>
      </c>
      <c r="AC221" s="139"/>
      <c r="AD221" s="139"/>
      <c r="AF221" s="139"/>
      <c r="AG221" s="139"/>
      <c r="AH221" s="138">
        <v>1</v>
      </c>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c r="BY221" s="128"/>
      <c r="BZ221" s="128"/>
      <c r="CA221" s="128"/>
      <c r="CB221" s="128"/>
      <c r="CC221" s="128"/>
      <c r="CD221" s="128"/>
      <c r="CE221" s="128"/>
      <c r="CF221" s="128"/>
      <c r="CG221" s="128"/>
      <c r="CH221" s="128"/>
      <c r="CI221" s="128"/>
      <c r="CJ221" s="128"/>
      <c r="CK221" s="128"/>
      <c r="CL221" s="128"/>
      <c r="CM221" s="128"/>
      <c r="CN221" s="128"/>
      <c r="CO221" s="128"/>
      <c r="CP221" s="128"/>
      <c r="CQ221" s="128"/>
      <c r="CR221" s="128"/>
      <c r="CS221" s="128"/>
      <c r="CT221" s="128"/>
      <c r="CU221" s="128"/>
      <c r="CV221" s="128"/>
      <c r="CW221" s="128"/>
      <c r="CX221" s="128"/>
      <c r="CY221" s="128"/>
      <c r="CZ221" s="128"/>
      <c r="DA221" s="128"/>
      <c r="DB221" s="128"/>
      <c r="DC221" s="128"/>
      <c r="DD221" s="128"/>
      <c r="DE221" s="128"/>
      <c r="DF221" s="128"/>
      <c r="DG221" s="128"/>
      <c r="DH221" s="128"/>
      <c r="DI221" s="128"/>
      <c r="DJ221" s="128"/>
      <c r="DK221" s="128"/>
      <c r="DL221" s="128"/>
      <c r="DM221" s="128"/>
      <c r="DN221" s="128"/>
      <c r="DO221" s="128"/>
      <c r="DP221" s="128"/>
      <c r="DQ221" s="128"/>
      <c r="DR221" s="128"/>
      <c r="DS221" s="128"/>
      <c r="DT221" s="128"/>
      <c r="DU221" s="128"/>
      <c r="DV221" s="128"/>
      <c r="DW221" s="128"/>
      <c r="DX221" s="128"/>
      <c r="DY221" s="128"/>
      <c r="DZ221" s="128"/>
      <c r="EA221" s="128"/>
      <c r="EB221" s="128"/>
      <c r="EC221" s="128"/>
      <c r="ED221" s="128"/>
      <c r="EE221" s="128"/>
      <c r="EF221" s="128"/>
      <c r="EG221" s="128"/>
      <c r="EH221" s="128"/>
      <c r="EI221" s="128"/>
      <c r="EJ221" s="128"/>
      <c r="EK221" s="128"/>
      <c r="EL221" s="128"/>
      <c r="EM221" s="128"/>
      <c r="EN221" s="128"/>
      <c r="EO221" s="128"/>
      <c r="EP221" s="128"/>
      <c r="EQ221" s="128"/>
      <c r="ER221" s="128"/>
      <c r="ES221" s="128"/>
      <c r="ET221" s="128"/>
      <c r="EU221" s="128"/>
    </row>
    <row r="222" spans="1:151" s="138" customFormat="1" ht="45">
      <c r="A222" s="138" t="s">
        <v>1285</v>
      </c>
      <c r="B222" s="138" t="s">
        <v>1135</v>
      </c>
      <c r="C222" s="138" t="s">
        <v>218</v>
      </c>
      <c r="D222" s="163" t="s">
        <v>1286</v>
      </c>
      <c r="E222" s="138" t="s">
        <v>1287</v>
      </c>
      <c r="F222" s="138" t="s">
        <v>497</v>
      </c>
      <c r="G222" s="138" t="s">
        <v>497</v>
      </c>
      <c r="H222" s="138" t="s">
        <v>496</v>
      </c>
      <c r="I222" s="138" t="s">
        <v>497</v>
      </c>
      <c r="J222" s="139" t="s">
        <v>498</v>
      </c>
      <c r="K222" s="139" t="s">
        <v>1142</v>
      </c>
      <c r="L222" s="139" t="s">
        <v>327</v>
      </c>
      <c r="M222" s="138" t="s">
        <v>500</v>
      </c>
      <c r="N222" s="138" t="s">
        <v>501</v>
      </c>
      <c r="O222" s="138" t="s">
        <v>497</v>
      </c>
      <c r="P222" s="138" t="s">
        <v>27</v>
      </c>
      <c r="Q222" s="138" t="s">
        <v>27</v>
      </c>
      <c r="R222" s="138" t="s">
        <v>497</v>
      </c>
      <c r="S222" s="138" t="s">
        <v>497</v>
      </c>
      <c r="T222" s="138" t="s">
        <v>8</v>
      </c>
      <c r="V222" s="138" t="s">
        <v>1119</v>
      </c>
      <c r="X222" s="138" t="s">
        <v>1237</v>
      </c>
      <c r="AC222" s="139"/>
      <c r="AF222" s="139"/>
      <c r="AG222" s="139"/>
      <c r="AH222" s="138">
        <v>1</v>
      </c>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c r="CA222" s="128"/>
      <c r="CB222" s="128"/>
      <c r="CC222" s="128"/>
      <c r="CD222" s="128"/>
      <c r="CE222" s="128"/>
      <c r="CF222" s="128"/>
      <c r="CG222" s="128"/>
      <c r="CH222" s="128"/>
      <c r="CI222" s="128"/>
      <c r="CJ222" s="128"/>
      <c r="CK222" s="128"/>
      <c r="CL222" s="128"/>
      <c r="CM222" s="128"/>
      <c r="CN222" s="128"/>
      <c r="CO222" s="128"/>
      <c r="CP222" s="128"/>
      <c r="CQ222" s="128"/>
      <c r="CR222" s="128"/>
      <c r="CS222" s="128"/>
      <c r="CT222" s="128"/>
      <c r="CU222" s="128"/>
      <c r="CV222" s="128"/>
      <c r="CW222" s="128"/>
      <c r="CX222" s="128"/>
      <c r="CY222" s="128"/>
      <c r="CZ222" s="128"/>
      <c r="DA222" s="128"/>
      <c r="DB222" s="128"/>
      <c r="DC222" s="128"/>
      <c r="DD222" s="128"/>
      <c r="DE222" s="128"/>
      <c r="DF222" s="128"/>
      <c r="DG222" s="128"/>
      <c r="DH222" s="128"/>
      <c r="DI222" s="128"/>
      <c r="DJ222" s="128"/>
      <c r="DK222" s="128"/>
      <c r="DL222" s="128"/>
      <c r="DM222" s="128"/>
      <c r="DN222" s="128"/>
      <c r="DO222" s="128"/>
      <c r="DP222" s="128"/>
      <c r="DQ222" s="128"/>
      <c r="DR222" s="128"/>
      <c r="DS222" s="128"/>
      <c r="DT222" s="128"/>
      <c r="DU222" s="128"/>
      <c r="DV222" s="128"/>
      <c r="DW222" s="128"/>
      <c r="DX222" s="128"/>
      <c r="DY222" s="128"/>
      <c r="DZ222" s="128"/>
      <c r="EA222" s="128"/>
      <c r="EB222" s="128"/>
      <c r="EC222" s="128"/>
      <c r="ED222" s="128"/>
      <c r="EE222" s="128"/>
      <c r="EF222" s="128"/>
      <c r="EG222" s="128"/>
      <c r="EH222" s="128"/>
      <c r="EI222" s="128"/>
      <c r="EJ222" s="128"/>
      <c r="EK222" s="128"/>
      <c r="EL222" s="128"/>
      <c r="EM222" s="128"/>
      <c r="EN222" s="128"/>
      <c r="EO222" s="128"/>
      <c r="EP222" s="128"/>
      <c r="EQ222" s="128"/>
      <c r="ER222" s="128"/>
      <c r="ES222" s="128"/>
      <c r="ET222" s="128"/>
      <c r="EU222" s="128"/>
    </row>
    <row r="223" spans="1:151" s="138" customFormat="1" ht="45">
      <c r="A223" s="138" t="s">
        <v>1288</v>
      </c>
      <c r="B223" s="138" t="s">
        <v>1135</v>
      </c>
      <c r="C223" s="138" t="s">
        <v>218</v>
      </c>
      <c r="D223" s="163" t="s">
        <v>1289</v>
      </c>
      <c r="E223" s="138" t="s">
        <v>1290</v>
      </c>
      <c r="F223" s="138" t="s">
        <v>497</v>
      </c>
      <c r="G223" s="138" t="s">
        <v>497</v>
      </c>
      <c r="H223" s="138" t="s">
        <v>496</v>
      </c>
      <c r="I223" s="138" t="s">
        <v>497</v>
      </c>
      <c r="J223" s="139" t="s">
        <v>498</v>
      </c>
      <c r="K223" s="139" t="s">
        <v>1142</v>
      </c>
      <c r="L223" s="139" t="s">
        <v>327</v>
      </c>
      <c r="M223" s="138" t="s">
        <v>500</v>
      </c>
      <c r="N223" s="138" t="s">
        <v>501</v>
      </c>
      <c r="O223" s="138" t="s">
        <v>497</v>
      </c>
      <c r="P223" s="138" t="s">
        <v>27</v>
      </c>
      <c r="Q223" s="138" t="s">
        <v>27</v>
      </c>
      <c r="R223" s="138" t="s">
        <v>497</v>
      </c>
      <c r="S223" s="138" t="s">
        <v>497</v>
      </c>
      <c r="T223" s="138" t="s">
        <v>8</v>
      </c>
      <c r="V223" s="138" t="s">
        <v>1119</v>
      </c>
      <c r="X223" s="138" t="s">
        <v>1237</v>
      </c>
      <c r="AC223" s="139"/>
      <c r="AF223" s="139"/>
      <c r="AH223" s="138">
        <v>1</v>
      </c>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c r="CA223" s="128"/>
      <c r="CB223" s="128"/>
      <c r="CC223" s="128"/>
      <c r="CD223" s="128"/>
      <c r="CE223" s="128"/>
      <c r="CF223" s="128"/>
      <c r="CG223" s="128"/>
      <c r="CH223" s="128"/>
      <c r="CI223" s="128"/>
      <c r="CJ223" s="128"/>
      <c r="CK223" s="128"/>
      <c r="CL223" s="128"/>
      <c r="CM223" s="128"/>
      <c r="CN223" s="128"/>
      <c r="CO223" s="128"/>
      <c r="CP223" s="128"/>
      <c r="CQ223" s="128"/>
      <c r="CR223" s="128"/>
      <c r="CS223" s="128"/>
      <c r="CT223" s="128"/>
      <c r="CU223" s="128"/>
      <c r="CV223" s="128"/>
      <c r="CW223" s="128"/>
      <c r="CX223" s="128"/>
      <c r="CY223" s="128"/>
      <c r="CZ223" s="128"/>
      <c r="DA223" s="128"/>
      <c r="DB223" s="128"/>
      <c r="DC223" s="128"/>
      <c r="DD223" s="128"/>
      <c r="DE223" s="128"/>
      <c r="DF223" s="128"/>
      <c r="DG223" s="128"/>
      <c r="DH223" s="128"/>
      <c r="DI223" s="128"/>
      <c r="DJ223" s="128"/>
      <c r="DK223" s="128"/>
      <c r="DL223" s="128"/>
      <c r="DM223" s="128"/>
      <c r="DN223" s="128"/>
      <c r="DO223" s="128"/>
      <c r="DP223" s="128"/>
      <c r="DQ223" s="128"/>
      <c r="DR223" s="128"/>
      <c r="DS223" s="128"/>
      <c r="DT223" s="128"/>
      <c r="DU223" s="128"/>
      <c r="DV223" s="128"/>
      <c r="DW223" s="128"/>
      <c r="DX223" s="128"/>
      <c r="DY223" s="128"/>
      <c r="DZ223" s="128"/>
      <c r="EA223" s="128"/>
      <c r="EB223" s="128"/>
      <c r="EC223" s="128"/>
      <c r="ED223" s="128"/>
      <c r="EE223" s="128"/>
      <c r="EF223" s="128"/>
      <c r="EG223" s="128"/>
      <c r="EH223" s="128"/>
      <c r="EI223" s="128"/>
      <c r="EJ223" s="128"/>
      <c r="EK223" s="128"/>
      <c r="EL223" s="128"/>
      <c r="EM223" s="128"/>
      <c r="EN223" s="128"/>
      <c r="EO223" s="128"/>
      <c r="EP223" s="128"/>
      <c r="EQ223" s="128"/>
      <c r="ER223" s="128"/>
      <c r="ES223" s="128"/>
      <c r="ET223" s="128"/>
      <c r="EU223" s="128"/>
    </row>
    <row r="224" spans="1:151" s="138" customFormat="1" ht="45">
      <c r="A224" s="138" t="s">
        <v>1291</v>
      </c>
      <c r="B224" s="138" t="s">
        <v>1135</v>
      </c>
      <c r="C224" s="138" t="s">
        <v>218</v>
      </c>
      <c r="D224" s="163" t="s">
        <v>1292</v>
      </c>
      <c r="E224" s="138" t="s">
        <v>1293</v>
      </c>
      <c r="F224" s="138" t="s">
        <v>497</v>
      </c>
      <c r="G224" s="138" t="s">
        <v>497</v>
      </c>
      <c r="H224" s="138" t="s">
        <v>496</v>
      </c>
      <c r="I224" s="138" t="s">
        <v>497</v>
      </c>
      <c r="J224" s="139" t="s">
        <v>540</v>
      </c>
      <c r="K224" s="139" t="s">
        <v>1263</v>
      </c>
      <c r="L224" s="139" t="s">
        <v>327</v>
      </c>
      <c r="M224" s="138" t="s">
        <v>500</v>
      </c>
      <c r="N224" s="138" t="s">
        <v>501</v>
      </c>
      <c r="O224" s="138" t="s">
        <v>497</v>
      </c>
      <c r="P224" s="138" t="s">
        <v>27</v>
      </c>
      <c r="Q224" s="138" t="s">
        <v>27</v>
      </c>
      <c r="R224" s="138" t="s">
        <v>497</v>
      </c>
      <c r="S224" s="138" t="s">
        <v>497</v>
      </c>
      <c r="T224" s="138" t="s">
        <v>8</v>
      </c>
      <c r="V224" s="138" t="s">
        <v>1119</v>
      </c>
      <c r="X224" s="138" t="s">
        <v>1237</v>
      </c>
      <c r="AC224" s="139"/>
      <c r="AF224" s="139"/>
      <c r="AH224" s="138">
        <v>1</v>
      </c>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c r="CC224" s="128"/>
      <c r="CD224" s="128"/>
      <c r="CE224" s="128"/>
      <c r="CF224" s="128"/>
      <c r="CG224" s="128"/>
      <c r="CH224" s="128"/>
      <c r="CI224" s="128"/>
      <c r="CJ224" s="128"/>
      <c r="CK224" s="128"/>
      <c r="CL224" s="128"/>
      <c r="CM224" s="128"/>
      <c r="CN224" s="128"/>
      <c r="CO224" s="128"/>
      <c r="CP224" s="128"/>
      <c r="CQ224" s="128"/>
      <c r="CR224" s="128"/>
      <c r="CS224" s="128"/>
      <c r="CT224" s="128"/>
      <c r="CU224" s="128"/>
      <c r="CV224" s="128"/>
      <c r="CW224" s="128"/>
      <c r="CX224" s="128"/>
      <c r="CY224" s="128"/>
      <c r="CZ224" s="128"/>
      <c r="DA224" s="128"/>
      <c r="DB224" s="128"/>
      <c r="DC224" s="128"/>
      <c r="DD224" s="128"/>
      <c r="DE224" s="128"/>
      <c r="DF224" s="128"/>
      <c r="DG224" s="128"/>
      <c r="DH224" s="128"/>
      <c r="DI224" s="128"/>
      <c r="DJ224" s="128"/>
      <c r="DK224" s="128"/>
      <c r="DL224" s="128"/>
      <c r="DM224" s="128"/>
      <c r="DN224" s="128"/>
      <c r="DO224" s="128"/>
      <c r="DP224" s="128"/>
      <c r="DQ224" s="128"/>
      <c r="DR224" s="128"/>
      <c r="DS224" s="128"/>
      <c r="DT224" s="128"/>
      <c r="DU224" s="128"/>
      <c r="DV224" s="128"/>
      <c r="DW224" s="128"/>
      <c r="DX224" s="128"/>
      <c r="DY224" s="128"/>
      <c r="DZ224" s="128"/>
      <c r="EA224" s="128"/>
      <c r="EB224" s="128"/>
      <c r="EC224" s="128"/>
      <c r="ED224" s="128"/>
      <c r="EE224" s="128"/>
      <c r="EF224" s="128"/>
      <c r="EG224" s="128"/>
      <c r="EH224" s="128"/>
      <c r="EI224" s="128"/>
      <c r="EJ224" s="128"/>
      <c r="EK224" s="128"/>
      <c r="EL224" s="128"/>
      <c r="EM224" s="128"/>
      <c r="EN224" s="128"/>
      <c r="EO224" s="128"/>
      <c r="EP224" s="128"/>
      <c r="EQ224" s="128"/>
      <c r="ER224" s="128"/>
      <c r="ES224" s="128"/>
      <c r="ET224" s="128"/>
      <c r="EU224" s="128"/>
    </row>
    <row r="225" spans="1:151" s="138" customFormat="1" ht="45">
      <c r="A225" s="138" t="s">
        <v>1294</v>
      </c>
      <c r="B225" s="138" t="s">
        <v>1135</v>
      </c>
      <c r="C225" s="138" t="s">
        <v>218</v>
      </c>
      <c r="D225" s="163" t="s">
        <v>1295</v>
      </c>
      <c r="E225" s="138" t="s">
        <v>1296</v>
      </c>
      <c r="F225" s="138" t="s">
        <v>497</v>
      </c>
      <c r="G225" s="138" t="s">
        <v>497</v>
      </c>
      <c r="H225" s="138" t="s">
        <v>496</v>
      </c>
      <c r="I225" s="138" t="s">
        <v>497</v>
      </c>
      <c r="J225" s="139" t="s">
        <v>1297</v>
      </c>
      <c r="K225" s="139" t="s">
        <v>1232</v>
      </c>
      <c r="L225" s="139" t="s">
        <v>327</v>
      </c>
      <c r="M225" s="138" t="s">
        <v>500</v>
      </c>
      <c r="N225" s="138" t="s">
        <v>501</v>
      </c>
      <c r="O225" s="138" t="s">
        <v>497</v>
      </c>
      <c r="P225" s="138" t="s">
        <v>27</v>
      </c>
      <c r="Q225" s="138" t="s">
        <v>27</v>
      </c>
      <c r="R225" s="138" t="s">
        <v>497</v>
      </c>
      <c r="S225" s="138" t="s">
        <v>497</v>
      </c>
      <c r="T225" s="138" t="s">
        <v>8</v>
      </c>
      <c r="V225" s="138" t="s">
        <v>1119</v>
      </c>
      <c r="X225" s="138" t="s">
        <v>69</v>
      </c>
      <c r="AC225" s="139"/>
      <c r="AF225" s="139"/>
      <c r="AH225" s="138">
        <v>1</v>
      </c>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c r="CA225" s="128"/>
      <c r="CB225" s="128"/>
      <c r="CC225" s="128"/>
      <c r="CD225" s="128"/>
      <c r="CE225" s="128"/>
      <c r="CF225" s="128"/>
      <c r="CG225" s="128"/>
      <c r="CH225" s="128"/>
      <c r="CI225" s="128"/>
      <c r="CJ225" s="128"/>
      <c r="CK225" s="128"/>
      <c r="CL225" s="128"/>
      <c r="CM225" s="128"/>
      <c r="CN225" s="128"/>
      <c r="CO225" s="128"/>
      <c r="CP225" s="128"/>
      <c r="CQ225" s="128"/>
      <c r="CR225" s="128"/>
      <c r="CS225" s="128"/>
      <c r="CT225" s="128"/>
      <c r="CU225" s="128"/>
      <c r="CV225" s="128"/>
      <c r="CW225" s="128"/>
      <c r="CX225" s="128"/>
      <c r="CY225" s="128"/>
      <c r="CZ225" s="128"/>
      <c r="DA225" s="128"/>
      <c r="DB225" s="128"/>
      <c r="DC225" s="128"/>
      <c r="DD225" s="128"/>
      <c r="DE225" s="128"/>
      <c r="DF225" s="128"/>
      <c r="DG225" s="128"/>
      <c r="DH225" s="128"/>
      <c r="DI225" s="128"/>
      <c r="DJ225" s="128"/>
      <c r="DK225" s="128"/>
      <c r="DL225" s="128"/>
      <c r="DM225" s="128"/>
      <c r="DN225" s="128"/>
      <c r="DO225" s="128"/>
      <c r="DP225" s="128"/>
      <c r="DQ225" s="128"/>
      <c r="DR225" s="128"/>
      <c r="DS225" s="128"/>
      <c r="DT225" s="128"/>
      <c r="DU225" s="128"/>
      <c r="DV225" s="128"/>
      <c r="DW225" s="128"/>
      <c r="DX225" s="128"/>
      <c r="DY225" s="128"/>
      <c r="DZ225" s="128"/>
      <c r="EA225" s="128"/>
      <c r="EB225" s="128"/>
      <c r="EC225" s="128"/>
      <c r="ED225" s="128"/>
      <c r="EE225" s="128"/>
      <c r="EF225" s="128"/>
      <c r="EG225" s="128"/>
      <c r="EH225" s="128"/>
      <c r="EI225" s="128"/>
      <c r="EJ225" s="128"/>
      <c r="EK225" s="128"/>
      <c r="EL225" s="128"/>
      <c r="EM225" s="128"/>
      <c r="EN225" s="128"/>
      <c r="EO225" s="128"/>
      <c r="EP225" s="128"/>
      <c r="EQ225" s="128"/>
      <c r="ER225" s="128"/>
      <c r="ES225" s="128"/>
      <c r="ET225" s="128"/>
      <c r="EU225" s="128"/>
    </row>
    <row r="226" spans="1:151" s="138" customFormat="1" ht="45">
      <c r="A226" s="138" t="s">
        <v>1298</v>
      </c>
      <c r="B226" s="138" t="s">
        <v>1135</v>
      </c>
      <c r="C226" s="138" t="s">
        <v>218</v>
      </c>
      <c r="D226" s="163" t="s">
        <v>1299</v>
      </c>
      <c r="E226" s="138" t="s">
        <v>1300</v>
      </c>
      <c r="F226" s="138" t="s">
        <v>497</v>
      </c>
      <c r="G226" s="138" t="s">
        <v>497</v>
      </c>
      <c r="H226" s="138" t="s">
        <v>496</v>
      </c>
      <c r="I226" s="138" t="s">
        <v>497</v>
      </c>
      <c r="J226" s="139" t="s">
        <v>540</v>
      </c>
      <c r="K226" s="139" t="s">
        <v>1142</v>
      </c>
      <c r="L226" s="139" t="s">
        <v>327</v>
      </c>
      <c r="M226" s="138" t="s">
        <v>500</v>
      </c>
      <c r="N226" s="138" t="s">
        <v>501</v>
      </c>
      <c r="O226" s="138" t="s">
        <v>497</v>
      </c>
      <c r="P226" s="138" t="s">
        <v>27</v>
      </c>
      <c r="Q226" s="138" t="s">
        <v>27</v>
      </c>
      <c r="R226" s="138" t="s">
        <v>497</v>
      </c>
      <c r="S226" s="138" t="s">
        <v>497</v>
      </c>
      <c r="T226" s="138" t="s">
        <v>8</v>
      </c>
      <c r="V226" s="138" t="s">
        <v>1119</v>
      </c>
      <c r="X226" s="138" t="s">
        <v>1237</v>
      </c>
      <c r="AC226" s="139"/>
      <c r="AF226" s="139"/>
      <c r="AH226" s="138">
        <v>1</v>
      </c>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c r="CA226" s="128"/>
      <c r="CB226" s="128"/>
      <c r="CC226" s="128"/>
      <c r="CD226" s="128"/>
      <c r="CE226" s="128"/>
      <c r="CF226" s="128"/>
      <c r="CG226" s="128"/>
      <c r="CH226" s="128"/>
      <c r="CI226" s="128"/>
      <c r="CJ226" s="128"/>
      <c r="CK226" s="128"/>
      <c r="CL226" s="128"/>
      <c r="CM226" s="128"/>
      <c r="CN226" s="128"/>
      <c r="CO226" s="128"/>
      <c r="CP226" s="128"/>
      <c r="CQ226" s="128"/>
      <c r="CR226" s="128"/>
      <c r="CS226" s="128"/>
      <c r="CT226" s="128"/>
      <c r="CU226" s="128"/>
      <c r="CV226" s="128"/>
      <c r="CW226" s="128"/>
      <c r="CX226" s="128"/>
      <c r="CY226" s="128"/>
      <c r="CZ226" s="128"/>
      <c r="DA226" s="128"/>
      <c r="DB226" s="128"/>
      <c r="DC226" s="128"/>
      <c r="DD226" s="128"/>
      <c r="DE226" s="128"/>
      <c r="DF226" s="128"/>
      <c r="DG226" s="128"/>
      <c r="DH226" s="128"/>
      <c r="DI226" s="128"/>
      <c r="DJ226" s="128"/>
      <c r="DK226" s="128"/>
      <c r="DL226" s="128"/>
      <c r="DM226" s="128"/>
      <c r="DN226" s="128"/>
      <c r="DO226" s="128"/>
      <c r="DP226" s="128"/>
      <c r="DQ226" s="128"/>
      <c r="DR226" s="128"/>
      <c r="DS226" s="128"/>
      <c r="DT226" s="128"/>
      <c r="DU226" s="128"/>
      <c r="DV226" s="128"/>
      <c r="DW226" s="128"/>
      <c r="DX226" s="128"/>
      <c r="DY226" s="128"/>
      <c r="DZ226" s="128"/>
      <c r="EA226" s="128"/>
      <c r="EB226" s="128"/>
      <c r="EC226" s="128"/>
      <c r="ED226" s="128"/>
      <c r="EE226" s="128"/>
      <c r="EF226" s="128"/>
      <c r="EG226" s="128"/>
      <c r="EH226" s="128"/>
      <c r="EI226" s="128"/>
      <c r="EJ226" s="128"/>
      <c r="EK226" s="128"/>
      <c r="EL226" s="128"/>
      <c r="EM226" s="128"/>
      <c r="EN226" s="128"/>
      <c r="EO226" s="128"/>
      <c r="EP226" s="128"/>
      <c r="EQ226" s="128"/>
      <c r="ER226" s="128"/>
      <c r="ES226" s="128"/>
      <c r="ET226" s="128"/>
      <c r="EU226" s="128"/>
    </row>
    <row r="227" spans="1:151" s="138" customFormat="1" ht="75">
      <c r="A227" s="138" t="s">
        <v>1301</v>
      </c>
      <c r="B227" s="138" t="s">
        <v>1135</v>
      </c>
      <c r="C227" s="138" t="s">
        <v>218</v>
      </c>
      <c r="D227" s="138" t="s">
        <v>1302</v>
      </c>
      <c r="E227" s="138" t="s">
        <v>1303</v>
      </c>
      <c r="F227" s="138" t="s">
        <v>497</v>
      </c>
      <c r="G227" s="138" t="s">
        <v>497</v>
      </c>
      <c r="H227" s="138" t="s">
        <v>580</v>
      </c>
      <c r="I227" s="139">
        <v>44069</v>
      </c>
      <c r="J227" s="139" t="s">
        <v>398</v>
      </c>
      <c r="K227" s="139" t="s">
        <v>1142</v>
      </c>
      <c r="L227" s="139" t="s">
        <v>327</v>
      </c>
      <c r="M227" s="138" t="s">
        <v>500</v>
      </c>
      <c r="N227" s="138" t="s">
        <v>501</v>
      </c>
      <c r="O227" s="138" t="s">
        <v>497</v>
      </c>
      <c r="P227" s="138" t="s">
        <v>27</v>
      </c>
      <c r="Q227" s="138" t="s">
        <v>27</v>
      </c>
      <c r="R227" s="138" t="s">
        <v>497</v>
      </c>
      <c r="S227" s="138" t="s">
        <v>497</v>
      </c>
      <c r="T227" s="138" t="s">
        <v>8</v>
      </c>
      <c r="V227" s="138" t="s">
        <v>8</v>
      </c>
      <c r="X227" s="138" t="s">
        <v>28</v>
      </c>
      <c r="AC227" s="139"/>
      <c r="AF227" s="139"/>
      <c r="AH227" s="138">
        <v>1</v>
      </c>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c r="CC227" s="128"/>
      <c r="CD227" s="128"/>
      <c r="CE227" s="128"/>
      <c r="CF227" s="128"/>
      <c r="CG227" s="128"/>
      <c r="CH227" s="128"/>
      <c r="CI227" s="128"/>
      <c r="CJ227" s="128"/>
      <c r="CK227" s="128"/>
      <c r="CL227" s="128"/>
      <c r="CM227" s="128"/>
      <c r="CN227" s="128"/>
      <c r="CO227" s="128"/>
      <c r="CP227" s="128"/>
      <c r="CQ227" s="128"/>
      <c r="CR227" s="128"/>
      <c r="CS227" s="128"/>
      <c r="CT227" s="128"/>
      <c r="CU227" s="128"/>
      <c r="CV227" s="128"/>
      <c r="CW227" s="128"/>
      <c r="CX227" s="128"/>
      <c r="CY227" s="128"/>
      <c r="CZ227" s="128"/>
      <c r="DA227" s="128"/>
      <c r="DB227" s="128"/>
      <c r="DC227" s="128"/>
      <c r="DD227" s="128"/>
      <c r="DE227" s="128"/>
      <c r="DF227" s="128"/>
      <c r="DG227" s="128"/>
      <c r="DH227" s="128"/>
      <c r="DI227" s="128"/>
      <c r="DJ227" s="128"/>
      <c r="DK227" s="128"/>
      <c r="DL227" s="128"/>
      <c r="DM227" s="128"/>
      <c r="DN227" s="128"/>
      <c r="DO227" s="128"/>
      <c r="DP227" s="128"/>
      <c r="DQ227" s="128"/>
      <c r="DR227" s="128"/>
      <c r="DS227" s="128"/>
      <c r="DT227" s="128"/>
      <c r="DU227" s="128"/>
      <c r="DV227" s="128"/>
      <c r="DW227" s="128"/>
      <c r="DX227" s="128"/>
      <c r="DY227" s="128"/>
      <c r="DZ227" s="128"/>
      <c r="EA227" s="128"/>
      <c r="EB227" s="128"/>
      <c r="EC227" s="128"/>
      <c r="ED227" s="128"/>
      <c r="EE227" s="128"/>
      <c r="EF227" s="128"/>
      <c r="EG227" s="128"/>
      <c r="EH227" s="128"/>
      <c r="EI227" s="128"/>
      <c r="EJ227" s="128"/>
      <c r="EK227" s="128"/>
      <c r="EL227" s="128"/>
      <c r="EM227" s="128"/>
      <c r="EN227" s="128"/>
      <c r="EO227" s="128"/>
      <c r="EP227" s="128"/>
      <c r="EQ227" s="128"/>
      <c r="ER227" s="128"/>
      <c r="ES227" s="128"/>
      <c r="ET227" s="128"/>
      <c r="EU227" s="128"/>
    </row>
    <row r="228" spans="1:151" s="138" customFormat="1" ht="60">
      <c r="A228" s="138" t="s">
        <v>1304</v>
      </c>
      <c r="B228" s="138" t="s">
        <v>1135</v>
      </c>
      <c r="C228" s="138" t="s">
        <v>217</v>
      </c>
      <c r="D228" s="138" t="s">
        <v>1305</v>
      </c>
      <c r="E228" s="138" t="s">
        <v>1306</v>
      </c>
      <c r="F228" s="138" t="s">
        <v>497</v>
      </c>
      <c r="G228" s="138" t="s">
        <v>497</v>
      </c>
      <c r="H228" s="138" t="s">
        <v>580</v>
      </c>
      <c r="I228" s="139">
        <v>44312</v>
      </c>
      <c r="J228" s="139" t="s">
        <v>398</v>
      </c>
      <c r="K228" s="139" t="s">
        <v>1142</v>
      </c>
      <c r="L228" s="139" t="s">
        <v>327</v>
      </c>
      <c r="M228" s="138" t="s">
        <v>500</v>
      </c>
      <c r="N228" s="138" t="s">
        <v>501</v>
      </c>
      <c r="O228" s="138" t="s">
        <v>497</v>
      </c>
      <c r="P228" s="138" t="s">
        <v>27</v>
      </c>
      <c r="Q228" s="138" t="s">
        <v>27</v>
      </c>
      <c r="R228" s="138" t="s">
        <v>497</v>
      </c>
      <c r="S228" s="138" t="s">
        <v>497</v>
      </c>
      <c r="T228" s="138" t="s">
        <v>8</v>
      </c>
      <c r="V228" s="138" t="s">
        <v>505</v>
      </c>
      <c r="AC228" s="139"/>
      <c r="AF228" s="139"/>
      <c r="AH228" s="138">
        <v>1</v>
      </c>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c r="CA228" s="128"/>
      <c r="CB228" s="128"/>
      <c r="CC228" s="128"/>
      <c r="CD228" s="128"/>
      <c r="CE228" s="128"/>
      <c r="CF228" s="128"/>
      <c r="CG228" s="128"/>
      <c r="CH228" s="128"/>
      <c r="CI228" s="128"/>
      <c r="CJ228" s="128"/>
      <c r="CK228" s="128"/>
      <c r="CL228" s="128"/>
      <c r="CM228" s="128"/>
      <c r="CN228" s="128"/>
      <c r="CO228" s="128"/>
      <c r="CP228" s="128"/>
      <c r="CQ228" s="128"/>
      <c r="CR228" s="128"/>
      <c r="CS228" s="128"/>
      <c r="CT228" s="128"/>
      <c r="CU228" s="128"/>
      <c r="CV228" s="128"/>
      <c r="CW228" s="128"/>
      <c r="CX228" s="128"/>
      <c r="CY228" s="128"/>
      <c r="CZ228" s="128"/>
      <c r="DA228" s="128"/>
      <c r="DB228" s="128"/>
      <c r="DC228" s="128"/>
      <c r="DD228" s="128"/>
      <c r="DE228" s="128"/>
      <c r="DF228" s="128"/>
      <c r="DG228" s="128"/>
      <c r="DH228" s="128"/>
      <c r="DI228" s="128"/>
      <c r="DJ228" s="128"/>
      <c r="DK228" s="128"/>
      <c r="DL228" s="128"/>
      <c r="DM228" s="128"/>
      <c r="DN228" s="128"/>
      <c r="DO228" s="128"/>
      <c r="DP228" s="128"/>
      <c r="DQ228" s="128"/>
      <c r="DR228" s="128"/>
      <c r="DS228" s="128"/>
      <c r="DT228" s="128"/>
      <c r="DU228" s="128"/>
      <c r="DV228" s="128"/>
      <c r="DW228" s="128"/>
      <c r="DX228" s="128"/>
      <c r="DY228" s="128"/>
      <c r="DZ228" s="128"/>
      <c r="EA228" s="128"/>
      <c r="EB228" s="128"/>
      <c r="EC228" s="128"/>
      <c r="ED228" s="128"/>
      <c r="EE228" s="128"/>
      <c r="EF228" s="128"/>
      <c r="EG228" s="128"/>
      <c r="EH228" s="128"/>
      <c r="EI228" s="128"/>
      <c r="EJ228" s="128"/>
      <c r="EK228" s="128"/>
      <c r="EL228" s="128"/>
      <c r="EM228" s="128"/>
      <c r="EN228" s="128"/>
      <c r="EO228" s="128"/>
      <c r="EP228" s="128"/>
      <c r="EQ228" s="128"/>
      <c r="ER228" s="128"/>
      <c r="ES228" s="128"/>
      <c r="ET228" s="128"/>
      <c r="EU228" s="128"/>
    </row>
    <row r="229" spans="1:151" s="138" customFormat="1" ht="45">
      <c r="A229" s="138" t="s">
        <v>1307</v>
      </c>
      <c r="B229" s="138" t="s">
        <v>1135</v>
      </c>
      <c r="C229" s="138" t="s">
        <v>218</v>
      </c>
      <c r="D229" s="138" t="s">
        <v>1308</v>
      </c>
      <c r="E229" s="138" t="s">
        <v>1309</v>
      </c>
      <c r="F229" s="138" t="s">
        <v>497</v>
      </c>
      <c r="G229" s="138" t="s">
        <v>497</v>
      </c>
      <c r="H229" s="138" t="s">
        <v>580</v>
      </c>
      <c r="I229" s="139">
        <v>43971</v>
      </c>
      <c r="J229" s="139" t="s">
        <v>398</v>
      </c>
      <c r="K229" s="139" t="s">
        <v>1142</v>
      </c>
      <c r="L229" s="139" t="s">
        <v>327</v>
      </c>
      <c r="M229" s="138" t="s">
        <v>500</v>
      </c>
      <c r="N229" s="138" t="s">
        <v>501</v>
      </c>
      <c r="O229" s="138" t="s">
        <v>497</v>
      </c>
      <c r="P229" s="138" t="s">
        <v>27</v>
      </c>
      <c r="Q229" s="138" t="s">
        <v>27</v>
      </c>
      <c r="R229" s="138" t="s">
        <v>497</v>
      </c>
      <c r="S229" s="138" t="s">
        <v>497</v>
      </c>
      <c r="T229" s="138" t="s">
        <v>8</v>
      </c>
      <c r="V229" s="138" t="s">
        <v>8</v>
      </c>
      <c r="AC229" s="139"/>
      <c r="AF229" s="139"/>
      <c r="AH229" s="138">
        <v>1</v>
      </c>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c r="CA229" s="128"/>
      <c r="CB229" s="128"/>
      <c r="CC229" s="128"/>
      <c r="CD229" s="128"/>
      <c r="CE229" s="128"/>
      <c r="CF229" s="128"/>
      <c r="CG229" s="128"/>
      <c r="CH229" s="128"/>
      <c r="CI229" s="128"/>
      <c r="CJ229" s="128"/>
      <c r="CK229" s="128"/>
      <c r="CL229" s="128"/>
      <c r="CM229" s="128"/>
      <c r="CN229" s="128"/>
      <c r="CO229" s="128"/>
      <c r="CP229" s="128"/>
      <c r="CQ229" s="128"/>
      <c r="CR229" s="128"/>
      <c r="CS229" s="128"/>
      <c r="CT229" s="128"/>
      <c r="CU229" s="128"/>
      <c r="CV229" s="128"/>
      <c r="CW229" s="128"/>
      <c r="CX229" s="128"/>
      <c r="CY229" s="128"/>
      <c r="CZ229" s="128"/>
      <c r="DA229" s="128"/>
      <c r="DB229" s="128"/>
      <c r="DC229" s="128"/>
      <c r="DD229" s="128"/>
      <c r="DE229" s="128"/>
      <c r="DF229" s="128"/>
      <c r="DG229" s="128"/>
      <c r="DH229" s="128"/>
      <c r="DI229" s="128"/>
      <c r="DJ229" s="128"/>
      <c r="DK229" s="128"/>
      <c r="DL229" s="128"/>
      <c r="DM229" s="128"/>
      <c r="DN229" s="128"/>
      <c r="DO229" s="128"/>
      <c r="DP229" s="128"/>
      <c r="DQ229" s="128"/>
      <c r="DR229" s="128"/>
      <c r="DS229" s="128"/>
      <c r="DT229" s="128"/>
      <c r="DU229" s="128"/>
      <c r="DV229" s="128"/>
      <c r="DW229" s="128"/>
      <c r="DX229" s="128"/>
      <c r="DY229" s="128"/>
      <c r="DZ229" s="128"/>
      <c r="EA229" s="128"/>
      <c r="EB229" s="128"/>
      <c r="EC229" s="128"/>
      <c r="ED229" s="128"/>
      <c r="EE229" s="128"/>
      <c r="EF229" s="128"/>
      <c r="EG229" s="128"/>
      <c r="EH229" s="128"/>
      <c r="EI229" s="128"/>
      <c r="EJ229" s="128"/>
      <c r="EK229" s="128"/>
      <c r="EL229" s="128"/>
      <c r="EM229" s="128"/>
      <c r="EN229" s="128"/>
      <c r="EO229" s="128"/>
      <c r="EP229" s="128"/>
      <c r="EQ229" s="128"/>
      <c r="ER229" s="128"/>
      <c r="ES229" s="128"/>
      <c r="ET229" s="128"/>
      <c r="EU229" s="128"/>
    </row>
    <row r="230" spans="1:151" s="138" customFormat="1" ht="60">
      <c r="A230" s="138" t="s">
        <v>1310</v>
      </c>
      <c r="B230" s="138" t="s">
        <v>1135</v>
      </c>
      <c r="C230" s="138" t="s">
        <v>218</v>
      </c>
      <c r="D230" s="138" t="s">
        <v>1311</v>
      </c>
      <c r="E230" s="138" t="s">
        <v>1312</v>
      </c>
      <c r="F230" s="138" t="s">
        <v>497</v>
      </c>
      <c r="G230" s="138" t="s">
        <v>497</v>
      </c>
      <c r="H230" s="138" t="s">
        <v>580</v>
      </c>
      <c r="I230" s="139">
        <v>43879</v>
      </c>
      <c r="J230" s="139" t="s">
        <v>398</v>
      </c>
      <c r="K230" s="139" t="s">
        <v>1142</v>
      </c>
      <c r="L230" s="139" t="s">
        <v>327</v>
      </c>
      <c r="M230" s="138" t="s">
        <v>500</v>
      </c>
      <c r="N230" s="138" t="s">
        <v>501</v>
      </c>
      <c r="O230" s="138" t="s">
        <v>497</v>
      </c>
      <c r="P230" s="138" t="s">
        <v>27</v>
      </c>
      <c r="Q230" s="138" t="s">
        <v>27</v>
      </c>
      <c r="R230" s="138" t="s">
        <v>497</v>
      </c>
      <c r="S230" s="138" t="s">
        <v>497</v>
      </c>
      <c r="T230" s="138" t="s">
        <v>8</v>
      </c>
      <c r="V230" s="138" t="s">
        <v>505</v>
      </c>
      <c r="AC230" s="139"/>
      <c r="AF230" s="139"/>
      <c r="AH230" s="138">
        <v>1</v>
      </c>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c r="CA230" s="128"/>
      <c r="CB230" s="128"/>
      <c r="CC230" s="128"/>
      <c r="CD230" s="128"/>
      <c r="CE230" s="128"/>
      <c r="CF230" s="128"/>
      <c r="CG230" s="128"/>
      <c r="CH230" s="128"/>
      <c r="CI230" s="128"/>
      <c r="CJ230" s="128"/>
      <c r="CK230" s="128"/>
      <c r="CL230" s="128"/>
      <c r="CM230" s="128"/>
      <c r="CN230" s="128"/>
      <c r="CO230" s="128"/>
      <c r="CP230" s="128"/>
      <c r="CQ230" s="128"/>
      <c r="CR230" s="128"/>
      <c r="CS230" s="128"/>
      <c r="CT230" s="128"/>
      <c r="CU230" s="128"/>
      <c r="CV230" s="128"/>
      <c r="CW230" s="128"/>
      <c r="CX230" s="128"/>
      <c r="CY230" s="128"/>
      <c r="CZ230" s="128"/>
      <c r="DA230" s="128"/>
      <c r="DB230" s="128"/>
      <c r="DC230" s="128"/>
      <c r="DD230" s="128"/>
      <c r="DE230" s="128"/>
      <c r="DF230" s="128"/>
      <c r="DG230" s="128"/>
      <c r="DH230" s="128"/>
      <c r="DI230" s="128"/>
      <c r="DJ230" s="128"/>
      <c r="DK230" s="128"/>
      <c r="DL230" s="128"/>
      <c r="DM230" s="128"/>
      <c r="DN230" s="128"/>
      <c r="DO230" s="128"/>
      <c r="DP230" s="128"/>
      <c r="DQ230" s="128"/>
      <c r="DR230" s="128"/>
      <c r="DS230" s="128"/>
      <c r="DT230" s="128"/>
      <c r="DU230" s="128"/>
      <c r="DV230" s="128"/>
      <c r="DW230" s="128"/>
      <c r="DX230" s="128"/>
      <c r="DY230" s="128"/>
      <c r="DZ230" s="128"/>
      <c r="EA230" s="128"/>
      <c r="EB230" s="128"/>
      <c r="EC230" s="128"/>
      <c r="ED230" s="128"/>
      <c r="EE230" s="128"/>
      <c r="EF230" s="128"/>
      <c r="EG230" s="128"/>
      <c r="EH230" s="128"/>
      <c r="EI230" s="128"/>
      <c r="EJ230" s="128"/>
      <c r="EK230" s="128"/>
      <c r="EL230" s="128"/>
      <c r="EM230" s="128"/>
      <c r="EN230" s="128"/>
      <c r="EO230" s="128"/>
      <c r="EP230" s="128"/>
      <c r="EQ230" s="128"/>
      <c r="ER230" s="128"/>
      <c r="ES230" s="128"/>
      <c r="ET230" s="128"/>
      <c r="EU230" s="128"/>
    </row>
    <row r="231" spans="1:151" s="138" customFormat="1" ht="45">
      <c r="A231" s="138" t="s">
        <v>1313</v>
      </c>
      <c r="B231" s="138" t="s">
        <v>1135</v>
      </c>
      <c r="C231" s="138" t="s">
        <v>218</v>
      </c>
      <c r="D231" s="138" t="s">
        <v>1314</v>
      </c>
      <c r="E231" s="138" t="s">
        <v>1315</v>
      </c>
      <c r="F231" s="138" t="s">
        <v>497</v>
      </c>
      <c r="G231" s="138" t="s">
        <v>497</v>
      </c>
      <c r="H231" s="138" t="s">
        <v>580</v>
      </c>
      <c r="I231" s="139">
        <v>44069</v>
      </c>
      <c r="J231" s="139" t="s">
        <v>398</v>
      </c>
      <c r="K231" s="139" t="s">
        <v>1142</v>
      </c>
      <c r="L231" s="139" t="s">
        <v>327</v>
      </c>
      <c r="M231" s="138" t="s">
        <v>500</v>
      </c>
      <c r="N231" s="138" t="s">
        <v>501</v>
      </c>
      <c r="O231" s="138" t="s">
        <v>497</v>
      </c>
      <c r="P231" s="138" t="s">
        <v>27</v>
      </c>
      <c r="Q231" s="138" t="s">
        <v>27</v>
      </c>
      <c r="R231" s="138" t="s">
        <v>497</v>
      </c>
      <c r="S231" s="138" t="s">
        <v>497</v>
      </c>
      <c r="T231" s="138" t="s">
        <v>8</v>
      </c>
      <c r="V231" s="138" t="s">
        <v>8</v>
      </c>
      <c r="X231" s="138" t="s">
        <v>28</v>
      </c>
      <c r="AC231" s="139"/>
      <c r="AF231" s="139"/>
      <c r="AH231" s="138">
        <v>1</v>
      </c>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c r="BY231" s="128"/>
      <c r="BZ231" s="128"/>
      <c r="CA231" s="128"/>
      <c r="CB231" s="128"/>
      <c r="CC231" s="128"/>
      <c r="CD231" s="128"/>
      <c r="CE231" s="128"/>
      <c r="CF231" s="128"/>
      <c r="CG231" s="128"/>
      <c r="CH231" s="128"/>
      <c r="CI231" s="128"/>
      <c r="CJ231" s="128"/>
      <c r="CK231" s="128"/>
      <c r="CL231" s="128"/>
      <c r="CM231" s="128"/>
      <c r="CN231" s="128"/>
      <c r="CO231" s="128"/>
      <c r="CP231" s="128"/>
      <c r="CQ231" s="128"/>
      <c r="CR231" s="128"/>
      <c r="CS231" s="128"/>
      <c r="CT231" s="128"/>
      <c r="CU231" s="128"/>
      <c r="CV231" s="128"/>
      <c r="CW231" s="128"/>
      <c r="CX231" s="128"/>
      <c r="CY231" s="128"/>
      <c r="CZ231" s="128"/>
      <c r="DA231" s="128"/>
      <c r="DB231" s="128"/>
      <c r="DC231" s="128"/>
      <c r="DD231" s="128"/>
      <c r="DE231" s="128"/>
      <c r="DF231" s="128"/>
      <c r="DG231" s="128"/>
      <c r="DH231" s="128"/>
      <c r="DI231" s="128"/>
      <c r="DJ231" s="128"/>
      <c r="DK231" s="128"/>
      <c r="DL231" s="128"/>
      <c r="DM231" s="128"/>
      <c r="DN231" s="128"/>
      <c r="DO231" s="128"/>
      <c r="DP231" s="128"/>
      <c r="DQ231" s="128"/>
      <c r="DR231" s="128"/>
      <c r="DS231" s="128"/>
      <c r="DT231" s="128"/>
      <c r="DU231" s="128"/>
      <c r="DV231" s="128"/>
      <c r="DW231" s="128"/>
      <c r="DX231" s="128"/>
      <c r="DY231" s="128"/>
      <c r="DZ231" s="128"/>
      <c r="EA231" s="128"/>
      <c r="EB231" s="128"/>
      <c r="EC231" s="128"/>
      <c r="ED231" s="128"/>
      <c r="EE231" s="128"/>
      <c r="EF231" s="128"/>
      <c r="EG231" s="128"/>
      <c r="EH231" s="128"/>
      <c r="EI231" s="128"/>
      <c r="EJ231" s="128"/>
      <c r="EK231" s="128"/>
      <c r="EL231" s="128"/>
      <c r="EM231" s="128"/>
      <c r="EN231" s="128"/>
      <c r="EO231" s="128"/>
      <c r="EP231" s="128"/>
      <c r="EQ231" s="128"/>
      <c r="ER231" s="128"/>
      <c r="ES231" s="128"/>
      <c r="ET231" s="128"/>
      <c r="EU231" s="128"/>
    </row>
    <row r="232" spans="1:151" s="138" customFormat="1" ht="45">
      <c r="A232" s="138" t="s">
        <v>1316</v>
      </c>
      <c r="B232" s="138" t="s">
        <v>1135</v>
      </c>
      <c r="C232" s="138" t="s">
        <v>218</v>
      </c>
      <c r="D232" s="138" t="s">
        <v>1317</v>
      </c>
      <c r="E232" s="138" t="s">
        <v>1318</v>
      </c>
      <c r="F232" s="138" t="s">
        <v>497</v>
      </c>
      <c r="G232" s="138" t="s">
        <v>497</v>
      </c>
      <c r="H232" s="138" t="s">
        <v>580</v>
      </c>
      <c r="I232" s="139">
        <v>44070</v>
      </c>
      <c r="J232" s="139" t="s">
        <v>398</v>
      </c>
      <c r="K232" s="139" t="s">
        <v>1142</v>
      </c>
      <c r="L232" s="139" t="s">
        <v>327</v>
      </c>
      <c r="M232" s="138" t="s">
        <v>500</v>
      </c>
      <c r="N232" s="138" t="s">
        <v>501</v>
      </c>
      <c r="O232" s="138" t="s">
        <v>497</v>
      </c>
      <c r="P232" s="138" t="s">
        <v>27</v>
      </c>
      <c r="Q232" s="138" t="s">
        <v>27</v>
      </c>
      <c r="R232" s="138" t="s">
        <v>497</v>
      </c>
      <c r="S232" s="138" t="s">
        <v>497</v>
      </c>
      <c r="T232" s="138" t="s">
        <v>8</v>
      </c>
      <c r="V232" s="138" t="s">
        <v>8</v>
      </c>
      <c r="X232" s="138" t="s">
        <v>28</v>
      </c>
      <c r="AC232" s="139"/>
      <c r="AD232" s="139"/>
      <c r="AF232" s="139"/>
      <c r="AH232" s="138">
        <v>1</v>
      </c>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c r="BY232" s="128"/>
      <c r="BZ232" s="128"/>
      <c r="CA232" s="128"/>
      <c r="CB232" s="128"/>
      <c r="CC232" s="128"/>
      <c r="CD232" s="128"/>
      <c r="CE232" s="128"/>
      <c r="CF232" s="128"/>
      <c r="CG232" s="128"/>
      <c r="CH232" s="128"/>
      <c r="CI232" s="128"/>
      <c r="CJ232" s="128"/>
      <c r="CK232" s="128"/>
      <c r="CL232" s="128"/>
      <c r="CM232" s="128"/>
      <c r="CN232" s="128"/>
      <c r="CO232" s="128"/>
      <c r="CP232" s="128"/>
      <c r="CQ232" s="128"/>
      <c r="CR232" s="128"/>
      <c r="CS232" s="128"/>
      <c r="CT232" s="128"/>
      <c r="CU232" s="128"/>
      <c r="CV232" s="128"/>
      <c r="CW232" s="128"/>
      <c r="CX232" s="128"/>
      <c r="CY232" s="128"/>
      <c r="CZ232" s="128"/>
      <c r="DA232" s="128"/>
      <c r="DB232" s="128"/>
      <c r="DC232" s="128"/>
      <c r="DD232" s="128"/>
      <c r="DE232" s="128"/>
      <c r="DF232" s="128"/>
      <c r="DG232" s="128"/>
      <c r="DH232" s="128"/>
      <c r="DI232" s="128"/>
      <c r="DJ232" s="128"/>
      <c r="DK232" s="128"/>
      <c r="DL232" s="128"/>
      <c r="DM232" s="128"/>
      <c r="DN232" s="128"/>
      <c r="DO232" s="128"/>
      <c r="DP232" s="128"/>
      <c r="DQ232" s="128"/>
      <c r="DR232" s="128"/>
      <c r="DS232" s="128"/>
      <c r="DT232" s="128"/>
      <c r="DU232" s="128"/>
      <c r="DV232" s="128"/>
      <c r="DW232" s="128"/>
      <c r="DX232" s="128"/>
      <c r="DY232" s="128"/>
      <c r="DZ232" s="128"/>
      <c r="EA232" s="128"/>
      <c r="EB232" s="128"/>
      <c r="EC232" s="128"/>
      <c r="ED232" s="128"/>
      <c r="EE232" s="128"/>
      <c r="EF232" s="128"/>
      <c r="EG232" s="128"/>
      <c r="EH232" s="128"/>
      <c r="EI232" s="128"/>
      <c r="EJ232" s="128"/>
      <c r="EK232" s="128"/>
      <c r="EL232" s="128"/>
      <c r="EM232" s="128"/>
      <c r="EN232" s="128"/>
      <c r="EO232" s="128"/>
      <c r="EP232" s="128"/>
      <c r="EQ232" s="128"/>
      <c r="ER232" s="128"/>
      <c r="ES232" s="128"/>
      <c r="ET232" s="128"/>
      <c r="EU232" s="128"/>
    </row>
    <row r="233" spans="1:151" s="138" customFormat="1" ht="45">
      <c r="A233" s="138" t="s">
        <v>1319</v>
      </c>
      <c r="B233" s="138" t="s">
        <v>1135</v>
      </c>
      <c r="C233" s="138" t="s">
        <v>218</v>
      </c>
      <c r="D233" s="138" t="s">
        <v>1320</v>
      </c>
      <c r="E233" s="138" t="s">
        <v>1321</v>
      </c>
      <c r="F233" s="138" t="s">
        <v>497</v>
      </c>
      <c r="G233" s="138" t="s">
        <v>497</v>
      </c>
      <c r="H233" s="138" t="s">
        <v>580</v>
      </c>
      <c r="I233" s="139">
        <v>44312</v>
      </c>
      <c r="J233" s="139" t="s">
        <v>398</v>
      </c>
      <c r="K233" s="139" t="s">
        <v>1142</v>
      </c>
      <c r="L233" s="139" t="s">
        <v>327</v>
      </c>
      <c r="M233" s="138" t="s">
        <v>500</v>
      </c>
      <c r="N233" s="138" t="s">
        <v>501</v>
      </c>
      <c r="O233" s="138" t="s">
        <v>497</v>
      </c>
      <c r="P233" s="138" t="s">
        <v>27</v>
      </c>
      <c r="Q233" s="138" t="s">
        <v>27</v>
      </c>
      <c r="R233" s="138" t="s">
        <v>497</v>
      </c>
      <c r="S233" s="138" t="s">
        <v>497</v>
      </c>
      <c r="T233" s="138" t="s">
        <v>8</v>
      </c>
      <c r="V233" s="138" t="s">
        <v>505</v>
      </c>
      <c r="AC233" s="139"/>
      <c r="AD233" s="139"/>
      <c r="AF233" s="139"/>
      <c r="AG233" s="139"/>
      <c r="AH233" s="138">
        <v>1</v>
      </c>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c r="BT233" s="128"/>
      <c r="BU233" s="128"/>
      <c r="BV233" s="128"/>
      <c r="BW233" s="128"/>
      <c r="BX233" s="128"/>
      <c r="BY233" s="128"/>
      <c r="BZ233" s="128"/>
      <c r="CA233" s="128"/>
      <c r="CB233" s="128"/>
      <c r="CC233" s="128"/>
      <c r="CD233" s="128"/>
      <c r="CE233" s="128"/>
      <c r="CF233" s="128"/>
      <c r="CG233" s="128"/>
      <c r="CH233" s="128"/>
      <c r="CI233" s="128"/>
      <c r="CJ233" s="128"/>
      <c r="CK233" s="128"/>
      <c r="CL233" s="128"/>
      <c r="CM233" s="128"/>
      <c r="CN233" s="128"/>
      <c r="CO233" s="128"/>
      <c r="CP233" s="128"/>
      <c r="CQ233" s="128"/>
      <c r="CR233" s="128"/>
      <c r="CS233" s="128"/>
      <c r="CT233" s="128"/>
      <c r="CU233" s="128"/>
      <c r="CV233" s="128"/>
      <c r="CW233" s="128"/>
      <c r="CX233" s="128"/>
      <c r="CY233" s="128"/>
      <c r="CZ233" s="128"/>
      <c r="DA233" s="128"/>
      <c r="DB233" s="128"/>
      <c r="DC233" s="128"/>
      <c r="DD233" s="128"/>
      <c r="DE233" s="128"/>
      <c r="DF233" s="128"/>
      <c r="DG233" s="128"/>
      <c r="DH233" s="128"/>
      <c r="DI233" s="128"/>
      <c r="DJ233" s="128"/>
      <c r="DK233" s="128"/>
      <c r="DL233" s="128"/>
      <c r="DM233" s="128"/>
      <c r="DN233" s="128"/>
      <c r="DO233" s="128"/>
      <c r="DP233" s="128"/>
      <c r="DQ233" s="128"/>
      <c r="DR233" s="128"/>
      <c r="DS233" s="128"/>
      <c r="DT233" s="128"/>
      <c r="DU233" s="128"/>
      <c r="DV233" s="128"/>
      <c r="DW233" s="128"/>
      <c r="DX233" s="128"/>
      <c r="DY233" s="128"/>
      <c r="DZ233" s="128"/>
      <c r="EA233" s="128"/>
      <c r="EB233" s="128"/>
      <c r="EC233" s="128"/>
      <c r="ED233" s="128"/>
      <c r="EE233" s="128"/>
      <c r="EF233" s="128"/>
      <c r="EG233" s="128"/>
      <c r="EH233" s="128"/>
      <c r="EI233" s="128"/>
      <c r="EJ233" s="128"/>
      <c r="EK233" s="128"/>
      <c r="EL233" s="128"/>
      <c r="EM233" s="128"/>
      <c r="EN233" s="128"/>
      <c r="EO233" s="128"/>
      <c r="EP233" s="128"/>
      <c r="EQ233" s="128"/>
      <c r="ER233" s="128"/>
      <c r="ES233" s="128"/>
      <c r="ET233" s="128"/>
      <c r="EU233" s="128"/>
    </row>
    <row r="234" spans="1:151" s="138" customFormat="1" ht="45">
      <c r="A234" s="138" t="s">
        <v>1322</v>
      </c>
      <c r="B234" s="138" t="s">
        <v>1135</v>
      </c>
      <c r="C234" s="138" t="s">
        <v>218</v>
      </c>
      <c r="D234" s="138" t="s">
        <v>1323</v>
      </c>
      <c r="E234" s="138" t="s">
        <v>1324</v>
      </c>
      <c r="F234" s="138" t="s">
        <v>497</v>
      </c>
      <c r="G234" s="138" t="s">
        <v>497</v>
      </c>
      <c r="H234" s="138" t="s">
        <v>580</v>
      </c>
      <c r="I234" s="139">
        <v>43971</v>
      </c>
      <c r="J234" s="139" t="s">
        <v>398</v>
      </c>
      <c r="K234" s="139" t="s">
        <v>1142</v>
      </c>
      <c r="L234" s="139" t="s">
        <v>327</v>
      </c>
      <c r="M234" s="138" t="s">
        <v>500</v>
      </c>
      <c r="N234" s="138" t="s">
        <v>501</v>
      </c>
      <c r="O234" s="138" t="s">
        <v>497</v>
      </c>
      <c r="P234" s="138" t="s">
        <v>27</v>
      </c>
      <c r="Q234" s="138" t="s">
        <v>27</v>
      </c>
      <c r="R234" s="138" t="s">
        <v>497</v>
      </c>
      <c r="S234" s="138" t="s">
        <v>497</v>
      </c>
      <c r="T234" s="138" t="s">
        <v>8</v>
      </c>
      <c r="V234" s="138" t="s">
        <v>8</v>
      </c>
      <c r="AC234" s="139"/>
      <c r="AD234" s="139"/>
      <c r="AF234" s="139"/>
      <c r="AG234" s="139"/>
      <c r="AH234" s="138">
        <v>1</v>
      </c>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c r="CZ234" s="128"/>
      <c r="DA234" s="128"/>
      <c r="DB234" s="128"/>
      <c r="DC234" s="128"/>
      <c r="DD234" s="128"/>
      <c r="DE234" s="128"/>
      <c r="DF234" s="128"/>
      <c r="DG234" s="128"/>
      <c r="DH234" s="128"/>
      <c r="DI234" s="128"/>
      <c r="DJ234" s="128"/>
      <c r="DK234" s="128"/>
      <c r="DL234" s="128"/>
      <c r="DM234" s="128"/>
      <c r="DN234" s="128"/>
      <c r="DO234" s="128"/>
      <c r="DP234" s="128"/>
      <c r="DQ234" s="128"/>
      <c r="DR234" s="128"/>
      <c r="DS234" s="128"/>
      <c r="DT234" s="128"/>
      <c r="DU234" s="128"/>
      <c r="DV234" s="128"/>
      <c r="DW234" s="128"/>
      <c r="DX234" s="128"/>
      <c r="DY234" s="128"/>
      <c r="DZ234" s="128"/>
      <c r="EA234" s="128"/>
      <c r="EB234" s="128"/>
      <c r="EC234" s="128"/>
      <c r="ED234" s="128"/>
      <c r="EE234" s="128"/>
      <c r="EF234" s="128"/>
      <c r="EG234" s="128"/>
      <c r="EH234" s="128"/>
      <c r="EI234" s="128"/>
      <c r="EJ234" s="128"/>
      <c r="EK234" s="128"/>
      <c r="EL234" s="128"/>
      <c r="EM234" s="128"/>
      <c r="EN234" s="128"/>
      <c r="EO234" s="128"/>
      <c r="EP234" s="128"/>
      <c r="EQ234" s="128"/>
      <c r="ER234" s="128"/>
      <c r="ES234" s="128"/>
      <c r="ET234" s="128"/>
      <c r="EU234" s="128"/>
    </row>
    <row r="235" spans="1:151" s="138" customFormat="1" ht="45">
      <c r="A235" s="138" t="s">
        <v>1325</v>
      </c>
      <c r="B235" s="138" t="s">
        <v>1135</v>
      </c>
      <c r="C235" s="138" t="s">
        <v>218</v>
      </c>
      <c r="D235" s="138" t="s">
        <v>1326</v>
      </c>
      <c r="E235" s="138" t="s">
        <v>1327</v>
      </c>
      <c r="F235" s="138" t="s">
        <v>497</v>
      </c>
      <c r="G235" s="138" t="s">
        <v>497</v>
      </c>
      <c r="H235" s="138" t="s">
        <v>580</v>
      </c>
      <c r="I235" s="139">
        <v>44058</v>
      </c>
      <c r="J235" s="139" t="s">
        <v>402</v>
      </c>
      <c r="K235" s="139" t="s">
        <v>1142</v>
      </c>
      <c r="L235" s="139" t="s">
        <v>327</v>
      </c>
      <c r="M235" s="138" t="s">
        <v>500</v>
      </c>
      <c r="N235" s="138" t="s">
        <v>501</v>
      </c>
      <c r="O235" s="138" t="s">
        <v>497</v>
      </c>
      <c r="P235" s="138" t="s">
        <v>27</v>
      </c>
      <c r="Q235" s="138" t="s">
        <v>27</v>
      </c>
      <c r="R235" s="138" t="s">
        <v>497</v>
      </c>
      <c r="S235" s="138" t="s">
        <v>497</v>
      </c>
      <c r="T235" s="138" t="s">
        <v>8</v>
      </c>
      <c r="V235" s="138" t="s">
        <v>505</v>
      </c>
      <c r="AC235" s="139"/>
      <c r="AF235" s="139"/>
      <c r="AG235" s="139"/>
      <c r="AH235" s="138">
        <v>1</v>
      </c>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c r="CZ235" s="128"/>
      <c r="DA235" s="128"/>
      <c r="DB235" s="128"/>
      <c r="DC235" s="128"/>
      <c r="DD235" s="128"/>
      <c r="DE235" s="128"/>
      <c r="DF235" s="128"/>
      <c r="DG235" s="128"/>
      <c r="DH235" s="128"/>
      <c r="DI235" s="128"/>
      <c r="DJ235" s="128"/>
      <c r="DK235" s="128"/>
      <c r="DL235" s="128"/>
      <c r="DM235" s="128"/>
      <c r="DN235" s="128"/>
      <c r="DO235" s="128"/>
      <c r="DP235" s="128"/>
      <c r="DQ235" s="128"/>
      <c r="DR235" s="128"/>
      <c r="DS235" s="128"/>
      <c r="DT235" s="128"/>
      <c r="DU235" s="128"/>
      <c r="DV235" s="128"/>
      <c r="DW235" s="128"/>
      <c r="DX235" s="128"/>
      <c r="DY235" s="128"/>
      <c r="DZ235" s="128"/>
      <c r="EA235" s="128"/>
      <c r="EB235" s="128"/>
      <c r="EC235" s="128"/>
      <c r="ED235" s="128"/>
      <c r="EE235" s="128"/>
      <c r="EF235" s="128"/>
      <c r="EG235" s="128"/>
      <c r="EH235" s="128"/>
      <c r="EI235" s="128"/>
      <c r="EJ235" s="128"/>
      <c r="EK235" s="128"/>
      <c r="EL235" s="128"/>
      <c r="EM235" s="128"/>
      <c r="EN235" s="128"/>
      <c r="EO235" s="128"/>
      <c r="EP235" s="128"/>
      <c r="EQ235" s="128"/>
      <c r="ER235" s="128"/>
      <c r="ES235" s="128"/>
      <c r="ET235" s="128"/>
      <c r="EU235" s="128"/>
    </row>
    <row r="236" spans="1:151" s="138" customFormat="1" ht="45">
      <c r="A236" s="138" t="s">
        <v>1328</v>
      </c>
      <c r="B236" s="138" t="s">
        <v>1135</v>
      </c>
      <c r="C236" s="138" t="s">
        <v>218</v>
      </c>
      <c r="D236" s="138" t="s">
        <v>1329</v>
      </c>
      <c r="E236" s="138" t="s">
        <v>1330</v>
      </c>
      <c r="F236" s="138" t="s">
        <v>497</v>
      </c>
      <c r="G236" s="138" t="s">
        <v>497</v>
      </c>
      <c r="H236" s="138" t="s">
        <v>580</v>
      </c>
      <c r="I236" s="139">
        <v>44362</v>
      </c>
      <c r="J236" s="139" t="s">
        <v>402</v>
      </c>
      <c r="K236" s="139" t="s">
        <v>1142</v>
      </c>
      <c r="L236" s="139" t="s">
        <v>327</v>
      </c>
      <c r="M236" s="138" t="s">
        <v>500</v>
      </c>
      <c r="N236" s="138" t="s">
        <v>501</v>
      </c>
      <c r="O236" s="138" t="s">
        <v>497</v>
      </c>
      <c r="P236" s="138" t="s">
        <v>27</v>
      </c>
      <c r="Q236" s="138" t="s">
        <v>27</v>
      </c>
      <c r="R236" s="138" t="s">
        <v>497</v>
      </c>
      <c r="S236" s="138" t="s">
        <v>497</v>
      </c>
      <c r="T236" s="138" t="s">
        <v>8</v>
      </c>
      <c r="V236" s="138" t="s">
        <v>505</v>
      </c>
      <c r="AC236" s="139"/>
      <c r="AD236" s="139"/>
      <c r="AF236" s="139"/>
      <c r="AH236" s="138">
        <v>1</v>
      </c>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c r="CZ236" s="128"/>
      <c r="DA236" s="128"/>
      <c r="DB236" s="128"/>
      <c r="DC236" s="128"/>
      <c r="DD236" s="128"/>
      <c r="DE236" s="128"/>
      <c r="DF236" s="128"/>
      <c r="DG236" s="128"/>
      <c r="DH236" s="128"/>
      <c r="DI236" s="128"/>
      <c r="DJ236" s="128"/>
      <c r="DK236" s="128"/>
      <c r="DL236" s="128"/>
      <c r="DM236" s="128"/>
      <c r="DN236" s="128"/>
      <c r="DO236" s="128"/>
      <c r="DP236" s="128"/>
      <c r="DQ236" s="128"/>
      <c r="DR236" s="128"/>
      <c r="DS236" s="128"/>
      <c r="DT236" s="128"/>
      <c r="DU236" s="128"/>
      <c r="DV236" s="128"/>
      <c r="DW236" s="128"/>
      <c r="DX236" s="128"/>
      <c r="DY236" s="128"/>
      <c r="DZ236" s="128"/>
      <c r="EA236" s="128"/>
      <c r="EB236" s="128"/>
      <c r="EC236" s="128"/>
      <c r="ED236" s="128"/>
      <c r="EE236" s="128"/>
      <c r="EF236" s="128"/>
      <c r="EG236" s="128"/>
      <c r="EH236" s="128"/>
      <c r="EI236" s="128"/>
      <c r="EJ236" s="128"/>
      <c r="EK236" s="128"/>
      <c r="EL236" s="128"/>
      <c r="EM236" s="128"/>
      <c r="EN236" s="128"/>
      <c r="EO236" s="128"/>
      <c r="EP236" s="128"/>
      <c r="EQ236" s="128"/>
      <c r="ER236" s="128"/>
      <c r="ES236" s="128"/>
      <c r="ET236" s="128"/>
      <c r="EU236" s="128"/>
    </row>
    <row r="237" spans="1:151" s="138" customFormat="1" ht="45">
      <c r="A237" s="138" t="s">
        <v>1331</v>
      </c>
      <c r="B237" s="138" t="s">
        <v>1135</v>
      </c>
      <c r="C237" s="138" t="s">
        <v>218</v>
      </c>
      <c r="D237" s="138" t="s">
        <v>1332</v>
      </c>
      <c r="E237" s="138" t="s">
        <v>1330</v>
      </c>
      <c r="F237" s="138" t="s">
        <v>497</v>
      </c>
      <c r="G237" s="138" t="s">
        <v>497</v>
      </c>
      <c r="H237" s="138" t="s">
        <v>580</v>
      </c>
      <c r="I237" s="139">
        <v>44363</v>
      </c>
      <c r="J237" s="139" t="s">
        <v>402</v>
      </c>
      <c r="K237" s="139" t="s">
        <v>1142</v>
      </c>
      <c r="L237" s="139" t="s">
        <v>327</v>
      </c>
      <c r="M237" s="138" t="s">
        <v>500</v>
      </c>
      <c r="N237" s="138" t="s">
        <v>501</v>
      </c>
      <c r="O237" s="138" t="s">
        <v>497</v>
      </c>
      <c r="P237" s="138" t="s">
        <v>27</v>
      </c>
      <c r="Q237" s="138" t="s">
        <v>27</v>
      </c>
      <c r="R237" s="138" t="s">
        <v>497</v>
      </c>
      <c r="S237" s="138" t="s">
        <v>497</v>
      </c>
      <c r="T237" s="138" t="s">
        <v>8</v>
      </c>
      <c r="V237" s="138" t="s">
        <v>505</v>
      </c>
      <c r="AC237" s="139"/>
      <c r="AF237" s="139"/>
      <c r="AG237" s="139"/>
      <c r="AH237" s="138">
        <v>1</v>
      </c>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c r="CZ237" s="128"/>
      <c r="DA237" s="128"/>
      <c r="DB237" s="128"/>
      <c r="DC237" s="128"/>
      <c r="DD237" s="128"/>
      <c r="DE237" s="128"/>
      <c r="DF237" s="128"/>
      <c r="DG237" s="128"/>
      <c r="DH237" s="128"/>
      <c r="DI237" s="128"/>
      <c r="DJ237" s="128"/>
      <c r="DK237" s="128"/>
      <c r="DL237" s="128"/>
      <c r="DM237" s="128"/>
      <c r="DN237" s="128"/>
      <c r="DO237" s="128"/>
      <c r="DP237" s="128"/>
      <c r="DQ237" s="128"/>
      <c r="DR237" s="128"/>
      <c r="DS237" s="128"/>
      <c r="DT237" s="128"/>
      <c r="DU237" s="128"/>
      <c r="DV237" s="128"/>
      <c r="DW237" s="128"/>
      <c r="DX237" s="128"/>
      <c r="DY237" s="128"/>
      <c r="DZ237" s="128"/>
      <c r="EA237" s="128"/>
      <c r="EB237" s="128"/>
      <c r="EC237" s="128"/>
      <c r="ED237" s="128"/>
      <c r="EE237" s="128"/>
      <c r="EF237" s="128"/>
      <c r="EG237" s="128"/>
      <c r="EH237" s="128"/>
      <c r="EI237" s="128"/>
      <c r="EJ237" s="128"/>
      <c r="EK237" s="128"/>
      <c r="EL237" s="128"/>
      <c r="EM237" s="128"/>
      <c r="EN237" s="128"/>
      <c r="EO237" s="128"/>
      <c r="EP237" s="128"/>
      <c r="EQ237" s="128"/>
      <c r="ER237" s="128"/>
      <c r="ES237" s="128"/>
      <c r="ET237" s="128"/>
      <c r="EU237" s="128"/>
    </row>
    <row r="238" spans="1:151" s="138" customFormat="1" ht="45">
      <c r="A238" s="138" t="s">
        <v>1333</v>
      </c>
      <c r="B238" s="138" t="s">
        <v>1135</v>
      </c>
      <c r="C238" s="138" t="s">
        <v>218</v>
      </c>
      <c r="D238" s="138" t="s">
        <v>1334</v>
      </c>
      <c r="E238" s="138" t="s">
        <v>1335</v>
      </c>
      <c r="F238" s="138" t="s">
        <v>497</v>
      </c>
      <c r="G238" s="138" t="s">
        <v>497</v>
      </c>
      <c r="H238" s="138" t="s">
        <v>580</v>
      </c>
      <c r="I238" s="139">
        <v>44362</v>
      </c>
      <c r="J238" s="139" t="s">
        <v>402</v>
      </c>
      <c r="K238" s="139" t="s">
        <v>1142</v>
      </c>
      <c r="L238" s="139" t="s">
        <v>327</v>
      </c>
      <c r="M238" s="138" t="s">
        <v>500</v>
      </c>
      <c r="N238" s="138" t="s">
        <v>501</v>
      </c>
      <c r="O238" s="138" t="s">
        <v>497</v>
      </c>
      <c r="P238" s="138" t="s">
        <v>27</v>
      </c>
      <c r="Q238" s="138" t="s">
        <v>27</v>
      </c>
      <c r="R238" s="138" t="s">
        <v>497</v>
      </c>
      <c r="S238" s="138" t="s">
        <v>497</v>
      </c>
      <c r="T238" s="138" t="s">
        <v>8</v>
      </c>
      <c r="V238" s="138" t="s">
        <v>505</v>
      </c>
      <c r="AC238" s="139"/>
      <c r="AF238" s="139"/>
      <c r="AH238" s="138">
        <v>1</v>
      </c>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c r="BY238" s="128"/>
      <c r="BZ238" s="128"/>
      <c r="CA238" s="128"/>
      <c r="CB238" s="128"/>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8"/>
      <c r="DW238" s="128"/>
      <c r="DX238" s="128"/>
      <c r="DY238" s="128"/>
      <c r="DZ238" s="128"/>
      <c r="EA238" s="128"/>
      <c r="EB238" s="128"/>
      <c r="EC238" s="128"/>
      <c r="ED238" s="128"/>
      <c r="EE238" s="128"/>
      <c r="EF238" s="128"/>
      <c r="EG238" s="128"/>
      <c r="EH238" s="128"/>
      <c r="EI238" s="128"/>
      <c r="EJ238" s="128"/>
      <c r="EK238" s="128"/>
      <c r="EL238" s="128"/>
      <c r="EM238" s="128"/>
      <c r="EN238" s="128"/>
      <c r="EO238" s="128"/>
      <c r="EP238" s="128"/>
      <c r="EQ238" s="128"/>
      <c r="ER238" s="128"/>
      <c r="ES238" s="128"/>
      <c r="ET238" s="128"/>
      <c r="EU238" s="128"/>
    </row>
    <row r="239" spans="1:151" s="138" customFormat="1" ht="45">
      <c r="A239" s="138" t="s">
        <v>1336</v>
      </c>
      <c r="B239" s="138" t="s">
        <v>1135</v>
      </c>
      <c r="C239" s="138" t="s">
        <v>218</v>
      </c>
      <c r="D239" s="138" t="s">
        <v>1334</v>
      </c>
      <c r="E239" s="138" t="s">
        <v>1337</v>
      </c>
      <c r="F239" s="138" t="s">
        <v>497</v>
      </c>
      <c r="G239" s="138" t="s">
        <v>497</v>
      </c>
      <c r="H239" s="138" t="s">
        <v>580</v>
      </c>
      <c r="I239" s="139">
        <v>44362</v>
      </c>
      <c r="J239" s="139" t="s">
        <v>402</v>
      </c>
      <c r="K239" s="139" t="s">
        <v>1142</v>
      </c>
      <c r="L239" s="139" t="s">
        <v>327</v>
      </c>
      <c r="M239" s="138" t="s">
        <v>500</v>
      </c>
      <c r="N239" s="138" t="s">
        <v>501</v>
      </c>
      <c r="O239" s="138" t="s">
        <v>497</v>
      </c>
      <c r="P239" s="138" t="s">
        <v>27</v>
      </c>
      <c r="Q239" s="138" t="s">
        <v>27</v>
      </c>
      <c r="R239" s="138" t="s">
        <v>497</v>
      </c>
      <c r="S239" s="138" t="s">
        <v>497</v>
      </c>
      <c r="T239" s="138" t="s">
        <v>8</v>
      </c>
      <c r="V239" s="138" t="s">
        <v>505</v>
      </c>
      <c r="AC239" s="139"/>
      <c r="AF239" s="139"/>
      <c r="AH239" s="138">
        <v>1</v>
      </c>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c r="BY239" s="128"/>
      <c r="BZ239" s="128"/>
      <c r="CA239" s="128"/>
      <c r="CB239" s="128"/>
      <c r="CC239" s="128"/>
      <c r="CD239" s="128"/>
      <c r="CE239" s="128"/>
      <c r="CF239" s="128"/>
      <c r="CG239" s="128"/>
      <c r="CH239" s="128"/>
      <c r="CI239" s="128"/>
      <c r="CJ239" s="128"/>
      <c r="CK239" s="128"/>
      <c r="CL239" s="128"/>
      <c r="CM239" s="128"/>
      <c r="CN239" s="128"/>
      <c r="CO239" s="128"/>
      <c r="CP239" s="128"/>
      <c r="CQ239" s="128"/>
      <c r="CR239" s="128"/>
      <c r="CS239" s="128"/>
      <c r="CT239" s="128"/>
      <c r="CU239" s="128"/>
      <c r="CV239" s="128"/>
      <c r="CW239" s="128"/>
      <c r="CX239" s="128"/>
      <c r="CY239" s="128"/>
      <c r="CZ239" s="128"/>
      <c r="DA239" s="128"/>
      <c r="DB239" s="128"/>
      <c r="DC239" s="128"/>
      <c r="DD239" s="128"/>
      <c r="DE239" s="128"/>
      <c r="DF239" s="128"/>
      <c r="DG239" s="128"/>
      <c r="DH239" s="128"/>
      <c r="DI239" s="128"/>
      <c r="DJ239" s="128"/>
      <c r="DK239" s="128"/>
      <c r="DL239" s="128"/>
      <c r="DM239" s="128"/>
      <c r="DN239" s="128"/>
      <c r="DO239" s="128"/>
      <c r="DP239" s="128"/>
      <c r="DQ239" s="128"/>
      <c r="DR239" s="128"/>
      <c r="DS239" s="128"/>
      <c r="DT239" s="128"/>
      <c r="DU239" s="128"/>
      <c r="DV239" s="128"/>
      <c r="DW239" s="128"/>
      <c r="DX239" s="128"/>
      <c r="DY239" s="128"/>
      <c r="DZ239" s="128"/>
      <c r="EA239" s="128"/>
      <c r="EB239" s="128"/>
      <c r="EC239" s="128"/>
      <c r="ED239" s="128"/>
      <c r="EE239" s="128"/>
      <c r="EF239" s="128"/>
      <c r="EG239" s="128"/>
      <c r="EH239" s="128"/>
      <c r="EI239" s="128"/>
      <c r="EJ239" s="128"/>
      <c r="EK239" s="128"/>
      <c r="EL239" s="128"/>
      <c r="EM239" s="128"/>
      <c r="EN239" s="128"/>
      <c r="EO239" s="128"/>
      <c r="EP239" s="128"/>
      <c r="EQ239" s="128"/>
      <c r="ER239" s="128"/>
      <c r="ES239" s="128"/>
      <c r="ET239" s="128"/>
      <c r="EU239" s="128"/>
    </row>
    <row r="240" spans="1:151" s="138" customFormat="1" ht="60">
      <c r="A240" s="138" t="s">
        <v>1338</v>
      </c>
      <c r="B240" s="138" t="s">
        <v>1135</v>
      </c>
      <c r="C240" s="138" t="s">
        <v>218</v>
      </c>
      <c r="D240" s="138" t="s">
        <v>1339</v>
      </c>
      <c r="E240" s="138" t="s">
        <v>1340</v>
      </c>
      <c r="F240" s="138" t="s">
        <v>497</v>
      </c>
      <c r="G240" s="138" t="s">
        <v>497</v>
      </c>
      <c r="H240" s="138" t="s">
        <v>580</v>
      </c>
      <c r="I240" s="139">
        <v>44058</v>
      </c>
      <c r="J240" s="139" t="s">
        <v>402</v>
      </c>
      <c r="K240" s="139" t="s">
        <v>1142</v>
      </c>
      <c r="L240" s="139" t="s">
        <v>327</v>
      </c>
      <c r="M240" s="138" t="s">
        <v>500</v>
      </c>
      <c r="N240" s="138" t="s">
        <v>501</v>
      </c>
      <c r="O240" s="138" t="s">
        <v>497</v>
      </c>
      <c r="P240" s="138" t="s">
        <v>27</v>
      </c>
      <c r="Q240" s="138" t="s">
        <v>27</v>
      </c>
      <c r="R240" s="138" t="s">
        <v>497</v>
      </c>
      <c r="S240" s="138" t="s">
        <v>497</v>
      </c>
      <c r="T240" s="138" t="s">
        <v>8</v>
      </c>
      <c r="V240" s="138" t="s">
        <v>505</v>
      </c>
      <c r="AC240" s="139"/>
      <c r="AF240" s="139"/>
      <c r="AH240" s="138">
        <v>1</v>
      </c>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128"/>
      <c r="CF240" s="128"/>
      <c r="CG240" s="128"/>
      <c r="CH240" s="128"/>
      <c r="CI240" s="128"/>
      <c r="CJ240" s="128"/>
      <c r="CK240" s="128"/>
      <c r="CL240" s="128"/>
      <c r="CM240" s="128"/>
      <c r="CN240" s="128"/>
      <c r="CO240" s="128"/>
      <c r="CP240" s="128"/>
      <c r="CQ240" s="128"/>
      <c r="CR240" s="128"/>
      <c r="CS240" s="128"/>
      <c r="CT240" s="128"/>
      <c r="CU240" s="128"/>
      <c r="CV240" s="128"/>
      <c r="CW240" s="128"/>
      <c r="CX240" s="128"/>
      <c r="CY240" s="128"/>
      <c r="CZ240" s="128"/>
      <c r="DA240" s="128"/>
      <c r="DB240" s="128"/>
      <c r="DC240" s="128"/>
      <c r="DD240" s="128"/>
      <c r="DE240" s="128"/>
      <c r="DF240" s="128"/>
      <c r="DG240" s="128"/>
      <c r="DH240" s="128"/>
      <c r="DI240" s="128"/>
      <c r="DJ240" s="128"/>
      <c r="DK240" s="128"/>
      <c r="DL240" s="128"/>
      <c r="DM240" s="128"/>
      <c r="DN240" s="128"/>
      <c r="DO240" s="128"/>
      <c r="DP240" s="128"/>
      <c r="DQ240" s="128"/>
      <c r="DR240" s="128"/>
      <c r="DS240" s="128"/>
      <c r="DT240" s="128"/>
      <c r="DU240" s="128"/>
      <c r="DV240" s="128"/>
      <c r="DW240" s="128"/>
      <c r="DX240" s="128"/>
      <c r="DY240" s="128"/>
      <c r="DZ240" s="128"/>
      <c r="EA240" s="128"/>
      <c r="EB240" s="128"/>
      <c r="EC240" s="128"/>
      <c r="ED240" s="128"/>
      <c r="EE240" s="128"/>
      <c r="EF240" s="128"/>
      <c r="EG240" s="128"/>
      <c r="EH240" s="128"/>
      <c r="EI240" s="128"/>
      <c r="EJ240" s="128"/>
      <c r="EK240" s="128"/>
      <c r="EL240" s="128"/>
      <c r="EM240" s="128"/>
      <c r="EN240" s="128"/>
      <c r="EO240" s="128"/>
      <c r="EP240" s="128"/>
      <c r="EQ240" s="128"/>
      <c r="ER240" s="128"/>
      <c r="ES240" s="128"/>
      <c r="ET240" s="128"/>
      <c r="EU240" s="128"/>
    </row>
    <row r="241" spans="1:151" s="138" customFormat="1" ht="45">
      <c r="A241" s="138" t="s">
        <v>1341</v>
      </c>
      <c r="B241" s="138" t="s">
        <v>1135</v>
      </c>
      <c r="C241" s="138" t="s">
        <v>218</v>
      </c>
      <c r="D241" s="138" t="s">
        <v>1342</v>
      </c>
      <c r="E241" s="138" t="s">
        <v>1343</v>
      </c>
      <c r="F241" s="138" t="s">
        <v>497</v>
      </c>
      <c r="G241" s="138" t="s">
        <v>497</v>
      </c>
      <c r="H241" s="138" t="s">
        <v>580</v>
      </c>
      <c r="I241" s="139">
        <v>44058</v>
      </c>
      <c r="J241" s="139" t="s">
        <v>402</v>
      </c>
      <c r="K241" s="139" t="s">
        <v>1142</v>
      </c>
      <c r="L241" s="139" t="s">
        <v>327</v>
      </c>
      <c r="M241" s="138" t="s">
        <v>500</v>
      </c>
      <c r="N241" s="138" t="s">
        <v>501</v>
      </c>
      <c r="O241" s="138" t="s">
        <v>497</v>
      </c>
      <c r="P241" s="138" t="s">
        <v>27</v>
      </c>
      <c r="Q241" s="138" t="s">
        <v>27</v>
      </c>
      <c r="R241" s="138" t="s">
        <v>497</v>
      </c>
      <c r="S241" s="138" t="s">
        <v>497</v>
      </c>
      <c r="T241" s="138" t="s">
        <v>8</v>
      </c>
      <c r="V241" s="138" t="s">
        <v>505</v>
      </c>
      <c r="AC241" s="139"/>
      <c r="AF241" s="139"/>
      <c r="AH241" s="138">
        <v>1</v>
      </c>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c r="CZ241" s="128"/>
      <c r="DA241" s="128"/>
      <c r="DB241" s="128"/>
      <c r="DC241" s="128"/>
      <c r="DD241" s="128"/>
      <c r="DE241" s="128"/>
      <c r="DF241" s="128"/>
      <c r="DG241" s="128"/>
      <c r="DH241" s="128"/>
      <c r="DI241" s="128"/>
      <c r="DJ241" s="128"/>
      <c r="DK241" s="128"/>
      <c r="DL241" s="128"/>
      <c r="DM241" s="128"/>
      <c r="DN241" s="128"/>
      <c r="DO241" s="128"/>
      <c r="DP241" s="128"/>
      <c r="DQ241" s="128"/>
      <c r="DR241" s="128"/>
      <c r="DS241" s="128"/>
      <c r="DT241" s="128"/>
      <c r="DU241" s="128"/>
      <c r="DV241" s="128"/>
      <c r="DW241" s="128"/>
      <c r="DX241" s="128"/>
      <c r="DY241" s="128"/>
      <c r="DZ241" s="128"/>
      <c r="EA241" s="128"/>
      <c r="EB241" s="128"/>
      <c r="EC241" s="128"/>
      <c r="ED241" s="128"/>
      <c r="EE241" s="128"/>
      <c r="EF241" s="128"/>
      <c r="EG241" s="128"/>
      <c r="EH241" s="128"/>
      <c r="EI241" s="128"/>
      <c r="EJ241" s="128"/>
      <c r="EK241" s="128"/>
      <c r="EL241" s="128"/>
      <c r="EM241" s="128"/>
      <c r="EN241" s="128"/>
      <c r="EO241" s="128"/>
      <c r="EP241" s="128"/>
      <c r="EQ241" s="128"/>
      <c r="ER241" s="128"/>
      <c r="ES241" s="128"/>
      <c r="ET241" s="128"/>
      <c r="EU241" s="128"/>
    </row>
    <row r="242" spans="1:151" s="138" customFormat="1" ht="60">
      <c r="A242" s="138" t="s">
        <v>1344</v>
      </c>
      <c r="B242" s="138" t="s">
        <v>1135</v>
      </c>
      <c r="C242" s="138" t="s">
        <v>613</v>
      </c>
      <c r="D242" s="138" t="s">
        <v>1345</v>
      </c>
      <c r="E242" s="138" t="s">
        <v>1346</v>
      </c>
      <c r="F242" s="138" t="s">
        <v>497</v>
      </c>
      <c r="G242" s="138" t="s">
        <v>497</v>
      </c>
      <c r="H242" s="138" t="s">
        <v>496</v>
      </c>
      <c r="I242" s="138" t="s">
        <v>497</v>
      </c>
      <c r="J242" s="139" t="s">
        <v>498</v>
      </c>
      <c r="K242" s="139" t="s">
        <v>1142</v>
      </c>
      <c r="L242" s="139" t="s">
        <v>327</v>
      </c>
      <c r="M242" s="138" t="s">
        <v>500</v>
      </c>
      <c r="N242" s="138" t="s">
        <v>502</v>
      </c>
      <c r="O242" s="138" t="s">
        <v>502</v>
      </c>
      <c r="P242" s="138" t="s">
        <v>27</v>
      </c>
      <c r="Q242" s="138" t="s">
        <v>27</v>
      </c>
      <c r="R242" s="138" t="s">
        <v>497</v>
      </c>
      <c r="S242" s="138" t="s">
        <v>497</v>
      </c>
      <c r="T242" s="138" t="s">
        <v>8</v>
      </c>
      <c r="V242" s="138" t="s">
        <v>505</v>
      </c>
      <c r="AC242" s="139"/>
      <c r="AF242" s="139"/>
      <c r="AH242" s="138">
        <v>1</v>
      </c>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128"/>
      <c r="CF242" s="128"/>
      <c r="CG242" s="128"/>
      <c r="CH242" s="128"/>
      <c r="CI242" s="128"/>
      <c r="CJ242" s="128"/>
      <c r="CK242" s="128"/>
      <c r="CL242" s="128"/>
      <c r="CM242" s="128"/>
      <c r="CN242" s="128"/>
      <c r="CO242" s="128"/>
      <c r="CP242" s="128"/>
      <c r="CQ242" s="128"/>
      <c r="CR242" s="128"/>
      <c r="CS242" s="128"/>
      <c r="CT242" s="128"/>
      <c r="CU242" s="128"/>
      <c r="CV242" s="128"/>
      <c r="CW242" s="128"/>
      <c r="CX242" s="128"/>
      <c r="CY242" s="128"/>
      <c r="CZ242" s="128"/>
      <c r="DA242" s="128"/>
      <c r="DB242" s="128"/>
      <c r="DC242" s="128"/>
      <c r="DD242" s="128"/>
      <c r="DE242" s="128"/>
      <c r="DF242" s="128"/>
      <c r="DG242" s="128"/>
      <c r="DH242" s="128"/>
      <c r="DI242" s="128"/>
      <c r="DJ242" s="128"/>
      <c r="DK242" s="128"/>
      <c r="DL242" s="128"/>
      <c r="DM242" s="128"/>
      <c r="DN242" s="128"/>
      <c r="DO242" s="128"/>
      <c r="DP242" s="128"/>
      <c r="DQ242" s="128"/>
      <c r="DR242" s="128"/>
      <c r="DS242" s="128"/>
      <c r="DT242" s="128"/>
      <c r="DU242" s="128"/>
      <c r="DV242" s="128"/>
      <c r="DW242" s="128"/>
      <c r="DX242" s="128"/>
      <c r="DY242" s="128"/>
      <c r="DZ242" s="128"/>
      <c r="EA242" s="128"/>
      <c r="EB242" s="128"/>
      <c r="EC242" s="128"/>
      <c r="ED242" s="128"/>
      <c r="EE242" s="128"/>
      <c r="EF242" s="128"/>
      <c r="EG242" s="128"/>
      <c r="EH242" s="128"/>
      <c r="EI242" s="128"/>
      <c r="EJ242" s="128"/>
      <c r="EK242" s="128"/>
      <c r="EL242" s="128"/>
      <c r="EM242" s="128"/>
      <c r="EN242" s="128"/>
      <c r="EO242" s="128"/>
      <c r="EP242" s="128"/>
      <c r="EQ242" s="128"/>
      <c r="ER242" s="128"/>
      <c r="ES242" s="128"/>
      <c r="ET242" s="128"/>
      <c r="EU242" s="128"/>
    </row>
    <row r="243" spans="1:151" s="138" customFormat="1" ht="45">
      <c r="A243" s="138" t="s">
        <v>1347</v>
      </c>
      <c r="B243" s="138" t="s">
        <v>1135</v>
      </c>
      <c r="C243" s="138" t="s">
        <v>613</v>
      </c>
      <c r="D243" s="138" t="s">
        <v>1348</v>
      </c>
      <c r="E243" s="138" t="s">
        <v>1349</v>
      </c>
      <c r="F243" s="138" t="s">
        <v>497</v>
      </c>
      <c r="G243" s="138" t="s">
        <v>497</v>
      </c>
      <c r="H243" s="138" t="s">
        <v>496</v>
      </c>
      <c r="I243" s="138" t="s">
        <v>497</v>
      </c>
      <c r="J243" s="139" t="s">
        <v>498</v>
      </c>
      <c r="K243" s="139" t="s">
        <v>1142</v>
      </c>
      <c r="L243" s="139" t="s">
        <v>327</v>
      </c>
      <c r="M243" s="138" t="s">
        <v>500</v>
      </c>
      <c r="N243" s="138" t="s">
        <v>501</v>
      </c>
      <c r="O243" s="138" t="s">
        <v>497</v>
      </c>
      <c r="P243" s="138" t="s">
        <v>27</v>
      </c>
      <c r="Q243" s="138" t="s">
        <v>27</v>
      </c>
      <c r="R243" s="138" t="s">
        <v>497</v>
      </c>
      <c r="S243" s="138" t="s">
        <v>497</v>
      </c>
      <c r="T243" s="138" t="s">
        <v>8</v>
      </c>
      <c r="V243" s="138" t="s">
        <v>8</v>
      </c>
      <c r="AC243" s="139"/>
      <c r="AF243" s="139"/>
      <c r="AH243" s="138">
        <v>1</v>
      </c>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28"/>
      <c r="DL243" s="128"/>
      <c r="DM243" s="128"/>
      <c r="DN243" s="128"/>
      <c r="DO243" s="128"/>
      <c r="DP243" s="128"/>
      <c r="DQ243" s="128"/>
      <c r="DR243" s="128"/>
      <c r="DS243" s="128"/>
      <c r="DT243" s="128"/>
      <c r="DU243" s="128"/>
      <c r="DV243" s="128"/>
      <c r="DW243" s="128"/>
      <c r="DX243" s="128"/>
      <c r="DY243" s="128"/>
      <c r="DZ243" s="128"/>
      <c r="EA243" s="128"/>
      <c r="EB243" s="128"/>
      <c r="EC243" s="128"/>
      <c r="ED243" s="128"/>
      <c r="EE243" s="128"/>
      <c r="EF243" s="128"/>
      <c r="EG243" s="128"/>
      <c r="EH243" s="128"/>
      <c r="EI243" s="128"/>
      <c r="EJ243" s="128"/>
      <c r="EK243" s="128"/>
      <c r="EL243" s="128"/>
      <c r="EM243" s="128"/>
      <c r="EN243" s="128"/>
      <c r="EO243" s="128"/>
      <c r="EP243" s="128"/>
      <c r="EQ243" s="128"/>
      <c r="ER243" s="128"/>
      <c r="ES243" s="128"/>
      <c r="ET243" s="128"/>
      <c r="EU243" s="128"/>
    </row>
    <row r="244" spans="1:151" s="138" customFormat="1" ht="45">
      <c r="A244" s="138" t="s">
        <v>1350</v>
      </c>
      <c r="B244" s="138" t="s">
        <v>1135</v>
      </c>
      <c r="C244" s="138" t="s">
        <v>613</v>
      </c>
      <c r="D244" s="138" t="s">
        <v>1348</v>
      </c>
      <c r="E244" s="138" t="s">
        <v>1349</v>
      </c>
      <c r="F244" s="138" t="s">
        <v>497</v>
      </c>
      <c r="G244" s="138" t="s">
        <v>497</v>
      </c>
      <c r="H244" s="138" t="s">
        <v>496</v>
      </c>
      <c r="I244" s="139"/>
      <c r="J244" s="139" t="s">
        <v>498</v>
      </c>
      <c r="K244" s="139" t="s">
        <v>1142</v>
      </c>
      <c r="L244" s="139" t="s">
        <v>327</v>
      </c>
      <c r="M244" s="138" t="s">
        <v>500</v>
      </c>
      <c r="N244" s="138" t="s">
        <v>501</v>
      </c>
      <c r="O244" s="138" t="s">
        <v>569</v>
      </c>
      <c r="P244" s="138" t="s">
        <v>28</v>
      </c>
      <c r="Q244" s="138" t="s">
        <v>27</v>
      </c>
      <c r="S244" s="165" t="s">
        <v>1351</v>
      </c>
      <c r="T244" s="138" t="s">
        <v>806</v>
      </c>
      <c r="V244" s="138" t="s">
        <v>8</v>
      </c>
      <c r="X244" s="138" t="s">
        <v>8</v>
      </c>
      <c r="AF244" s="139"/>
      <c r="AH244" s="138">
        <v>1</v>
      </c>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c r="CZ244" s="128"/>
      <c r="DA244" s="128"/>
      <c r="DB244" s="128"/>
      <c r="DC244" s="128"/>
      <c r="DD244" s="128"/>
      <c r="DE244" s="128"/>
      <c r="DF244" s="128"/>
      <c r="DG244" s="128"/>
      <c r="DH244" s="128"/>
      <c r="DI244" s="128"/>
      <c r="DJ244" s="128"/>
      <c r="DK244" s="128"/>
      <c r="DL244" s="128"/>
      <c r="DM244" s="128"/>
      <c r="DN244" s="128"/>
      <c r="DO244" s="128"/>
      <c r="DP244" s="128"/>
      <c r="DQ244" s="128"/>
      <c r="DR244" s="128"/>
      <c r="DS244" s="128"/>
      <c r="DT244" s="128"/>
      <c r="DU244" s="128"/>
      <c r="DV244" s="128"/>
      <c r="DW244" s="128"/>
      <c r="DX244" s="128"/>
      <c r="DY244" s="128"/>
      <c r="DZ244" s="128"/>
      <c r="EA244" s="128"/>
      <c r="EB244" s="128"/>
      <c r="EC244" s="128"/>
      <c r="ED244" s="128"/>
      <c r="EE244" s="128"/>
      <c r="EF244" s="128"/>
      <c r="EG244" s="128"/>
      <c r="EH244" s="128"/>
      <c r="EI244" s="128"/>
      <c r="EJ244" s="128"/>
      <c r="EK244" s="128"/>
      <c r="EL244" s="128"/>
      <c r="EM244" s="128"/>
      <c r="EN244" s="128"/>
      <c r="EO244" s="128"/>
      <c r="EP244" s="128"/>
      <c r="EQ244" s="128"/>
      <c r="ER244" s="128"/>
      <c r="ES244" s="128"/>
      <c r="ET244" s="128"/>
      <c r="EU244" s="128"/>
    </row>
    <row r="245" spans="1:151" s="138" customFormat="1" ht="71.25">
      <c r="A245" s="138" t="s">
        <v>1352</v>
      </c>
      <c r="B245" s="138" t="s">
        <v>1135</v>
      </c>
      <c r="C245" s="138" t="s">
        <v>220</v>
      </c>
      <c r="D245" s="138" t="s">
        <v>1353</v>
      </c>
      <c r="E245" s="138" t="s">
        <v>1354</v>
      </c>
      <c r="F245" s="138" t="s">
        <v>27</v>
      </c>
      <c r="G245" s="138" t="s">
        <v>497</v>
      </c>
      <c r="H245" s="138" t="s">
        <v>496</v>
      </c>
      <c r="I245" s="139">
        <v>44099</v>
      </c>
      <c r="J245" s="139" t="s">
        <v>402</v>
      </c>
      <c r="K245" s="139" t="s">
        <v>1142</v>
      </c>
      <c r="L245" s="139" t="s">
        <v>327</v>
      </c>
      <c r="M245" s="138" t="s">
        <v>500</v>
      </c>
      <c r="N245" s="138" t="s">
        <v>501</v>
      </c>
      <c r="O245" s="138" t="s">
        <v>569</v>
      </c>
      <c r="P245" s="138" t="s">
        <v>28</v>
      </c>
      <c r="Q245" s="138" t="s">
        <v>28</v>
      </c>
      <c r="R245" s="138" t="s">
        <v>497</v>
      </c>
      <c r="S245" s="166" t="s">
        <v>1355</v>
      </c>
      <c r="T245" s="138" t="s">
        <v>504</v>
      </c>
      <c r="V245" s="138" t="s">
        <v>8</v>
      </c>
      <c r="X245" s="138" t="s">
        <v>8</v>
      </c>
      <c r="AA245" s="138" t="s">
        <v>497</v>
      </c>
      <c r="AB245" s="138" t="s">
        <v>497</v>
      </c>
      <c r="AC245" s="138" t="s">
        <v>497</v>
      </c>
      <c r="AD245" s="138" t="s">
        <v>497</v>
      </c>
      <c r="AE245" s="138" t="s">
        <v>497</v>
      </c>
      <c r="AF245" s="139">
        <v>44530</v>
      </c>
      <c r="AG245" s="138" t="s">
        <v>497</v>
      </c>
      <c r="AH245" s="138">
        <v>1</v>
      </c>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8"/>
      <c r="DW245" s="128"/>
      <c r="DX245" s="128"/>
      <c r="DY245" s="128"/>
      <c r="DZ245" s="128"/>
      <c r="EA245" s="128"/>
      <c r="EB245" s="128"/>
      <c r="EC245" s="128"/>
      <c r="ED245" s="128"/>
      <c r="EE245" s="128"/>
      <c r="EF245" s="128"/>
      <c r="EG245" s="128"/>
      <c r="EH245" s="128"/>
      <c r="EI245" s="128"/>
      <c r="EJ245" s="128"/>
      <c r="EK245" s="128"/>
      <c r="EL245" s="128"/>
      <c r="EM245" s="128"/>
      <c r="EN245" s="128"/>
      <c r="EO245" s="128"/>
      <c r="EP245" s="128"/>
      <c r="EQ245" s="128"/>
      <c r="ER245" s="128"/>
      <c r="ES245" s="128"/>
      <c r="ET245" s="128"/>
      <c r="EU245" s="128"/>
    </row>
    <row r="246" spans="1:151" s="138" customFormat="1" ht="75">
      <c r="A246" s="138" t="s">
        <v>1356</v>
      </c>
      <c r="B246" s="138" t="s">
        <v>1135</v>
      </c>
      <c r="C246" s="138" t="s">
        <v>220</v>
      </c>
      <c r="D246" s="138" t="s">
        <v>1357</v>
      </c>
      <c r="E246" s="138" t="s">
        <v>1358</v>
      </c>
      <c r="F246" s="138" t="s">
        <v>497</v>
      </c>
      <c r="G246" s="138" t="s">
        <v>497</v>
      </c>
      <c r="H246" s="138" t="s">
        <v>496</v>
      </c>
      <c r="I246" s="139">
        <v>44223</v>
      </c>
      <c r="J246" s="139" t="s">
        <v>402</v>
      </c>
      <c r="K246" s="139" t="s">
        <v>1142</v>
      </c>
      <c r="L246" s="139" t="s">
        <v>327</v>
      </c>
      <c r="M246" s="138" t="s">
        <v>500</v>
      </c>
      <c r="N246" s="138" t="s">
        <v>501</v>
      </c>
      <c r="O246" s="138" t="s">
        <v>569</v>
      </c>
      <c r="P246" s="138" t="s">
        <v>28</v>
      </c>
      <c r="Q246" s="138" t="s">
        <v>28</v>
      </c>
      <c r="R246" s="138" t="s">
        <v>497</v>
      </c>
      <c r="S246" s="138" t="s">
        <v>1359</v>
      </c>
      <c r="T246" s="138" t="s">
        <v>504</v>
      </c>
      <c r="V246" s="138" t="s">
        <v>8</v>
      </c>
      <c r="X246" s="138" t="s">
        <v>8</v>
      </c>
      <c r="AA246" s="138" t="s">
        <v>497</v>
      </c>
      <c r="AB246" s="138" t="s">
        <v>497</v>
      </c>
      <c r="AC246" s="138" t="s">
        <v>497</v>
      </c>
      <c r="AD246" s="138" t="s">
        <v>497</v>
      </c>
      <c r="AE246" s="138" t="s">
        <v>497</v>
      </c>
      <c r="AF246" s="139">
        <v>44530</v>
      </c>
      <c r="AG246" s="138" t="s">
        <v>497</v>
      </c>
      <c r="AH246" s="138">
        <v>1</v>
      </c>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128"/>
      <c r="CF246" s="128"/>
      <c r="CG246" s="128"/>
      <c r="CH246" s="128"/>
      <c r="CI246" s="128"/>
      <c r="CJ246" s="128"/>
      <c r="CK246" s="128"/>
      <c r="CL246" s="128"/>
      <c r="CM246" s="128"/>
      <c r="CN246" s="128"/>
      <c r="CO246" s="128"/>
      <c r="CP246" s="128"/>
      <c r="CQ246" s="128"/>
      <c r="CR246" s="128"/>
      <c r="CS246" s="128"/>
      <c r="CT246" s="128"/>
      <c r="CU246" s="128"/>
      <c r="CV246" s="128"/>
      <c r="CW246" s="128"/>
      <c r="CX246" s="128"/>
      <c r="CY246" s="128"/>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8"/>
      <c r="DW246" s="128"/>
      <c r="DX246" s="128"/>
      <c r="DY246" s="128"/>
      <c r="DZ246" s="128"/>
      <c r="EA246" s="128"/>
      <c r="EB246" s="128"/>
      <c r="EC246" s="128"/>
      <c r="ED246" s="128"/>
      <c r="EE246" s="128"/>
      <c r="EF246" s="128"/>
      <c r="EG246" s="128"/>
      <c r="EH246" s="128"/>
      <c r="EI246" s="128"/>
      <c r="EJ246" s="128"/>
      <c r="EK246" s="128"/>
      <c r="EL246" s="128"/>
      <c r="EM246" s="128"/>
      <c r="EN246" s="128"/>
      <c r="EO246" s="128"/>
      <c r="EP246" s="128"/>
      <c r="EQ246" s="128"/>
      <c r="ER246" s="128"/>
      <c r="ES246" s="128"/>
      <c r="ET246" s="128"/>
      <c r="EU246" s="128"/>
    </row>
    <row r="247" spans="1:151" s="138" customFormat="1" ht="105">
      <c r="A247" s="138" t="s">
        <v>1360</v>
      </c>
      <c r="B247" s="138" t="s">
        <v>1135</v>
      </c>
      <c r="C247" s="138" t="s">
        <v>220</v>
      </c>
      <c r="D247" s="138" t="s">
        <v>1361</v>
      </c>
      <c r="E247" s="138" t="s">
        <v>1362</v>
      </c>
      <c r="F247" s="138" t="s">
        <v>497</v>
      </c>
      <c r="G247" s="138" t="s">
        <v>497</v>
      </c>
      <c r="H247" s="138" t="s">
        <v>496</v>
      </c>
      <c r="I247" s="139">
        <v>43859</v>
      </c>
      <c r="J247" s="139" t="s">
        <v>402</v>
      </c>
      <c r="K247" s="139" t="s">
        <v>1142</v>
      </c>
      <c r="L247" s="139" t="s">
        <v>327</v>
      </c>
      <c r="M247" s="138" t="s">
        <v>500</v>
      </c>
      <c r="N247" s="138" t="s">
        <v>501</v>
      </c>
      <c r="O247" s="138" t="s">
        <v>569</v>
      </c>
      <c r="P247" s="138" t="s">
        <v>28</v>
      </c>
      <c r="Q247" s="138" t="s">
        <v>28</v>
      </c>
      <c r="R247" s="138" t="s">
        <v>497</v>
      </c>
      <c r="S247" s="138" t="s">
        <v>1363</v>
      </c>
      <c r="T247" s="138" t="s">
        <v>504</v>
      </c>
      <c r="V247" s="138" t="s">
        <v>8</v>
      </c>
      <c r="X247" s="138" t="s">
        <v>8</v>
      </c>
      <c r="AA247" s="138" t="s">
        <v>497</v>
      </c>
      <c r="AB247" s="138" t="s">
        <v>497</v>
      </c>
      <c r="AC247" s="138" t="s">
        <v>497</v>
      </c>
      <c r="AD247" s="138" t="s">
        <v>497</v>
      </c>
      <c r="AE247" s="138" t="s">
        <v>497</v>
      </c>
      <c r="AF247" s="139">
        <v>44530</v>
      </c>
      <c r="AG247" s="138" t="s">
        <v>497</v>
      </c>
      <c r="AH247" s="138">
        <v>1</v>
      </c>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28"/>
      <c r="DL247" s="128"/>
      <c r="DM247" s="128"/>
      <c r="DN247" s="128"/>
      <c r="DO247" s="128"/>
      <c r="DP247" s="128"/>
      <c r="DQ247" s="128"/>
      <c r="DR247" s="128"/>
      <c r="DS247" s="128"/>
      <c r="DT247" s="128"/>
      <c r="DU247" s="128"/>
      <c r="DV247" s="128"/>
      <c r="DW247" s="128"/>
      <c r="DX247" s="128"/>
      <c r="DY247" s="128"/>
      <c r="DZ247" s="128"/>
      <c r="EA247" s="128"/>
      <c r="EB247" s="128"/>
      <c r="EC247" s="128"/>
      <c r="ED247" s="128"/>
      <c r="EE247" s="128"/>
      <c r="EF247" s="128"/>
      <c r="EG247" s="128"/>
      <c r="EH247" s="128"/>
      <c r="EI247" s="128"/>
      <c r="EJ247" s="128"/>
      <c r="EK247" s="128"/>
      <c r="EL247" s="128"/>
      <c r="EM247" s="128"/>
      <c r="EN247" s="128"/>
      <c r="EO247" s="128"/>
      <c r="EP247" s="128"/>
      <c r="EQ247" s="128"/>
      <c r="ER247" s="128"/>
      <c r="ES247" s="128"/>
      <c r="ET247" s="128"/>
      <c r="EU247" s="128"/>
    </row>
    <row r="248" spans="1:151" s="138" customFormat="1" ht="75">
      <c r="A248" s="138" t="s">
        <v>1364</v>
      </c>
      <c r="B248" s="138" t="s">
        <v>1135</v>
      </c>
      <c r="C248" s="138" t="s">
        <v>220</v>
      </c>
      <c r="D248" s="138" t="s">
        <v>1365</v>
      </c>
      <c r="E248" s="138" t="s">
        <v>1366</v>
      </c>
      <c r="F248" s="138" t="s">
        <v>497</v>
      </c>
      <c r="G248" s="138" t="s">
        <v>497</v>
      </c>
      <c r="H248" s="138" t="s">
        <v>496</v>
      </c>
      <c r="I248" s="139">
        <v>44377</v>
      </c>
      <c r="J248" s="139" t="s">
        <v>402</v>
      </c>
      <c r="K248" s="139" t="s">
        <v>1142</v>
      </c>
      <c r="L248" s="139" t="s">
        <v>327</v>
      </c>
      <c r="M248" s="138" t="s">
        <v>500</v>
      </c>
      <c r="N248" s="138" t="s">
        <v>501</v>
      </c>
      <c r="O248" s="138" t="s">
        <v>569</v>
      </c>
      <c r="P248" s="138" t="s">
        <v>28</v>
      </c>
      <c r="Q248" s="138" t="s">
        <v>27</v>
      </c>
      <c r="R248" s="138" t="s">
        <v>497</v>
      </c>
      <c r="S248" s="138" t="s">
        <v>1367</v>
      </c>
      <c r="T248" s="138" t="s">
        <v>504</v>
      </c>
      <c r="V248" s="138" t="s">
        <v>8</v>
      </c>
      <c r="X248" s="138" t="s">
        <v>8</v>
      </c>
      <c r="AA248" s="138" t="s">
        <v>497</v>
      </c>
      <c r="AB248" s="138" t="s">
        <v>497</v>
      </c>
      <c r="AC248" s="138" t="s">
        <v>497</v>
      </c>
      <c r="AD248" s="138" t="s">
        <v>497</v>
      </c>
      <c r="AE248" s="138" t="s">
        <v>497</v>
      </c>
      <c r="AF248" s="139">
        <v>44530</v>
      </c>
      <c r="AG248" s="138" t="s">
        <v>497</v>
      </c>
      <c r="AH248" s="138">
        <v>1</v>
      </c>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28"/>
      <c r="DL248" s="128"/>
      <c r="DM248" s="128"/>
      <c r="DN248" s="128"/>
      <c r="DO248" s="128"/>
      <c r="DP248" s="128"/>
      <c r="DQ248" s="128"/>
      <c r="DR248" s="128"/>
      <c r="DS248" s="128"/>
      <c r="DT248" s="128"/>
      <c r="DU248" s="128"/>
      <c r="DV248" s="128"/>
      <c r="DW248" s="128"/>
      <c r="DX248" s="128"/>
      <c r="DY248" s="128"/>
      <c r="DZ248" s="128"/>
      <c r="EA248" s="128"/>
      <c r="EB248" s="128"/>
      <c r="EC248" s="128"/>
      <c r="ED248" s="128"/>
      <c r="EE248" s="128"/>
      <c r="EF248" s="128"/>
      <c r="EG248" s="128"/>
      <c r="EH248" s="128"/>
      <c r="EI248" s="128"/>
      <c r="EJ248" s="128"/>
      <c r="EK248" s="128"/>
      <c r="EL248" s="128"/>
      <c r="EM248" s="128"/>
      <c r="EN248" s="128"/>
      <c r="EO248" s="128"/>
      <c r="EP248" s="128"/>
      <c r="EQ248" s="128"/>
      <c r="ER248" s="128"/>
      <c r="ES248" s="128"/>
      <c r="ET248" s="128"/>
      <c r="EU248" s="128"/>
    </row>
    <row r="249" spans="1:151" s="138" customFormat="1" ht="90">
      <c r="A249" s="138" t="s">
        <v>1368</v>
      </c>
      <c r="B249" s="138" t="s">
        <v>1135</v>
      </c>
      <c r="C249" s="138" t="s">
        <v>220</v>
      </c>
      <c r="D249" s="138" t="s">
        <v>1369</v>
      </c>
      <c r="E249" s="138" t="s">
        <v>1370</v>
      </c>
      <c r="F249" s="138" t="s">
        <v>497</v>
      </c>
      <c r="G249" s="138" t="s">
        <v>497</v>
      </c>
      <c r="H249" s="138" t="s">
        <v>496</v>
      </c>
      <c r="I249" s="167">
        <v>44194</v>
      </c>
      <c r="J249" s="139" t="s">
        <v>402</v>
      </c>
      <c r="K249" s="139" t="s">
        <v>1142</v>
      </c>
      <c r="L249" s="139" t="s">
        <v>327</v>
      </c>
      <c r="M249" s="138" t="s">
        <v>500</v>
      </c>
      <c r="N249" s="138" t="s">
        <v>501</v>
      </c>
      <c r="O249" s="138" t="s">
        <v>569</v>
      </c>
      <c r="P249" s="138" t="s">
        <v>28</v>
      </c>
      <c r="Q249" s="138" t="s">
        <v>28</v>
      </c>
      <c r="R249" s="138" t="s">
        <v>497</v>
      </c>
      <c r="S249" s="138" t="s">
        <v>1371</v>
      </c>
      <c r="T249" s="138" t="s">
        <v>504</v>
      </c>
      <c r="V249" s="138" t="s">
        <v>8</v>
      </c>
      <c r="X249" s="138" t="s">
        <v>8</v>
      </c>
      <c r="AA249" s="138" t="s">
        <v>497</v>
      </c>
      <c r="AB249" s="138" t="s">
        <v>497</v>
      </c>
      <c r="AC249" s="138" t="s">
        <v>497</v>
      </c>
      <c r="AD249" s="138" t="s">
        <v>497</v>
      </c>
      <c r="AE249" s="138" t="s">
        <v>497</v>
      </c>
      <c r="AF249" s="139">
        <v>44530</v>
      </c>
      <c r="AG249" s="138" t="s">
        <v>497</v>
      </c>
      <c r="AH249" s="138">
        <v>1</v>
      </c>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c r="BY249" s="128"/>
      <c r="BZ249" s="128"/>
      <c r="CA249" s="128"/>
      <c r="CB249" s="128"/>
      <c r="CC249" s="128"/>
      <c r="CD249" s="128"/>
      <c r="CE249" s="128"/>
      <c r="CF249" s="128"/>
      <c r="CG249" s="128"/>
      <c r="CH249" s="128"/>
      <c r="CI249" s="128"/>
      <c r="CJ249" s="128"/>
      <c r="CK249" s="128"/>
      <c r="CL249" s="128"/>
      <c r="CM249" s="128"/>
      <c r="CN249" s="128"/>
      <c r="CO249" s="128"/>
      <c r="CP249" s="128"/>
      <c r="CQ249" s="128"/>
      <c r="CR249" s="128"/>
      <c r="CS249" s="128"/>
      <c r="CT249" s="128"/>
      <c r="CU249" s="128"/>
      <c r="CV249" s="128"/>
      <c r="CW249" s="128"/>
      <c r="CX249" s="128"/>
      <c r="CY249" s="128"/>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8"/>
      <c r="DW249" s="128"/>
      <c r="DX249" s="128"/>
      <c r="DY249" s="128"/>
      <c r="DZ249" s="128"/>
      <c r="EA249" s="128"/>
      <c r="EB249" s="128"/>
      <c r="EC249" s="128"/>
      <c r="ED249" s="128"/>
      <c r="EE249" s="128"/>
      <c r="EF249" s="128"/>
      <c r="EG249" s="128"/>
      <c r="EH249" s="128"/>
      <c r="EI249" s="128"/>
      <c r="EJ249" s="128"/>
      <c r="EK249" s="128"/>
      <c r="EL249" s="128"/>
      <c r="EM249" s="128"/>
      <c r="EN249" s="128"/>
      <c r="EO249" s="128"/>
      <c r="EP249" s="128"/>
      <c r="EQ249" s="128"/>
      <c r="ER249" s="128"/>
      <c r="ES249" s="128"/>
      <c r="ET249" s="128"/>
      <c r="EU249" s="128"/>
    </row>
    <row r="250" spans="1:151" s="138" customFormat="1" ht="45" hidden="1">
      <c r="A250" s="138" t="s">
        <v>1372</v>
      </c>
      <c r="B250" s="138" t="s">
        <v>279</v>
      </c>
      <c r="C250" s="138" t="s">
        <v>220</v>
      </c>
      <c r="D250" s="138" t="s">
        <v>1373</v>
      </c>
      <c r="E250" s="138" t="s">
        <v>1374</v>
      </c>
      <c r="F250" s="138" t="s">
        <v>28</v>
      </c>
      <c r="G250" s="138" t="s">
        <v>1375</v>
      </c>
      <c r="H250" s="138" t="s">
        <v>580</v>
      </c>
      <c r="I250" s="138" t="s">
        <v>497</v>
      </c>
      <c r="J250" s="139" t="s">
        <v>498</v>
      </c>
      <c r="K250" s="139" t="s">
        <v>322</v>
      </c>
      <c r="L250" s="139" t="s">
        <v>322</v>
      </c>
      <c r="M250" s="138" t="s">
        <v>500</v>
      </c>
      <c r="N250" s="138" t="s">
        <v>511</v>
      </c>
      <c r="O250" s="138" t="s">
        <v>569</v>
      </c>
      <c r="P250" s="138" t="s">
        <v>28</v>
      </c>
      <c r="Q250" s="138" t="s">
        <v>27</v>
      </c>
      <c r="R250" s="139" t="str">
        <f t="shared" ref="R250:R255" si="0">+L250</f>
        <v>Oficina Asesora Jurídica</v>
      </c>
      <c r="S250" s="138" t="s">
        <v>497</v>
      </c>
      <c r="T250" s="138" t="s">
        <v>504</v>
      </c>
      <c r="V250" s="138" t="s">
        <v>6</v>
      </c>
      <c r="X250" s="138" t="s">
        <v>505</v>
      </c>
      <c r="AA250" s="138" t="s">
        <v>497</v>
      </c>
      <c r="AB250" s="138" t="s">
        <v>497</v>
      </c>
      <c r="AC250" s="138" t="s">
        <v>497</v>
      </c>
      <c r="AD250" s="138" t="s">
        <v>497</v>
      </c>
      <c r="AE250" s="138" t="s">
        <v>497</v>
      </c>
      <c r="AF250" s="139">
        <v>44530</v>
      </c>
      <c r="AG250" s="138" t="s">
        <v>497</v>
      </c>
      <c r="AH250" s="138">
        <v>1</v>
      </c>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c r="CH250" s="128"/>
      <c r="CI250" s="128"/>
      <c r="CJ250" s="128"/>
      <c r="CK250" s="128"/>
      <c r="CL250" s="128"/>
      <c r="CM250" s="128"/>
      <c r="CN250" s="128"/>
      <c r="CO250" s="128"/>
      <c r="CP250" s="128"/>
      <c r="CQ250" s="128"/>
      <c r="CR250" s="128"/>
      <c r="CS250" s="128"/>
      <c r="CT250" s="128"/>
      <c r="CU250" s="128"/>
      <c r="CV250" s="128"/>
      <c r="CW250" s="128"/>
      <c r="CX250" s="128"/>
      <c r="CY250" s="128"/>
      <c r="CZ250" s="128"/>
      <c r="DA250" s="128"/>
      <c r="DB250" s="128"/>
      <c r="DC250" s="128"/>
      <c r="DD250" s="128"/>
      <c r="DE250" s="128"/>
      <c r="DF250" s="128"/>
      <c r="DG250" s="128"/>
      <c r="DH250" s="128"/>
      <c r="DI250" s="128"/>
      <c r="DJ250" s="128"/>
      <c r="DK250" s="128"/>
      <c r="DL250" s="128"/>
      <c r="DM250" s="128"/>
      <c r="DN250" s="128"/>
      <c r="DO250" s="128"/>
      <c r="DP250" s="128"/>
      <c r="DQ250" s="128"/>
      <c r="DR250" s="128"/>
      <c r="DS250" s="128"/>
      <c r="DT250" s="128"/>
      <c r="DU250" s="128"/>
      <c r="DV250" s="128"/>
      <c r="DW250" s="128"/>
      <c r="DX250" s="128"/>
      <c r="DY250" s="128"/>
      <c r="DZ250" s="128"/>
      <c r="EA250" s="128"/>
      <c r="EB250" s="128"/>
      <c r="EC250" s="128"/>
      <c r="ED250" s="128"/>
      <c r="EE250" s="128"/>
      <c r="EF250" s="128"/>
      <c r="EG250" s="128"/>
      <c r="EH250" s="128"/>
      <c r="EI250" s="128"/>
      <c r="EJ250" s="128"/>
      <c r="EK250" s="128"/>
      <c r="EL250" s="128"/>
      <c r="EM250" s="128"/>
      <c r="EN250" s="128"/>
      <c r="EO250" s="128"/>
      <c r="EP250" s="128"/>
      <c r="EQ250" s="128"/>
      <c r="ER250" s="128"/>
      <c r="ES250" s="128"/>
      <c r="ET250" s="128"/>
      <c r="EU250" s="128"/>
    </row>
    <row r="251" spans="1:151" s="138" customFormat="1" ht="60" hidden="1">
      <c r="A251" s="138" t="s">
        <v>1376</v>
      </c>
      <c r="B251" s="138" t="s">
        <v>279</v>
      </c>
      <c r="C251" s="138" t="s">
        <v>220</v>
      </c>
      <c r="D251" s="138" t="s">
        <v>1377</v>
      </c>
      <c r="E251" s="138" t="s">
        <v>1378</v>
      </c>
      <c r="F251" s="138" t="s">
        <v>28</v>
      </c>
      <c r="G251" s="138" t="s">
        <v>1375</v>
      </c>
      <c r="H251" s="138" t="s">
        <v>580</v>
      </c>
      <c r="I251" s="138" t="s">
        <v>497</v>
      </c>
      <c r="J251" s="139" t="s">
        <v>498</v>
      </c>
      <c r="K251" s="139" t="s">
        <v>322</v>
      </c>
      <c r="L251" s="139" t="s">
        <v>322</v>
      </c>
      <c r="M251" s="138" t="s">
        <v>500</v>
      </c>
      <c r="N251" s="138" t="s">
        <v>511</v>
      </c>
      <c r="O251" s="138" t="s">
        <v>569</v>
      </c>
      <c r="P251" s="138" t="s">
        <v>28</v>
      </c>
      <c r="Q251" s="138" t="s">
        <v>27</v>
      </c>
      <c r="R251" s="139" t="str">
        <f t="shared" si="0"/>
        <v>Oficina Asesora Jurídica</v>
      </c>
      <c r="S251" s="138" t="s">
        <v>497</v>
      </c>
      <c r="T251" s="138" t="s">
        <v>504</v>
      </c>
      <c r="V251" s="138" t="s">
        <v>6</v>
      </c>
      <c r="X251" s="138" t="s">
        <v>505</v>
      </c>
      <c r="AA251" s="138" t="s">
        <v>497</v>
      </c>
      <c r="AB251" s="138" t="s">
        <v>497</v>
      </c>
      <c r="AC251" s="138" t="s">
        <v>497</v>
      </c>
      <c r="AD251" s="138" t="s">
        <v>497</v>
      </c>
      <c r="AE251" s="138" t="s">
        <v>497</v>
      </c>
      <c r="AF251" s="139">
        <v>44530</v>
      </c>
      <c r="AG251" s="138" t="s">
        <v>497</v>
      </c>
      <c r="AH251" s="138">
        <v>1</v>
      </c>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c r="DF251" s="128"/>
      <c r="DG251" s="128"/>
      <c r="DH251" s="128"/>
      <c r="DI251" s="128"/>
      <c r="DJ251" s="128"/>
      <c r="DK251" s="128"/>
      <c r="DL251" s="128"/>
      <c r="DM251" s="128"/>
      <c r="DN251" s="128"/>
      <c r="DO251" s="128"/>
      <c r="DP251" s="128"/>
      <c r="DQ251" s="128"/>
      <c r="DR251" s="128"/>
      <c r="DS251" s="128"/>
      <c r="DT251" s="128"/>
      <c r="DU251" s="128"/>
      <c r="DV251" s="128"/>
      <c r="DW251" s="128"/>
      <c r="DX251" s="128"/>
      <c r="DY251" s="128"/>
      <c r="DZ251" s="128"/>
      <c r="EA251" s="128"/>
      <c r="EB251" s="128"/>
      <c r="EC251" s="128"/>
      <c r="ED251" s="128"/>
      <c r="EE251" s="128"/>
      <c r="EF251" s="128"/>
      <c r="EG251" s="128"/>
      <c r="EH251" s="128"/>
      <c r="EI251" s="128"/>
      <c r="EJ251" s="128"/>
      <c r="EK251" s="128"/>
      <c r="EL251" s="128"/>
      <c r="EM251" s="128"/>
      <c r="EN251" s="128"/>
      <c r="EO251" s="128"/>
      <c r="EP251" s="128"/>
      <c r="EQ251" s="128"/>
      <c r="ER251" s="128"/>
      <c r="ES251" s="128"/>
      <c r="ET251" s="128"/>
      <c r="EU251" s="128"/>
    </row>
    <row r="252" spans="1:151" s="138" customFormat="1" ht="120" hidden="1">
      <c r="A252" s="138" t="s">
        <v>1379</v>
      </c>
      <c r="B252" s="138" t="s">
        <v>279</v>
      </c>
      <c r="C252" s="138" t="s">
        <v>220</v>
      </c>
      <c r="D252" s="138" t="s">
        <v>1380</v>
      </c>
      <c r="E252" s="138" t="s">
        <v>1381</v>
      </c>
      <c r="F252" s="138" t="s">
        <v>28</v>
      </c>
      <c r="G252" s="138" t="s">
        <v>1375</v>
      </c>
      <c r="H252" s="138" t="s">
        <v>580</v>
      </c>
      <c r="I252" s="138" t="s">
        <v>497</v>
      </c>
      <c r="J252" s="139" t="s">
        <v>498</v>
      </c>
      <c r="K252" s="139" t="s">
        <v>322</v>
      </c>
      <c r="L252" s="139" t="s">
        <v>322</v>
      </c>
      <c r="M252" s="138" t="s">
        <v>500</v>
      </c>
      <c r="N252" s="138" t="s">
        <v>511</v>
      </c>
      <c r="O252" s="138" t="s">
        <v>569</v>
      </c>
      <c r="P252" s="138" t="s">
        <v>28</v>
      </c>
      <c r="Q252" s="138" t="s">
        <v>27</v>
      </c>
      <c r="R252" s="139" t="str">
        <f t="shared" si="0"/>
        <v>Oficina Asesora Jurídica</v>
      </c>
      <c r="S252" s="138" t="s">
        <v>497</v>
      </c>
      <c r="T252" s="138" t="s">
        <v>504</v>
      </c>
      <c r="V252" s="138" t="s">
        <v>6</v>
      </c>
      <c r="X252" s="138" t="s">
        <v>505</v>
      </c>
      <c r="AA252" s="138" t="s">
        <v>497</v>
      </c>
      <c r="AB252" s="138" t="s">
        <v>497</v>
      </c>
      <c r="AC252" s="138" t="s">
        <v>497</v>
      </c>
      <c r="AD252" s="138" t="s">
        <v>497</v>
      </c>
      <c r="AE252" s="138" t="s">
        <v>497</v>
      </c>
      <c r="AF252" s="139">
        <v>44530</v>
      </c>
      <c r="AG252" s="138" t="s">
        <v>497</v>
      </c>
      <c r="AH252" s="138">
        <v>1</v>
      </c>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128"/>
      <c r="CF252" s="128"/>
      <c r="CG252" s="128"/>
      <c r="CH252" s="128"/>
      <c r="CI252" s="128"/>
      <c r="CJ252" s="128"/>
      <c r="CK252" s="128"/>
      <c r="CL252" s="128"/>
      <c r="CM252" s="128"/>
      <c r="CN252" s="128"/>
      <c r="CO252" s="128"/>
      <c r="CP252" s="128"/>
      <c r="CQ252" s="128"/>
      <c r="CR252" s="128"/>
      <c r="CS252" s="128"/>
      <c r="CT252" s="128"/>
      <c r="CU252" s="128"/>
      <c r="CV252" s="128"/>
      <c r="CW252" s="128"/>
      <c r="CX252" s="128"/>
      <c r="CY252" s="128"/>
      <c r="CZ252" s="128"/>
      <c r="DA252" s="128"/>
      <c r="DB252" s="128"/>
      <c r="DC252" s="128"/>
      <c r="DD252" s="128"/>
      <c r="DE252" s="128"/>
      <c r="DF252" s="128"/>
      <c r="DG252" s="128"/>
      <c r="DH252" s="128"/>
      <c r="DI252" s="128"/>
      <c r="DJ252" s="128"/>
      <c r="DK252" s="128"/>
      <c r="DL252" s="128"/>
      <c r="DM252" s="128"/>
      <c r="DN252" s="128"/>
      <c r="DO252" s="128"/>
      <c r="DP252" s="128"/>
      <c r="DQ252" s="128"/>
      <c r="DR252" s="128"/>
      <c r="DS252" s="128"/>
      <c r="DT252" s="128"/>
      <c r="DU252" s="128"/>
      <c r="DV252" s="128"/>
      <c r="DW252" s="128"/>
      <c r="DX252" s="128"/>
      <c r="DY252" s="128"/>
      <c r="DZ252" s="128"/>
      <c r="EA252" s="128"/>
      <c r="EB252" s="128"/>
      <c r="EC252" s="128"/>
      <c r="ED252" s="128"/>
      <c r="EE252" s="128"/>
      <c r="EF252" s="128"/>
      <c r="EG252" s="128"/>
      <c r="EH252" s="128"/>
      <c r="EI252" s="128"/>
      <c r="EJ252" s="128"/>
      <c r="EK252" s="128"/>
      <c r="EL252" s="128"/>
      <c r="EM252" s="128"/>
      <c r="EN252" s="128"/>
      <c r="EO252" s="128"/>
      <c r="EP252" s="128"/>
      <c r="EQ252" s="128"/>
      <c r="ER252" s="128"/>
      <c r="ES252" s="128"/>
      <c r="ET252" s="128"/>
      <c r="EU252" s="128"/>
    </row>
    <row r="253" spans="1:151" s="138" customFormat="1" ht="60" hidden="1">
      <c r="A253" s="138" t="s">
        <v>1382</v>
      </c>
      <c r="B253" s="138" t="s">
        <v>279</v>
      </c>
      <c r="C253" s="138" t="s">
        <v>220</v>
      </c>
      <c r="D253" s="138" t="s">
        <v>1383</v>
      </c>
      <c r="E253" s="138" t="s">
        <v>1384</v>
      </c>
      <c r="F253" s="138" t="s">
        <v>28</v>
      </c>
      <c r="G253" s="138" t="s">
        <v>1385</v>
      </c>
      <c r="H253" s="138" t="s">
        <v>580</v>
      </c>
      <c r="I253" s="138" t="s">
        <v>497</v>
      </c>
      <c r="J253" s="139" t="s">
        <v>498</v>
      </c>
      <c r="K253" s="139" t="s">
        <v>322</v>
      </c>
      <c r="L253" s="139" t="s">
        <v>322</v>
      </c>
      <c r="M253" s="138" t="s">
        <v>500</v>
      </c>
      <c r="N253" s="138" t="s">
        <v>502</v>
      </c>
      <c r="O253" s="138" t="s">
        <v>569</v>
      </c>
      <c r="P253" s="138" t="s">
        <v>28</v>
      </c>
      <c r="Q253" s="138" t="s">
        <v>27</v>
      </c>
      <c r="R253" s="139" t="str">
        <f t="shared" si="0"/>
        <v>Oficina Asesora Jurídica</v>
      </c>
      <c r="S253" s="138" t="s">
        <v>497</v>
      </c>
      <c r="T253" s="138" t="s">
        <v>504</v>
      </c>
      <c r="V253" s="138" t="s">
        <v>6</v>
      </c>
      <c r="X253" s="138" t="s">
        <v>505</v>
      </c>
      <c r="AA253" s="138" t="s">
        <v>497</v>
      </c>
      <c r="AB253" s="138" t="s">
        <v>497</v>
      </c>
      <c r="AC253" s="138" t="s">
        <v>497</v>
      </c>
      <c r="AD253" s="138" t="s">
        <v>497</v>
      </c>
      <c r="AE253" s="138" t="s">
        <v>497</v>
      </c>
      <c r="AF253" s="139">
        <v>44530</v>
      </c>
      <c r="AG253" s="138" t="s">
        <v>497</v>
      </c>
      <c r="AH253" s="138">
        <v>1</v>
      </c>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128"/>
      <c r="CF253" s="128"/>
      <c r="CG253" s="128"/>
      <c r="CH253" s="128"/>
      <c r="CI253" s="128"/>
      <c r="CJ253" s="128"/>
      <c r="CK253" s="128"/>
      <c r="CL253" s="128"/>
      <c r="CM253" s="128"/>
      <c r="CN253" s="128"/>
      <c r="CO253" s="128"/>
      <c r="CP253" s="128"/>
      <c r="CQ253" s="128"/>
      <c r="CR253" s="128"/>
      <c r="CS253" s="128"/>
      <c r="CT253" s="128"/>
      <c r="CU253" s="128"/>
      <c r="CV253" s="128"/>
      <c r="CW253" s="128"/>
      <c r="CX253" s="128"/>
      <c r="CY253" s="128"/>
      <c r="CZ253" s="128"/>
      <c r="DA253" s="128"/>
      <c r="DB253" s="128"/>
      <c r="DC253" s="128"/>
      <c r="DD253" s="128"/>
      <c r="DE253" s="128"/>
      <c r="DF253" s="128"/>
      <c r="DG253" s="128"/>
      <c r="DH253" s="128"/>
      <c r="DI253" s="128"/>
      <c r="DJ253" s="128"/>
      <c r="DK253" s="128"/>
      <c r="DL253" s="128"/>
      <c r="DM253" s="128"/>
      <c r="DN253" s="128"/>
      <c r="DO253" s="128"/>
      <c r="DP253" s="128"/>
      <c r="DQ253" s="128"/>
      <c r="DR253" s="128"/>
      <c r="DS253" s="128"/>
      <c r="DT253" s="128"/>
      <c r="DU253" s="128"/>
      <c r="DV253" s="128"/>
      <c r="DW253" s="128"/>
      <c r="DX253" s="128"/>
      <c r="DY253" s="128"/>
      <c r="DZ253" s="128"/>
      <c r="EA253" s="128"/>
      <c r="EB253" s="128"/>
      <c r="EC253" s="128"/>
      <c r="ED253" s="128"/>
      <c r="EE253" s="128"/>
      <c r="EF253" s="128"/>
      <c r="EG253" s="128"/>
      <c r="EH253" s="128"/>
      <c r="EI253" s="128"/>
      <c r="EJ253" s="128"/>
      <c r="EK253" s="128"/>
      <c r="EL253" s="128"/>
      <c r="EM253" s="128"/>
      <c r="EN253" s="128"/>
      <c r="EO253" s="128"/>
      <c r="EP253" s="128"/>
      <c r="EQ253" s="128"/>
      <c r="ER253" s="128"/>
      <c r="ES253" s="128"/>
      <c r="ET253" s="128"/>
      <c r="EU253" s="128"/>
    </row>
    <row r="254" spans="1:151" s="138" customFormat="1" ht="60" hidden="1">
      <c r="A254" s="138" t="s">
        <v>1386</v>
      </c>
      <c r="B254" s="138" t="s">
        <v>279</v>
      </c>
      <c r="C254" s="138" t="s">
        <v>220</v>
      </c>
      <c r="D254" s="138" t="s">
        <v>1383</v>
      </c>
      <c r="E254" s="138" t="s">
        <v>1387</v>
      </c>
      <c r="F254" s="138" t="s">
        <v>28</v>
      </c>
      <c r="G254" s="138" t="s">
        <v>1385</v>
      </c>
      <c r="H254" s="138" t="s">
        <v>496</v>
      </c>
      <c r="I254" s="138" t="s">
        <v>497</v>
      </c>
      <c r="J254" s="139" t="s">
        <v>498</v>
      </c>
      <c r="K254" s="139" t="s">
        <v>322</v>
      </c>
      <c r="L254" s="139" t="s">
        <v>322</v>
      </c>
      <c r="M254" s="138" t="s">
        <v>500</v>
      </c>
      <c r="N254" s="138" t="s">
        <v>502</v>
      </c>
      <c r="O254" s="138" t="s">
        <v>569</v>
      </c>
      <c r="P254" s="138" t="s">
        <v>28</v>
      </c>
      <c r="Q254" s="138" t="s">
        <v>27</v>
      </c>
      <c r="R254" s="139" t="str">
        <f t="shared" si="0"/>
        <v>Oficina Asesora Jurídica</v>
      </c>
      <c r="S254" s="138" t="s">
        <v>497</v>
      </c>
      <c r="T254" s="138" t="s">
        <v>504</v>
      </c>
      <c r="V254" s="138" t="s">
        <v>6</v>
      </c>
      <c r="X254" s="138" t="s">
        <v>505</v>
      </c>
      <c r="AA254" s="138" t="s">
        <v>497</v>
      </c>
      <c r="AB254" s="138" t="s">
        <v>497</v>
      </c>
      <c r="AC254" s="138" t="s">
        <v>497</v>
      </c>
      <c r="AD254" s="138" t="s">
        <v>497</v>
      </c>
      <c r="AE254" s="138" t="s">
        <v>497</v>
      </c>
      <c r="AF254" s="139">
        <v>44530</v>
      </c>
      <c r="AG254" s="138" t="s">
        <v>497</v>
      </c>
      <c r="AH254" s="138">
        <v>1</v>
      </c>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c r="DF254" s="128"/>
      <c r="DG254" s="128"/>
      <c r="DH254" s="128"/>
      <c r="DI254" s="128"/>
      <c r="DJ254" s="128"/>
      <c r="DK254" s="128"/>
      <c r="DL254" s="128"/>
      <c r="DM254" s="128"/>
      <c r="DN254" s="128"/>
      <c r="DO254" s="128"/>
      <c r="DP254" s="128"/>
      <c r="DQ254" s="128"/>
      <c r="DR254" s="128"/>
      <c r="DS254" s="128"/>
      <c r="DT254" s="128"/>
      <c r="DU254" s="128"/>
      <c r="DV254" s="128"/>
      <c r="DW254" s="128"/>
      <c r="DX254" s="128"/>
      <c r="DY254" s="128"/>
      <c r="DZ254" s="128"/>
      <c r="EA254" s="128"/>
      <c r="EB254" s="128"/>
      <c r="EC254" s="128"/>
      <c r="ED254" s="128"/>
      <c r="EE254" s="128"/>
      <c r="EF254" s="128"/>
      <c r="EG254" s="128"/>
      <c r="EH254" s="128"/>
      <c r="EI254" s="128"/>
      <c r="EJ254" s="128"/>
      <c r="EK254" s="128"/>
      <c r="EL254" s="128"/>
      <c r="EM254" s="128"/>
      <c r="EN254" s="128"/>
      <c r="EO254" s="128"/>
      <c r="EP254" s="128"/>
      <c r="EQ254" s="128"/>
      <c r="ER254" s="128"/>
      <c r="ES254" s="128"/>
      <c r="ET254" s="128"/>
      <c r="EU254" s="128"/>
    </row>
    <row r="255" spans="1:151" s="138" customFormat="1" ht="75" hidden="1">
      <c r="A255" s="138" t="s">
        <v>1388</v>
      </c>
      <c r="B255" s="138" t="s">
        <v>279</v>
      </c>
      <c r="C255" s="138" t="s">
        <v>220</v>
      </c>
      <c r="D255" s="138" t="s">
        <v>1389</v>
      </c>
      <c r="E255" s="138" t="s">
        <v>1390</v>
      </c>
      <c r="F255" s="138" t="s">
        <v>28</v>
      </c>
      <c r="G255" s="138" t="s">
        <v>1385</v>
      </c>
      <c r="H255" s="138" t="s">
        <v>496</v>
      </c>
      <c r="I255" s="138" t="s">
        <v>497</v>
      </c>
      <c r="J255" s="139" t="s">
        <v>498</v>
      </c>
      <c r="K255" s="139" t="s">
        <v>322</v>
      </c>
      <c r="L255" s="139" t="s">
        <v>322</v>
      </c>
      <c r="M255" s="138" t="s">
        <v>500</v>
      </c>
      <c r="N255" s="138" t="s">
        <v>502</v>
      </c>
      <c r="O255" s="138" t="s">
        <v>569</v>
      </c>
      <c r="P255" s="138" t="s">
        <v>28</v>
      </c>
      <c r="Q255" s="138" t="s">
        <v>27</v>
      </c>
      <c r="R255" s="139" t="str">
        <f t="shared" si="0"/>
        <v>Oficina Asesora Jurídica</v>
      </c>
      <c r="S255" s="138" t="s">
        <v>497</v>
      </c>
      <c r="T255" s="138" t="s">
        <v>504</v>
      </c>
      <c r="V255" s="138" t="s">
        <v>6</v>
      </c>
      <c r="X255" s="138" t="s">
        <v>505</v>
      </c>
      <c r="AA255" s="138" t="s">
        <v>497</v>
      </c>
      <c r="AB255" s="138" t="s">
        <v>497</v>
      </c>
      <c r="AC255" s="138" t="s">
        <v>497</v>
      </c>
      <c r="AD255" s="138" t="s">
        <v>497</v>
      </c>
      <c r="AE255" s="138" t="s">
        <v>497</v>
      </c>
      <c r="AF255" s="139">
        <v>44530</v>
      </c>
      <c r="AG255" s="138" t="s">
        <v>497</v>
      </c>
      <c r="AH255" s="138">
        <v>1</v>
      </c>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c r="DF255" s="128"/>
      <c r="DG255" s="128"/>
      <c r="DH255" s="128"/>
      <c r="DI255" s="128"/>
      <c r="DJ255" s="128"/>
      <c r="DK255" s="128"/>
      <c r="DL255" s="128"/>
      <c r="DM255" s="128"/>
      <c r="DN255" s="128"/>
      <c r="DO255" s="128"/>
      <c r="DP255" s="128"/>
      <c r="DQ255" s="128"/>
      <c r="DR255" s="128"/>
      <c r="DS255" s="128"/>
      <c r="DT255" s="128"/>
      <c r="DU255" s="128"/>
      <c r="DV255" s="128"/>
      <c r="DW255" s="128"/>
      <c r="DX255" s="128"/>
      <c r="DY255" s="128"/>
      <c r="DZ255" s="128"/>
      <c r="EA255" s="128"/>
      <c r="EB255" s="128"/>
      <c r="EC255" s="128"/>
      <c r="ED255" s="128"/>
      <c r="EE255" s="128"/>
      <c r="EF255" s="128"/>
      <c r="EG255" s="128"/>
      <c r="EH255" s="128"/>
      <c r="EI255" s="128"/>
      <c r="EJ255" s="128"/>
      <c r="EK255" s="128"/>
      <c r="EL255" s="128"/>
      <c r="EM255" s="128"/>
      <c r="EN255" s="128"/>
      <c r="EO255" s="128"/>
      <c r="EP255" s="128"/>
      <c r="EQ255" s="128"/>
      <c r="ER255" s="128"/>
      <c r="ES255" s="128"/>
      <c r="ET255" s="128"/>
      <c r="EU255" s="128"/>
    </row>
    <row r="256" spans="1:151" s="138" customFormat="1" ht="150" hidden="1">
      <c r="A256" s="138" t="s">
        <v>1391</v>
      </c>
      <c r="B256" s="138" t="s">
        <v>279</v>
      </c>
      <c r="C256" s="168" t="s">
        <v>220</v>
      </c>
      <c r="D256" s="138" t="s">
        <v>1392</v>
      </c>
      <c r="E256" s="141" t="s">
        <v>1393</v>
      </c>
      <c r="F256" s="138" t="s">
        <v>28</v>
      </c>
      <c r="G256" s="138" t="s">
        <v>1375</v>
      </c>
      <c r="H256" s="138" t="s">
        <v>496</v>
      </c>
      <c r="I256" s="138" t="s">
        <v>497</v>
      </c>
      <c r="J256" s="139" t="s">
        <v>498</v>
      </c>
      <c r="K256" s="139" t="s">
        <v>322</v>
      </c>
      <c r="L256" s="139" t="s">
        <v>322</v>
      </c>
      <c r="M256" s="138" t="s">
        <v>500</v>
      </c>
      <c r="N256" s="138" t="s">
        <v>502</v>
      </c>
      <c r="O256" s="138" t="s">
        <v>569</v>
      </c>
      <c r="P256" s="138" t="s">
        <v>28</v>
      </c>
      <c r="Q256" s="138" t="s">
        <v>27</v>
      </c>
      <c r="R256" s="138" t="s">
        <v>322</v>
      </c>
      <c r="S256" s="138" t="s">
        <v>497</v>
      </c>
      <c r="T256" s="138" t="s">
        <v>504</v>
      </c>
      <c r="V256" s="138" t="s">
        <v>6</v>
      </c>
      <c r="X256" s="138" t="s">
        <v>6</v>
      </c>
      <c r="AA256" s="138" t="s">
        <v>497</v>
      </c>
      <c r="AB256" s="138" t="s">
        <v>497</v>
      </c>
      <c r="AC256" s="138" t="s">
        <v>497</v>
      </c>
      <c r="AD256" s="138" t="s">
        <v>497</v>
      </c>
      <c r="AE256" s="138" t="s">
        <v>497</v>
      </c>
      <c r="AF256" s="139">
        <v>44530</v>
      </c>
      <c r="AG256" s="138" t="s">
        <v>497</v>
      </c>
      <c r="AH256" s="138">
        <v>1</v>
      </c>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c r="DF256" s="128"/>
      <c r="DG256" s="128"/>
      <c r="DH256" s="128"/>
      <c r="DI256" s="128"/>
      <c r="DJ256" s="128"/>
      <c r="DK256" s="128"/>
      <c r="DL256" s="128"/>
      <c r="DM256" s="128"/>
      <c r="DN256" s="128"/>
      <c r="DO256" s="128"/>
      <c r="DP256" s="128"/>
      <c r="DQ256" s="128"/>
      <c r="DR256" s="128"/>
      <c r="DS256" s="128"/>
      <c r="DT256" s="128"/>
      <c r="DU256" s="128"/>
      <c r="DV256" s="128"/>
      <c r="DW256" s="128"/>
      <c r="DX256" s="128"/>
      <c r="DY256" s="128"/>
      <c r="DZ256" s="128"/>
      <c r="EA256" s="128"/>
      <c r="EB256" s="128"/>
      <c r="EC256" s="128"/>
      <c r="ED256" s="128"/>
      <c r="EE256" s="128"/>
      <c r="EF256" s="128"/>
      <c r="EG256" s="128"/>
      <c r="EH256" s="128"/>
      <c r="EI256" s="128"/>
      <c r="EJ256" s="128"/>
      <c r="EK256" s="128"/>
      <c r="EL256" s="128"/>
      <c r="EM256" s="128"/>
      <c r="EN256" s="128"/>
      <c r="EO256" s="128"/>
      <c r="EP256" s="128"/>
      <c r="EQ256" s="128"/>
      <c r="ER256" s="128"/>
      <c r="ES256" s="128"/>
      <c r="ET256" s="128"/>
      <c r="EU256" s="128"/>
    </row>
    <row r="257" spans="1:151" s="138" customFormat="1" ht="30" hidden="1">
      <c r="A257" s="138" t="s">
        <v>1394</v>
      </c>
      <c r="B257" s="138" t="s">
        <v>279</v>
      </c>
      <c r="C257" s="168" t="s">
        <v>220</v>
      </c>
      <c r="D257" s="138" t="s">
        <v>1395</v>
      </c>
      <c r="E257" s="138" t="s">
        <v>1396</v>
      </c>
      <c r="F257" s="138" t="s">
        <v>28</v>
      </c>
      <c r="G257" s="138" t="s">
        <v>1397</v>
      </c>
      <c r="H257" s="138" t="s">
        <v>496</v>
      </c>
      <c r="I257" s="138" t="s">
        <v>497</v>
      </c>
      <c r="J257" s="139" t="s">
        <v>498</v>
      </c>
      <c r="K257" s="139" t="s">
        <v>322</v>
      </c>
      <c r="L257" s="139" t="s">
        <v>322</v>
      </c>
      <c r="M257" s="138" t="s">
        <v>500</v>
      </c>
      <c r="N257" s="138" t="s">
        <v>511</v>
      </c>
      <c r="O257" s="138" t="s">
        <v>569</v>
      </c>
      <c r="P257" s="138" t="s">
        <v>28</v>
      </c>
      <c r="Q257" s="138" t="s">
        <v>27</v>
      </c>
      <c r="R257" s="138" t="s">
        <v>322</v>
      </c>
      <c r="S257" s="138" t="s">
        <v>497</v>
      </c>
      <c r="T257" s="138" t="s">
        <v>504</v>
      </c>
      <c r="V257" s="138" t="s">
        <v>6</v>
      </c>
      <c r="X257" s="138" t="s">
        <v>6</v>
      </c>
      <c r="AA257" s="138" t="s">
        <v>497</v>
      </c>
      <c r="AB257" s="138" t="s">
        <v>497</v>
      </c>
      <c r="AC257" s="138" t="s">
        <v>497</v>
      </c>
      <c r="AD257" s="138" t="s">
        <v>497</v>
      </c>
      <c r="AE257" s="138" t="s">
        <v>497</v>
      </c>
      <c r="AF257" s="139">
        <v>44530</v>
      </c>
      <c r="AG257" s="138" t="s">
        <v>497</v>
      </c>
      <c r="AH257" s="138">
        <v>1</v>
      </c>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c r="DF257" s="128"/>
      <c r="DG257" s="128"/>
      <c r="DH257" s="128"/>
      <c r="DI257" s="128"/>
      <c r="DJ257" s="128"/>
      <c r="DK257" s="128"/>
      <c r="DL257" s="128"/>
      <c r="DM257" s="128"/>
      <c r="DN257" s="128"/>
      <c r="DO257" s="128"/>
      <c r="DP257" s="128"/>
      <c r="DQ257" s="128"/>
      <c r="DR257" s="128"/>
      <c r="DS257" s="128"/>
      <c r="DT257" s="128"/>
      <c r="DU257" s="128"/>
      <c r="DV257" s="128"/>
      <c r="DW257" s="128"/>
      <c r="DX257" s="128"/>
      <c r="DY257" s="128"/>
      <c r="DZ257" s="128"/>
      <c r="EA257" s="128"/>
      <c r="EB257" s="128"/>
      <c r="EC257" s="128"/>
      <c r="ED257" s="128"/>
      <c r="EE257" s="128"/>
      <c r="EF257" s="128"/>
      <c r="EG257" s="128"/>
      <c r="EH257" s="128"/>
      <c r="EI257" s="128"/>
      <c r="EJ257" s="128"/>
      <c r="EK257" s="128"/>
      <c r="EL257" s="128"/>
      <c r="EM257" s="128"/>
      <c r="EN257" s="128"/>
      <c r="EO257" s="128"/>
      <c r="EP257" s="128"/>
      <c r="EQ257" s="128"/>
      <c r="ER257" s="128"/>
      <c r="ES257" s="128"/>
      <c r="ET257" s="128"/>
      <c r="EU257" s="128"/>
    </row>
    <row r="258" spans="1:151" s="138" customFormat="1" ht="30" hidden="1">
      <c r="A258" s="138" t="s">
        <v>1398</v>
      </c>
      <c r="B258" s="138" t="s">
        <v>279</v>
      </c>
      <c r="C258" s="168" t="s">
        <v>220</v>
      </c>
      <c r="D258" s="138" t="s">
        <v>1399</v>
      </c>
      <c r="E258" s="138" t="s">
        <v>1400</v>
      </c>
      <c r="F258" s="138" t="s">
        <v>28</v>
      </c>
      <c r="G258" s="138" t="s">
        <v>1397</v>
      </c>
      <c r="H258" s="138" t="s">
        <v>496</v>
      </c>
      <c r="I258" s="138" t="s">
        <v>497</v>
      </c>
      <c r="J258" s="139" t="s">
        <v>498</v>
      </c>
      <c r="K258" s="139" t="s">
        <v>322</v>
      </c>
      <c r="L258" s="139" t="s">
        <v>322</v>
      </c>
      <c r="M258" s="138" t="s">
        <v>500</v>
      </c>
      <c r="N258" s="138" t="s">
        <v>511</v>
      </c>
      <c r="O258" s="138" t="s">
        <v>569</v>
      </c>
      <c r="P258" s="138" t="s">
        <v>28</v>
      </c>
      <c r="Q258" s="138" t="s">
        <v>27</v>
      </c>
      <c r="R258" s="138" t="s">
        <v>322</v>
      </c>
      <c r="S258" s="138" t="s">
        <v>497</v>
      </c>
      <c r="T258" s="138" t="s">
        <v>504</v>
      </c>
      <c r="V258" s="138" t="s">
        <v>6</v>
      </c>
      <c r="X258" s="138" t="s">
        <v>6</v>
      </c>
      <c r="AA258" s="138" t="s">
        <v>497</v>
      </c>
      <c r="AB258" s="138" t="s">
        <v>497</v>
      </c>
      <c r="AC258" s="138" t="s">
        <v>497</v>
      </c>
      <c r="AD258" s="138" t="s">
        <v>497</v>
      </c>
      <c r="AE258" s="138" t="s">
        <v>497</v>
      </c>
      <c r="AF258" s="139">
        <v>44530</v>
      </c>
      <c r="AG258" s="138" t="s">
        <v>497</v>
      </c>
      <c r="AH258" s="138">
        <v>1</v>
      </c>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c r="CH258" s="128"/>
      <c r="CI258" s="128"/>
      <c r="CJ258" s="128"/>
      <c r="CK258" s="128"/>
      <c r="CL258" s="128"/>
      <c r="CM258" s="128"/>
      <c r="CN258" s="128"/>
      <c r="CO258" s="128"/>
      <c r="CP258" s="128"/>
      <c r="CQ258" s="128"/>
      <c r="CR258" s="128"/>
      <c r="CS258" s="128"/>
      <c r="CT258" s="128"/>
      <c r="CU258" s="128"/>
      <c r="CV258" s="128"/>
      <c r="CW258" s="128"/>
      <c r="CX258" s="128"/>
      <c r="CY258" s="128"/>
      <c r="CZ258" s="128"/>
      <c r="DA258" s="128"/>
      <c r="DB258" s="128"/>
      <c r="DC258" s="128"/>
      <c r="DD258" s="128"/>
      <c r="DE258" s="128"/>
      <c r="DF258" s="128"/>
      <c r="DG258" s="128"/>
      <c r="DH258" s="128"/>
      <c r="DI258" s="128"/>
      <c r="DJ258" s="128"/>
      <c r="DK258" s="128"/>
      <c r="DL258" s="128"/>
      <c r="DM258" s="128"/>
      <c r="DN258" s="128"/>
      <c r="DO258" s="128"/>
      <c r="DP258" s="128"/>
      <c r="DQ258" s="128"/>
      <c r="DR258" s="128"/>
      <c r="DS258" s="128"/>
      <c r="DT258" s="128"/>
      <c r="DU258" s="128"/>
      <c r="DV258" s="128"/>
      <c r="DW258" s="128"/>
      <c r="DX258" s="128"/>
      <c r="DY258" s="128"/>
      <c r="DZ258" s="128"/>
      <c r="EA258" s="128"/>
      <c r="EB258" s="128"/>
      <c r="EC258" s="128"/>
      <c r="ED258" s="128"/>
      <c r="EE258" s="128"/>
      <c r="EF258" s="128"/>
      <c r="EG258" s="128"/>
      <c r="EH258" s="128"/>
      <c r="EI258" s="128"/>
      <c r="EJ258" s="128"/>
      <c r="EK258" s="128"/>
      <c r="EL258" s="128"/>
      <c r="EM258" s="128"/>
      <c r="EN258" s="128"/>
      <c r="EO258" s="128"/>
      <c r="EP258" s="128"/>
      <c r="EQ258" s="128"/>
      <c r="ER258" s="128"/>
      <c r="ES258" s="128"/>
      <c r="ET258" s="128"/>
      <c r="EU258" s="128"/>
    </row>
    <row r="259" spans="1:151" s="138" customFormat="1" ht="45" hidden="1">
      <c r="A259" s="138" t="s">
        <v>1401</v>
      </c>
      <c r="B259" s="138" t="s">
        <v>279</v>
      </c>
      <c r="C259" s="168" t="s">
        <v>220</v>
      </c>
      <c r="D259" s="138" t="s">
        <v>1402</v>
      </c>
      <c r="E259" s="138" t="s">
        <v>1403</v>
      </c>
      <c r="F259" s="138" t="s">
        <v>28</v>
      </c>
      <c r="G259" s="138" t="s">
        <v>1397</v>
      </c>
      <c r="H259" s="138" t="s">
        <v>496</v>
      </c>
      <c r="I259" s="138" t="s">
        <v>497</v>
      </c>
      <c r="J259" s="139" t="s">
        <v>498</v>
      </c>
      <c r="K259" s="139" t="s">
        <v>322</v>
      </c>
      <c r="L259" s="139" t="s">
        <v>322</v>
      </c>
      <c r="M259" s="138" t="s">
        <v>500</v>
      </c>
      <c r="N259" s="138" t="s">
        <v>511</v>
      </c>
      <c r="O259" s="138" t="s">
        <v>569</v>
      </c>
      <c r="P259" s="138" t="s">
        <v>28</v>
      </c>
      <c r="Q259" s="138" t="s">
        <v>27</v>
      </c>
      <c r="R259" s="138" t="s">
        <v>322</v>
      </c>
      <c r="S259" s="138" t="s">
        <v>497</v>
      </c>
      <c r="T259" s="138" t="s">
        <v>504</v>
      </c>
      <c r="V259" s="138" t="s">
        <v>6</v>
      </c>
      <c r="X259" s="138" t="s">
        <v>6</v>
      </c>
      <c r="AA259" s="138" t="s">
        <v>497</v>
      </c>
      <c r="AB259" s="138" t="s">
        <v>497</v>
      </c>
      <c r="AC259" s="138" t="s">
        <v>497</v>
      </c>
      <c r="AD259" s="138" t="s">
        <v>497</v>
      </c>
      <c r="AE259" s="138" t="s">
        <v>497</v>
      </c>
      <c r="AF259" s="139">
        <v>44530</v>
      </c>
      <c r="AG259" s="138" t="s">
        <v>497</v>
      </c>
      <c r="AH259" s="138">
        <v>1</v>
      </c>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c r="CC259" s="128"/>
      <c r="CD259" s="128"/>
      <c r="CE259" s="128"/>
      <c r="CF259" s="128"/>
      <c r="CG259" s="128"/>
      <c r="CH259" s="128"/>
      <c r="CI259" s="128"/>
      <c r="CJ259" s="128"/>
      <c r="CK259" s="128"/>
      <c r="CL259" s="128"/>
      <c r="CM259" s="128"/>
      <c r="CN259" s="128"/>
      <c r="CO259" s="128"/>
      <c r="CP259" s="128"/>
      <c r="CQ259" s="128"/>
      <c r="CR259" s="128"/>
      <c r="CS259" s="128"/>
      <c r="CT259" s="128"/>
      <c r="CU259" s="128"/>
      <c r="CV259" s="128"/>
      <c r="CW259" s="128"/>
      <c r="CX259" s="128"/>
      <c r="CY259" s="128"/>
      <c r="CZ259" s="128"/>
      <c r="DA259" s="128"/>
      <c r="DB259" s="128"/>
      <c r="DC259" s="128"/>
      <c r="DD259" s="128"/>
      <c r="DE259" s="128"/>
      <c r="DF259" s="128"/>
      <c r="DG259" s="128"/>
      <c r="DH259" s="128"/>
      <c r="DI259" s="128"/>
      <c r="DJ259" s="128"/>
      <c r="DK259" s="128"/>
      <c r="DL259" s="128"/>
      <c r="DM259" s="128"/>
      <c r="DN259" s="128"/>
      <c r="DO259" s="128"/>
      <c r="DP259" s="128"/>
      <c r="DQ259" s="128"/>
      <c r="DR259" s="128"/>
      <c r="DS259" s="128"/>
      <c r="DT259" s="128"/>
      <c r="DU259" s="128"/>
      <c r="DV259" s="128"/>
      <c r="DW259" s="128"/>
      <c r="DX259" s="128"/>
      <c r="DY259" s="128"/>
      <c r="DZ259" s="128"/>
      <c r="EA259" s="128"/>
      <c r="EB259" s="128"/>
      <c r="EC259" s="128"/>
      <c r="ED259" s="128"/>
      <c r="EE259" s="128"/>
      <c r="EF259" s="128"/>
      <c r="EG259" s="128"/>
      <c r="EH259" s="128"/>
      <c r="EI259" s="128"/>
      <c r="EJ259" s="128"/>
      <c r="EK259" s="128"/>
      <c r="EL259" s="128"/>
      <c r="EM259" s="128"/>
      <c r="EN259" s="128"/>
      <c r="EO259" s="128"/>
      <c r="EP259" s="128"/>
      <c r="EQ259" s="128"/>
      <c r="ER259" s="128"/>
      <c r="ES259" s="128"/>
      <c r="ET259" s="128"/>
      <c r="EU259" s="128"/>
    </row>
    <row r="260" spans="1:151" s="138" customFormat="1" ht="58.5" hidden="1" customHeight="1">
      <c r="A260" s="138" t="s">
        <v>1404</v>
      </c>
      <c r="B260" s="138" t="s">
        <v>279</v>
      </c>
      <c r="C260" s="168" t="s">
        <v>220</v>
      </c>
      <c r="D260" s="138" t="s">
        <v>1405</v>
      </c>
      <c r="E260" s="138" t="s">
        <v>1406</v>
      </c>
      <c r="F260" s="138" t="s">
        <v>28</v>
      </c>
      <c r="G260" s="138" t="s">
        <v>1397</v>
      </c>
      <c r="H260" s="138" t="s">
        <v>496</v>
      </c>
      <c r="I260" s="138" t="s">
        <v>497</v>
      </c>
      <c r="J260" s="139" t="s">
        <v>498</v>
      </c>
      <c r="K260" s="139" t="s">
        <v>322</v>
      </c>
      <c r="L260" s="139" t="s">
        <v>322</v>
      </c>
      <c r="M260" s="138" t="s">
        <v>500</v>
      </c>
      <c r="N260" s="138" t="s">
        <v>511</v>
      </c>
      <c r="O260" s="138" t="s">
        <v>569</v>
      </c>
      <c r="P260" s="138" t="s">
        <v>28</v>
      </c>
      <c r="Q260" s="138" t="s">
        <v>27</v>
      </c>
      <c r="R260" s="138" t="s">
        <v>322</v>
      </c>
      <c r="S260" s="138" t="s">
        <v>497</v>
      </c>
      <c r="T260" s="138" t="s">
        <v>504</v>
      </c>
      <c r="V260" s="138" t="s">
        <v>6</v>
      </c>
      <c r="X260" s="138" t="s">
        <v>6</v>
      </c>
      <c r="AA260" s="138" t="s">
        <v>497</v>
      </c>
      <c r="AB260" s="138" t="s">
        <v>497</v>
      </c>
      <c r="AC260" s="138" t="s">
        <v>497</v>
      </c>
      <c r="AD260" s="138" t="s">
        <v>497</v>
      </c>
      <c r="AE260" s="138" t="s">
        <v>497</v>
      </c>
      <c r="AF260" s="139">
        <v>44530</v>
      </c>
      <c r="AG260" s="138" t="s">
        <v>497</v>
      </c>
      <c r="AH260" s="138">
        <v>1</v>
      </c>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c r="DL260" s="128"/>
      <c r="DM260" s="128"/>
      <c r="DN260" s="128"/>
      <c r="DO260" s="128"/>
      <c r="DP260" s="128"/>
      <c r="DQ260" s="128"/>
      <c r="DR260" s="128"/>
      <c r="DS260" s="128"/>
      <c r="DT260" s="128"/>
      <c r="DU260" s="128"/>
      <c r="DV260" s="128"/>
      <c r="DW260" s="128"/>
      <c r="DX260" s="128"/>
      <c r="DY260" s="128"/>
      <c r="DZ260" s="128"/>
      <c r="EA260" s="128"/>
      <c r="EB260" s="128"/>
      <c r="EC260" s="128"/>
      <c r="ED260" s="128"/>
      <c r="EE260" s="128"/>
      <c r="EF260" s="128"/>
      <c r="EG260" s="128"/>
      <c r="EH260" s="128"/>
      <c r="EI260" s="128"/>
      <c r="EJ260" s="128"/>
      <c r="EK260" s="128"/>
      <c r="EL260" s="128"/>
      <c r="EM260" s="128"/>
      <c r="EN260" s="128"/>
      <c r="EO260" s="128"/>
      <c r="EP260" s="128"/>
      <c r="EQ260" s="128"/>
      <c r="ER260" s="128"/>
      <c r="ES260" s="128"/>
      <c r="ET260" s="128"/>
      <c r="EU260" s="128"/>
    </row>
    <row r="261" spans="1:151" s="138" customFormat="1" ht="45" hidden="1">
      <c r="A261" s="138" t="s">
        <v>1407</v>
      </c>
      <c r="B261" s="138" t="s">
        <v>279</v>
      </c>
      <c r="C261" s="168" t="s">
        <v>220</v>
      </c>
      <c r="D261" s="138" t="s">
        <v>1408</v>
      </c>
      <c r="E261" s="138" t="s">
        <v>1409</v>
      </c>
      <c r="F261" s="138" t="s">
        <v>28</v>
      </c>
      <c r="G261" s="138" t="s">
        <v>1397</v>
      </c>
      <c r="H261" s="138" t="s">
        <v>496</v>
      </c>
      <c r="I261" s="138" t="s">
        <v>497</v>
      </c>
      <c r="J261" s="139" t="s">
        <v>498</v>
      </c>
      <c r="K261" s="139" t="s">
        <v>322</v>
      </c>
      <c r="L261" s="139" t="s">
        <v>322</v>
      </c>
      <c r="M261" s="138" t="s">
        <v>500</v>
      </c>
      <c r="N261" s="138" t="s">
        <v>511</v>
      </c>
      <c r="O261" s="138" t="s">
        <v>569</v>
      </c>
      <c r="P261" s="138" t="s">
        <v>28</v>
      </c>
      <c r="Q261" s="138" t="s">
        <v>27</v>
      </c>
      <c r="R261" s="138" t="s">
        <v>322</v>
      </c>
      <c r="S261" s="138" t="s">
        <v>497</v>
      </c>
      <c r="T261" s="138" t="s">
        <v>504</v>
      </c>
      <c r="V261" s="138" t="s">
        <v>6</v>
      </c>
      <c r="X261" s="138" t="s">
        <v>6</v>
      </c>
      <c r="AA261" s="138" t="s">
        <v>497</v>
      </c>
      <c r="AB261" s="138" t="s">
        <v>497</v>
      </c>
      <c r="AC261" s="138" t="s">
        <v>497</v>
      </c>
      <c r="AD261" s="138" t="s">
        <v>497</v>
      </c>
      <c r="AE261" s="138" t="s">
        <v>497</v>
      </c>
      <c r="AF261" s="139">
        <v>44530</v>
      </c>
      <c r="AG261" s="138" t="s">
        <v>497</v>
      </c>
      <c r="AH261" s="138">
        <v>1</v>
      </c>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c r="CC261" s="128"/>
      <c r="CD261" s="128"/>
      <c r="CE261" s="128"/>
      <c r="CF261" s="128"/>
      <c r="CG261" s="128"/>
      <c r="CH261" s="128"/>
      <c r="CI261" s="128"/>
      <c r="CJ261" s="128"/>
      <c r="CK261" s="128"/>
      <c r="CL261" s="128"/>
      <c r="CM261" s="128"/>
      <c r="CN261" s="128"/>
      <c r="CO261" s="128"/>
      <c r="CP261" s="128"/>
      <c r="CQ261" s="128"/>
      <c r="CR261" s="128"/>
      <c r="CS261" s="128"/>
      <c r="CT261" s="128"/>
      <c r="CU261" s="128"/>
      <c r="CV261" s="128"/>
      <c r="CW261" s="128"/>
      <c r="CX261" s="128"/>
      <c r="CY261" s="128"/>
      <c r="CZ261" s="128"/>
      <c r="DA261" s="128"/>
      <c r="DB261" s="128"/>
      <c r="DC261" s="128"/>
      <c r="DD261" s="128"/>
      <c r="DE261" s="128"/>
      <c r="DF261" s="128"/>
      <c r="DG261" s="128"/>
      <c r="DH261" s="128"/>
      <c r="DI261" s="128"/>
      <c r="DJ261" s="128"/>
      <c r="DK261" s="128"/>
      <c r="DL261" s="128"/>
      <c r="DM261" s="128"/>
      <c r="DN261" s="128"/>
      <c r="DO261" s="128"/>
      <c r="DP261" s="128"/>
      <c r="DQ261" s="128"/>
      <c r="DR261" s="128"/>
      <c r="DS261" s="128"/>
      <c r="DT261" s="128"/>
      <c r="DU261" s="128"/>
      <c r="DV261" s="128"/>
      <c r="DW261" s="128"/>
      <c r="DX261" s="128"/>
      <c r="DY261" s="128"/>
      <c r="DZ261" s="128"/>
      <c r="EA261" s="128"/>
      <c r="EB261" s="128"/>
      <c r="EC261" s="128"/>
      <c r="ED261" s="128"/>
      <c r="EE261" s="128"/>
      <c r="EF261" s="128"/>
      <c r="EG261" s="128"/>
      <c r="EH261" s="128"/>
      <c r="EI261" s="128"/>
      <c r="EJ261" s="128"/>
      <c r="EK261" s="128"/>
      <c r="EL261" s="128"/>
      <c r="EM261" s="128"/>
      <c r="EN261" s="128"/>
      <c r="EO261" s="128"/>
      <c r="EP261" s="128"/>
      <c r="EQ261" s="128"/>
      <c r="ER261" s="128"/>
      <c r="ES261" s="128"/>
      <c r="ET261" s="128"/>
      <c r="EU261" s="128"/>
    </row>
    <row r="262" spans="1:151" s="138" customFormat="1" ht="30" hidden="1">
      <c r="A262" s="138" t="s">
        <v>1410</v>
      </c>
      <c r="B262" s="138" t="s">
        <v>279</v>
      </c>
      <c r="C262" s="168" t="s">
        <v>220</v>
      </c>
      <c r="D262" s="138" t="s">
        <v>1411</v>
      </c>
      <c r="E262" s="138" t="s">
        <v>1412</v>
      </c>
      <c r="F262" s="138" t="s">
        <v>28</v>
      </c>
      <c r="G262" s="138" t="s">
        <v>1413</v>
      </c>
      <c r="H262" s="138" t="s">
        <v>496</v>
      </c>
      <c r="I262" s="138" t="s">
        <v>497</v>
      </c>
      <c r="J262" s="139" t="s">
        <v>498</v>
      </c>
      <c r="K262" s="139" t="s">
        <v>322</v>
      </c>
      <c r="L262" s="139" t="s">
        <v>322</v>
      </c>
      <c r="M262" s="138" t="s">
        <v>500</v>
      </c>
      <c r="N262" s="138" t="s">
        <v>511</v>
      </c>
      <c r="O262" s="138" t="s">
        <v>569</v>
      </c>
      <c r="P262" s="138" t="s">
        <v>28</v>
      </c>
      <c r="Q262" s="138" t="s">
        <v>27</v>
      </c>
      <c r="R262" s="138" t="s">
        <v>322</v>
      </c>
      <c r="S262" s="138" t="s">
        <v>497</v>
      </c>
      <c r="T262" s="138" t="s">
        <v>504</v>
      </c>
      <c r="V262" s="138" t="s">
        <v>6</v>
      </c>
      <c r="X262" s="138" t="s">
        <v>6</v>
      </c>
      <c r="AA262" s="138" t="s">
        <v>497</v>
      </c>
      <c r="AB262" s="138" t="s">
        <v>497</v>
      </c>
      <c r="AC262" s="138" t="s">
        <v>497</v>
      </c>
      <c r="AD262" s="138" t="s">
        <v>497</v>
      </c>
      <c r="AE262" s="138" t="s">
        <v>497</v>
      </c>
      <c r="AF262" s="139">
        <v>44530</v>
      </c>
      <c r="AG262" s="138" t="s">
        <v>497</v>
      </c>
      <c r="AH262" s="138">
        <v>1</v>
      </c>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8"/>
      <c r="CE262" s="128"/>
      <c r="CF262" s="128"/>
      <c r="CG262" s="128"/>
      <c r="CH262" s="128"/>
      <c r="CI262" s="128"/>
      <c r="CJ262" s="128"/>
      <c r="CK262" s="128"/>
      <c r="CL262" s="128"/>
      <c r="CM262" s="128"/>
      <c r="CN262" s="128"/>
      <c r="CO262" s="128"/>
      <c r="CP262" s="128"/>
      <c r="CQ262" s="128"/>
      <c r="CR262" s="128"/>
      <c r="CS262" s="128"/>
      <c r="CT262" s="128"/>
      <c r="CU262" s="128"/>
      <c r="CV262" s="128"/>
      <c r="CW262" s="128"/>
      <c r="CX262" s="128"/>
      <c r="CY262" s="128"/>
      <c r="CZ262" s="128"/>
      <c r="DA262" s="128"/>
      <c r="DB262" s="128"/>
      <c r="DC262" s="128"/>
      <c r="DD262" s="128"/>
      <c r="DE262" s="128"/>
      <c r="DF262" s="128"/>
      <c r="DG262" s="128"/>
      <c r="DH262" s="128"/>
      <c r="DI262" s="128"/>
      <c r="DJ262" s="128"/>
      <c r="DK262" s="128"/>
      <c r="DL262" s="128"/>
      <c r="DM262" s="128"/>
      <c r="DN262" s="128"/>
      <c r="DO262" s="128"/>
      <c r="DP262" s="128"/>
      <c r="DQ262" s="128"/>
      <c r="DR262" s="128"/>
      <c r="DS262" s="128"/>
      <c r="DT262" s="128"/>
      <c r="DU262" s="128"/>
      <c r="DV262" s="128"/>
      <c r="DW262" s="128"/>
      <c r="DX262" s="128"/>
      <c r="DY262" s="128"/>
      <c r="DZ262" s="128"/>
      <c r="EA262" s="128"/>
      <c r="EB262" s="128"/>
      <c r="EC262" s="128"/>
      <c r="ED262" s="128"/>
      <c r="EE262" s="128"/>
      <c r="EF262" s="128"/>
      <c r="EG262" s="128"/>
      <c r="EH262" s="128"/>
      <c r="EI262" s="128"/>
      <c r="EJ262" s="128"/>
      <c r="EK262" s="128"/>
      <c r="EL262" s="128"/>
      <c r="EM262" s="128"/>
      <c r="EN262" s="128"/>
      <c r="EO262" s="128"/>
      <c r="EP262" s="128"/>
      <c r="EQ262" s="128"/>
      <c r="ER262" s="128"/>
      <c r="ES262" s="128"/>
      <c r="ET262" s="128"/>
      <c r="EU262" s="128"/>
    </row>
    <row r="263" spans="1:151" s="138" customFormat="1" ht="30" hidden="1">
      <c r="A263" s="138" t="s">
        <v>1414</v>
      </c>
      <c r="B263" s="138" t="s">
        <v>279</v>
      </c>
      <c r="C263" s="168" t="s">
        <v>220</v>
      </c>
      <c r="D263" s="138" t="s">
        <v>1415</v>
      </c>
      <c r="E263" s="138" t="s">
        <v>1416</v>
      </c>
      <c r="F263" s="138" t="s">
        <v>28</v>
      </c>
      <c r="G263" s="138" t="s">
        <v>1413</v>
      </c>
      <c r="H263" s="138" t="s">
        <v>496</v>
      </c>
      <c r="I263" s="138" t="s">
        <v>497</v>
      </c>
      <c r="J263" s="139" t="s">
        <v>498</v>
      </c>
      <c r="K263" s="139" t="s">
        <v>322</v>
      </c>
      <c r="L263" s="139" t="s">
        <v>322</v>
      </c>
      <c r="M263" s="138" t="s">
        <v>500</v>
      </c>
      <c r="N263" s="138" t="s">
        <v>511</v>
      </c>
      <c r="O263" s="138" t="s">
        <v>569</v>
      </c>
      <c r="P263" s="138" t="s">
        <v>28</v>
      </c>
      <c r="Q263" s="138" t="s">
        <v>27</v>
      </c>
      <c r="R263" s="138" t="s">
        <v>322</v>
      </c>
      <c r="S263" s="138" t="s">
        <v>497</v>
      </c>
      <c r="T263" s="138" t="s">
        <v>504</v>
      </c>
      <c r="V263" s="138" t="s">
        <v>6</v>
      </c>
      <c r="X263" s="138" t="s">
        <v>6</v>
      </c>
      <c r="AA263" s="138" t="s">
        <v>497</v>
      </c>
      <c r="AB263" s="138" t="s">
        <v>497</v>
      </c>
      <c r="AC263" s="138" t="s">
        <v>497</v>
      </c>
      <c r="AD263" s="138" t="s">
        <v>497</v>
      </c>
      <c r="AE263" s="138" t="s">
        <v>497</v>
      </c>
      <c r="AF263" s="139">
        <v>44530</v>
      </c>
      <c r="AG263" s="138" t="s">
        <v>497</v>
      </c>
      <c r="AH263" s="138">
        <v>1</v>
      </c>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c r="CC263" s="128"/>
      <c r="CD263" s="128"/>
      <c r="CE263" s="128"/>
      <c r="CF263" s="128"/>
      <c r="CG263" s="128"/>
      <c r="CH263" s="128"/>
      <c r="CI263" s="128"/>
      <c r="CJ263" s="128"/>
      <c r="CK263" s="128"/>
      <c r="CL263" s="128"/>
      <c r="CM263" s="128"/>
      <c r="CN263" s="128"/>
      <c r="CO263" s="128"/>
      <c r="CP263" s="128"/>
      <c r="CQ263" s="128"/>
      <c r="CR263" s="128"/>
      <c r="CS263" s="128"/>
      <c r="CT263" s="128"/>
      <c r="CU263" s="128"/>
      <c r="CV263" s="128"/>
      <c r="CW263" s="128"/>
      <c r="CX263" s="128"/>
      <c r="CY263" s="128"/>
      <c r="CZ263" s="128"/>
      <c r="DA263" s="128"/>
      <c r="DB263" s="128"/>
      <c r="DC263" s="128"/>
      <c r="DD263" s="128"/>
      <c r="DE263" s="128"/>
      <c r="DF263" s="128"/>
      <c r="DG263" s="128"/>
      <c r="DH263" s="128"/>
      <c r="DI263" s="128"/>
      <c r="DJ263" s="128"/>
      <c r="DK263" s="128"/>
      <c r="DL263" s="128"/>
      <c r="DM263" s="128"/>
      <c r="DN263" s="128"/>
      <c r="DO263" s="128"/>
      <c r="DP263" s="128"/>
      <c r="DQ263" s="128"/>
      <c r="DR263" s="128"/>
      <c r="DS263" s="128"/>
      <c r="DT263" s="128"/>
      <c r="DU263" s="128"/>
      <c r="DV263" s="128"/>
      <c r="DW263" s="128"/>
      <c r="DX263" s="128"/>
      <c r="DY263" s="128"/>
      <c r="DZ263" s="128"/>
      <c r="EA263" s="128"/>
      <c r="EB263" s="128"/>
      <c r="EC263" s="128"/>
      <c r="ED263" s="128"/>
      <c r="EE263" s="128"/>
      <c r="EF263" s="128"/>
      <c r="EG263" s="128"/>
      <c r="EH263" s="128"/>
      <c r="EI263" s="128"/>
      <c r="EJ263" s="128"/>
      <c r="EK263" s="128"/>
      <c r="EL263" s="128"/>
      <c r="EM263" s="128"/>
      <c r="EN263" s="128"/>
      <c r="EO263" s="128"/>
      <c r="EP263" s="128"/>
      <c r="EQ263" s="128"/>
      <c r="ER263" s="128"/>
      <c r="ES263" s="128"/>
      <c r="ET263" s="128"/>
      <c r="EU263" s="128"/>
    </row>
    <row r="264" spans="1:151" s="138" customFormat="1" ht="45" hidden="1">
      <c r="A264" s="138" t="s">
        <v>1417</v>
      </c>
      <c r="B264" s="138" t="s">
        <v>279</v>
      </c>
      <c r="C264" s="168" t="s">
        <v>220</v>
      </c>
      <c r="D264" s="138" t="s">
        <v>1418</v>
      </c>
      <c r="E264" s="138" t="s">
        <v>1419</v>
      </c>
      <c r="F264" s="138" t="s">
        <v>28</v>
      </c>
      <c r="G264" s="138" t="s">
        <v>1413</v>
      </c>
      <c r="H264" s="138" t="s">
        <v>496</v>
      </c>
      <c r="I264" s="138" t="s">
        <v>497</v>
      </c>
      <c r="J264" s="139" t="s">
        <v>498</v>
      </c>
      <c r="K264" s="139" t="s">
        <v>322</v>
      </c>
      <c r="L264" s="139" t="s">
        <v>322</v>
      </c>
      <c r="M264" s="138" t="s">
        <v>500</v>
      </c>
      <c r="N264" s="138" t="s">
        <v>511</v>
      </c>
      <c r="O264" s="138" t="s">
        <v>569</v>
      </c>
      <c r="P264" s="138" t="s">
        <v>28</v>
      </c>
      <c r="Q264" s="138" t="s">
        <v>27</v>
      </c>
      <c r="R264" s="138" t="s">
        <v>322</v>
      </c>
      <c r="S264" s="138" t="s">
        <v>497</v>
      </c>
      <c r="T264" s="138" t="s">
        <v>504</v>
      </c>
      <c r="V264" s="138" t="s">
        <v>6</v>
      </c>
      <c r="X264" s="138" t="s">
        <v>6</v>
      </c>
      <c r="AA264" s="138" t="s">
        <v>497</v>
      </c>
      <c r="AB264" s="138" t="s">
        <v>497</v>
      </c>
      <c r="AC264" s="138" t="s">
        <v>497</v>
      </c>
      <c r="AD264" s="138" t="s">
        <v>497</v>
      </c>
      <c r="AE264" s="138" t="s">
        <v>497</v>
      </c>
      <c r="AF264" s="139">
        <v>44530</v>
      </c>
      <c r="AG264" s="138" t="s">
        <v>497</v>
      </c>
      <c r="AH264" s="138">
        <v>1</v>
      </c>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c r="BT264" s="128"/>
      <c r="BU264" s="128"/>
      <c r="BV264" s="128"/>
      <c r="BW264" s="128"/>
      <c r="BX264" s="128"/>
      <c r="BY264" s="128"/>
      <c r="BZ264" s="128"/>
      <c r="CA264" s="128"/>
      <c r="CB264" s="128"/>
      <c r="CC264" s="128"/>
      <c r="CD264" s="128"/>
      <c r="CE264" s="128"/>
      <c r="CF264" s="128"/>
      <c r="CG264" s="128"/>
      <c r="CH264" s="128"/>
      <c r="CI264" s="128"/>
      <c r="CJ264" s="128"/>
      <c r="CK264" s="128"/>
      <c r="CL264" s="128"/>
      <c r="CM264" s="128"/>
      <c r="CN264" s="128"/>
      <c r="CO264" s="128"/>
      <c r="CP264" s="128"/>
      <c r="CQ264" s="128"/>
      <c r="CR264" s="128"/>
      <c r="CS264" s="128"/>
      <c r="CT264" s="128"/>
      <c r="CU264" s="128"/>
      <c r="CV264" s="128"/>
      <c r="CW264" s="128"/>
      <c r="CX264" s="128"/>
      <c r="CY264" s="128"/>
      <c r="CZ264" s="128"/>
      <c r="DA264" s="128"/>
      <c r="DB264" s="128"/>
      <c r="DC264" s="128"/>
      <c r="DD264" s="128"/>
      <c r="DE264" s="128"/>
      <c r="DF264" s="128"/>
      <c r="DG264" s="128"/>
      <c r="DH264" s="128"/>
      <c r="DI264" s="128"/>
      <c r="DJ264" s="128"/>
      <c r="DK264" s="128"/>
      <c r="DL264" s="128"/>
      <c r="DM264" s="128"/>
      <c r="DN264" s="128"/>
      <c r="DO264" s="128"/>
      <c r="DP264" s="128"/>
      <c r="DQ264" s="128"/>
      <c r="DR264" s="128"/>
      <c r="DS264" s="128"/>
      <c r="DT264" s="128"/>
      <c r="DU264" s="128"/>
      <c r="DV264" s="128"/>
      <c r="DW264" s="128"/>
      <c r="DX264" s="128"/>
      <c r="DY264" s="128"/>
      <c r="DZ264" s="128"/>
      <c r="EA264" s="128"/>
      <c r="EB264" s="128"/>
      <c r="EC264" s="128"/>
      <c r="ED264" s="128"/>
      <c r="EE264" s="128"/>
      <c r="EF264" s="128"/>
      <c r="EG264" s="128"/>
      <c r="EH264" s="128"/>
      <c r="EI264" s="128"/>
      <c r="EJ264" s="128"/>
      <c r="EK264" s="128"/>
      <c r="EL264" s="128"/>
      <c r="EM264" s="128"/>
      <c r="EN264" s="128"/>
      <c r="EO264" s="128"/>
      <c r="EP264" s="128"/>
      <c r="EQ264" s="128"/>
      <c r="ER264" s="128"/>
      <c r="ES264" s="128"/>
      <c r="ET264" s="128"/>
      <c r="EU264" s="128"/>
    </row>
    <row r="265" spans="1:151" s="138" customFormat="1" ht="45" hidden="1">
      <c r="A265" s="138" t="s">
        <v>1420</v>
      </c>
      <c r="B265" s="138" t="s">
        <v>279</v>
      </c>
      <c r="C265" s="168" t="s">
        <v>220</v>
      </c>
      <c r="D265" s="138" t="s">
        <v>1421</v>
      </c>
      <c r="E265" s="138" t="s">
        <v>1422</v>
      </c>
      <c r="F265" s="138" t="s">
        <v>28</v>
      </c>
      <c r="G265" s="138" t="s">
        <v>1413</v>
      </c>
      <c r="H265" s="138" t="s">
        <v>496</v>
      </c>
      <c r="I265" s="138" t="s">
        <v>497</v>
      </c>
      <c r="J265" s="139" t="s">
        <v>498</v>
      </c>
      <c r="K265" s="139" t="s">
        <v>322</v>
      </c>
      <c r="L265" s="139" t="s">
        <v>322</v>
      </c>
      <c r="M265" s="138" t="s">
        <v>500</v>
      </c>
      <c r="N265" s="138" t="s">
        <v>511</v>
      </c>
      <c r="O265" s="138" t="s">
        <v>569</v>
      </c>
      <c r="P265" s="138" t="s">
        <v>28</v>
      </c>
      <c r="Q265" s="138" t="s">
        <v>27</v>
      </c>
      <c r="R265" s="138" t="s">
        <v>322</v>
      </c>
      <c r="S265" s="138" t="s">
        <v>497</v>
      </c>
      <c r="T265" s="138" t="s">
        <v>504</v>
      </c>
      <c r="V265" s="138" t="s">
        <v>6</v>
      </c>
      <c r="X265" s="138" t="s">
        <v>6</v>
      </c>
      <c r="AA265" s="138" t="s">
        <v>497</v>
      </c>
      <c r="AB265" s="138" t="s">
        <v>497</v>
      </c>
      <c r="AC265" s="138" t="s">
        <v>497</v>
      </c>
      <c r="AD265" s="138" t="s">
        <v>497</v>
      </c>
      <c r="AE265" s="138" t="s">
        <v>497</v>
      </c>
      <c r="AF265" s="139">
        <v>44530</v>
      </c>
      <c r="AG265" s="138" t="s">
        <v>497</v>
      </c>
      <c r="AH265" s="138">
        <v>1</v>
      </c>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BZ265" s="128"/>
      <c r="CA265" s="128"/>
      <c r="CB265" s="128"/>
      <c r="CC265" s="128"/>
      <c r="CD265" s="128"/>
      <c r="CE265" s="128"/>
      <c r="CF265" s="128"/>
      <c r="CG265" s="128"/>
      <c r="CH265" s="128"/>
      <c r="CI265" s="128"/>
      <c r="CJ265" s="128"/>
      <c r="CK265" s="128"/>
      <c r="CL265" s="128"/>
      <c r="CM265" s="128"/>
      <c r="CN265" s="128"/>
      <c r="CO265" s="128"/>
      <c r="CP265" s="128"/>
      <c r="CQ265" s="128"/>
      <c r="CR265" s="128"/>
      <c r="CS265" s="128"/>
      <c r="CT265" s="128"/>
      <c r="CU265" s="128"/>
      <c r="CV265" s="128"/>
      <c r="CW265" s="128"/>
      <c r="CX265" s="128"/>
      <c r="CY265" s="128"/>
      <c r="CZ265" s="128"/>
      <c r="DA265" s="128"/>
      <c r="DB265" s="128"/>
      <c r="DC265" s="128"/>
      <c r="DD265" s="128"/>
      <c r="DE265" s="128"/>
      <c r="DF265" s="128"/>
      <c r="DG265" s="128"/>
      <c r="DH265" s="128"/>
      <c r="DI265" s="128"/>
      <c r="DJ265" s="128"/>
      <c r="DK265" s="128"/>
      <c r="DL265" s="128"/>
      <c r="DM265" s="128"/>
      <c r="DN265" s="128"/>
      <c r="DO265" s="128"/>
      <c r="DP265" s="128"/>
      <c r="DQ265" s="128"/>
      <c r="DR265" s="128"/>
      <c r="DS265" s="128"/>
      <c r="DT265" s="128"/>
      <c r="DU265" s="128"/>
      <c r="DV265" s="128"/>
      <c r="DW265" s="128"/>
      <c r="DX265" s="128"/>
      <c r="DY265" s="128"/>
      <c r="DZ265" s="128"/>
      <c r="EA265" s="128"/>
      <c r="EB265" s="128"/>
      <c r="EC265" s="128"/>
      <c r="ED265" s="128"/>
      <c r="EE265" s="128"/>
      <c r="EF265" s="128"/>
      <c r="EG265" s="128"/>
      <c r="EH265" s="128"/>
      <c r="EI265" s="128"/>
      <c r="EJ265" s="128"/>
      <c r="EK265" s="128"/>
      <c r="EL265" s="128"/>
      <c r="EM265" s="128"/>
      <c r="EN265" s="128"/>
      <c r="EO265" s="128"/>
      <c r="EP265" s="128"/>
      <c r="EQ265" s="128"/>
      <c r="ER265" s="128"/>
      <c r="ES265" s="128"/>
      <c r="ET265" s="128"/>
      <c r="EU265" s="128"/>
    </row>
    <row r="266" spans="1:151" s="138" customFormat="1" ht="75" hidden="1">
      <c r="A266" s="138" t="s">
        <v>1423</v>
      </c>
      <c r="B266" s="138" t="s">
        <v>279</v>
      </c>
      <c r="C266" s="168" t="s">
        <v>220</v>
      </c>
      <c r="D266" s="138" t="s">
        <v>1424</v>
      </c>
      <c r="E266" s="138" t="s">
        <v>1425</v>
      </c>
      <c r="F266" s="138" t="s">
        <v>28</v>
      </c>
      <c r="G266" s="138" t="s">
        <v>1413</v>
      </c>
      <c r="H266" s="138" t="s">
        <v>496</v>
      </c>
      <c r="I266" s="138" t="s">
        <v>497</v>
      </c>
      <c r="J266" s="139" t="s">
        <v>498</v>
      </c>
      <c r="K266" s="139" t="s">
        <v>322</v>
      </c>
      <c r="L266" s="139" t="s">
        <v>322</v>
      </c>
      <c r="M266" s="138" t="s">
        <v>500</v>
      </c>
      <c r="N266" s="138" t="s">
        <v>511</v>
      </c>
      <c r="O266" s="138" t="s">
        <v>569</v>
      </c>
      <c r="P266" s="138" t="s">
        <v>28</v>
      </c>
      <c r="Q266" s="138" t="s">
        <v>27</v>
      </c>
      <c r="R266" s="138" t="s">
        <v>322</v>
      </c>
      <c r="S266" s="138" t="s">
        <v>497</v>
      </c>
      <c r="T266" s="138" t="s">
        <v>504</v>
      </c>
      <c r="V266" s="138" t="s">
        <v>6</v>
      </c>
      <c r="X266" s="138" t="s">
        <v>6</v>
      </c>
      <c r="AA266" s="138" t="s">
        <v>497</v>
      </c>
      <c r="AB266" s="138" t="s">
        <v>497</v>
      </c>
      <c r="AC266" s="138" t="s">
        <v>497</v>
      </c>
      <c r="AD266" s="138" t="s">
        <v>497</v>
      </c>
      <c r="AE266" s="138" t="s">
        <v>497</v>
      </c>
      <c r="AF266" s="139">
        <v>44530</v>
      </c>
      <c r="AG266" s="138" t="s">
        <v>497</v>
      </c>
      <c r="AH266" s="138">
        <v>1</v>
      </c>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8"/>
      <c r="BT266" s="128"/>
      <c r="BU266" s="128"/>
      <c r="BV266" s="128"/>
      <c r="BW266" s="128"/>
      <c r="BX266" s="128"/>
      <c r="BY266" s="128"/>
      <c r="BZ266" s="128"/>
      <c r="CA266" s="128"/>
      <c r="CB266" s="128"/>
      <c r="CC266" s="128"/>
      <c r="CD266" s="128"/>
      <c r="CE266" s="128"/>
      <c r="CF266" s="128"/>
      <c r="CG266" s="128"/>
      <c r="CH266" s="128"/>
      <c r="CI266" s="128"/>
      <c r="CJ266" s="128"/>
      <c r="CK266" s="128"/>
      <c r="CL266" s="128"/>
      <c r="CM266" s="128"/>
      <c r="CN266" s="128"/>
      <c r="CO266" s="128"/>
      <c r="CP266" s="128"/>
      <c r="CQ266" s="128"/>
      <c r="CR266" s="128"/>
      <c r="CS266" s="128"/>
      <c r="CT266" s="128"/>
      <c r="CU266" s="128"/>
      <c r="CV266" s="128"/>
      <c r="CW266" s="128"/>
      <c r="CX266" s="128"/>
      <c r="CY266" s="128"/>
      <c r="CZ266" s="128"/>
      <c r="DA266" s="128"/>
      <c r="DB266" s="128"/>
      <c r="DC266" s="128"/>
      <c r="DD266" s="128"/>
      <c r="DE266" s="128"/>
      <c r="DF266" s="128"/>
      <c r="DG266" s="128"/>
      <c r="DH266" s="128"/>
      <c r="DI266" s="128"/>
      <c r="DJ266" s="128"/>
      <c r="DK266" s="128"/>
      <c r="DL266" s="128"/>
      <c r="DM266" s="128"/>
      <c r="DN266" s="128"/>
      <c r="DO266" s="128"/>
      <c r="DP266" s="128"/>
      <c r="DQ266" s="128"/>
      <c r="DR266" s="128"/>
      <c r="DS266" s="128"/>
      <c r="DT266" s="128"/>
      <c r="DU266" s="128"/>
      <c r="DV266" s="128"/>
      <c r="DW266" s="128"/>
      <c r="DX266" s="128"/>
      <c r="DY266" s="128"/>
      <c r="DZ266" s="128"/>
      <c r="EA266" s="128"/>
      <c r="EB266" s="128"/>
      <c r="EC266" s="128"/>
      <c r="ED266" s="128"/>
      <c r="EE266" s="128"/>
      <c r="EF266" s="128"/>
      <c r="EG266" s="128"/>
      <c r="EH266" s="128"/>
      <c r="EI266" s="128"/>
      <c r="EJ266" s="128"/>
      <c r="EK266" s="128"/>
      <c r="EL266" s="128"/>
      <c r="EM266" s="128"/>
      <c r="EN266" s="128"/>
      <c r="EO266" s="128"/>
      <c r="EP266" s="128"/>
      <c r="EQ266" s="128"/>
      <c r="ER266" s="128"/>
      <c r="ES266" s="128"/>
      <c r="ET266" s="128"/>
      <c r="EU266" s="128"/>
    </row>
    <row r="267" spans="1:151" s="138" customFormat="1" ht="30" hidden="1">
      <c r="A267" s="138" t="s">
        <v>1426</v>
      </c>
      <c r="B267" s="138" t="s">
        <v>279</v>
      </c>
      <c r="C267" s="168" t="s">
        <v>220</v>
      </c>
      <c r="D267" s="138" t="s">
        <v>1427</v>
      </c>
      <c r="E267" s="138" t="s">
        <v>1428</v>
      </c>
      <c r="F267" s="138" t="s">
        <v>28</v>
      </c>
      <c r="G267" s="138" t="s">
        <v>1413</v>
      </c>
      <c r="H267" s="138" t="s">
        <v>496</v>
      </c>
      <c r="I267" s="138" t="s">
        <v>497</v>
      </c>
      <c r="J267" s="139" t="s">
        <v>498</v>
      </c>
      <c r="K267" s="139" t="s">
        <v>322</v>
      </c>
      <c r="L267" s="139" t="s">
        <v>322</v>
      </c>
      <c r="M267" s="138" t="s">
        <v>500</v>
      </c>
      <c r="N267" s="138" t="s">
        <v>511</v>
      </c>
      <c r="O267" s="138" t="s">
        <v>569</v>
      </c>
      <c r="P267" s="138" t="s">
        <v>28</v>
      </c>
      <c r="Q267" s="138" t="s">
        <v>27</v>
      </c>
      <c r="R267" s="138" t="s">
        <v>322</v>
      </c>
      <c r="S267" s="138" t="s">
        <v>497</v>
      </c>
      <c r="T267" s="138" t="s">
        <v>504</v>
      </c>
      <c r="V267" s="138" t="s">
        <v>6</v>
      </c>
      <c r="X267" s="138" t="s">
        <v>6</v>
      </c>
      <c r="AA267" s="138" t="s">
        <v>497</v>
      </c>
      <c r="AB267" s="138" t="s">
        <v>497</v>
      </c>
      <c r="AC267" s="138" t="s">
        <v>497</v>
      </c>
      <c r="AD267" s="138" t="s">
        <v>497</v>
      </c>
      <c r="AE267" s="138" t="s">
        <v>497</v>
      </c>
      <c r="AF267" s="139">
        <v>44530</v>
      </c>
      <c r="AG267" s="138" t="s">
        <v>497</v>
      </c>
      <c r="AH267" s="138">
        <v>1</v>
      </c>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c r="BR267" s="128"/>
      <c r="BS267" s="128"/>
      <c r="BT267" s="128"/>
      <c r="BU267" s="128"/>
      <c r="BV267" s="128"/>
      <c r="BW267" s="128"/>
      <c r="BX267" s="128"/>
      <c r="BY267" s="128"/>
      <c r="BZ267" s="128"/>
      <c r="CA267" s="128"/>
      <c r="CB267" s="128"/>
      <c r="CC267" s="128"/>
      <c r="CD267" s="128"/>
      <c r="CE267" s="128"/>
      <c r="CF267" s="128"/>
      <c r="CG267" s="128"/>
      <c r="CH267" s="128"/>
      <c r="CI267" s="128"/>
      <c r="CJ267" s="128"/>
      <c r="CK267" s="128"/>
      <c r="CL267" s="128"/>
      <c r="CM267" s="128"/>
      <c r="CN267" s="128"/>
      <c r="CO267" s="128"/>
      <c r="CP267" s="128"/>
      <c r="CQ267" s="128"/>
      <c r="CR267" s="128"/>
      <c r="CS267" s="128"/>
      <c r="CT267" s="128"/>
      <c r="CU267" s="128"/>
      <c r="CV267" s="128"/>
      <c r="CW267" s="128"/>
      <c r="CX267" s="128"/>
      <c r="CY267" s="128"/>
      <c r="CZ267" s="128"/>
      <c r="DA267" s="128"/>
      <c r="DB267" s="128"/>
      <c r="DC267" s="128"/>
      <c r="DD267" s="128"/>
      <c r="DE267" s="128"/>
      <c r="DF267" s="128"/>
      <c r="DG267" s="128"/>
      <c r="DH267" s="128"/>
      <c r="DI267" s="128"/>
      <c r="DJ267" s="128"/>
      <c r="DK267" s="128"/>
      <c r="DL267" s="128"/>
      <c r="DM267" s="128"/>
      <c r="DN267" s="128"/>
      <c r="DO267" s="128"/>
      <c r="DP267" s="128"/>
      <c r="DQ267" s="128"/>
      <c r="DR267" s="128"/>
      <c r="DS267" s="128"/>
      <c r="DT267" s="128"/>
      <c r="DU267" s="128"/>
      <c r="DV267" s="128"/>
      <c r="DW267" s="128"/>
      <c r="DX267" s="128"/>
      <c r="DY267" s="128"/>
      <c r="DZ267" s="128"/>
      <c r="EA267" s="128"/>
      <c r="EB267" s="128"/>
      <c r="EC267" s="128"/>
      <c r="ED267" s="128"/>
      <c r="EE267" s="128"/>
      <c r="EF267" s="128"/>
      <c r="EG267" s="128"/>
      <c r="EH267" s="128"/>
      <c r="EI267" s="128"/>
      <c r="EJ267" s="128"/>
      <c r="EK267" s="128"/>
      <c r="EL267" s="128"/>
      <c r="EM267" s="128"/>
      <c r="EN267" s="128"/>
      <c r="EO267" s="128"/>
      <c r="EP267" s="128"/>
      <c r="EQ267" s="128"/>
      <c r="ER267" s="128"/>
      <c r="ES267" s="128"/>
      <c r="ET267" s="128"/>
      <c r="EU267" s="128"/>
    </row>
    <row r="268" spans="1:151" s="138" customFormat="1" ht="45" hidden="1">
      <c r="A268" s="138" t="s">
        <v>1429</v>
      </c>
      <c r="B268" s="138" t="s">
        <v>279</v>
      </c>
      <c r="C268" s="168" t="s">
        <v>220</v>
      </c>
      <c r="D268" s="138" t="s">
        <v>1430</v>
      </c>
      <c r="E268" s="138" t="s">
        <v>1400</v>
      </c>
      <c r="F268" s="138" t="s">
        <v>28</v>
      </c>
      <c r="G268" s="138" t="s">
        <v>1431</v>
      </c>
      <c r="H268" s="138" t="s">
        <v>496</v>
      </c>
      <c r="I268" s="138" t="s">
        <v>497</v>
      </c>
      <c r="J268" s="139" t="s">
        <v>498</v>
      </c>
      <c r="K268" s="139" t="s">
        <v>322</v>
      </c>
      <c r="L268" s="139" t="s">
        <v>322</v>
      </c>
      <c r="M268" s="138" t="s">
        <v>500</v>
      </c>
      <c r="N268" s="138" t="s">
        <v>511</v>
      </c>
      <c r="O268" s="138" t="s">
        <v>569</v>
      </c>
      <c r="P268" s="138" t="s">
        <v>28</v>
      </c>
      <c r="Q268" s="138" t="s">
        <v>27</v>
      </c>
      <c r="R268" s="138" t="s">
        <v>322</v>
      </c>
      <c r="S268" s="138" t="s">
        <v>497</v>
      </c>
      <c r="T268" s="138" t="s">
        <v>504</v>
      </c>
      <c r="V268" s="138" t="s">
        <v>6</v>
      </c>
      <c r="X268" s="138" t="s">
        <v>6</v>
      </c>
      <c r="AA268" s="138" t="s">
        <v>497</v>
      </c>
      <c r="AB268" s="138" t="s">
        <v>497</v>
      </c>
      <c r="AC268" s="138" t="s">
        <v>497</v>
      </c>
      <c r="AD268" s="138" t="s">
        <v>497</v>
      </c>
      <c r="AE268" s="138" t="s">
        <v>497</v>
      </c>
      <c r="AF268" s="139">
        <v>44530</v>
      </c>
      <c r="AG268" s="138" t="s">
        <v>497</v>
      </c>
      <c r="AH268" s="138">
        <v>1</v>
      </c>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c r="BR268" s="128"/>
      <c r="BS268" s="128"/>
      <c r="BT268" s="128"/>
      <c r="BU268" s="128"/>
      <c r="BV268" s="128"/>
      <c r="BW268" s="128"/>
      <c r="BX268" s="128"/>
      <c r="BY268" s="128"/>
      <c r="BZ268" s="128"/>
      <c r="CA268" s="128"/>
      <c r="CB268" s="128"/>
      <c r="CC268" s="128"/>
      <c r="CD268" s="128"/>
      <c r="CE268" s="128"/>
      <c r="CF268" s="128"/>
      <c r="CG268" s="128"/>
      <c r="CH268" s="128"/>
      <c r="CI268" s="128"/>
      <c r="CJ268" s="128"/>
      <c r="CK268" s="128"/>
      <c r="CL268" s="128"/>
      <c r="CM268" s="128"/>
      <c r="CN268" s="128"/>
      <c r="CO268" s="128"/>
      <c r="CP268" s="128"/>
      <c r="CQ268" s="128"/>
      <c r="CR268" s="128"/>
      <c r="CS268" s="128"/>
      <c r="CT268" s="128"/>
      <c r="CU268" s="128"/>
      <c r="CV268" s="128"/>
      <c r="CW268" s="128"/>
      <c r="CX268" s="128"/>
      <c r="CY268" s="128"/>
      <c r="CZ268" s="128"/>
      <c r="DA268" s="128"/>
      <c r="DB268" s="128"/>
      <c r="DC268" s="128"/>
      <c r="DD268" s="128"/>
      <c r="DE268" s="128"/>
      <c r="DF268" s="128"/>
      <c r="DG268" s="128"/>
      <c r="DH268" s="128"/>
      <c r="DI268" s="128"/>
      <c r="DJ268" s="128"/>
      <c r="DK268" s="128"/>
      <c r="DL268" s="128"/>
      <c r="DM268" s="128"/>
      <c r="DN268" s="128"/>
      <c r="DO268" s="128"/>
      <c r="DP268" s="128"/>
      <c r="DQ268" s="128"/>
      <c r="DR268" s="128"/>
      <c r="DS268" s="128"/>
      <c r="DT268" s="128"/>
      <c r="DU268" s="128"/>
      <c r="DV268" s="128"/>
      <c r="DW268" s="128"/>
      <c r="DX268" s="128"/>
      <c r="DY268" s="128"/>
      <c r="DZ268" s="128"/>
      <c r="EA268" s="128"/>
      <c r="EB268" s="128"/>
      <c r="EC268" s="128"/>
      <c r="ED268" s="128"/>
      <c r="EE268" s="128"/>
      <c r="EF268" s="128"/>
      <c r="EG268" s="128"/>
      <c r="EH268" s="128"/>
      <c r="EI268" s="128"/>
      <c r="EJ268" s="128"/>
      <c r="EK268" s="128"/>
      <c r="EL268" s="128"/>
      <c r="EM268" s="128"/>
      <c r="EN268" s="128"/>
      <c r="EO268" s="128"/>
      <c r="EP268" s="128"/>
      <c r="EQ268" s="128"/>
      <c r="ER268" s="128"/>
      <c r="ES268" s="128"/>
      <c r="ET268" s="128"/>
      <c r="EU268" s="128"/>
    </row>
    <row r="269" spans="1:151" s="138" customFormat="1" ht="45" hidden="1">
      <c r="A269" s="138" t="s">
        <v>1432</v>
      </c>
      <c r="B269" s="138" t="s">
        <v>279</v>
      </c>
      <c r="C269" s="168" t="s">
        <v>220</v>
      </c>
      <c r="D269" s="138" t="s">
        <v>1433</v>
      </c>
      <c r="E269" s="138" t="s">
        <v>1396</v>
      </c>
      <c r="F269" s="138" t="s">
        <v>28</v>
      </c>
      <c r="G269" s="138" t="s">
        <v>1431</v>
      </c>
      <c r="H269" s="138" t="s">
        <v>496</v>
      </c>
      <c r="I269" s="138" t="s">
        <v>497</v>
      </c>
      <c r="J269" s="139" t="s">
        <v>498</v>
      </c>
      <c r="K269" s="139" t="s">
        <v>322</v>
      </c>
      <c r="L269" s="139" t="s">
        <v>322</v>
      </c>
      <c r="M269" s="138" t="s">
        <v>500</v>
      </c>
      <c r="N269" s="138" t="s">
        <v>511</v>
      </c>
      <c r="O269" s="138" t="s">
        <v>569</v>
      </c>
      <c r="P269" s="138" t="s">
        <v>28</v>
      </c>
      <c r="Q269" s="138" t="s">
        <v>27</v>
      </c>
      <c r="R269" s="138" t="s">
        <v>322</v>
      </c>
      <c r="S269" s="138" t="s">
        <v>497</v>
      </c>
      <c r="T269" s="138" t="s">
        <v>504</v>
      </c>
      <c r="V269" s="138" t="s">
        <v>6</v>
      </c>
      <c r="X269" s="138" t="s">
        <v>6</v>
      </c>
      <c r="AA269" s="138" t="s">
        <v>497</v>
      </c>
      <c r="AB269" s="138" t="s">
        <v>497</v>
      </c>
      <c r="AC269" s="138" t="s">
        <v>497</v>
      </c>
      <c r="AD269" s="138" t="s">
        <v>497</v>
      </c>
      <c r="AE269" s="138" t="s">
        <v>497</v>
      </c>
      <c r="AF269" s="139">
        <v>44530</v>
      </c>
      <c r="AG269" s="138" t="s">
        <v>497</v>
      </c>
      <c r="AH269" s="138">
        <v>1</v>
      </c>
      <c r="AI269" s="128"/>
      <c r="AJ269" s="128"/>
      <c r="AK269" s="128"/>
      <c r="AL269" s="128"/>
      <c r="AM269" s="128"/>
      <c r="AN269" s="128"/>
      <c r="AO269" s="128"/>
      <c r="AP269" s="128"/>
      <c r="AQ269" s="128"/>
      <c r="AR269" s="128"/>
      <c r="AS269" s="128"/>
      <c r="AT269" s="128"/>
      <c r="AU269" s="128"/>
      <c r="AV269" s="128"/>
      <c r="AW269" s="128"/>
      <c r="AX269" s="128"/>
      <c r="AY269" s="128"/>
      <c r="AZ269" s="128"/>
      <c r="BA269" s="128"/>
      <c r="BB269" s="128"/>
      <c r="BC269" s="128"/>
      <c r="BD269" s="128"/>
      <c r="BE269" s="128"/>
      <c r="BF269" s="128"/>
      <c r="BG269" s="128"/>
      <c r="BH269" s="128"/>
      <c r="BI269" s="128"/>
      <c r="BJ269" s="128"/>
      <c r="BK269" s="128"/>
      <c r="BL269" s="128"/>
      <c r="BM269" s="128"/>
      <c r="BN269" s="128"/>
      <c r="BO269" s="128"/>
      <c r="BP269" s="128"/>
      <c r="BQ269" s="128"/>
      <c r="BR269" s="128"/>
      <c r="BS269" s="128"/>
      <c r="BT269" s="128"/>
      <c r="BU269" s="128"/>
      <c r="BV269" s="128"/>
      <c r="BW269" s="128"/>
      <c r="BX269" s="128"/>
      <c r="BY269" s="128"/>
      <c r="BZ269" s="128"/>
      <c r="CA269" s="128"/>
      <c r="CB269" s="128"/>
      <c r="CC269" s="128"/>
      <c r="CD269" s="128"/>
      <c r="CE269" s="128"/>
      <c r="CF269" s="128"/>
      <c r="CG269" s="128"/>
      <c r="CH269" s="128"/>
      <c r="CI269" s="128"/>
      <c r="CJ269" s="128"/>
      <c r="CK269" s="128"/>
      <c r="CL269" s="128"/>
      <c r="CM269" s="128"/>
      <c r="CN269" s="128"/>
      <c r="CO269" s="128"/>
      <c r="CP269" s="128"/>
      <c r="CQ269" s="128"/>
      <c r="CR269" s="128"/>
      <c r="CS269" s="128"/>
      <c r="CT269" s="128"/>
      <c r="CU269" s="128"/>
      <c r="CV269" s="128"/>
      <c r="CW269" s="128"/>
      <c r="CX269" s="128"/>
      <c r="CY269" s="128"/>
      <c r="CZ269" s="128"/>
      <c r="DA269" s="128"/>
      <c r="DB269" s="128"/>
      <c r="DC269" s="128"/>
      <c r="DD269" s="128"/>
      <c r="DE269" s="128"/>
      <c r="DF269" s="128"/>
      <c r="DG269" s="128"/>
      <c r="DH269" s="128"/>
      <c r="DI269" s="128"/>
      <c r="DJ269" s="128"/>
      <c r="DK269" s="128"/>
      <c r="DL269" s="128"/>
      <c r="DM269" s="128"/>
      <c r="DN269" s="128"/>
      <c r="DO269" s="128"/>
      <c r="DP269" s="128"/>
      <c r="DQ269" s="128"/>
      <c r="DR269" s="128"/>
      <c r="DS269" s="128"/>
      <c r="DT269" s="128"/>
      <c r="DU269" s="128"/>
      <c r="DV269" s="128"/>
      <c r="DW269" s="128"/>
      <c r="DX269" s="128"/>
      <c r="DY269" s="128"/>
      <c r="DZ269" s="128"/>
      <c r="EA269" s="128"/>
      <c r="EB269" s="128"/>
      <c r="EC269" s="128"/>
      <c r="ED269" s="128"/>
      <c r="EE269" s="128"/>
      <c r="EF269" s="128"/>
      <c r="EG269" s="128"/>
      <c r="EH269" s="128"/>
      <c r="EI269" s="128"/>
      <c r="EJ269" s="128"/>
      <c r="EK269" s="128"/>
      <c r="EL269" s="128"/>
      <c r="EM269" s="128"/>
      <c r="EN269" s="128"/>
      <c r="EO269" s="128"/>
      <c r="EP269" s="128"/>
      <c r="EQ269" s="128"/>
      <c r="ER269" s="128"/>
      <c r="ES269" s="128"/>
      <c r="ET269" s="128"/>
      <c r="EU269" s="128"/>
    </row>
    <row r="270" spans="1:151" s="138" customFormat="1" ht="60" hidden="1">
      <c r="A270" s="138" t="s">
        <v>1434</v>
      </c>
      <c r="B270" s="138" t="s">
        <v>279</v>
      </c>
      <c r="C270" s="168" t="s">
        <v>220</v>
      </c>
      <c r="D270" s="138" t="s">
        <v>1435</v>
      </c>
      <c r="E270" s="138" t="s">
        <v>1436</v>
      </c>
      <c r="F270" s="138" t="s">
        <v>28</v>
      </c>
      <c r="G270" s="138" t="s">
        <v>1431</v>
      </c>
      <c r="H270" s="138" t="s">
        <v>496</v>
      </c>
      <c r="I270" s="138" t="s">
        <v>497</v>
      </c>
      <c r="J270" s="139" t="s">
        <v>498</v>
      </c>
      <c r="K270" s="139" t="s">
        <v>322</v>
      </c>
      <c r="L270" s="139" t="s">
        <v>322</v>
      </c>
      <c r="M270" s="138" t="s">
        <v>500</v>
      </c>
      <c r="N270" s="138" t="s">
        <v>511</v>
      </c>
      <c r="O270" s="138" t="s">
        <v>569</v>
      </c>
      <c r="P270" s="138" t="s">
        <v>28</v>
      </c>
      <c r="Q270" s="138" t="s">
        <v>27</v>
      </c>
      <c r="R270" s="138" t="s">
        <v>322</v>
      </c>
      <c r="S270" s="138" t="s">
        <v>497</v>
      </c>
      <c r="T270" s="138" t="s">
        <v>504</v>
      </c>
      <c r="V270" s="138" t="s">
        <v>6</v>
      </c>
      <c r="X270" s="138" t="s">
        <v>6</v>
      </c>
      <c r="AA270" s="138" t="s">
        <v>497</v>
      </c>
      <c r="AB270" s="138" t="s">
        <v>497</v>
      </c>
      <c r="AC270" s="138" t="s">
        <v>497</v>
      </c>
      <c r="AD270" s="138" t="s">
        <v>497</v>
      </c>
      <c r="AE270" s="138" t="s">
        <v>497</v>
      </c>
      <c r="AF270" s="139">
        <v>44530</v>
      </c>
      <c r="AG270" s="138" t="s">
        <v>497</v>
      </c>
      <c r="AH270" s="138">
        <v>1</v>
      </c>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c r="BN270" s="128"/>
      <c r="BO270" s="128"/>
      <c r="BP270" s="128"/>
      <c r="BQ270" s="128"/>
      <c r="BR270" s="128"/>
      <c r="BS270" s="128"/>
      <c r="BT270" s="128"/>
      <c r="BU270" s="128"/>
      <c r="BV270" s="128"/>
      <c r="BW270" s="128"/>
      <c r="BX270" s="128"/>
      <c r="BY270" s="128"/>
      <c r="BZ270" s="128"/>
      <c r="CA270" s="128"/>
      <c r="CB270" s="128"/>
      <c r="CC270" s="128"/>
      <c r="CD270" s="128"/>
      <c r="CE270" s="128"/>
      <c r="CF270" s="128"/>
      <c r="CG270" s="128"/>
      <c r="CH270" s="128"/>
      <c r="CI270" s="128"/>
      <c r="CJ270" s="128"/>
      <c r="CK270" s="128"/>
      <c r="CL270" s="128"/>
      <c r="CM270" s="128"/>
      <c r="CN270" s="128"/>
      <c r="CO270" s="128"/>
      <c r="CP270" s="128"/>
      <c r="CQ270" s="128"/>
      <c r="CR270" s="128"/>
      <c r="CS270" s="128"/>
      <c r="CT270" s="128"/>
      <c r="CU270" s="128"/>
      <c r="CV270" s="128"/>
      <c r="CW270" s="128"/>
      <c r="CX270" s="128"/>
      <c r="CY270" s="128"/>
      <c r="CZ270" s="128"/>
      <c r="DA270" s="128"/>
      <c r="DB270" s="128"/>
      <c r="DC270" s="128"/>
      <c r="DD270" s="128"/>
      <c r="DE270" s="128"/>
      <c r="DF270" s="128"/>
      <c r="DG270" s="128"/>
      <c r="DH270" s="128"/>
      <c r="DI270" s="128"/>
      <c r="DJ270" s="128"/>
      <c r="DK270" s="128"/>
      <c r="DL270" s="128"/>
      <c r="DM270" s="128"/>
      <c r="DN270" s="128"/>
      <c r="DO270" s="128"/>
      <c r="DP270" s="128"/>
      <c r="DQ270" s="128"/>
      <c r="DR270" s="128"/>
      <c r="DS270" s="128"/>
      <c r="DT270" s="128"/>
      <c r="DU270" s="128"/>
      <c r="DV270" s="128"/>
      <c r="DW270" s="128"/>
      <c r="DX270" s="128"/>
      <c r="DY270" s="128"/>
      <c r="DZ270" s="128"/>
      <c r="EA270" s="128"/>
      <c r="EB270" s="128"/>
      <c r="EC270" s="128"/>
      <c r="ED270" s="128"/>
      <c r="EE270" s="128"/>
      <c r="EF270" s="128"/>
      <c r="EG270" s="128"/>
      <c r="EH270" s="128"/>
      <c r="EI270" s="128"/>
      <c r="EJ270" s="128"/>
      <c r="EK270" s="128"/>
      <c r="EL270" s="128"/>
      <c r="EM270" s="128"/>
      <c r="EN270" s="128"/>
      <c r="EO270" s="128"/>
      <c r="EP270" s="128"/>
      <c r="EQ270" s="128"/>
      <c r="ER270" s="128"/>
      <c r="ES270" s="128"/>
      <c r="ET270" s="128"/>
      <c r="EU270" s="128"/>
    </row>
    <row r="271" spans="1:151" s="138" customFormat="1" ht="75" hidden="1">
      <c r="A271" s="138" t="s">
        <v>1437</v>
      </c>
      <c r="B271" s="138" t="s">
        <v>279</v>
      </c>
      <c r="C271" s="168" t="s">
        <v>220</v>
      </c>
      <c r="D271" s="138" t="s">
        <v>1438</v>
      </c>
      <c r="E271" s="138" t="s">
        <v>1403</v>
      </c>
      <c r="F271" s="138" t="s">
        <v>28</v>
      </c>
      <c r="G271" s="138" t="s">
        <v>1431</v>
      </c>
      <c r="H271" s="138" t="s">
        <v>496</v>
      </c>
      <c r="I271" s="138" t="s">
        <v>497</v>
      </c>
      <c r="J271" s="139" t="s">
        <v>498</v>
      </c>
      <c r="K271" s="139" t="s">
        <v>322</v>
      </c>
      <c r="L271" s="139" t="s">
        <v>322</v>
      </c>
      <c r="M271" s="138" t="s">
        <v>500</v>
      </c>
      <c r="N271" s="138" t="s">
        <v>511</v>
      </c>
      <c r="O271" s="138" t="s">
        <v>569</v>
      </c>
      <c r="P271" s="138" t="s">
        <v>28</v>
      </c>
      <c r="Q271" s="138" t="s">
        <v>27</v>
      </c>
      <c r="R271" s="138" t="s">
        <v>322</v>
      </c>
      <c r="S271" s="138" t="s">
        <v>497</v>
      </c>
      <c r="T271" s="138" t="s">
        <v>504</v>
      </c>
      <c r="V271" s="138" t="s">
        <v>6</v>
      </c>
      <c r="X271" s="138" t="s">
        <v>6</v>
      </c>
      <c r="AA271" s="138" t="s">
        <v>497</v>
      </c>
      <c r="AB271" s="138" t="s">
        <v>497</v>
      </c>
      <c r="AC271" s="138" t="s">
        <v>497</v>
      </c>
      <c r="AD271" s="138" t="s">
        <v>497</v>
      </c>
      <c r="AE271" s="138" t="s">
        <v>497</v>
      </c>
      <c r="AF271" s="139">
        <v>44530</v>
      </c>
      <c r="AG271" s="138" t="s">
        <v>497</v>
      </c>
      <c r="AH271" s="138">
        <v>1</v>
      </c>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c r="BN271" s="128"/>
      <c r="BO271" s="128"/>
      <c r="BP271" s="128"/>
      <c r="BQ271" s="128"/>
      <c r="BR271" s="128"/>
      <c r="BS271" s="128"/>
      <c r="BT271" s="128"/>
      <c r="BU271" s="128"/>
      <c r="BV271" s="128"/>
      <c r="BW271" s="128"/>
      <c r="BX271" s="128"/>
      <c r="BY271" s="128"/>
      <c r="BZ271" s="128"/>
      <c r="CA271" s="128"/>
      <c r="CB271" s="128"/>
      <c r="CC271" s="128"/>
      <c r="CD271" s="128"/>
      <c r="CE271" s="128"/>
      <c r="CF271" s="128"/>
      <c r="CG271" s="128"/>
      <c r="CH271" s="128"/>
      <c r="CI271" s="128"/>
      <c r="CJ271" s="128"/>
      <c r="CK271" s="128"/>
      <c r="CL271" s="128"/>
      <c r="CM271" s="128"/>
      <c r="CN271" s="128"/>
      <c r="CO271" s="128"/>
      <c r="CP271" s="128"/>
      <c r="CQ271" s="128"/>
      <c r="CR271" s="128"/>
      <c r="CS271" s="128"/>
      <c r="CT271" s="128"/>
      <c r="CU271" s="128"/>
      <c r="CV271" s="128"/>
      <c r="CW271" s="128"/>
      <c r="CX271" s="128"/>
      <c r="CY271" s="128"/>
      <c r="CZ271" s="128"/>
      <c r="DA271" s="128"/>
      <c r="DB271" s="128"/>
      <c r="DC271" s="128"/>
      <c r="DD271" s="128"/>
      <c r="DE271" s="128"/>
      <c r="DF271" s="128"/>
      <c r="DG271" s="128"/>
      <c r="DH271" s="128"/>
      <c r="DI271" s="128"/>
      <c r="DJ271" s="128"/>
      <c r="DK271" s="128"/>
      <c r="DL271" s="128"/>
      <c r="DM271" s="128"/>
      <c r="DN271" s="128"/>
      <c r="DO271" s="128"/>
      <c r="DP271" s="128"/>
      <c r="DQ271" s="128"/>
      <c r="DR271" s="128"/>
      <c r="DS271" s="128"/>
      <c r="DT271" s="128"/>
      <c r="DU271" s="128"/>
      <c r="DV271" s="128"/>
      <c r="DW271" s="128"/>
      <c r="DX271" s="128"/>
      <c r="DY271" s="128"/>
      <c r="DZ271" s="128"/>
      <c r="EA271" s="128"/>
      <c r="EB271" s="128"/>
      <c r="EC271" s="128"/>
      <c r="ED271" s="128"/>
      <c r="EE271" s="128"/>
      <c r="EF271" s="128"/>
      <c r="EG271" s="128"/>
      <c r="EH271" s="128"/>
      <c r="EI271" s="128"/>
      <c r="EJ271" s="128"/>
      <c r="EK271" s="128"/>
      <c r="EL271" s="128"/>
      <c r="EM271" s="128"/>
      <c r="EN271" s="128"/>
      <c r="EO271" s="128"/>
      <c r="EP271" s="128"/>
      <c r="EQ271" s="128"/>
      <c r="ER271" s="128"/>
      <c r="ES271" s="128"/>
      <c r="ET271" s="128"/>
      <c r="EU271" s="128"/>
    </row>
    <row r="272" spans="1:151" s="138" customFormat="1" ht="60" hidden="1">
      <c r="A272" s="138" t="s">
        <v>1439</v>
      </c>
      <c r="B272" s="138" t="s">
        <v>279</v>
      </c>
      <c r="C272" s="168" t="s">
        <v>220</v>
      </c>
      <c r="D272" s="138" t="s">
        <v>1440</v>
      </c>
      <c r="E272" s="138" t="s">
        <v>1406</v>
      </c>
      <c r="F272" s="138" t="s">
        <v>28</v>
      </c>
      <c r="G272" s="138" t="s">
        <v>1431</v>
      </c>
      <c r="H272" s="138" t="s">
        <v>496</v>
      </c>
      <c r="I272" s="138" t="s">
        <v>497</v>
      </c>
      <c r="J272" s="139" t="s">
        <v>498</v>
      </c>
      <c r="K272" s="139" t="s">
        <v>322</v>
      </c>
      <c r="L272" s="139" t="s">
        <v>322</v>
      </c>
      <c r="M272" s="138" t="s">
        <v>500</v>
      </c>
      <c r="N272" s="138" t="s">
        <v>511</v>
      </c>
      <c r="O272" s="138" t="s">
        <v>569</v>
      </c>
      <c r="P272" s="138" t="s">
        <v>28</v>
      </c>
      <c r="Q272" s="138" t="s">
        <v>27</v>
      </c>
      <c r="R272" s="138" t="s">
        <v>322</v>
      </c>
      <c r="S272" s="138" t="s">
        <v>497</v>
      </c>
      <c r="T272" s="138" t="s">
        <v>504</v>
      </c>
      <c r="V272" s="138" t="s">
        <v>6</v>
      </c>
      <c r="X272" s="138" t="s">
        <v>6</v>
      </c>
      <c r="AA272" s="138" t="s">
        <v>497</v>
      </c>
      <c r="AB272" s="138" t="s">
        <v>497</v>
      </c>
      <c r="AC272" s="138" t="s">
        <v>497</v>
      </c>
      <c r="AD272" s="138" t="s">
        <v>497</v>
      </c>
      <c r="AE272" s="138" t="s">
        <v>497</v>
      </c>
      <c r="AF272" s="139">
        <v>44530</v>
      </c>
      <c r="AG272" s="138" t="s">
        <v>497</v>
      </c>
      <c r="AH272" s="138">
        <v>1</v>
      </c>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28"/>
      <c r="BX272" s="128"/>
      <c r="BY272" s="128"/>
      <c r="BZ272" s="128"/>
      <c r="CA272" s="128"/>
      <c r="CB272" s="128"/>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128"/>
      <c r="DL272" s="128"/>
      <c r="DM272" s="128"/>
      <c r="DN272" s="128"/>
      <c r="DO272" s="128"/>
      <c r="DP272" s="128"/>
      <c r="DQ272" s="128"/>
      <c r="DR272" s="128"/>
      <c r="DS272" s="128"/>
      <c r="DT272" s="128"/>
      <c r="DU272" s="128"/>
      <c r="DV272" s="128"/>
      <c r="DW272" s="128"/>
      <c r="DX272" s="128"/>
      <c r="DY272" s="128"/>
      <c r="DZ272" s="128"/>
      <c r="EA272" s="128"/>
      <c r="EB272" s="128"/>
      <c r="EC272" s="128"/>
      <c r="ED272" s="128"/>
      <c r="EE272" s="128"/>
      <c r="EF272" s="128"/>
      <c r="EG272" s="128"/>
      <c r="EH272" s="128"/>
      <c r="EI272" s="128"/>
      <c r="EJ272" s="128"/>
      <c r="EK272" s="128"/>
      <c r="EL272" s="128"/>
      <c r="EM272" s="128"/>
      <c r="EN272" s="128"/>
      <c r="EO272" s="128"/>
      <c r="EP272" s="128"/>
      <c r="EQ272" s="128"/>
      <c r="ER272" s="128"/>
      <c r="ES272" s="128"/>
      <c r="ET272" s="128"/>
      <c r="EU272" s="128"/>
    </row>
    <row r="273" spans="1:151" s="138" customFormat="1" ht="90" hidden="1">
      <c r="A273" s="138" t="s">
        <v>1441</v>
      </c>
      <c r="B273" s="138" t="s">
        <v>279</v>
      </c>
      <c r="C273" s="168" t="s">
        <v>220</v>
      </c>
      <c r="D273" s="138" t="s">
        <v>1442</v>
      </c>
      <c r="E273" s="138" t="s">
        <v>1443</v>
      </c>
      <c r="F273" s="138" t="s">
        <v>28</v>
      </c>
      <c r="G273" s="138" t="s">
        <v>1431</v>
      </c>
      <c r="H273" s="138" t="s">
        <v>496</v>
      </c>
      <c r="I273" s="138" t="s">
        <v>497</v>
      </c>
      <c r="J273" s="139" t="s">
        <v>498</v>
      </c>
      <c r="K273" s="139" t="s">
        <v>322</v>
      </c>
      <c r="L273" s="139" t="s">
        <v>322</v>
      </c>
      <c r="M273" s="138" t="s">
        <v>500</v>
      </c>
      <c r="N273" s="138" t="s">
        <v>511</v>
      </c>
      <c r="O273" s="138" t="s">
        <v>569</v>
      </c>
      <c r="P273" s="138" t="s">
        <v>28</v>
      </c>
      <c r="Q273" s="138" t="s">
        <v>27</v>
      </c>
      <c r="R273" s="138" t="s">
        <v>322</v>
      </c>
      <c r="S273" s="138" t="s">
        <v>497</v>
      </c>
      <c r="T273" s="138" t="s">
        <v>504</v>
      </c>
      <c r="V273" s="138" t="s">
        <v>6</v>
      </c>
      <c r="X273" s="138" t="s">
        <v>6</v>
      </c>
      <c r="AA273" s="138" t="s">
        <v>497</v>
      </c>
      <c r="AB273" s="138" t="s">
        <v>497</v>
      </c>
      <c r="AC273" s="138" t="s">
        <v>497</v>
      </c>
      <c r="AD273" s="138" t="s">
        <v>497</v>
      </c>
      <c r="AE273" s="138" t="s">
        <v>497</v>
      </c>
      <c r="AF273" s="139">
        <v>44530</v>
      </c>
      <c r="AG273" s="138" t="s">
        <v>497</v>
      </c>
      <c r="AH273" s="138">
        <v>1</v>
      </c>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28"/>
      <c r="BX273" s="128"/>
      <c r="BY273" s="128"/>
      <c r="BZ273" s="128"/>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28"/>
      <c r="DL273" s="128"/>
      <c r="DM273" s="128"/>
      <c r="DN273" s="128"/>
      <c r="DO273" s="128"/>
      <c r="DP273" s="128"/>
      <c r="DQ273" s="128"/>
      <c r="DR273" s="128"/>
      <c r="DS273" s="128"/>
      <c r="DT273" s="128"/>
      <c r="DU273" s="128"/>
      <c r="DV273" s="128"/>
      <c r="DW273" s="128"/>
      <c r="DX273" s="128"/>
      <c r="DY273" s="128"/>
      <c r="DZ273" s="128"/>
      <c r="EA273" s="128"/>
      <c r="EB273" s="128"/>
      <c r="EC273" s="128"/>
      <c r="ED273" s="128"/>
      <c r="EE273" s="128"/>
      <c r="EF273" s="128"/>
      <c r="EG273" s="128"/>
      <c r="EH273" s="128"/>
      <c r="EI273" s="128"/>
      <c r="EJ273" s="128"/>
      <c r="EK273" s="128"/>
      <c r="EL273" s="128"/>
      <c r="EM273" s="128"/>
      <c r="EN273" s="128"/>
      <c r="EO273" s="128"/>
      <c r="EP273" s="128"/>
      <c r="EQ273" s="128"/>
      <c r="ER273" s="128"/>
      <c r="ES273" s="128"/>
      <c r="ET273" s="128"/>
      <c r="EU273" s="128"/>
    </row>
    <row r="274" spans="1:151" s="138" customFormat="1" ht="60" hidden="1">
      <c r="A274" s="138" t="s">
        <v>1444</v>
      </c>
      <c r="B274" s="138" t="s">
        <v>279</v>
      </c>
      <c r="C274" s="168" t="s">
        <v>220</v>
      </c>
      <c r="D274" s="138" t="s">
        <v>1445</v>
      </c>
      <c r="E274" s="138" t="s">
        <v>1409</v>
      </c>
      <c r="F274" s="138" t="s">
        <v>28</v>
      </c>
      <c r="G274" s="138" t="s">
        <v>1431</v>
      </c>
      <c r="H274" s="138" t="s">
        <v>496</v>
      </c>
      <c r="I274" s="138" t="s">
        <v>497</v>
      </c>
      <c r="J274" s="139" t="s">
        <v>498</v>
      </c>
      <c r="K274" s="139" t="s">
        <v>322</v>
      </c>
      <c r="L274" s="139" t="s">
        <v>322</v>
      </c>
      <c r="M274" s="138" t="s">
        <v>500</v>
      </c>
      <c r="N274" s="138" t="s">
        <v>511</v>
      </c>
      <c r="O274" s="138" t="s">
        <v>569</v>
      </c>
      <c r="P274" s="138" t="s">
        <v>28</v>
      </c>
      <c r="Q274" s="138" t="s">
        <v>27</v>
      </c>
      <c r="R274" s="138" t="s">
        <v>322</v>
      </c>
      <c r="S274" s="138" t="s">
        <v>497</v>
      </c>
      <c r="T274" s="138" t="s">
        <v>504</v>
      </c>
      <c r="V274" s="138" t="s">
        <v>6</v>
      </c>
      <c r="X274" s="138" t="s">
        <v>6</v>
      </c>
      <c r="AA274" s="138" t="s">
        <v>497</v>
      </c>
      <c r="AB274" s="138" t="s">
        <v>497</v>
      </c>
      <c r="AC274" s="138" t="s">
        <v>497</v>
      </c>
      <c r="AD274" s="138" t="s">
        <v>497</v>
      </c>
      <c r="AE274" s="138" t="s">
        <v>497</v>
      </c>
      <c r="AF274" s="139">
        <v>44530</v>
      </c>
      <c r="AG274" s="138" t="s">
        <v>497</v>
      </c>
      <c r="AH274" s="138">
        <v>1</v>
      </c>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28"/>
      <c r="DL274" s="128"/>
      <c r="DM274" s="128"/>
      <c r="DN274" s="128"/>
      <c r="DO274" s="128"/>
      <c r="DP274" s="128"/>
      <c r="DQ274" s="128"/>
      <c r="DR274" s="128"/>
      <c r="DS274" s="128"/>
      <c r="DT274" s="128"/>
      <c r="DU274" s="128"/>
      <c r="DV274" s="128"/>
      <c r="DW274" s="128"/>
      <c r="DX274" s="128"/>
      <c r="DY274" s="128"/>
      <c r="DZ274" s="128"/>
      <c r="EA274" s="128"/>
      <c r="EB274" s="128"/>
      <c r="EC274" s="128"/>
      <c r="ED274" s="128"/>
      <c r="EE274" s="128"/>
      <c r="EF274" s="128"/>
      <c r="EG274" s="128"/>
      <c r="EH274" s="128"/>
      <c r="EI274" s="128"/>
      <c r="EJ274" s="128"/>
      <c r="EK274" s="128"/>
      <c r="EL274" s="128"/>
      <c r="EM274" s="128"/>
      <c r="EN274" s="128"/>
      <c r="EO274" s="128"/>
      <c r="EP274" s="128"/>
      <c r="EQ274" s="128"/>
      <c r="ER274" s="128"/>
      <c r="ES274" s="128"/>
      <c r="ET274" s="128"/>
      <c r="EU274" s="128"/>
    </row>
    <row r="275" spans="1:151" s="138" customFormat="1" ht="30" hidden="1">
      <c r="A275" s="138" t="s">
        <v>1446</v>
      </c>
      <c r="B275" s="138" t="s">
        <v>279</v>
      </c>
      <c r="C275" s="168" t="s">
        <v>220</v>
      </c>
      <c r="D275" s="138" t="s">
        <v>1447</v>
      </c>
      <c r="E275" s="138" t="s">
        <v>1400</v>
      </c>
      <c r="F275" s="138" t="s">
        <v>28</v>
      </c>
      <c r="G275" s="138" t="s">
        <v>1448</v>
      </c>
      <c r="H275" s="138" t="s">
        <v>496</v>
      </c>
      <c r="I275" s="138" t="s">
        <v>497</v>
      </c>
      <c r="J275" s="139" t="s">
        <v>498</v>
      </c>
      <c r="K275" s="139" t="s">
        <v>322</v>
      </c>
      <c r="L275" s="139" t="s">
        <v>322</v>
      </c>
      <c r="M275" s="138" t="s">
        <v>500</v>
      </c>
      <c r="N275" s="138" t="s">
        <v>511</v>
      </c>
      <c r="O275" s="138" t="s">
        <v>569</v>
      </c>
      <c r="P275" s="138" t="s">
        <v>28</v>
      </c>
      <c r="Q275" s="138" t="s">
        <v>27</v>
      </c>
      <c r="R275" s="138" t="s">
        <v>322</v>
      </c>
      <c r="S275" s="138" t="s">
        <v>497</v>
      </c>
      <c r="T275" s="138" t="s">
        <v>504</v>
      </c>
      <c r="V275" s="138" t="s">
        <v>6</v>
      </c>
      <c r="X275" s="138" t="s">
        <v>6</v>
      </c>
      <c r="AA275" s="138" t="s">
        <v>497</v>
      </c>
      <c r="AB275" s="138" t="s">
        <v>497</v>
      </c>
      <c r="AC275" s="138" t="s">
        <v>497</v>
      </c>
      <c r="AD275" s="138" t="s">
        <v>497</v>
      </c>
      <c r="AE275" s="138" t="s">
        <v>497</v>
      </c>
      <c r="AF275" s="139">
        <v>44530</v>
      </c>
      <c r="AG275" s="138" t="s">
        <v>497</v>
      </c>
      <c r="AH275" s="138">
        <v>1</v>
      </c>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28"/>
      <c r="BM275" s="128"/>
      <c r="BN275" s="128"/>
      <c r="BO275" s="128"/>
      <c r="BP275" s="128"/>
      <c r="BQ275" s="128"/>
      <c r="BR275" s="128"/>
      <c r="BS275" s="128"/>
      <c r="BT275" s="128"/>
      <c r="BU275" s="128"/>
      <c r="BV275" s="128"/>
      <c r="BW275" s="128"/>
      <c r="BX275" s="128"/>
      <c r="BY275" s="128"/>
      <c r="BZ275" s="128"/>
      <c r="CA275" s="128"/>
      <c r="CB275" s="128"/>
      <c r="CC275" s="128"/>
      <c r="CD275" s="128"/>
      <c r="CE275" s="128"/>
      <c r="CF275" s="128"/>
      <c r="CG275" s="128"/>
      <c r="CH275" s="128"/>
      <c r="CI275" s="128"/>
      <c r="CJ275" s="128"/>
      <c r="CK275" s="128"/>
      <c r="CL275" s="128"/>
      <c r="CM275" s="128"/>
      <c r="CN275" s="128"/>
      <c r="CO275" s="128"/>
      <c r="CP275" s="128"/>
      <c r="CQ275" s="128"/>
      <c r="CR275" s="128"/>
      <c r="CS275" s="128"/>
      <c r="CT275" s="128"/>
      <c r="CU275" s="128"/>
      <c r="CV275" s="128"/>
      <c r="CW275" s="128"/>
      <c r="CX275" s="128"/>
      <c r="CY275" s="128"/>
      <c r="CZ275" s="128"/>
      <c r="DA275" s="128"/>
      <c r="DB275" s="128"/>
      <c r="DC275" s="128"/>
      <c r="DD275" s="128"/>
      <c r="DE275" s="128"/>
      <c r="DF275" s="128"/>
      <c r="DG275" s="128"/>
      <c r="DH275" s="128"/>
      <c r="DI275" s="128"/>
      <c r="DJ275" s="128"/>
      <c r="DK275" s="128"/>
      <c r="DL275" s="128"/>
      <c r="DM275" s="128"/>
      <c r="DN275" s="128"/>
      <c r="DO275" s="128"/>
      <c r="DP275" s="128"/>
      <c r="DQ275" s="128"/>
      <c r="DR275" s="128"/>
      <c r="DS275" s="128"/>
      <c r="DT275" s="128"/>
      <c r="DU275" s="128"/>
      <c r="DV275" s="128"/>
      <c r="DW275" s="128"/>
      <c r="DX275" s="128"/>
      <c r="DY275" s="128"/>
      <c r="DZ275" s="128"/>
      <c r="EA275" s="128"/>
      <c r="EB275" s="128"/>
      <c r="EC275" s="128"/>
      <c r="ED275" s="128"/>
      <c r="EE275" s="128"/>
      <c r="EF275" s="128"/>
      <c r="EG275" s="128"/>
      <c r="EH275" s="128"/>
      <c r="EI275" s="128"/>
      <c r="EJ275" s="128"/>
      <c r="EK275" s="128"/>
      <c r="EL275" s="128"/>
      <c r="EM275" s="128"/>
      <c r="EN275" s="128"/>
      <c r="EO275" s="128"/>
      <c r="EP275" s="128"/>
      <c r="EQ275" s="128"/>
      <c r="ER275" s="128"/>
      <c r="ES275" s="128"/>
      <c r="ET275" s="128"/>
      <c r="EU275" s="128"/>
    </row>
    <row r="276" spans="1:151" s="138" customFormat="1" ht="30" hidden="1">
      <c r="A276" s="138" t="s">
        <v>1449</v>
      </c>
      <c r="B276" s="138" t="s">
        <v>279</v>
      </c>
      <c r="C276" s="168" t="s">
        <v>220</v>
      </c>
      <c r="D276" s="138" t="s">
        <v>1450</v>
      </c>
      <c r="E276" s="138" t="s">
        <v>1396</v>
      </c>
      <c r="F276" s="138" t="s">
        <v>28</v>
      </c>
      <c r="G276" s="138" t="s">
        <v>1448</v>
      </c>
      <c r="H276" s="138" t="s">
        <v>496</v>
      </c>
      <c r="I276" s="138" t="s">
        <v>497</v>
      </c>
      <c r="J276" s="139" t="s">
        <v>498</v>
      </c>
      <c r="K276" s="139" t="s">
        <v>322</v>
      </c>
      <c r="L276" s="139" t="s">
        <v>322</v>
      </c>
      <c r="M276" s="138" t="s">
        <v>500</v>
      </c>
      <c r="N276" s="138" t="s">
        <v>511</v>
      </c>
      <c r="O276" s="138" t="s">
        <v>569</v>
      </c>
      <c r="P276" s="138" t="s">
        <v>28</v>
      </c>
      <c r="Q276" s="138" t="s">
        <v>27</v>
      </c>
      <c r="R276" s="138" t="s">
        <v>322</v>
      </c>
      <c r="S276" s="138" t="s">
        <v>497</v>
      </c>
      <c r="T276" s="138" t="s">
        <v>504</v>
      </c>
      <c r="V276" s="138" t="s">
        <v>6</v>
      </c>
      <c r="X276" s="138" t="s">
        <v>6</v>
      </c>
      <c r="AA276" s="138" t="s">
        <v>497</v>
      </c>
      <c r="AB276" s="138" t="s">
        <v>497</v>
      </c>
      <c r="AC276" s="138" t="s">
        <v>497</v>
      </c>
      <c r="AD276" s="138" t="s">
        <v>497</v>
      </c>
      <c r="AE276" s="138" t="s">
        <v>497</v>
      </c>
      <c r="AF276" s="139">
        <v>44530</v>
      </c>
      <c r="AG276" s="138" t="s">
        <v>497</v>
      </c>
      <c r="AH276" s="138">
        <v>1</v>
      </c>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c r="BN276" s="128"/>
      <c r="BO276" s="128"/>
      <c r="BP276" s="128"/>
      <c r="BQ276" s="128"/>
      <c r="BR276" s="128"/>
      <c r="BS276" s="128"/>
      <c r="BT276" s="128"/>
      <c r="BU276" s="128"/>
      <c r="BV276" s="128"/>
      <c r="BW276" s="128"/>
      <c r="BX276" s="128"/>
      <c r="BY276" s="128"/>
      <c r="BZ276" s="128"/>
      <c r="CA276" s="128"/>
      <c r="CB276" s="128"/>
      <c r="CC276" s="128"/>
      <c r="CD276" s="128"/>
      <c r="CE276" s="128"/>
      <c r="CF276" s="128"/>
      <c r="CG276" s="128"/>
      <c r="CH276" s="128"/>
      <c r="CI276" s="128"/>
      <c r="CJ276" s="128"/>
      <c r="CK276" s="128"/>
      <c r="CL276" s="128"/>
      <c r="CM276" s="128"/>
      <c r="CN276" s="128"/>
      <c r="CO276" s="128"/>
      <c r="CP276" s="128"/>
      <c r="CQ276" s="128"/>
      <c r="CR276" s="128"/>
      <c r="CS276" s="128"/>
      <c r="CT276" s="128"/>
      <c r="CU276" s="128"/>
      <c r="CV276" s="128"/>
      <c r="CW276" s="128"/>
      <c r="CX276" s="128"/>
      <c r="CY276" s="128"/>
      <c r="CZ276" s="128"/>
      <c r="DA276" s="128"/>
      <c r="DB276" s="128"/>
      <c r="DC276" s="128"/>
      <c r="DD276" s="128"/>
      <c r="DE276" s="128"/>
      <c r="DF276" s="128"/>
      <c r="DG276" s="128"/>
      <c r="DH276" s="128"/>
      <c r="DI276" s="128"/>
      <c r="DJ276" s="128"/>
      <c r="DK276" s="128"/>
      <c r="DL276" s="128"/>
      <c r="DM276" s="128"/>
      <c r="DN276" s="128"/>
      <c r="DO276" s="128"/>
      <c r="DP276" s="128"/>
      <c r="DQ276" s="128"/>
      <c r="DR276" s="128"/>
      <c r="DS276" s="128"/>
      <c r="DT276" s="128"/>
      <c r="DU276" s="128"/>
      <c r="DV276" s="128"/>
      <c r="DW276" s="128"/>
      <c r="DX276" s="128"/>
      <c r="DY276" s="128"/>
      <c r="DZ276" s="128"/>
      <c r="EA276" s="128"/>
      <c r="EB276" s="128"/>
      <c r="EC276" s="128"/>
      <c r="ED276" s="128"/>
      <c r="EE276" s="128"/>
      <c r="EF276" s="128"/>
      <c r="EG276" s="128"/>
      <c r="EH276" s="128"/>
      <c r="EI276" s="128"/>
      <c r="EJ276" s="128"/>
      <c r="EK276" s="128"/>
      <c r="EL276" s="128"/>
      <c r="EM276" s="128"/>
      <c r="EN276" s="128"/>
      <c r="EO276" s="128"/>
      <c r="EP276" s="128"/>
      <c r="EQ276" s="128"/>
      <c r="ER276" s="128"/>
      <c r="ES276" s="128"/>
      <c r="ET276" s="128"/>
      <c r="EU276" s="128"/>
    </row>
    <row r="277" spans="1:151" s="138" customFormat="1" ht="45" hidden="1">
      <c r="A277" s="138" t="s">
        <v>1451</v>
      </c>
      <c r="B277" s="138" t="s">
        <v>279</v>
      </c>
      <c r="C277" s="168" t="s">
        <v>220</v>
      </c>
      <c r="D277" s="138" t="s">
        <v>1452</v>
      </c>
      <c r="E277" s="138" t="s">
        <v>1436</v>
      </c>
      <c r="F277" s="138" t="s">
        <v>28</v>
      </c>
      <c r="G277" s="138" t="s">
        <v>1448</v>
      </c>
      <c r="H277" s="138" t="s">
        <v>496</v>
      </c>
      <c r="I277" s="138" t="s">
        <v>497</v>
      </c>
      <c r="J277" s="139" t="s">
        <v>498</v>
      </c>
      <c r="K277" s="139" t="s">
        <v>322</v>
      </c>
      <c r="L277" s="139" t="s">
        <v>322</v>
      </c>
      <c r="M277" s="138" t="s">
        <v>500</v>
      </c>
      <c r="N277" s="138" t="s">
        <v>511</v>
      </c>
      <c r="O277" s="138" t="s">
        <v>569</v>
      </c>
      <c r="P277" s="138" t="s">
        <v>28</v>
      </c>
      <c r="Q277" s="138" t="s">
        <v>27</v>
      </c>
      <c r="R277" s="138" t="s">
        <v>322</v>
      </c>
      <c r="S277" s="138" t="s">
        <v>497</v>
      </c>
      <c r="T277" s="138" t="s">
        <v>504</v>
      </c>
      <c r="V277" s="138" t="s">
        <v>6</v>
      </c>
      <c r="X277" s="138" t="s">
        <v>6</v>
      </c>
      <c r="AA277" s="138" t="s">
        <v>497</v>
      </c>
      <c r="AB277" s="138" t="s">
        <v>497</v>
      </c>
      <c r="AC277" s="138" t="s">
        <v>497</v>
      </c>
      <c r="AD277" s="138" t="s">
        <v>497</v>
      </c>
      <c r="AE277" s="138" t="s">
        <v>497</v>
      </c>
      <c r="AF277" s="139">
        <v>44530</v>
      </c>
      <c r="AG277" s="138" t="s">
        <v>497</v>
      </c>
      <c r="AH277" s="138">
        <v>1</v>
      </c>
      <c r="AI277" s="128"/>
      <c r="AJ277" s="128"/>
      <c r="AK277" s="128"/>
      <c r="AL277" s="128"/>
      <c r="AM277" s="128"/>
      <c r="AN277" s="128"/>
      <c r="AO277" s="128"/>
      <c r="AP277" s="128"/>
      <c r="AQ277" s="128"/>
      <c r="AR277" s="128"/>
      <c r="AS277" s="128"/>
      <c r="AT277" s="128"/>
      <c r="AU277" s="128"/>
      <c r="AV277" s="128"/>
      <c r="AW277" s="128"/>
      <c r="AX277" s="128"/>
      <c r="AY277" s="128"/>
      <c r="AZ277" s="128"/>
      <c r="BA277" s="128"/>
      <c r="BB277" s="128"/>
      <c r="BC277" s="128"/>
      <c r="BD277" s="128"/>
      <c r="BE277" s="128"/>
      <c r="BF277" s="128"/>
      <c r="BG277" s="128"/>
      <c r="BH277" s="128"/>
      <c r="BI277" s="128"/>
      <c r="BJ277" s="128"/>
      <c r="BK277" s="128"/>
      <c r="BL277" s="128"/>
      <c r="BM277" s="128"/>
      <c r="BN277" s="128"/>
      <c r="BO277" s="128"/>
      <c r="BP277" s="128"/>
      <c r="BQ277" s="128"/>
      <c r="BR277" s="128"/>
      <c r="BS277" s="128"/>
      <c r="BT277" s="128"/>
      <c r="BU277" s="128"/>
      <c r="BV277" s="128"/>
      <c r="BW277" s="128"/>
      <c r="BX277" s="128"/>
      <c r="BY277" s="128"/>
      <c r="BZ277" s="128"/>
      <c r="CA277" s="128"/>
      <c r="CB277" s="128"/>
      <c r="CC277" s="128"/>
      <c r="CD277" s="128"/>
      <c r="CE277" s="128"/>
      <c r="CF277" s="128"/>
      <c r="CG277" s="128"/>
      <c r="CH277" s="128"/>
      <c r="CI277" s="128"/>
      <c r="CJ277" s="128"/>
      <c r="CK277" s="128"/>
      <c r="CL277" s="128"/>
      <c r="CM277" s="128"/>
      <c r="CN277" s="128"/>
      <c r="CO277" s="128"/>
      <c r="CP277" s="128"/>
      <c r="CQ277" s="128"/>
      <c r="CR277" s="128"/>
      <c r="CS277" s="128"/>
      <c r="CT277" s="128"/>
      <c r="CU277" s="128"/>
      <c r="CV277" s="128"/>
      <c r="CW277" s="128"/>
      <c r="CX277" s="128"/>
      <c r="CY277" s="128"/>
      <c r="CZ277" s="128"/>
      <c r="DA277" s="128"/>
      <c r="DB277" s="128"/>
      <c r="DC277" s="128"/>
      <c r="DD277" s="128"/>
      <c r="DE277" s="128"/>
      <c r="DF277" s="128"/>
      <c r="DG277" s="128"/>
      <c r="DH277" s="128"/>
      <c r="DI277" s="128"/>
      <c r="DJ277" s="128"/>
      <c r="DK277" s="128"/>
      <c r="DL277" s="128"/>
      <c r="DM277" s="128"/>
      <c r="DN277" s="128"/>
      <c r="DO277" s="128"/>
      <c r="DP277" s="128"/>
      <c r="DQ277" s="128"/>
      <c r="DR277" s="128"/>
      <c r="DS277" s="128"/>
      <c r="DT277" s="128"/>
      <c r="DU277" s="128"/>
      <c r="DV277" s="128"/>
      <c r="DW277" s="128"/>
      <c r="DX277" s="128"/>
      <c r="DY277" s="128"/>
      <c r="DZ277" s="128"/>
      <c r="EA277" s="128"/>
      <c r="EB277" s="128"/>
      <c r="EC277" s="128"/>
      <c r="ED277" s="128"/>
      <c r="EE277" s="128"/>
      <c r="EF277" s="128"/>
      <c r="EG277" s="128"/>
      <c r="EH277" s="128"/>
      <c r="EI277" s="128"/>
      <c r="EJ277" s="128"/>
      <c r="EK277" s="128"/>
      <c r="EL277" s="128"/>
      <c r="EM277" s="128"/>
      <c r="EN277" s="128"/>
      <c r="EO277" s="128"/>
      <c r="EP277" s="128"/>
      <c r="EQ277" s="128"/>
      <c r="ER277" s="128"/>
      <c r="ES277" s="128"/>
      <c r="ET277" s="128"/>
      <c r="EU277" s="128"/>
    </row>
    <row r="278" spans="1:151" s="138" customFormat="1" ht="45" hidden="1">
      <c r="A278" s="138" t="s">
        <v>1453</v>
      </c>
      <c r="B278" s="138" t="s">
        <v>279</v>
      </c>
      <c r="C278" s="168" t="s">
        <v>220</v>
      </c>
      <c r="D278" s="138" t="s">
        <v>1454</v>
      </c>
      <c r="E278" s="138" t="s">
        <v>1403</v>
      </c>
      <c r="F278" s="138" t="s">
        <v>28</v>
      </c>
      <c r="G278" s="138" t="s">
        <v>1448</v>
      </c>
      <c r="H278" s="138" t="s">
        <v>496</v>
      </c>
      <c r="I278" s="138" t="s">
        <v>497</v>
      </c>
      <c r="J278" s="139" t="s">
        <v>498</v>
      </c>
      <c r="K278" s="139" t="s">
        <v>322</v>
      </c>
      <c r="L278" s="139" t="s">
        <v>322</v>
      </c>
      <c r="M278" s="138" t="s">
        <v>500</v>
      </c>
      <c r="N278" s="138" t="s">
        <v>511</v>
      </c>
      <c r="O278" s="138" t="s">
        <v>569</v>
      </c>
      <c r="P278" s="138" t="s">
        <v>28</v>
      </c>
      <c r="Q278" s="138" t="s">
        <v>27</v>
      </c>
      <c r="R278" s="138" t="s">
        <v>322</v>
      </c>
      <c r="S278" s="138" t="s">
        <v>497</v>
      </c>
      <c r="T278" s="138" t="s">
        <v>504</v>
      </c>
      <c r="V278" s="138" t="s">
        <v>6</v>
      </c>
      <c r="X278" s="138" t="s">
        <v>6</v>
      </c>
      <c r="AA278" s="138" t="s">
        <v>497</v>
      </c>
      <c r="AB278" s="138" t="s">
        <v>497</v>
      </c>
      <c r="AC278" s="138" t="s">
        <v>497</v>
      </c>
      <c r="AD278" s="138" t="s">
        <v>497</v>
      </c>
      <c r="AE278" s="138" t="s">
        <v>497</v>
      </c>
      <c r="AF278" s="139">
        <v>44530</v>
      </c>
      <c r="AG278" s="138" t="s">
        <v>497</v>
      </c>
      <c r="AH278" s="138">
        <v>1</v>
      </c>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c r="BT278" s="128"/>
      <c r="BU278" s="128"/>
      <c r="BV278" s="128"/>
      <c r="BW278" s="128"/>
      <c r="BX278" s="128"/>
      <c r="BY278" s="128"/>
      <c r="BZ278" s="128"/>
      <c r="CA278" s="128"/>
      <c r="CB278" s="128"/>
      <c r="CC278" s="128"/>
      <c r="CD278" s="128"/>
      <c r="CE278" s="128"/>
      <c r="CF278" s="128"/>
      <c r="CG278" s="128"/>
      <c r="CH278" s="128"/>
      <c r="CI278" s="128"/>
      <c r="CJ278" s="128"/>
      <c r="CK278" s="128"/>
      <c r="CL278" s="128"/>
      <c r="CM278" s="128"/>
      <c r="CN278" s="128"/>
      <c r="CO278" s="128"/>
      <c r="CP278" s="128"/>
      <c r="CQ278" s="128"/>
      <c r="CR278" s="128"/>
      <c r="CS278" s="128"/>
      <c r="CT278" s="128"/>
      <c r="CU278" s="128"/>
      <c r="CV278" s="128"/>
      <c r="CW278" s="128"/>
      <c r="CX278" s="128"/>
      <c r="CY278" s="128"/>
      <c r="CZ278" s="128"/>
      <c r="DA278" s="128"/>
      <c r="DB278" s="128"/>
      <c r="DC278" s="128"/>
      <c r="DD278" s="128"/>
      <c r="DE278" s="128"/>
      <c r="DF278" s="128"/>
      <c r="DG278" s="128"/>
      <c r="DH278" s="128"/>
      <c r="DI278" s="128"/>
      <c r="DJ278" s="128"/>
      <c r="DK278" s="128"/>
      <c r="DL278" s="128"/>
      <c r="DM278" s="128"/>
      <c r="DN278" s="128"/>
      <c r="DO278" s="128"/>
      <c r="DP278" s="128"/>
      <c r="DQ278" s="128"/>
      <c r="DR278" s="128"/>
      <c r="DS278" s="128"/>
      <c r="DT278" s="128"/>
      <c r="DU278" s="128"/>
      <c r="DV278" s="128"/>
      <c r="DW278" s="128"/>
      <c r="DX278" s="128"/>
      <c r="DY278" s="128"/>
      <c r="DZ278" s="128"/>
      <c r="EA278" s="128"/>
      <c r="EB278" s="128"/>
      <c r="EC278" s="128"/>
      <c r="ED278" s="128"/>
      <c r="EE278" s="128"/>
      <c r="EF278" s="128"/>
      <c r="EG278" s="128"/>
      <c r="EH278" s="128"/>
      <c r="EI278" s="128"/>
      <c r="EJ278" s="128"/>
      <c r="EK278" s="128"/>
      <c r="EL278" s="128"/>
      <c r="EM278" s="128"/>
      <c r="EN278" s="128"/>
      <c r="EO278" s="128"/>
      <c r="EP278" s="128"/>
      <c r="EQ278" s="128"/>
      <c r="ER278" s="128"/>
      <c r="ES278" s="128"/>
      <c r="ET278" s="128"/>
      <c r="EU278" s="128"/>
    </row>
    <row r="279" spans="1:151" s="138" customFormat="1" ht="60" hidden="1">
      <c r="A279" s="138" t="s">
        <v>1455</v>
      </c>
      <c r="B279" s="138" t="s">
        <v>279</v>
      </c>
      <c r="C279" s="168" t="s">
        <v>220</v>
      </c>
      <c r="D279" s="138" t="s">
        <v>1456</v>
      </c>
      <c r="E279" s="138" t="s">
        <v>1443</v>
      </c>
      <c r="F279" s="138" t="s">
        <v>28</v>
      </c>
      <c r="G279" s="138" t="s">
        <v>1448</v>
      </c>
      <c r="H279" s="138" t="s">
        <v>496</v>
      </c>
      <c r="I279" s="138" t="s">
        <v>497</v>
      </c>
      <c r="J279" s="139" t="s">
        <v>498</v>
      </c>
      <c r="K279" s="139" t="s">
        <v>322</v>
      </c>
      <c r="L279" s="139" t="s">
        <v>322</v>
      </c>
      <c r="M279" s="138" t="s">
        <v>500</v>
      </c>
      <c r="N279" s="138" t="s">
        <v>511</v>
      </c>
      <c r="O279" s="138" t="s">
        <v>569</v>
      </c>
      <c r="P279" s="138" t="s">
        <v>28</v>
      </c>
      <c r="Q279" s="138" t="s">
        <v>27</v>
      </c>
      <c r="R279" s="138" t="s">
        <v>322</v>
      </c>
      <c r="S279" s="138" t="s">
        <v>497</v>
      </c>
      <c r="T279" s="138" t="s">
        <v>504</v>
      </c>
      <c r="V279" s="138" t="s">
        <v>6</v>
      </c>
      <c r="X279" s="138" t="s">
        <v>6</v>
      </c>
      <c r="AA279" s="138" t="s">
        <v>497</v>
      </c>
      <c r="AB279" s="138" t="s">
        <v>497</v>
      </c>
      <c r="AC279" s="138" t="s">
        <v>497</v>
      </c>
      <c r="AD279" s="138" t="s">
        <v>497</v>
      </c>
      <c r="AE279" s="138" t="s">
        <v>497</v>
      </c>
      <c r="AF279" s="139">
        <v>44530</v>
      </c>
      <c r="AG279" s="138" t="s">
        <v>497</v>
      </c>
      <c r="AH279" s="138">
        <v>1</v>
      </c>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c r="BZ279" s="128"/>
      <c r="CA279" s="128"/>
      <c r="CB279" s="128"/>
      <c r="CC279" s="128"/>
      <c r="CD279" s="128"/>
      <c r="CE279" s="128"/>
      <c r="CF279" s="128"/>
      <c r="CG279" s="128"/>
      <c r="CH279" s="128"/>
      <c r="CI279" s="128"/>
      <c r="CJ279" s="128"/>
      <c r="CK279" s="128"/>
      <c r="CL279" s="128"/>
      <c r="CM279" s="128"/>
      <c r="CN279" s="128"/>
      <c r="CO279" s="128"/>
      <c r="CP279" s="128"/>
      <c r="CQ279" s="128"/>
      <c r="CR279" s="128"/>
      <c r="CS279" s="128"/>
      <c r="CT279" s="128"/>
      <c r="CU279" s="128"/>
      <c r="CV279" s="128"/>
      <c r="CW279" s="128"/>
      <c r="CX279" s="128"/>
      <c r="CY279" s="128"/>
      <c r="CZ279" s="128"/>
      <c r="DA279" s="128"/>
      <c r="DB279" s="128"/>
      <c r="DC279" s="128"/>
      <c r="DD279" s="128"/>
      <c r="DE279" s="128"/>
      <c r="DF279" s="128"/>
      <c r="DG279" s="128"/>
      <c r="DH279" s="128"/>
      <c r="DI279" s="128"/>
      <c r="DJ279" s="128"/>
      <c r="DK279" s="128"/>
      <c r="DL279" s="128"/>
      <c r="DM279" s="128"/>
      <c r="DN279" s="128"/>
      <c r="DO279" s="128"/>
      <c r="DP279" s="128"/>
      <c r="DQ279" s="128"/>
      <c r="DR279" s="128"/>
      <c r="DS279" s="128"/>
      <c r="DT279" s="128"/>
      <c r="DU279" s="128"/>
      <c r="DV279" s="128"/>
      <c r="DW279" s="128"/>
      <c r="DX279" s="128"/>
      <c r="DY279" s="128"/>
      <c r="DZ279" s="128"/>
      <c r="EA279" s="128"/>
      <c r="EB279" s="128"/>
      <c r="EC279" s="128"/>
      <c r="ED279" s="128"/>
      <c r="EE279" s="128"/>
      <c r="EF279" s="128"/>
      <c r="EG279" s="128"/>
      <c r="EH279" s="128"/>
      <c r="EI279" s="128"/>
      <c r="EJ279" s="128"/>
      <c r="EK279" s="128"/>
      <c r="EL279" s="128"/>
      <c r="EM279" s="128"/>
      <c r="EN279" s="128"/>
      <c r="EO279" s="128"/>
      <c r="EP279" s="128"/>
      <c r="EQ279" s="128"/>
      <c r="ER279" s="128"/>
      <c r="ES279" s="128"/>
      <c r="ET279" s="128"/>
      <c r="EU279" s="128"/>
    </row>
    <row r="280" spans="1:151" s="138" customFormat="1" ht="30" hidden="1">
      <c r="A280" s="138" t="s">
        <v>1457</v>
      </c>
      <c r="B280" s="138" t="s">
        <v>279</v>
      </c>
      <c r="C280" s="168" t="s">
        <v>220</v>
      </c>
      <c r="D280" s="138" t="s">
        <v>1458</v>
      </c>
      <c r="E280" s="138" t="s">
        <v>1406</v>
      </c>
      <c r="F280" s="138" t="s">
        <v>28</v>
      </c>
      <c r="G280" s="138" t="s">
        <v>1448</v>
      </c>
      <c r="H280" s="138" t="s">
        <v>496</v>
      </c>
      <c r="I280" s="138" t="s">
        <v>497</v>
      </c>
      <c r="J280" s="139" t="s">
        <v>498</v>
      </c>
      <c r="K280" s="139" t="s">
        <v>322</v>
      </c>
      <c r="L280" s="139" t="s">
        <v>322</v>
      </c>
      <c r="M280" s="138" t="s">
        <v>500</v>
      </c>
      <c r="N280" s="138" t="s">
        <v>511</v>
      </c>
      <c r="O280" s="138" t="s">
        <v>569</v>
      </c>
      <c r="P280" s="138" t="s">
        <v>28</v>
      </c>
      <c r="Q280" s="138" t="s">
        <v>27</v>
      </c>
      <c r="R280" s="138" t="s">
        <v>322</v>
      </c>
      <c r="S280" s="138" t="s">
        <v>497</v>
      </c>
      <c r="T280" s="138" t="s">
        <v>504</v>
      </c>
      <c r="V280" s="138" t="s">
        <v>6</v>
      </c>
      <c r="X280" s="138" t="s">
        <v>6</v>
      </c>
      <c r="AA280" s="138" t="s">
        <v>497</v>
      </c>
      <c r="AB280" s="138" t="s">
        <v>497</v>
      </c>
      <c r="AC280" s="138" t="s">
        <v>497</v>
      </c>
      <c r="AD280" s="138" t="s">
        <v>497</v>
      </c>
      <c r="AE280" s="138" t="s">
        <v>497</v>
      </c>
      <c r="AF280" s="139">
        <v>44530</v>
      </c>
      <c r="AG280" s="138" t="s">
        <v>497</v>
      </c>
      <c r="AH280" s="138">
        <v>1</v>
      </c>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c r="BT280" s="128"/>
      <c r="BU280" s="128"/>
      <c r="BV280" s="128"/>
      <c r="BW280" s="128"/>
      <c r="BX280" s="128"/>
      <c r="BY280" s="128"/>
      <c r="BZ280" s="128"/>
      <c r="CA280" s="128"/>
      <c r="CB280" s="128"/>
      <c r="CC280" s="128"/>
      <c r="CD280" s="128"/>
      <c r="CE280" s="128"/>
      <c r="CF280" s="128"/>
      <c r="CG280" s="128"/>
      <c r="CH280" s="128"/>
      <c r="CI280" s="128"/>
      <c r="CJ280" s="128"/>
      <c r="CK280" s="128"/>
      <c r="CL280" s="128"/>
      <c r="CM280" s="128"/>
      <c r="CN280" s="128"/>
      <c r="CO280" s="128"/>
      <c r="CP280" s="128"/>
      <c r="CQ280" s="128"/>
      <c r="CR280" s="128"/>
      <c r="CS280" s="128"/>
      <c r="CT280" s="128"/>
      <c r="CU280" s="128"/>
      <c r="CV280" s="128"/>
      <c r="CW280" s="128"/>
      <c r="CX280" s="128"/>
      <c r="CY280" s="128"/>
      <c r="CZ280" s="128"/>
      <c r="DA280" s="128"/>
      <c r="DB280" s="128"/>
      <c r="DC280" s="128"/>
      <c r="DD280" s="128"/>
      <c r="DE280" s="128"/>
      <c r="DF280" s="128"/>
      <c r="DG280" s="128"/>
      <c r="DH280" s="128"/>
      <c r="DI280" s="128"/>
      <c r="DJ280" s="128"/>
      <c r="DK280" s="128"/>
      <c r="DL280" s="128"/>
      <c r="DM280" s="128"/>
      <c r="DN280" s="128"/>
      <c r="DO280" s="128"/>
      <c r="DP280" s="128"/>
      <c r="DQ280" s="128"/>
      <c r="DR280" s="128"/>
      <c r="DS280" s="128"/>
      <c r="DT280" s="128"/>
      <c r="DU280" s="128"/>
      <c r="DV280" s="128"/>
      <c r="DW280" s="128"/>
      <c r="DX280" s="128"/>
      <c r="DY280" s="128"/>
      <c r="DZ280" s="128"/>
      <c r="EA280" s="128"/>
      <c r="EB280" s="128"/>
      <c r="EC280" s="128"/>
      <c r="ED280" s="128"/>
      <c r="EE280" s="128"/>
      <c r="EF280" s="128"/>
      <c r="EG280" s="128"/>
      <c r="EH280" s="128"/>
      <c r="EI280" s="128"/>
      <c r="EJ280" s="128"/>
      <c r="EK280" s="128"/>
      <c r="EL280" s="128"/>
      <c r="EM280" s="128"/>
      <c r="EN280" s="128"/>
      <c r="EO280" s="128"/>
      <c r="EP280" s="128"/>
      <c r="EQ280" s="128"/>
      <c r="ER280" s="128"/>
      <c r="ES280" s="128"/>
      <c r="ET280" s="128"/>
      <c r="EU280" s="128"/>
    </row>
    <row r="281" spans="1:151" s="138" customFormat="1" ht="45" hidden="1">
      <c r="A281" s="138" t="s">
        <v>1459</v>
      </c>
      <c r="B281" s="138" t="s">
        <v>279</v>
      </c>
      <c r="C281" s="168" t="s">
        <v>220</v>
      </c>
      <c r="D281" s="138" t="s">
        <v>1460</v>
      </c>
      <c r="E281" s="138" t="s">
        <v>1461</v>
      </c>
      <c r="F281" s="138" t="s">
        <v>28</v>
      </c>
      <c r="G281" s="138" t="s">
        <v>1448</v>
      </c>
      <c r="H281" s="138" t="s">
        <v>496</v>
      </c>
      <c r="I281" s="138" t="s">
        <v>497</v>
      </c>
      <c r="J281" s="139" t="s">
        <v>498</v>
      </c>
      <c r="K281" s="139" t="s">
        <v>322</v>
      </c>
      <c r="L281" s="139" t="s">
        <v>322</v>
      </c>
      <c r="M281" s="138" t="s">
        <v>500</v>
      </c>
      <c r="N281" s="138" t="s">
        <v>511</v>
      </c>
      <c r="O281" s="138" t="s">
        <v>569</v>
      </c>
      <c r="P281" s="138" t="s">
        <v>28</v>
      </c>
      <c r="Q281" s="138" t="s">
        <v>27</v>
      </c>
      <c r="R281" s="138" t="s">
        <v>322</v>
      </c>
      <c r="S281" s="138" t="s">
        <v>497</v>
      </c>
      <c r="T281" s="138" t="s">
        <v>504</v>
      </c>
      <c r="V281" s="138" t="s">
        <v>6</v>
      </c>
      <c r="X281" s="138" t="s">
        <v>6</v>
      </c>
      <c r="AA281" s="138" t="s">
        <v>497</v>
      </c>
      <c r="AB281" s="138" t="s">
        <v>497</v>
      </c>
      <c r="AC281" s="138" t="s">
        <v>497</v>
      </c>
      <c r="AD281" s="138" t="s">
        <v>497</v>
      </c>
      <c r="AE281" s="138" t="s">
        <v>497</v>
      </c>
      <c r="AF281" s="139">
        <v>44530</v>
      </c>
      <c r="AG281" s="138" t="s">
        <v>497</v>
      </c>
      <c r="AH281" s="138">
        <v>1</v>
      </c>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c r="BS281" s="128"/>
      <c r="BT281" s="128"/>
      <c r="BU281" s="128"/>
      <c r="BV281" s="128"/>
      <c r="BW281" s="128"/>
      <c r="BX281" s="128"/>
      <c r="BY281" s="128"/>
      <c r="BZ281" s="128"/>
      <c r="CA281" s="128"/>
      <c r="CB281" s="128"/>
      <c r="CC281" s="128"/>
      <c r="CD281" s="128"/>
      <c r="CE281" s="128"/>
      <c r="CF281" s="128"/>
      <c r="CG281" s="128"/>
      <c r="CH281" s="128"/>
      <c r="CI281" s="128"/>
      <c r="CJ281" s="128"/>
      <c r="CK281" s="128"/>
      <c r="CL281" s="128"/>
      <c r="CM281" s="128"/>
      <c r="CN281" s="128"/>
      <c r="CO281" s="128"/>
      <c r="CP281" s="128"/>
      <c r="CQ281" s="128"/>
      <c r="CR281" s="128"/>
      <c r="CS281" s="128"/>
      <c r="CT281" s="128"/>
      <c r="CU281" s="128"/>
      <c r="CV281" s="128"/>
      <c r="CW281" s="128"/>
      <c r="CX281" s="128"/>
      <c r="CY281" s="128"/>
      <c r="CZ281" s="128"/>
      <c r="DA281" s="128"/>
      <c r="DB281" s="128"/>
      <c r="DC281" s="128"/>
      <c r="DD281" s="128"/>
      <c r="DE281" s="128"/>
      <c r="DF281" s="128"/>
      <c r="DG281" s="128"/>
      <c r="DH281" s="128"/>
      <c r="DI281" s="128"/>
      <c r="DJ281" s="128"/>
      <c r="DK281" s="128"/>
      <c r="DL281" s="128"/>
      <c r="DM281" s="128"/>
      <c r="DN281" s="128"/>
      <c r="DO281" s="128"/>
      <c r="DP281" s="128"/>
      <c r="DQ281" s="128"/>
      <c r="DR281" s="128"/>
      <c r="DS281" s="128"/>
      <c r="DT281" s="128"/>
      <c r="DU281" s="128"/>
      <c r="DV281" s="128"/>
      <c r="DW281" s="128"/>
      <c r="DX281" s="128"/>
      <c r="DY281" s="128"/>
      <c r="DZ281" s="128"/>
      <c r="EA281" s="128"/>
      <c r="EB281" s="128"/>
      <c r="EC281" s="128"/>
      <c r="ED281" s="128"/>
      <c r="EE281" s="128"/>
      <c r="EF281" s="128"/>
      <c r="EG281" s="128"/>
      <c r="EH281" s="128"/>
      <c r="EI281" s="128"/>
      <c r="EJ281" s="128"/>
      <c r="EK281" s="128"/>
      <c r="EL281" s="128"/>
      <c r="EM281" s="128"/>
      <c r="EN281" s="128"/>
      <c r="EO281" s="128"/>
      <c r="EP281" s="128"/>
      <c r="EQ281" s="128"/>
      <c r="ER281" s="128"/>
      <c r="ES281" s="128"/>
      <c r="ET281" s="128"/>
      <c r="EU281" s="128"/>
    </row>
    <row r="282" spans="1:151" s="138" customFormat="1" ht="60" hidden="1">
      <c r="A282" s="138" t="s">
        <v>1462</v>
      </c>
      <c r="B282" s="138" t="s">
        <v>279</v>
      </c>
      <c r="C282" s="168" t="s">
        <v>220</v>
      </c>
      <c r="D282" s="138" t="s">
        <v>1463</v>
      </c>
      <c r="E282" s="138" t="s">
        <v>1464</v>
      </c>
      <c r="F282" s="138" t="s">
        <v>28</v>
      </c>
      <c r="G282" s="138" t="s">
        <v>1448</v>
      </c>
      <c r="H282" s="138" t="s">
        <v>496</v>
      </c>
      <c r="I282" s="138" t="s">
        <v>497</v>
      </c>
      <c r="J282" s="139" t="s">
        <v>498</v>
      </c>
      <c r="K282" s="139" t="s">
        <v>322</v>
      </c>
      <c r="L282" s="139" t="s">
        <v>322</v>
      </c>
      <c r="M282" s="138" t="s">
        <v>500</v>
      </c>
      <c r="N282" s="138" t="s">
        <v>511</v>
      </c>
      <c r="O282" s="138" t="s">
        <v>569</v>
      </c>
      <c r="P282" s="138" t="s">
        <v>28</v>
      </c>
      <c r="Q282" s="138" t="s">
        <v>27</v>
      </c>
      <c r="R282" s="138" t="s">
        <v>322</v>
      </c>
      <c r="S282" s="138" t="s">
        <v>497</v>
      </c>
      <c r="T282" s="138" t="s">
        <v>504</v>
      </c>
      <c r="V282" s="138" t="s">
        <v>6</v>
      </c>
      <c r="X282" s="138" t="s">
        <v>6</v>
      </c>
      <c r="AA282" s="138" t="s">
        <v>497</v>
      </c>
      <c r="AB282" s="138" t="s">
        <v>497</v>
      </c>
      <c r="AC282" s="138" t="s">
        <v>497</v>
      </c>
      <c r="AD282" s="138" t="s">
        <v>497</v>
      </c>
      <c r="AE282" s="138" t="s">
        <v>497</v>
      </c>
      <c r="AF282" s="139">
        <v>44530</v>
      </c>
      <c r="AG282" s="138" t="s">
        <v>497</v>
      </c>
      <c r="AH282" s="138">
        <v>1</v>
      </c>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128"/>
      <c r="BD282" s="128"/>
      <c r="BE282" s="128"/>
      <c r="BF282" s="128"/>
      <c r="BG282" s="128"/>
      <c r="BH282" s="128"/>
      <c r="BI282" s="128"/>
      <c r="BJ282" s="128"/>
      <c r="BK282" s="128"/>
      <c r="BL282" s="128"/>
      <c r="BM282" s="128"/>
      <c r="BN282" s="128"/>
      <c r="BO282" s="128"/>
      <c r="BP282" s="128"/>
      <c r="BQ282" s="128"/>
      <c r="BR282" s="128"/>
      <c r="BS282" s="128"/>
      <c r="BT282" s="128"/>
      <c r="BU282" s="128"/>
      <c r="BV282" s="128"/>
      <c r="BW282" s="128"/>
      <c r="BX282" s="128"/>
      <c r="BY282" s="128"/>
      <c r="BZ282" s="128"/>
      <c r="CA282" s="128"/>
      <c r="CB282" s="128"/>
      <c r="CC282" s="128"/>
      <c r="CD282" s="128"/>
      <c r="CE282" s="128"/>
      <c r="CF282" s="128"/>
      <c r="CG282" s="128"/>
      <c r="CH282" s="128"/>
      <c r="CI282" s="128"/>
      <c r="CJ282" s="128"/>
      <c r="CK282" s="128"/>
      <c r="CL282" s="128"/>
      <c r="CM282" s="128"/>
      <c r="CN282" s="128"/>
      <c r="CO282" s="128"/>
      <c r="CP282" s="128"/>
      <c r="CQ282" s="128"/>
      <c r="CR282" s="128"/>
      <c r="CS282" s="128"/>
      <c r="CT282" s="128"/>
      <c r="CU282" s="128"/>
      <c r="CV282" s="128"/>
      <c r="CW282" s="128"/>
      <c r="CX282" s="128"/>
      <c r="CY282" s="128"/>
      <c r="CZ282" s="128"/>
      <c r="DA282" s="128"/>
      <c r="DB282" s="128"/>
      <c r="DC282" s="128"/>
      <c r="DD282" s="128"/>
      <c r="DE282" s="128"/>
      <c r="DF282" s="128"/>
      <c r="DG282" s="128"/>
      <c r="DH282" s="128"/>
      <c r="DI282" s="128"/>
      <c r="DJ282" s="128"/>
      <c r="DK282" s="128"/>
      <c r="DL282" s="128"/>
      <c r="DM282" s="128"/>
      <c r="DN282" s="128"/>
      <c r="DO282" s="128"/>
      <c r="DP282" s="128"/>
      <c r="DQ282" s="128"/>
      <c r="DR282" s="128"/>
      <c r="DS282" s="128"/>
      <c r="DT282" s="128"/>
      <c r="DU282" s="128"/>
      <c r="DV282" s="128"/>
      <c r="DW282" s="128"/>
      <c r="DX282" s="128"/>
      <c r="DY282" s="128"/>
      <c r="DZ282" s="128"/>
      <c r="EA282" s="128"/>
      <c r="EB282" s="128"/>
      <c r="EC282" s="128"/>
      <c r="ED282" s="128"/>
      <c r="EE282" s="128"/>
      <c r="EF282" s="128"/>
      <c r="EG282" s="128"/>
      <c r="EH282" s="128"/>
      <c r="EI282" s="128"/>
      <c r="EJ282" s="128"/>
      <c r="EK282" s="128"/>
      <c r="EL282" s="128"/>
      <c r="EM282" s="128"/>
      <c r="EN282" s="128"/>
      <c r="EO282" s="128"/>
      <c r="EP282" s="128"/>
      <c r="EQ282" s="128"/>
      <c r="ER282" s="128"/>
      <c r="ES282" s="128"/>
      <c r="ET282" s="128"/>
      <c r="EU282" s="128"/>
    </row>
    <row r="283" spans="1:151" s="138" customFormat="1" ht="45" hidden="1">
      <c r="A283" s="138" t="s">
        <v>1465</v>
      </c>
      <c r="B283" s="138" t="s">
        <v>279</v>
      </c>
      <c r="C283" s="168" t="s">
        <v>220</v>
      </c>
      <c r="D283" s="138" t="s">
        <v>1466</v>
      </c>
      <c r="E283" s="138" t="s">
        <v>1467</v>
      </c>
      <c r="F283" s="138" t="s">
        <v>28</v>
      </c>
      <c r="G283" s="138" t="s">
        <v>1448</v>
      </c>
      <c r="H283" s="138" t="s">
        <v>496</v>
      </c>
      <c r="I283" s="138" t="s">
        <v>497</v>
      </c>
      <c r="J283" s="139" t="s">
        <v>498</v>
      </c>
      <c r="K283" s="139" t="s">
        <v>322</v>
      </c>
      <c r="L283" s="139" t="s">
        <v>322</v>
      </c>
      <c r="M283" s="138" t="s">
        <v>500</v>
      </c>
      <c r="N283" s="138" t="s">
        <v>511</v>
      </c>
      <c r="O283" s="138" t="s">
        <v>569</v>
      </c>
      <c r="P283" s="138" t="s">
        <v>28</v>
      </c>
      <c r="Q283" s="138" t="s">
        <v>27</v>
      </c>
      <c r="R283" s="138" t="s">
        <v>322</v>
      </c>
      <c r="S283" s="138" t="s">
        <v>497</v>
      </c>
      <c r="T283" s="138" t="s">
        <v>504</v>
      </c>
      <c r="V283" s="138" t="s">
        <v>6</v>
      </c>
      <c r="X283" s="138" t="s">
        <v>6</v>
      </c>
      <c r="AA283" s="138" t="s">
        <v>497</v>
      </c>
      <c r="AB283" s="138" t="s">
        <v>497</v>
      </c>
      <c r="AC283" s="138" t="s">
        <v>497</v>
      </c>
      <c r="AD283" s="138" t="s">
        <v>497</v>
      </c>
      <c r="AE283" s="138" t="s">
        <v>497</v>
      </c>
      <c r="AF283" s="139">
        <v>44530</v>
      </c>
      <c r="AG283" s="138" t="s">
        <v>497</v>
      </c>
      <c r="AH283" s="138">
        <v>1</v>
      </c>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c r="DF283" s="128"/>
      <c r="DG283" s="128"/>
      <c r="DH283" s="128"/>
      <c r="DI283" s="128"/>
      <c r="DJ283" s="128"/>
      <c r="DK283" s="128"/>
      <c r="DL283" s="128"/>
      <c r="DM283" s="128"/>
      <c r="DN283" s="128"/>
      <c r="DO283" s="128"/>
      <c r="DP283" s="128"/>
      <c r="DQ283" s="128"/>
      <c r="DR283" s="128"/>
      <c r="DS283" s="128"/>
      <c r="DT283" s="128"/>
      <c r="DU283" s="128"/>
      <c r="DV283" s="128"/>
      <c r="DW283" s="128"/>
      <c r="DX283" s="128"/>
      <c r="DY283" s="128"/>
      <c r="DZ283" s="128"/>
      <c r="EA283" s="128"/>
      <c r="EB283" s="128"/>
      <c r="EC283" s="128"/>
      <c r="ED283" s="128"/>
      <c r="EE283" s="128"/>
      <c r="EF283" s="128"/>
      <c r="EG283" s="128"/>
      <c r="EH283" s="128"/>
      <c r="EI283" s="128"/>
      <c r="EJ283" s="128"/>
      <c r="EK283" s="128"/>
      <c r="EL283" s="128"/>
      <c r="EM283" s="128"/>
      <c r="EN283" s="128"/>
      <c r="EO283" s="128"/>
      <c r="EP283" s="128"/>
      <c r="EQ283" s="128"/>
      <c r="ER283" s="128"/>
      <c r="ES283" s="128"/>
      <c r="ET283" s="128"/>
      <c r="EU283" s="128"/>
    </row>
    <row r="284" spans="1:151" s="138" customFormat="1" ht="45" hidden="1">
      <c r="A284" s="138" t="s">
        <v>1468</v>
      </c>
      <c r="B284" s="138" t="s">
        <v>279</v>
      </c>
      <c r="C284" s="168" t="s">
        <v>220</v>
      </c>
      <c r="D284" s="138" t="s">
        <v>1469</v>
      </c>
      <c r="E284" s="138" t="s">
        <v>1409</v>
      </c>
      <c r="F284" s="138" t="s">
        <v>28</v>
      </c>
      <c r="G284" s="138" t="s">
        <v>1448</v>
      </c>
      <c r="H284" s="138" t="s">
        <v>496</v>
      </c>
      <c r="I284" s="138" t="s">
        <v>497</v>
      </c>
      <c r="J284" s="139" t="s">
        <v>498</v>
      </c>
      <c r="K284" s="139" t="s">
        <v>322</v>
      </c>
      <c r="L284" s="139" t="s">
        <v>322</v>
      </c>
      <c r="M284" s="138" t="s">
        <v>500</v>
      </c>
      <c r="N284" s="138" t="s">
        <v>511</v>
      </c>
      <c r="O284" s="138" t="s">
        <v>569</v>
      </c>
      <c r="P284" s="138" t="s">
        <v>28</v>
      </c>
      <c r="Q284" s="138" t="s">
        <v>27</v>
      </c>
      <c r="R284" s="138" t="s">
        <v>322</v>
      </c>
      <c r="S284" s="138" t="s">
        <v>497</v>
      </c>
      <c r="T284" s="138" t="s">
        <v>504</v>
      </c>
      <c r="V284" s="138" t="s">
        <v>6</v>
      </c>
      <c r="X284" s="138" t="s">
        <v>6</v>
      </c>
      <c r="AA284" s="138" t="s">
        <v>497</v>
      </c>
      <c r="AB284" s="138" t="s">
        <v>497</v>
      </c>
      <c r="AC284" s="138" t="s">
        <v>497</v>
      </c>
      <c r="AD284" s="138" t="s">
        <v>497</v>
      </c>
      <c r="AE284" s="138" t="s">
        <v>497</v>
      </c>
      <c r="AF284" s="139">
        <v>44530</v>
      </c>
      <c r="AG284" s="138" t="s">
        <v>497</v>
      </c>
      <c r="AH284" s="138">
        <v>1</v>
      </c>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28"/>
      <c r="DL284" s="128"/>
      <c r="DM284" s="128"/>
      <c r="DN284" s="128"/>
      <c r="DO284" s="128"/>
      <c r="DP284" s="128"/>
      <c r="DQ284" s="128"/>
      <c r="DR284" s="128"/>
      <c r="DS284" s="128"/>
      <c r="DT284" s="128"/>
      <c r="DU284" s="128"/>
      <c r="DV284" s="128"/>
      <c r="DW284" s="128"/>
      <c r="DX284" s="128"/>
      <c r="DY284" s="128"/>
      <c r="DZ284" s="128"/>
      <c r="EA284" s="128"/>
      <c r="EB284" s="128"/>
      <c r="EC284" s="128"/>
      <c r="ED284" s="128"/>
      <c r="EE284" s="128"/>
      <c r="EF284" s="128"/>
      <c r="EG284" s="128"/>
      <c r="EH284" s="128"/>
      <c r="EI284" s="128"/>
      <c r="EJ284" s="128"/>
      <c r="EK284" s="128"/>
      <c r="EL284" s="128"/>
      <c r="EM284" s="128"/>
      <c r="EN284" s="128"/>
      <c r="EO284" s="128"/>
      <c r="EP284" s="128"/>
      <c r="EQ284" s="128"/>
      <c r="ER284" s="128"/>
      <c r="ES284" s="128"/>
      <c r="ET284" s="128"/>
      <c r="EU284" s="128"/>
    </row>
    <row r="285" spans="1:151" s="138" customFormat="1" ht="30" hidden="1">
      <c r="A285" s="138" t="s">
        <v>1470</v>
      </c>
      <c r="B285" s="138" t="s">
        <v>279</v>
      </c>
      <c r="C285" s="168" t="s">
        <v>220</v>
      </c>
      <c r="D285" s="138" t="s">
        <v>1471</v>
      </c>
      <c r="E285" s="138" t="s">
        <v>1400</v>
      </c>
      <c r="F285" s="138" t="s">
        <v>28</v>
      </c>
      <c r="G285" s="138" t="s">
        <v>1472</v>
      </c>
      <c r="H285" s="138" t="s">
        <v>496</v>
      </c>
      <c r="I285" s="138" t="s">
        <v>497</v>
      </c>
      <c r="J285" s="139" t="s">
        <v>498</v>
      </c>
      <c r="K285" s="139" t="s">
        <v>322</v>
      </c>
      <c r="L285" s="139" t="s">
        <v>322</v>
      </c>
      <c r="M285" s="138" t="s">
        <v>500</v>
      </c>
      <c r="N285" s="138" t="s">
        <v>511</v>
      </c>
      <c r="O285" s="138" t="s">
        <v>569</v>
      </c>
      <c r="P285" s="138" t="s">
        <v>28</v>
      </c>
      <c r="Q285" s="138" t="s">
        <v>27</v>
      </c>
      <c r="R285" s="138" t="s">
        <v>322</v>
      </c>
      <c r="S285" s="138" t="s">
        <v>497</v>
      </c>
      <c r="T285" s="138" t="s">
        <v>504</v>
      </c>
      <c r="V285" s="138" t="s">
        <v>6</v>
      </c>
      <c r="X285" s="138" t="s">
        <v>6</v>
      </c>
      <c r="AA285" s="138" t="s">
        <v>497</v>
      </c>
      <c r="AB285" s="138" t="s">
        <v>497</v>
      </c>
      <c r="AC285" s="138" t="s">
        <v>497</v>
      </c>
      <c r="AD285" s="138" t="s">
        <v>497</v>
      </c>
      <c r="AE285" s="138" t="s">
        <v>497</v>
      </c>
      <c r="AF285" s="139">
        <v>44530</v>
      </c>
      <c r="AG285" s="138" t="s">
        <v>497</v>
      </c>
      <c r="AH285" s="138">
        <v>1</v>
      </c>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28"/>
      <c r="DL285" s="128"/>
      <c r="DM285" s="128"/>
      <c r="DN285" s="128"/>
      <c r="DO285" s="128"/>
      <c r="DP285" s="128"/>
      <c r="DQ285" s="128"/>
      <c r="DR285" s="128"/>
      <c r="DS285" s="128"/>
      <c r="DT285" s="128"/>
      <c r="DU285" s="128"/>
      <c r="DV285" s="128"/>
      <c r="DW285" s="128"/>
      <c r="DX285" s="128"/>
      <c r="DY285" s="128"/>
      <c r="DZ285" s="128"/>
      <c r="EA285" s="128"/>
      <c r="EB285" s="128"/>
      <c r="EC285" s="128"/>
      <c r="ED285" s="128"/>
      <c r="EE285" s="128"/>
      <c r="EF285" s="128"/>
      <c r="EG285" s="128"/>
      <c r="EH285" s="128"/>
      <c r="EI285" s="128"/>
      <c r="EJ285" s="128"/>
      <c r="EK285" s="128"/>
      <c r="EL285" s="128"/>
      <c r="EM285" s="128"/>
      <c r="EN285" s="128"/>
      <c r="EO285" s="128"/>
      <c r="EP285" s="128"/>
      <c r="EQ285" s="128"/>
      <c r="ER285" s="128"/>
      <c r="ES285" s="128"/>
      <c r="ET285" s="128"/>
      <c r="EU285" s="128"/>
    </row>
    <row r="286" spans="1:151" s="138" customFormat="1" ht="30" hidden="1">
      <c r="A286" s="138" t="s">
        <v>1473</v>
      </c>
      <c r="B286" s="138" t="s">
        <v>279</v>
      </c>
      <c r="C286" s="168" t="s">
        <v>220</v>
      </c>
      <c r="D286" s="138" t="s">
        <v>1474</v>
      </c>
      <c r="E286" s="138" t="s">
        <v>1396</v>
      </c>
      <c r="F286" s="138" t="s">
        <v>28</v>
      </c>
      <c r="G286" s="138" t="s">
        <v>1472</v>
      </c>
      <c r="H286" s="138" t="s">
        <v>496</v>
      </c>
      <c r="I286" s="138" t="s">
        <v>497</v>
      </c>
      <c r="J286" s="139" t="s">
        <v>498</v>
      </c>
      <c r="K286" s="139" t="s">
        <v>322</v>
      </c>
      <c r="L286" s="139" t="s">
        <v>322</v>
      </c>
      <c r="M286" s="138" t="s">
        <v>500</v>
      </c>
      <c r="N286" s="138" t="s">
        <v>511</v>
      </c>
      <c r="O286" s="138" t="s">
        <v>569</v>
      </c>
      <c r="P286" s="138" t="s">
        <v>28</v>
      </c>
      <c r="Q286" s="138" t="s">
        <v>27</v>
      </c>
      <c r="R286" s="138" t="s">
        <v>322</v>
      </c>
      <c r="S286" s="138" t="s">
        <v>497</v>
      </c>
      <c r="T286" s="138" t="s">
        <v>504</v>
      </c>
      <c r="V286" s="138" t="s">
        <v>6</v>
      </c>
      <c r="X286" s="138" t="s">
        <v>6</v>
      </c>
      <c r="AA286" s="138" t="s">
        <v>497</v>
      </c>
      <c r="AB286" s="138" t="s">
        <v>497</v>
      </c>
      <c r="AC286" s="138" t="s">
        <v>497</v>
      </c>
      <c r="AD286" s="138" t="s">
        <v>497</v>
      </c>
      <c r="AE286" s="138" t="s">
        <v>497</v>
      </c>
      <c r="AF286" s="139">
        <v>44530</v>
      </c>
      <c r="AG286" s="138" t="s">
        <v>497</v>
      </c>
      <c r="AH286" s="138">
        <v>1</v>
      </c>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28"/>
      <c r="DL286" s="128"/>
      <c r="DM286" s="128"/>
      <c r="DN286" s="128"/>
      <c r="DO286" s="128"/>
      <c r="DP286" s="128"/>
      <c r="DQ286" s="128"/>
      <c r="DR286" s="128"/>
      <c r="DS286" s="128"/>
      <c r="DT286" s="128"/>
      <c r="DU286" s="128"/>
      <c r="DV286" s="128"/>
      <c r="DW286" s="128"/>
      <c r="DX286" s="128"/>
      <c r="DY286" s="128"/>
      <c r="DZ286" s="128"/>
      <c r="EA286" s="128"/>
      <c r="EB286" s="128"/>
      <c r="EC286" s="128"/>
      <c r="ED286" s="128"/>
      <c r="EE286" s="128"/>
      <c r="EF286" s="128"/>
      <c r="EG286" s="128"/>
      <c r="EH286" s="128"/>
      <c r="EI286" s="128"/>
      <c r="EJ286" s="128"/>
      <c r="EK286" s="128"/>
      <c r="EL286" s="128"/>
      <c r="EM286" s="128"/>
      <c r="EN286" s="128"/>
      <c r="EO286" s="128"/>
      <c r="EP286" s="128"/>
      <c r="EQ286" s="128"/>
      <c r="ER286" s="128"/>
      <c r="ES286" s="128"/>
      <c r="ET286" s="128"/>
      <c r="EU286" s="128"/>
    </row>
    <row r="287" spans="1:151" s="138" customFormat="1" ht="45" hidden="1">
      <c r="A287" s="138" t="s">
        <v>1475</v>
      </c>
      <c r="B287" s="138" t="s">
        <v>279</v>
      </c>
      <c r="C287" s="168" t="s">
        <v>220</v>
      </c>
      <c r="D287" s="138" t="s">
        <v>1476</v>
      </c>
      <c r="E287" s="138" t="s">
        <v>1436</v>
      </c>
      <c r="F287" s="138" t="s">
        <v>28</v>
      </c>
      <c r="G287" s="138" t="s">
        <v>1472</v>
      </c>
      <c r="H287" s="138" t="s">
        <v>496</v>
      </c>
      <c r="I287" s="138" t="s">
        <v>497</v>
      </c>
      <c r="J287" s="139" t="s">
        <v>498</v>
      </c>
      <c r="K287" s="139" t="s">
        <v>322</v>
      </c>
      <c r="L287" s="139" t="s">
        <v>322</v>
      </c>
      <c r="M287" s="138" t="s">
        <v>500</v>
      </c>
      <c r="N287" s="138" t="s">
        <v>511</v>
      </c>
      <c r="O287" s="138" t="s">
        <v>569</v>
      </c>
      <c r="P287" s="138" t="s">
        <v>28</v>
      </c>
      <c r="Q287" s="138" t="s">
        <v>27</v>
      </c>
      <c r="R287" s="138" t="s">
        <v>322</v>
      </c>
      <c r="S287" s="138" t="s">
        <v>497</v>
      </c>
      <c r="T287" s="138" t="s">
        <v>504</v>
      </c>
      <c r="V287" s="138" t="s">
        <v>6</v>
      </c>
      <c r="X287" s="138" t="s">
        <v>6</v>
      </c>
      <c r="AA287" s="138" t="s">
        <v>497</v>
      </c>
      <c r="AB287" s="138" t="s">
        <v>497</v>
      </c>
      <c r="AC287" s="138" t="s">
        <v>497</v>
      </c>
      <c r="AD287" s="138" t="s">
        <v>497</v>
      </c>
      <c r="AE287" s="138" t="s">
        <v>497</v>
      </c>
      <c r="AF287" s="139">
        <v>44530</v>
      </c>
      <c r="AG287" s="138" t="s">
        <v>497</v>
      </c>
      <c r="AH287" s="138">
        <v>1</v>
      </c>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28"/>
      <c r="DL287" s="128"/>
      <c r="DM287" s="128"/>
      <c r="DN287" s="128"/>
      <c r="DO287" s="128"/>
      <c r="DP287" s="128"/>
      <c r="DQ287" s="128"/>
      <c r="DR287" s="128"/>
      <c r="DS287" s="128"/>
      <c r="DT287" s="128"/>
      <c r="DU287" s="128"/>
      <c r="DV287" s="128"/>
      <c r="DW287" s="128"/>
      <c r="DX287" s="128"/>
      <c r="DY287" s="128"/>
      <c r="DZ287" s="128"/>
      <c r="EA287" s="128"/>
      <c r="EB287" s="128"/>
      <c r="EC287" s="128"/>
      <c r="ED287" s="128"/>
      <c r="EE287" s="128"/>
      <c r="EF287" s="128"/>
      <c r="EG287" s="128"/>
      <c r="EH287" s="128"/>
      <c r="EI287" s="128"/>
      <c r="EJ287" s="128"/>
      <c r="EK287" s="128"/>
      <c r="EL287" s="128"/>
      <c r="EM287" s="128"/>
      <c r="EN287" s="128"/>
      <c r="EO287" s="128"/>
      <c r="EP287" s="128"/>
      <c r="EQ287" s="128"/>
      <c r="ER287" s="128"/>
      <c r="ES287" s="128"/>
      <c r="ET287" s="128"/>
      <c r="EU287" s="128"/>
    </row>
    <row r="288" spans="1:151" s="138" customFormat="1" ht="45" hidden="1">
      <c r="A288" s="138" t="s">
        <v>1477</v>
      </c>
      <c r="B288" s="138" t="s">
        <v>279</v>
      </c>
      <c r="C288" s="168" t="s">
        <v>220</v>
      </c>
      <c r="D288" s="138" t="s">
        <v>1478</v>
      </c>
      <c r="E288" s="138" t="s">
        <v>1403</v>
      </c>
      <c r="F288" s="138" t="s">
        <v>28</v>
      </c>
      <c r="G288" s="138" t="s">
        <v>1472</v>
      </c>
      <c r="H288" s="138" t="s">
        <v>496</v>
      </c>
      <c r="I288" s="138" t="s">
        <v>497</v>
      </c>
      <c r="J288" s="139" t="s">
        <v>498</v>
      </c>
      <c r="K288" s="139" t="s">
        <v>322</v>
      </c>
      <c r="L288" s="139" t="s">
        <v>322</v>
      </c>
      <c r="M288" s="138" t="s">
        <v>500</v>
      </c>
      <c r="N288" s="138" t="s">
        <v>511</v>
      </c>
      <c r="O288" s="138" t="s">
        <v>569</v>
      </c>
      <c r="P288" s="138" t="s">
        <v>28</v>
      </c>
      <c r="Q288" s="138" t="s">
        <v>27</v>
      </c>
      <c r="R288" s="138" t="s">
        <v>322</v>
      </c>
      <c r="S288" s="138" t="s">
        <v>497</v>
      </c>
      <c r="T288" s="138" t="s">
        <v>504</v>
      </c>
      <c r="V288" s="138" t="s">
        <v>6</v>
      </c>
      <c r="X288" s="138" t="s">
        <v>6</v>
      </c>
      <c r="AA288" s="138" t="s">
        <v>497</v>
      </c>
      <c r="AB288" s="138" t="s">
        <v>497</v>
      </c>
      <c r="AC288" s="138" t="s">
        <v>497</v>
      </c>
      <c r="AD288" s="138" t="s">
        <v>497</v>
      </c>
      <c r="AE288" s="138" t="s">
        <v>497</v>
      </c>
      <c r="AF288" s="139">
        <v>44530</v>
      </c>
      <c r="AG288" s="138" t="s">
        <v>497</v>
      </c>
      <c r="AH288" s="138">
        <v>1</v>
      </c>
      <c r="AI288" s="128"/>
      <c r="AJ288" s="128"/>
      <c r="AK288" s="128"/>
      <c r="AL288" s="128"/>
      <c r="AM288" s="128"/>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8"/>
      <c r="BR288" s="128"/>
      <c r="BS288" s="128"/>
      <c r="BT288" s="128"/>
      <c r="BU288" s="128"/>
      <c r="BV288" s="128"/>
      <c r="BW288" s="128"/>
      <c r="BX288" s="128"/>
      <c r="BY288" s="128"/>
      <c r="BZ288" s="128"/>
      <c r="CA288" s="128"/>
      <c r="CB288" s="128"/>
      <c r="CC288" s="128"/>
      <c r="CD288" s="128"/>
      <c r="CE288" s="128"/>
      <c r="CF288" s="128"/>
      <c r="CG288" s="128"/>
      <c r="CH288" s="128"/>
      <c r="CI288" s="128"/>
      <c r="CJ288" s="128"/>
      <c r="CK288" s="128"/>
      <c r="CL288" s="128"/>
      <c r="CM288" s="128"/>
      <c r="CN288" s="128"/>
      <c r="CO288" s="128"/>
      <c r="CP288" s="128"/>
      <c r="CQ288" s="128"/>
      <c r="CR288" s="128"/>
      <c r="CS288" s="128"/>
      <c r="CT288" s="128"/>
      <c r="CU288" s="128"/>
      <c r="CV288" s="128"/>
      <c r="CW288" s="128"/>
      <c r="CX288" s="128"/>
      <c r="CY288" s="128"/>
      <c r="CZ288" s="128"/>
      <c r="DA288" s="128"/>
      <c r="DB288" s="128"/>
      <c r="DC288" s="128"/>
      <c r="DD288" s="128"/>
      <c r="DE288" s="128"/>
      <c r="DF288" s="128"/>
      <c r="DG288" s="128"/>
      <c r="DH288" s="128"/>
      <c r="DI288" s="128"/>
      <c r="DJ288" s="128"/>
      <c r="DK288" s="128"/>
      <c r="DL288" s="128"/>
      <c r="DM288" s="128"/>
      <c r="DN288" s="128"/>
      <c r="DO288" s="128"/>
      <c r="DP288" s="128"/>
      <c r="DQ288" s="128"/>
      <c r="DR288" s="128"/>
      <c r="DS288" s="128"/>
      <c r="DT288" s="128"/>
      <c r="DU288" s="128"/>
      <c r="DV288" s="128"/>
      <c r="DW288" s="128"/>
      <c r="DX288" s="128"/>
      <c r="DY288" s="128"/>
      <c r="DZ288" s="128"/>
      <c r="EA288" s="128"/>
      <c r="EB288" s="128"/>
      <c r="EC288" s="128"/>
      <c r="ED288" s="128"/>
      <c r="EE288" s="128"/>
      <c r="EF288" s="128"/>
      <c r="EG288" s="128"/>
      <c r="EH288" s="128"/>
      <c r="EI288" s="128"/>
      <c r="EJ288" s="128"/>
      <c r="EK288" s="128"/>
      <c r="EL288" s="128"/>
      <c r="EM288" s="128"/>
      <c r="EN288" s="128"/>
      <c r="EO288" s="128"/>
      <c r="EP288" s="128"/>
      <c r="EQ288" s="128"/>
      <c r="ER288" s="128"/>
      <c r="ES288" s="128"/>
      <c r="ET288" s="128"/>
      <c r="EU288" s="128"/>
    </row>
    <row r="289" spans="1:151" s="138" customFormat="1" ht="75" hidden="1">
      <c r="A289" s="138" t="s">
        <v>1479</v>
      </c>
      <c r="B289" s="138" t="s">
        <v>279</v>
      </c>
      <c r="C289" s="168" t="s">
        <v>220</v>
      </c>
      <c r="D289" s="138" t="s">
        <v>1480</v>
      </c>
      <c r="E289" s="138" t="s">
        <v>1443</v>
      </c>
      <c r="F289" s="138" t="s">
        <v>28</v>
      </c>
      <c r="G289" s="138" t="s">
        <v>1472</v>
      </c>
      <c r="H289" s="138" t="s">
        <v>496</v>
      </c>
      <c r="I289" s="138" t="s">
        <v>497</v>
      </c>
      <c r="J289" s="139" t="s">
        <v>498</v>
      </c>
      <c r="K289" s="139" t="s">
        <v>322</v>
      </c>
      <c r="L289" s="139" t="s">
        <v>322</v>
      </c>
      <c r="M289" s="138" t="s">
        <v>500</v>
      </c>
      <c r="N289" s="138" t="s">
        <v>511</v>
      </c>
      <c r="O289" s="138" t="s">
        <v>569</v>
      </c>
      <c r="P289" s="138" t="s">
        <v>28</v>
      </c>
      <c r="Q289" s="138" t="s">
        <v>27</v>
      </c>
      <c r="R289" s="138" t="s">
        <v>322</v>
      </c>
      <c r="S289" s="138" t="s">
        <v>497</v>
      </c>
      <c r="T289" s="138" t="s">
        <v>504</v>
      </c>
      <c r="V289" s="138" t="s">
        <v>6</v>
      </c>
      <c r="X289" s="138" t="s">
        <v>6</v>
      </c>
      <c r="AA289" s="138" t="s">
        <v>497</v>
      </c>
      <c r="AB289" s="138" t="s">
        <v>497</v>
      </c>
      <c r="AC289" s="138" t="s">
        <v>497</v>
      </c>
      <c r="AD289" s="138" t="s">
        <v>497</v>
      </c>
      <c r="AE289" s="138" t="s">
        <v>497</v>
      </c>
      <c r="AF289" s="139">
        <v>44530</v>
      </c>
      <c r="AG289" s="138" t="s">
        <v>497</v>
      </c>
      <c r="AH289" s="138">
        <v>1</v>
      </c>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c r="BN289" s="128"/>
      <c r="BO289" s="128"/>
      <c r="BP289" s="128"/>
      <c r="BQ289" s="128"/>
      <c r="BR289" s="128"/>
      <c r="BS289" s="128"/>
      <c r="BT289" s="128"/>
      <c r="BU289" s="128"/>
      <c r="BV289" s="128"/>
      <c r="BW289" s="128"/>
      <c r="BX289" s="128"/>
      <c r="BY289" s="128"/>
      <c r="BZ289" s="128"/>
      <c r="CA289" s="128"/>
      <c r="CB289" s="128"/>
      <c r="CC289" s="128"/>
      <c r="CD289" s="128"/>
      <c r="CE289" s="128"/>
      <c r="CF289" s="128"/>
      <c r="CG289" s="128"/>
      <c r="CH289" s="128"/>
      <c r="CI289" s="128"/>
      <c r="CJ289" s="128"/>
      <c r="CK289" s="128"/>
      <c r="CL289" s="128"/>
      <c r="CM289" s="128"/>
      <c r="CN289" s="128"/>
      <c r="CO289" s="128"/>
      <c r="CP289" s="128"/>
      <c r="CQ289" s="128"/>
      <c r="CR289" s="128"/>
      <c r="CS289" s="128"/>
      <c r="CT289" s="128"/>
      <c r="CU289" s="128"/>
      <c r="CV289" s="128"/>
      <c r="CW289" s="128"/>
      <c r="CX289" s="128"/>
      <c r="CY289" s="128"/>
      <c r="CZ289" s="128"/>
      <c r="DA289" s="128"/>
      <c r="DB289" s="128"/>
      <c r="DC289" s="128"/>
      <c r="DD289" s="128"/>
      <c r="DE289" s="128"/>
      <c r="DF289" s="128"/>
      <c r="DG289" s="128"/>
      <c r="DH289" s="128"/>
      <c r="DI289" s="128"/>
      <c r="DJ289" s="128"/>
      <c r="DK289" s="128"/>
      <c r="DL289" s="128"/>
      <c r="DM289" s="128"/>
      <c r="DN289" s="128"/>
      <c r="DO289" s="128"/>
      <c r="DP289" s="128"/>
      <c r="DQ289" s="128"/>
      <c r="DR289" s="128"/>
      <c r="DS289" s="128"/>
      <c r="DT289" s="128"/>
      <c r="DU289" s="128"/>
      <c r="DV289" s="128"/>
      <c r="DW289" s="128"/>
      <c r="DX289" s="128"/>
      <c r="DY289" s="128"/>
      <c r="DZ289" s="128"/>
      <c r="EA289" s="128"/>
      <c r="EB289" s="128"/>
      <c r="EC289" s="128"/>
      <c r="ED289" s="128"/>
      <c r="EE289" s="128"/>
      <c r="EF289" s="128"/>
      <c r="EG289" s="128"/>
      <c r="EH289" s="128"/>
      <c r="EI289" s="128"/>
      <c r="EJ289" s="128"/>
      <c r="EK289" s="128"/>
      <c r="EL289" s="128"/>
      <c r="EM289" s="128"/>
      <c r="EN289" s="128"/>
      <c r="EO289" s="128"/>
      <c r="EP289" s="128"/>
      <c r="EQ289" s="128"/>
      <c r="ER289" s="128"/>
      <c r="ES289" s="128"/>
      <c r="ET289" s="128"/>
      <c r="EU289" s="128"/>
    </row>
    <row r="290" spans="1:151" s="138" customFormat="1" ht="60" hidden="1">
      <c r="A290" s="138" t="s">
        <v>1481</v>
      </c>
      <c r="B290" s="138" t="s">
        <v>279</v>
      </c>
      <c r="C290" s="168" t="s">
        <v>220</v>
      </c>
      <c r="D290" s="138" t="s">
        <v>1482</v>
      </c>
      <c r="E290" s="138" t="s">
        <v>1483</v>
      </c>
      <c r="F290" s="138" t="s">
        <v>28</v>
      </c>
      <c r="G290" s="138" t="s">
        <v>1472</v>
      </c>
      <c r="H290" s="138" t="s">
        <v>496</v>
      </c>
      <c r="I290" s="138" t="s">
        <v>497</v>
      </c>
      <c r="J290" s="139" t="s">
        <v>498</v>
      </c>
      <c r="K290" s="139" t="s">
        <v>322</v>
      </c>
      <c r="L290" s="139" t="s">
        <v>322</v>
      </c>
      <c r="M290" s="138" t="s">
        <v>500</v>
      </c>
      <c r="N290" s="138" t="s">
        <v>511</v>
      </c>
      <c r="O290" s="138" t="s">
        <v>569</v>
      </c>
      <c r="P290" s="138" t="s">
        <v>28</v>
      </c>
      <c r="Q290" s="138" t="s">
        <v>27</v>
      </c>
      <c r="R290" s="138" t="s">
        <v>322</v>
      </c>
      <c r="S290" s="138" t="s">
        <v>497</v>
      </c>
      <c r="T290" s="138" t="s">
        <v>504</v>
      </c>
      <c r="V290" s="138" t="s">
        <v>6</v>
      </c>
      <c r="X290" s="138" t="s">
        <v>6</v>
      </c>
      <c r="AA290" s="138" t="s">
        <v>497</v>
      </c>
      <c r="AB290" s="138" t="s">
        <v>497</v>
      </c>
      <c r="AC290" s="138" t="s">
        <v>497</v>
      </c>
      <c r="AD290" s="138" t="s">
        <v>497</v>
      </c>
      <c r="AE290" s="138" t="s">
        <v>497</v>
      </c>
      <c r="AF290" s="139">
        <v>44530</v>
      </c>
      <c r="AG290" s="138" t="s">
        <v>497</v>
      </c>
      <c r="AH290" s="138">
        <v>1</v>
      </c>
      <c r="AI290" s="128"/>
      <c r="AJ290" s="128"/>
      <c r="AK290" s="128"/>
      <c r="AL290" s="128"/>
      <c r="AM290" s="128"/>
      <c r="AN290" s="128"/>
      <c r="AO290" s="128"/>
      <c r="AP290" s="128"/>
      <c r="AQ290" s="128"/>
      <c r="AR290" s="128"/>
      <c r="AS290" s="128"/>
      <c r="AT290" s="128"/>
      <c r="AU290" s="128"/>
      <c r="AV290" s="128"/>
      <c r="AW290" s="128"/>
      <c r="AX290" s="128"/>
      <c r="AY290" s="128"/>
      <c r="AZ290" s="128"/>
      <c r="BA290" s="128"/>
      <c r="BB290" s="128"/>
      <c r="BC290" s="128"/>
      <c r="BD290" s="128"/>
      <c r="BE290" s="128"/>
      <c r="BF290" s="128"/>
      <c r="BG290" s="128"/>
      <c r="BH290" s="128"/>
      <c r="BI290" s="128"/>
      <c r="BJ290" s="128"/>
      <c r="BK290" s="128"/>
      <c r="BL290" s="128"/>
      <c r="BM290" s="128"/>
      <c r="BN290" s="128"/>
      <c r="BO290" s="128"/>
      <c r="BP290" s="128"/>
      <c r="BQ290" s="128"/>
      <c r="BR290" s="128"/>
      <c r="BS290" s="128"/>
      <c r="BT290" s="128"/>
      <c r="BU290" s="128"/>
      <c r="BV290" s="128"/>
      <c r="BW290" s="128"/>
      <c r="BX290" s="128"/>
      <c r="BY290" s="128"/>
      <c r="BZ290" s="128"/>
      <c r="CA290" s="128"/>
      <c r="CB290" s="128"/>
      <c r="CC290" s="128"/>
      <c r="CD290" s="128"/>
      <c r="CE290" s="128"/>
      <c r="CF290" s="128"/>
      <c r="CG290" s="128"/>
      <c r="CH290" s="128"/>
      <c r="CI290" s="128"/>
      <c r="CJ290" s="128"/>
      <c r="CK290" s="128"/>
      <c r="CL290" s="128"/>
      <c r="CM290" s="128"/>
      <c r="CN290" s="128"/>
      <c r="CO290" s="128"/>
      <c r="CP290" s="128"/>
      <c r="CQ290" s="128"/>
      <c r="CR290" s="128"/>
      <c r="CS290" s="128"/>
      <c r="CT290" s="128"/>
      <c r="CU290" s="128"/>
      <c r="CV290" s="128"/>
      <c r="CW290" s="128"/>
      <c r="CX290" s="128"/>
      <c r="CY290" s="128"/>
      <c r="CZ290" s="128"/>
      <c r="DA290" s="128"/>
      <c r="DB290" s="128"/>
      <c r="DC290" s="128"/>
      <c r="DD290" s="128"/>
      <c r="DE290" s="128"/>
      <c r="DF290" s="128"/>
      <c r="DG290" s="128"/>
      <c r="DH290" s="128"/>
      <c r="DI290" s="128"/>
      <c r="DJ290" s="128"/>
      <c r="DK290" s="128"/>
      <c r="DL290" s="128"/>
      <c r="DM290" s="128"/>
      <c r="DN290" s="128"/>
      <c r="DO290" s="128"/>
      <c r="DP290" s="128"/>
      <c r="DQ290" s="128"/>
      <c r="DR290" s="128"/>
      <c r="DS290" s="128"/>
      <c r="DT290" s="128"/>
      <c r="DU290" s="128"/>
      <c r="DV290" s="128"/>
      <c r="DW290" s="128"/>
      <c r="DX290" s="128"/>
      <c r="DY290" s="128"/>
      <c r="DZ290" s="128"/>
      <c r="EA290" s="128"/>
      <c r="EB290" s="128"/>
      <c r="EC290" s="128"/>
      <c r="ED290" s="128"/>
      <c r="EE290" s="128"/>
      <c r="EF290" s="128"/>
      <c r="EG290" s="128"/>
      <c r="EH290" s="128"/>
      <c r="EI290" s="128"/>
      <c r="EJ290" s="128"/>
      <c r="EK290" s="128"/>
      <c r="EL290" s="128"/>
      <c r="EM290" s="128"/>
      <c r="EN290" s="128"/>
      <c r="EO290" s="128"/>
      <c r="EP290" s="128"/>
      <c r="EQ290" s="128"/>
      <c r="ER290" s="128"/>
      <c r="ES290" s="128"/>
      <c r="ET290" s="128"/>
      <c r="EU290" s="128"/>
    </row>
    <row r="291" spans="1:151" s="138" customFormat="1" ht="45" hidden="1">
      <c r="A291" s="138" t="s">
        <v>1484</v>
      </c>
      <c r="B291" s="138" t="s">
        <v>279</v>
      </c>
      <c r="C291" s="168" t="s">
        <v>220</v>
      </c>
      <c r="D291" s="138" t="s">
        <v>1485</v>
      </c>
      <c r="E291" s="138" t="s">
        <v>1409</v>
      </c>
      <c r="F291" s="138" t="s">
        <v>28</v>
      </c>
      <c r="G291" s="138" t="s">
        <v>1472</v>
      </c>
      <c r="H291" s="138" t="s">
        <v>496</v>
      </c>
      <c r="I291" s="138" t="s">
        <v>497</v>
      </c>
      <c r="J291" s="139" t="s">
        <v>498</v>
      </c>
      <c r="K291" s="139" t="s">
        <v>322</v>
      </c>
      <c r="L291" s="139" t="s">
        <v>322</v>
      </c>
      <c r="M291" s="138" t="s">
        <v>500</v>
      </c>
      <c r="N291" s="138" t="s">
        <v>511</v>
      </c>
      <c r="O291" s="138" t="s">
        <v>569</v>
      </c>
      <c r="P291" s="138" t="s">
        <v>28</v>
      </c>
      <c r="Q291" s="138" t="s">
        <v>27</v>
      </c>
      <c r="R291" s="138" t="s">
        <v>322</v>
      </c>
      <c r="S291" s="138" t="s">
        <v>497</v>
      </c>
      <c r="T291" s="138" t="s">
        <v>504</v>
      </c>
      <c r="V291" s="138" t="s">
        <v>6</v>
      </c>
      <c r="X291" s="138" t="s">
        <v>6</v>
      </c>
      <c r="AA291" s="138" t="s">
        <v>497</v>
      </c>
      <c r="AB291" s="138" t="s">
        <v>497</v>
      </c>
      <c r="AC291" s="138" t="s">
        <v>497</v>
      </c>
      <c r="AD291" s="138" t="s">
        <v>497</v>
      </c>
      <c r="AE291" s="138" t="s">
        <v>497</v>
      </c>
      <c r="AF291" s="139">
        <v>44530</v>
      </c>
      <c r="AG291" s="138" t="s">
        <v>497</v>
      </c>
      <c r="AH291" s="138">
        <v>1</v>
      </c>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128"/>
      <c r="BD291" s="128"/>
      <c r="BE291" s="128"/>
      <c r="BF291" s="128"/>
      <c r="BG291" s="128"/>
      <c r="BH291" s="128"/>
      <c r="BI291" s="128"/>
      <c r="BJ291" s="128"/>
      <c r="BK291" s="128"/>
      <c r="BL291" s="128"/>
      <c r="BM291" s="128"/>
      <c r="BN291" s="128"/>
      <c r="BO291" s="128"/>
      <c r="BP291" s="128"/>
      <c r="BQ291" s="128"/>
      <c r="BR291" s="128"/>
      <c r="BS291" s="128"/>
      <c r="BT291" s="128"/>
      <c r="BU291" s="128"/>
      <c r="BV291" s="128"/>
      <c r="BW291" s="128"/>
      <c r="BX291" s="128"/>
      <c r="BY291" s="128"/>
      <c r="BZ291" s="128"/>
      <c r="CA291" s="128"/>
      <c r="CB291" s="128"/>
      <c r="CC291" s="128"/>
      <c r="CD291" s="128"/>
      <c r="CE291" s="128"/>
      <c r="CF291" s="128"/>
      <c r="CG291" s="128"/>
      <c r="CH291" s="128"/>
      <c r="CI291" s="128"/>
      <c r="CJ291" s="128"/>
      <c r="CK291" s="128"/>
      <c r="CL291" s="128"/>
      <c r="CM291" s="128"/>
      <c r="CN291" s="128"/>
      <c r="CO291" s="128"/>
      <c r="CP291" s="128"/>
      <c r="CQ291" s="128"/>
      <c r="CR291" s="128"/>
      <c r="CS291" s="128"/>
      <c r="CT291" s="128"/>
      <c r="CU291" s="128"/>
      <c r="CV291" s="128"/>
      <c r="CW291" s="128"/>
      <c r="CX291" s="128"/>
      <c r="CY291" s="128"/>
      <c r="CZ291" s="128"/>
      <c r="DA291" s="128"/>
      <c r="DB291" s="128"/>
      <c r="DC291" s="128"/>
      <c r="DD291" s="128"/>
      <c r="DE291" s="128"/>
      <c r="DF291" s="128"/>
      <c r="DG291" s="128"/>
      <c r="DH291" s="128"/>
      <c r="DI291" s="128"/>
      <c r="DJ291" s="128"/>
      <c r="DK291" s="128"/>
      <c r="DL291" s="128"/>
      <c r="DM291" s="128"/>
      <c r="DN291" s="128"/>
      <c r="DO291" s="128"/>
      <c r="DP291" s="128"/>
      <c r="DQ291" s="128"/>
      <c r="DR291" s="128"/>
      <c r="DS291" s="128"/>
      <c r="DT291" s="128"/>
      <c r="DU291" s="128"/>
      <c r="DV291" s="128"/>
      <c r="DW291" s="128"/>
      <c r="DX291" s="128"/>
      <c r="DY291" s="128"/>
      <c r="DZ291" s="128"/>
      <c r="EA291" s="128"/>
      <c r="EB291" s="128"/>
      <c r="EC291" s="128"/>
      <c r="ED291" s="128"/>
      <c r="EE291" s="128"/>
      <c r="EF291" s="128"/>
      <c r="EG291" s="128"/>
      <c r="EH291" s="128"/>
      <c r="EI291" s="128"/>
      <c r="EJ291" s="128"/>
      <c r="EK291" s="128"/>
      <c r="EL291" s="128"/>
      <c r="EM291" s="128"/>
      <c r="EN291" s="128"/>
      <c r="EO291" s="128"/>
      <c r="EP291" s="128"/>
      <c r="EQ291" s="128"/>
      <c r="ER291" s="128"/>
      <c r="ES291" s="128"/>
      <c r="ET291" s="128"/>
      <c r="EU291" s="128"/>
    </row>
    <row r="292" spans="1:151" s="138" customFormat="1" ht="45" hidden="1">
      <c r="A292" s="138" t="s">
        <v>1486</v>
      </c>
      <c r="B292" s="138" t="s">
        <v>279</v>
      </c>
      <c r="C292" s="168" t="s">
        <v>220</v>
      </c>
      <c r="D292" s="138" t="s">
        <v>1487</v>
      </c>
      <c r="E292" s="138" t="s">
        <v>1461</v>
      </c>
      <c r="F292" s="138" t="s">
        <v>28</v>
      </c>
      <c r="G292" s="169" t="s">
        <v>1488</v>
      </c>
      <c r="H292" s="138" t="s">
        <v>496</v>
      </c>
      <c r="I292" s="138" t="s">
        <v>497</v>
      </c>
      <c r="J292" s="139" t="s">
        <v>498</v>
      </c>
      <c r="K292" s="139" t="s">
        <v>322</v>
      </c>
      <c r="L292" s="139" t="s">
        <v>322</v>
      </c>
      <c r="M292" s="138" t="s">
        <v>500</v>
      </c>
      <c r="N292" s="138" t="s">
        <v>511</v>
      </c>
      <c r="O292" s="138" t="s">
        <v>569</v>
      </c>
      <c r="P292" s="138" t="s">
        <v>28</v>
      </c>
      <c r="Q292" s="138" t="s">
        <v>27</v>
      </c>
      <c r="R292" s="138" t="s">
        <v>322</v>
      </c>
      <c r="S292" s="138" t="s">
        <v>497</v>
      </c>
      <c r="T292" s="138" t="s">
        <v>504</v>
      </c>
      <c r="V292" s="138" t="s">
        <v>6</v>
      </c>
      <c r="X292" s="138" t="s">
        <v>505</v>
      </c>
      <c r="AA292" s="138" t="s">
        <v>497</v>
      </c>
      <c r="AB292" s="138" t="s">
        <v>497</v>
      </c>
      <c r="AC292" s="138" t="s">
        <v>497</v>
      </c>
      <c r="AD292" s="138" t="s">
        <v>497</v>
      </c>
      <c r="AE292" s="138" t="s">
        <v>497</v>
      </c>
      <c r="AF292" s="139">
        <v>44530</v>
      </c>
      <c r="AG292" s="138" t="s">
        <v>497</v>
      </c>
      <c r="AH292" s="138">
        <v>1</v>
      </c>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128"/>
      <c r="BD292" s="128"/>
      <c r="BE292" s="128"/>
      <c r="BF292" s="128"/>
      <c r="BG292" s="128"/>
      <c r="BH292" s="128"/>
      <c r="BI292" s="128"/>
      <c r="BJ292" s="128"/>
      <c r="BK292" s="128"/>
      <c r="BL292" s="128"/>
      <c r="BM292" s="128"/>
      <c r="BN292" s="128"/>
      <c r="BO292" s="128"/>
      <c r="BP292" s="128"/>
      <c r="BQ292" s="128"/>
      <c r="BR292" s="128"/>
      <c r="BS292" s="128"/>
      <c r="BT292" s="128"/>
      <c r="BU292" s="128"/>
      <c r="BV292" s="128"/>
      <c r="BW292" s="128"/>
      <c r="BX292" s="128"/>
      <c r="BY292" s="128"/>
      <c r="BZ292" s="128"/>
      <c r="CA292" s="128"/>
      <c r="CB292" s="128"/>
      <c r="CC292" s="128"/>
      <c r="CD292" s="128"/>
      <c r="CE292" s="128"/>
      <c r="CF292" s="128"/>
      <c r="CG292" s="128"/>
      <c r="CH292" s="128"/>
      <c r="CI292" s="128"/>
      <c r="CJ292" s="128"/>
      <c r="CK292" s="128"/>
      <c r="CL292" s="128"/>
      <c r="CM292" s="128"/>
      <c r="CN292" s="128"/>
      <c r="CO292" s="128"/>
      <c r="CP292" s="128"/>
      <c r="CQ292" s="128"/>
      <c r="CR292" s="128"/>
      <c r="CS292" s="128"/>
      <c r="CT292" s="128"/>
      <c r="CU292" s="128"/>
      <c r="CV292" s="128"/>
      <c r="CW292" s="128"/>
      <c r="CX292" s="128"/>
      <c r="CY292" s="128"/>
      <c r="CZ292" s="128"/>
      <c r="DA292" s="128"/>
      <c r="DB292" s="128"/>
      <c r="DC292" s="128"/>
      <c r="DD292" s="128"/>
      <c r="DE292" s="128"/>
      <c r="DF292" s="128"/>
      <c r="DG292" s="128"/>
      <c r="DH292" s="128"/>
      <c r="DI292" s="128"/>
      <c r="DJ292" s="128"/>
      <c r="DK292" s="128"/>
      <c r="DL292" s="128"/>
      <c r="DM292" s="128"/>
      <c r="DN292" s="128"/>
      <c r="DO292" s="128"/>
      <c r="DP292" s="128"/>
      <c r="DQ292" s="128"/>
      <c r="DR292" s="128"/>
      <c r="DS292" s="128"/>
      <c r="DT292" s="128"/>
      <c r="DU292" s="128"/>
      <c r="DV292" s="128"/>
      <c r="DW292" s="128"/>
      <c r="DX292" s="128"/>
      <c r="DY292" s="128"/>
      <c r="DZ292" s="128"/>
      <c r="EA292" s="128"/>
      <c r="EB292" s="128"/>
      <c r="EC292" s="128"/>
      <c r="ED292" s="128"/>
      <c r="EE292" s="128"/>
      <c r="EF292" s="128"/>
      <c r="EG292" s="128"/>
      <c r="EH292" s="128"/>
      <c r="EI292" s="128"/>
      <c r="EJ292" s="128"/>
      <c r="EK292" s="128"/>
      <c r="EL292" s="128"/>
      <c r="EM292" s="128"/>
      <c r="EN292" s="128"/>
      <c r="EO292" s="128"/>
      <c r="EP292" s="128"/>
      <c r="EQ292" s="128"/>
      <c r="ER292" s="128"/>
      <c r="ES292" s="128"/>
      <c r="ET292" s="128"/>
      <c r="EU292" s="128"/>
    </row>
    <row r="293" spans="1:151" s="138" customFormat="1" ht="30" hidden="1">
      <c r="A293" s="138" t="s">
        <v>1489</v>
      </c>
      <c r="B293" s="138" t="s">
        <v>279</v>
      </c>
      <c r="C293" s="168" t="s">
        <v>220</v>
      </c>
      <c r="D293" s="138" t="s">
        <v>1490</v>
      </c>
      <c r="E293" s="138" t="s">
        <v>1396</v>
      </c>
      <c r="F293" s="138" t="s">
        <v>28</v>
      </c>
      <c r="G293" s="169" t="s">
        <v>1488</v>
      </c>
      <c r="H293" s="138" t="s">
        <v>496</v>
      </c>
      <c r="I293" s="138" t="s">
        <v>497</v>
      </c>
      <c r="J293" s="139" t="s">
        <v>498</v>
      </c>
      <c r="K293" s="139" t="s">
        <v>322</v>
      </c>
      <c r="L293" s="139" t="s">
        <v>322</v>
      </c>
      <c r="M293" s="138" t="s">
        <v>500</v>
      </c>
      <c r="N293" s="138" t="s">
        <v>511</v>
      </c>
      <c r="O293" s="138" t="s">
        <v>569</v>
      </c>
      <c r="P293" s="138" t="s">
        <v>28</v>
      </c>
      <c r="Q293" s="138" t="s">
        <v>27</v>
      </c>
      <c r="R293" s="138" t="s">
        <v>322</v>
      </c>
      <c r="S293" s="138" t="s">
        <v>497</v>
      </c>
      <c r="T293" s="138" t="s">
        <v>504</v>
      </c>
      <c r="V293" s="138" t="s">
        <v>6</v>
      </c>
      <c r="X293" s="138" t="s">
        <v>505</v>
      </c>
      <c r="AA293" s="138" t="s">
        <v>497</v>
      </c>
      <c r="AB293" s="138" t="s">
        <v>497</v>
      </c>
      <c r="AC293" s="138" t="s">
        <v>497</v>
      </c>
      <c r="AD293" s="138" t="s">
        <v>497</v>
      </c>
      <c r="AE293" s="138" t="s">
        <v>497</v>
      </c>
      <c r="AF293" s="139">
        <v>44530</v>
      </c>
      <c r="AG293" s="138" t="s">
        <v>497</v>
      </c>
      <c r="AH293" s="138">
        <v>1</v>
      </c>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c r="BT293" s="128"/>
      <c r="BU293" s="128"/>
      <c r="BV293" s="128"/>
      <c r="BW293" s="128"/>
      <c r="BX293" s="128"/>
      <c r="BY293" s="128"/>
      <c r="BZ293" s="128"/>
      <c r="CA293" s="128"/>
      <c r="CB293" s="128"/>
      <c r="CC293" s="128"/>
      <c r="CD293" s="128"/>
      <c r="CE293" s="128"/>
      <c r="CF293" s="128"/>
      <c r="CG293" s="128"/>
      <c r="CH293" s="128"/>
      <c r="CI293" s="128"/>
      <c r="CJ293" s="128"/>
      <c r="CK293" s="128"/>
      <c r="CL293" s="128"/>
      <c r="CM293" s="128"/>
      <c r="CN293" s="128"/>
      <c r="CO293" s="128"/>
      <c r="CP293" s="128"/>
      <c r="CQ293" s="128"/>
      <c r="CR293" s="128"/>
      <c r="CS293" s="128"/>
      <c r="CT293" s="128"/>
      <c r="CU293" s="128"/>
      <c r="CV293" s="128"/>
      <c r="CW293" s="128"/>
      <c r="CX293" s="128"/>
      <c r="CY293" s="128"/>
      <c r="CZ293" s="128"/>
      <c r="DA293" s="128"/>
      <c r="DB293" s="128"/>
      <c r="DC293" s="128"/>
      <c r="DD293" s="128"/>
      <c r="DE293" s="128"/>
      <c r="DF293" s="128"/>
      <c r="DG293" s="128"/>
      <c r="DH293" s="128"/>
      <c r="DI293" s="128"/>
      <c r="DJ293" s="128"/>
      <c r="DK293" s="128"/>
      <c r="DL293" s="128"/>
      <c r="DM293" s="128"/>
      <c r="DN293" s="128"/>
      <c r="DO293" s="128"/>
      <c r="DP293" s="128"/>
      <c r="DQ293" s="128"/>
      <c r="DR293" s="128"/>
      <c r="DS293" s="128"/>
      <c r="DT293" s="128"/>
      <c r="DU293" s="128"/>
      <c r="DV293" s="128"/>
      <c r="DW293" s="128"/>
      <c r="DX293" s="128"/>
      <c r="DY293" s="128"/>
      <c r="DZ293" s="128"/>
      <c r="EA293" s="128"/>
      <c r="EB293" s="128"/>
      <c r="EC293" s="128"/>
      <c r="ED293" s="128"/>
      <c r="EE293" s="128"/>
      <c r="EF293" s="128"/>
      <c r="EG293" s="128"/>
      <c r="EH293" s="128"/>
      <c r="EI293" s="128"/>
      <c r="EJ293" s="128"/>
      <c r="EK293" s="128"/>
      <c r="EL293" s="128"/>
      <c r="EM293" s="128"/>
      <c r="EN293" s="128"/>
      <c r="EO293" s="128"/>
      <c r="EP293" s="128"/>
      <c r="EQ293" s="128"/>
      <c r="ER293" s="128"/>
      <c r="ES293" s="128"/>
      <c r="ET293" s="128"/>
      <c r="EU293" s="128"/>
    </row>
    <row r="294" spans="1:151" s="138" customFormat="1" ht="60" hidden="1">
      <c r="A294" s="138" t="s">
        <v>1491</v>
      </c>
      <c r="B294" s="138" t="s">
        <v>279</v>
      </c>
      <c r="C294" s="168" t="s">
        <v>220</v>
      </c>
      <c r="D294" s="138" t="s">
        <v>1492</v>
      </c>
      <c r="E294" s="138" t="s">
        <v>1403</v>
      </c>
      <c r="F294" s="138" t="s">
        <v>28</v>
      </c>
      <c r="G294" s="169" t="s">
        <v>1488</v>
      </c>
      <c r="H294" s="138" t="s">
        <v>496</v>
      </c>
      <c r="I294" s="138" t="s">
        <v>497</v>
      </c>
      <c r="J294" s="139" t="s">
        <v>498</v>
      </c>
      <c r="K294" s="139" t="s">
        <v>322</v>
      </c>
      <c r="L294" s="139" t="s">
        <v>322</v>
      </c>
      <c r="M294" s="138" t="s">
        <v>500</v>
      </c>
      <c r="N294" s="138" t="s">
        <v>511</v>
      </c>
      <c r="O294" s="138" t="s">
        <v>569</v>
      </c>
      <c r="P294" s="138" t="s">
        <v>28</v>
      </c>
      <c r="Q294" s="138" t="s">
        <v>27</v>
      </c>
      <c r="R294" s="138" t="s">
        <v>322</v>
      </c>
      <c r="S294" s="138" t="s">
        <v>497</v>
      </c>
      <c r="T294" s="138" t="s">
        <v>504</v>
      </c>
      <c r="V294" s="138" t="s">
        <v>6</v>
      </c>
      <c r="X294" s="138" t="s">
        <v>505</v>
      </c>
      <c r="AA294" s="138" t="s">
        <v>497</v>
      </c>
      <c r="AB294" s="138" t="s">
        <v>497</v>
      </c>
      <c r="AC294" s="138" t="s">
        <v>497</v>
      </c>
      <c r="AD294" s="138" t="s">
        <v>497</v>
      </c>
      <c r="AE294" s="138" t="s">
        <v>497</v>
      </c>
      <c r="AF294" s="139">
        <v>44530</v>
      </c>
      <c r="AG294" s="138" t="s">
        <v>497</v>
      </c>
      <c r="AH294" s="138">
        <v>1</v>
      </c>
      <c r="AI294" s="128"/>
      <c r="AJ294" s="128"/>
      <c r="AK294" s="128"/>
      <c r="AL294" s="128"/>
      <c r="AM294" s="128"/>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8"/>
      <c r="BR294" s="128"/>
      <c r="BS294" s="128"/>
      <c r="BT294" s="128"/>
      <c r="BU294" s="128"/>
      <c r="BV294" s="128"/>
      <c r="BW294" s="128"/>
      <c r="BX294" s="128"/>
      <c r="BY294" s="128"/>
      <c r="BZ294" s="128"/>
      <c r="CA294" s="128"/>
      <c r="CB294" s="128"/>
      <c r="CC294" s="128"/>
      <c r="CD294" s="128"/>
      <c r="CE294" s="128"/>
      <c r="CF294" s="128"/>
      <c r="CG294" s="128"/>
      <c r="CH294" s="128"/>
      <c r="CI294" s="128"/>
      <c r="CJ294" s="128"/>
      <c r="CK294" s="128"/>
      <c r="CL294" s="128"/>
      <c r="CM294" s="128"/>
      <c r="CN294" s="128"/>
      <c r="CO294" s="128"/>
      <c r="CP294" s="128"/>
      <c r="CQ294" s="128"/>
      <c r="CR294" s="128"/>
      <c r="CS294" s="128"/>
      <c r="CT294" s="128"/>
      <c r="CU294" s="128"/>
      <c r="CV294" s="128"/>
      <c r="CW294" s="128"/>
      <c r="CX294" s="128"/>
      <c r="CY294" s="128"/>
      <c r="CZ294" s="128"/>
      <c r="DA294" s="128"/>
      <c r="DB294" s="128"/>
      <c r="DC294" s="128"/>
      <c r="DD294" s="128"/>
      <c r="DE294" s="128"/>
      <c r="DF294" s="128"/>
      <c r="DG294" s="128"/>
      <c r="DH294" s="128"/>
      <c r="DI294" s="128"/>
      <c r="DJ294" s="128"/>
      <c r="DK294" s="128"/>
      <c r="DL294" s="128"/>
      <c r="DM294" s="128"/>
      <c r="DN294" s="128"/>
      <c r="DO294" s="128"/>
      <c r="DP294" s="128"/>
      <c r="DQ294" s="128"/>
      <c r="DR294" s="128"/>
      <c r="DS294" s="128"/>
      <c r="DT294" s="128"/>
      <c r="DU294" s="128"/>
      <c r="DV294" s="128"/>
      <c r="DW294" s="128"/>
      <c r="DX294" s="128"/>
      <c r="DY294" s="128"/>
      <c r="DZ294" s="128"/>
      <c r="EA294" s="128"/>
      <c r="EB294" s="128"/>
      <c r="EC294" s="128"/>
      <c r="ED294" s="128"/>
      <c r="EE294" s="128"/>
      <c r="EF294" s="128"/>
      <c r="EG294" s="128"/>
      <c r="EH294" s="128"/>
      <c r="EI294" s="128"/>
      <c r="EJ294" s="128"/>
      <c r="EK294" s="128"/>
      <c r="EL294" s="128"/>
      <c r="EM294" s="128"/>
      <c r="EN294" s="128"/>
      <c r="EO294" s="128"/>
      <c r="EP294" s="128"/>
      <c r="EQ294" s="128"/>
      <c r="ER294" s="128"/>
      <c r="ES294" s="128"/>
      <c r="ET294" s="128"/>
      <c r="EU294" s="128"/>
    </row>
    <row r="295" spans="1:151" s="138" customFormat="1" ht="75" hidden="1">
      <c r="A295" s="138" t="s">
        <v>1493</v>
      </c>
      <c r="B295" s="138" t="s">
        <v>279</v>
      </c>
      <c r="C295" s="168" t="s">
        <v>220</v>
      </c>
      <c r="D295" s="138" t="s">
        <v>1494</v>
      </c>
      <c r="E295" s="138" t="s">
        <v>1443</v>
      </c>
      <c r="F295" s="138" t="s">
        <v>28</v>
      </c>
      <c r="G295" s="169" t="s">
        <v>1488</v>
      </c>
      <c r="H295" s="138" t="s">
        <v>496</v>
      </c>
      <c r="I295" s="138" t="s">
        <v>497</v>
      </c>
      <c r="J295" s="139" t="s">
        <v>498</v>
      </c>
      <c r="K295" s="139" t="s">
        <v>322</v>
      </c>
      <c r="L295" s="139" t="s">
        <v>322</v>
      </c>
      <c r="M295" s="138" t="s">
        <v>500</v>
      </c>
      <c r="N295" s="138" t="s">
        <v>511</v>
      </c>
      <c r="O295" s="138" t="s">
        <v>569</v>
      </c>
      <c r="P295" s="138" t="s">
        <v>28</v>
      </c>
      <c r="Q295" s="138" t="s">
        <v>27</v>
      </c>
      <c r="R295" s="138" t="s">
        <v>322</v>
      </c>
      <c r="S295" s="138" t="s">
        <v>497</v>
      </c>
      <c r="T295" s="138" t="s">
        <v>504</v>
      </c>
      <c r="V295" s="138" t="s">
        <v>6</v>
      </c>
      <c r="X295" s="138" t="s">
        <v>505</v>
      </c>
      <c r="AA295" s="138" t="s">
        <v>497</v>
      </c>
      <c r="AB295" s="138" t="s">
        <v>497</v>
      </c>
      <c r="AC295" s="138" t="s">
        <v>497</v>
      </c>
      <c r="AD295" s="138" t="s">
        <v>497</v>
      </c>
      <c r="AE295" s="138" t="s">
        <v>497</v>
      </c>
      <c r="AF295" s="139">
        <v>44530</v>
      </c>
      <c r="AG295" s="138" t="s">
        <v>497</v>
      </c>
      <c r="AH295" s="138">
        <v>1</v>
      </c>
      <c r="AI295" s="128"/>
      <c r="AJ295" s="128"/>
      <c r="AK295" s="128"/>
      <c r="AL295" s="128"/>
      <c r="AM295" s="128"/>
      <c r="AN295" s="128"/>
      <c r="AO295" s="128"/>
      <c r="AP295" s="128"/>
      <c r="AQ295" s="128"/>
      <c r="AR295" s="128"/>
      <c r="AS295" s="128"/>
      <c r="AT295" s="128"/>
      <c r="AU295" s="128"/>
      <c r="AV295" s="128"/>
      <c r="AW295" s="128"/>
      <c r="AX295" s="128"/>
      <c r="AY295" s="128"/>
      <c r="AZ295" s="128"/>
      <c r="BA295" s="128"/>
      <c r="BB295" s="128"/>
      <c r="BC295" s="128"/>
      <c r="BD295" s="128"/>
      <c r="BE295" s="128"/>
      <c r="BF295" s="128"/>
      <c r="BG295" s="128"/>
      <c r="BH295" s="128"/>
      <c r="BI295" s="128"/>
      <c r="BJ295" s="128"/>
      <c r="BK295" s="128"/>
      <c r="BL295" s="128"/>
      <c r="BM295" s="128"/>
      <c r="BN295" s="128"/>
      <c r="BO295" s="128"/>
      <c r="BP295" s="128"/>
      <c r="BQ295" s="128"/>
      <c r="BR295" s="128"/>
      <c r="BS295" s="128"/>
      <c r="BT295" s="128"/>
      <c r="BU295" s="128"/>
      <c r="BV295" s="128"/>
      <c r="BW295" s="128"/>
      <c r="BX295" s="128"/>
      <c r="BY295" s="128"/>
      <c r="BZ295" s="128"/>
      <c r="CA295" s="128"/>
      <c r="CB295" s="128"/>
      <c r="CC295" s="128"/>
      <c r="CD295" s="128"/>
      <c r="CE295" s="128"/>
      <c r="CF295" s="128"/>
      <c r="CG295" s="128"/>
      <c r="CH295" s="128"/>
      <c r="CI295" s="128"/>
      <c r="CJ295" s="128"/>
      <c r="CK295" s="128"/>
      <c r="CL295" s="128"/>
      <c r="CM295" s="128"/>
      <c r="CN295" s="128"/>
      <c r="CO295" s="128"/>
      <c r="CP295" s="128"/>
      <c r="CQ295" s="128"/>
      <c r="CR295" s="128"/>
      <c r="CS295" s="128"/>
      <c r="CT295" s="128"/>
      <c r="CU295" s="128"/>
      <c r="CV295" s="128"/>
      <c r="CW295" s="128"/>
      <c r="CX295" s="128"/>
      <c r="CY295" s="128"/>
      <c r="CZ295" s="128"/>
      <c r="DA295" s="128"/>
      <c r="DB295" s="128"/>
      <c r="DC295" s="128"/>
      <c r="DD295" s="128"/>
      <c r="DE295" s="128"/>
      <c r="DF295" s="128"/>
      <c r="DG295" s="128"/>
      <c r="DH295" s="128"/>
      <c r="DI295" s="128"/>
      <c r="DJ295" s="128"/>
      <c r="DK295" s="128"/>
      <c r="DL295" s="128"/>
      <c r="DM295" s="128"/>
      <c r="DN295" s="128"/>
      <c r="DO295" s="128"/>
      <c r="DP295" s="128"/>
      <c r="DQ295" s="128"/>
      <c r="DR295" s="128"/>
      <c r="DS295" s="128"/>
      <c r="DT295" s="128"/>
      <c r="DU295" s="128"/>
      <c r="DV295" s="128"/>
      <c r="DW295" s="128"/>
      <c r="DX295" s="128"/>
      <c r="DY295" s="128"/>
      <c r="DZ295" s="128"/>
      <c r="EA295" s="128"/>
      <c r="EB295" s="128"/>
      <c r="EC295" s="128"/>
      <c r="ED295" s="128"/>
      <c r="EE295" s="128"/>
      <c r="EF295" s="128"/>
      <c r="EG295" s="128"/>
      <c r="EH295" s="128"/>
      <c r="EI295" s="128"/>
      <c r="EJ295" s="128"/>
      <c r="EK295" s="128"/>
      <c r="EL295" s="128"/>
      <c r="EM295" s="128"/>
      <c r="EN295" s="128"/>
      <c r="EO295" s="128"/>
      <c r="EP295" s="128"/>
      <c r="EQ295" s="128"/>
      <c r="ER295" s="128"/>
      <c r="ES295" s="128"/>
      <c r="ET295" s="128"/>
      <c r="EU295" s="128"/>
    </row>
    <row r="296" spans="1:151" s="138" customFormat="1" ht="45" hidden="1">
      <c r="A296" s="138" t="s">
        <v>1495</v>
      </c>
      <c r="B296" s="138" t="s">
        <v>279</v>
      </c>
      <c r="C296" s="168" t="s">
        <v>220</v>
      </c>
      <c r="D296" s="138" t="s">
        <v>1496</v>
      </c>
      <c r="E296" s="138" t="s">
        <v>1409</v>
      </c>
      <c r="F296" s="138" t="s">
        <v>28</v>
      </c>
      <c r="G296" s="169" t="s">
        <v>1488</v>
      </c>
      <c r="H296" s="138" t="s">
        <v>496</v>
      </c>
      <c r="I296" s="138" t="s">
        <v>497</v>
      </c>
      <c r="J296" s="139" t="s">
        <v>498</v>
      </c>
      <c r="K296" s="139" t="s">
        <v>322</v>
      </c>
      <c r="L296" s="139" t="s">
        <v>322</v>
      </c>
      <c r="M296" s="138" t="s">
        <v>500</v>
      </c>
      <c r="N296" s="138" t="s">
        <v>511</v>
      </c>
      <c r="O296" s="138" t="s">
        <v>569</v>
      </c>
      <c r="P296" s="138" t="s">
        <v>28</v>
      </c>
      <c r="Q296" s="138" t="s">
        <v>27</v>
      </c>
      <c r="R296" s="138" t="s">
        <v>322</v>
      </c>
      <c r="S296" s="138" t="s">
        <v>497</v>
      </c>
      <c r="T296" s="138" t="s">
        <v>504</v>
      </c>
      <c r="V296" s="138" t="s">
        <v>6</v>
      </c>
      <c r="X296" s="138" t="s">
        <v>505</v>
      </c>
      <c r="AA296" s="138" t="s">
        <v>497</v>
      </c>
      <c r="AB296" s="138" t="s">
        <v>497</v>
      </c>
      <c r="AC296" s="138" t="s">
        <v>497</v>
      </c>
      <c r="AD296" s="138" t="s">
        <v>497</v>
      </c>
      <c r="AE296" s="138" t="s">
        <v>497</v>
      </c>
      <c r="AF296" s="139">
        <v>44530</v>
      </c>
      <c r="AG296" s="138" t="s">
        <v>497</v>
      </c>
      <c r="AH296" s="138">
        <v>1</v>
      </c>
      <c r="AI296" s="128"/>
      <c r="AJ296" s="128"/>
      <c r="AK296" s="128"/>
      <c r="AL296" s="128"/>
      <c r="AM296" s="128"/>
      <c r="AN296" s="128"/>
      <c r="AO296" s="128"/>
      <c r="AP296" s="128"/>
      <c r="AQ296" s="128"/>
      <c r="AR296" s="128"/>
      <c r="AS296" s="128"/>
      <c r="AT296" s="128"/>
      <c r="AU296" s="128"/>
      <c r="AV296" s="128"/>
      <c r="AW296" s="128"/>
      <c r="AX296" s="128"/>
      <c r="AY296" s="128"/>
      <c r="AZ296" s="128"/>
      <c r="BA296" s="128"/>
      <c r="BB296" s="128"/>
      <c r="BC296" s="128"/>
      <c r="BD296" s="128"/>
      <c r="BE296" s="128"/>
      <c r="BF296" s="128"/>
      <c r="BG296" s="128"/>
      <c r="BH296" s="128"/>
      <c r="BI296" s="128"/>
      <c r="BJ296" s="128"/>
      <c r="BK296" s="128"/>
      <c r="BL296" s="128"/>
      <c r="BM296" s="128"/>
      <c r="BN296" s="128"/>
      <c r="BO296" s="128"/>
      <c r="BP296" s="128"/>
      <c r="BQ296" s="128"/>
      <c r="BR296" s="128"/>
      <c r="BS296" s="128"/>
      <c r="BT296" s="128"/>
      <c r="BU296" s="128"/>
      <c r="BV296" s="128"/>
      <c r="BW296" s="128"/>
      <c r="BX296" s="128"/>
      <c r="BY296" s="128"/>
      <c r="BZ296" s="128"/>
      <c r="CA296" s="128"/>
      <c r="CB296" s="128"/>
      <c r="CC296" s="128"/>
      <c r="CD296" s="128"/>
      <c r="CE296" s="128"/>
      <c r="CF296" s="128"/>
      <c r="CG296" s="128"/>
      <c r="CH296" s="128"/>
      <c r="CI296" s="128"/>
      <c r="CJ296" s="128"/>
      <c r="CK296" s="128"/>
      <c r="CL296" s="128"/>
      <c r="CM296" s="128"/>
      <c r="CN296" s="128"/>
      <c r="CO296" s="128"/>
      <c r="CP296" s="128"/>
      <c r="CQ296" s="128"/>
      <c r="CR296" s="128"/>
      <c r="CS296" s="128"/>
      <c r="CT296" s="128"/>
      <c r="CU296" s="128"/>
      <c r="CV296" s="128"/>
      <c r="CW296" s="128"/>
      <c r="CX296" s="128"/>
      <c r="CY296" s="128"/>
      <c r="CZ296" s="128"/>
      <c r="DA296" s="128"/>
      <c r="DB296" s="128"/>
      <c r="DC296" s="128"/>
      <c r="DD296" s="128"/>
      <c r="DE296" s="128"/>
      <c r="DF296" s="128"/>
      <c r="DG296" s="128"/>
      <c r="DH296" s="128"/>
      <c r="DI296" s="128"/>
      <c r="DJ296" s="128"/>
      <c r="DK296" s="128"/>
      <c r="DL296" s="128"/>
      <c r="DM296" s="128"/>
      <c r="DN296" s="128"/>
      <c r="DO296" s="128"/>
      <c r="DP296" s="128"/>
      <c r="DQ296" s="128"/>
      <c r="DR296" s="128"/>
      <c r="DS296" s="128"/>
      <c r="DT296" s="128"/>
      <c r="DU296" s="128"/>
      <c r="DV296" s="128"/>
      <c r="DW296" s="128"/>
      <c r="DX296" s="128"/>
      <c r="DY296" s="128"/>
      <c r="DZ296" s="128"/>
      <c r="EA296" s="128"/>
      <c r="EB296" s="128"/>
      <c r="EC296" s="128"/>
      <c r="ED296" s="128"/>
      <c r="EE296" s="128"/>
      <c r="EF296" s="128"/>
      <c r="EG296" s="128"/>
      <c r="EH296" s="128"/>
      <c r="EI296" s="128"/>
      <c r="EJ296" s="128"/>
      <c r="EK296" s="128"/>
      <c r="EL296" s="128"/>
      <c r="EM296" s="128"/>
      <c r="EN296" s="128"/>
      <c r="EO296" s="128"/>
      <c r="EP296" s="128"/>
      <c r="EQ296" s="128"/>
      <c r="ER296" s="128"/>
      <c r="ES296" s="128"/>
      <c r="ET296" s="128"/>
      <c r="EU296" s="128"/>
    </row>
    <row r="297" spans="1:151" s="138" customFormat="1" ht="60" hidden="1">
      <c r="A297" s="138" t="s">
        <v>1497</v>
      </c>
      <c r="B297" s="138" t="s">
        <v>279</v>
      </c>
      <c r="C297" s="168" t="s">
        <v>220</v>
      </c>
      <c r="D297" s="138" t="s">
        <v>1498</v>
      </c>
      <c r="E297" s="138" t="s">
        <v>1499</v>
      </c>
      <c r="F297" s="138" t="s">
        <v>28</v>
      </c>
      <c r="G297" s="169" t="s">
        <v>1488</v>
      </c>
      <c r="H297" s="138" t="s">
        <v>496</v>
      </c>
      <c r="I297" s="138" t="s">
        <v>497</v>
      </c>
      <c r="J297" s="139" t="s">
        <v>498</v>
      </c>
      <c r="K297" s="139" t="s">
        <v>322</v>
      </c>
      <c r="L297" s="139" t="s">
        <v>322</v>
      </c>
      <c r="M297" s="138" t="s">
        <v>500</v>
      </c>
      <c r="N297" s="138" t="s">
        <v>511</v>
      </c>
      <c r="O297" s="138" t="s">
        <v>569</v>
      </c>
      <c r="P297" s="138" t="s">
        <v>28</v>
      </c>
      <c r="Q297" s="138" t="s">
        <v>27</v>
      </c>
      <c r="R297" s="138" t="s">
        <v>322</v>
      </c>
      <c r="S297" s="138" t="s">
        <v>497</v>
      </c>
      <c r="T297" s="138" t="s">
        <v>504</v>
      </c>
      <c r="V297" s="138" t="s">
        <v>6</v>
      </c>
      <c r="X297" s="138" t="s">
        <v>505</v>
      </c>
      <c r="AA297" s="138" t="s">
        <v>497</v>
      </c>
      <c r="AB297" s="138" t="s">
        <v>497</v>
      </c>
      <c r="AC297" s="138" t="s">
        <v>497</v>
      </c>
      <c r="AD297" s="138" t="s">
        <v>497</v>
      </c>
      <c r="AE297" s="138" t="s">
        <v>497</v>
      </c>
      <c r="AF297" s="139">
        <v>44530</v>
      </c>
      <c r="AG297" s="138" t="s">
        <v>497</v>
      </c>
      <c r="AH297" s="138">
        <v>1</v>
      </c>
      <c r="AI297" s="128"/>
      <c r="AJ297" s="128"/>
      <c r="AK297" s="128"/>
      <c r="AL297" s="128"/>
      <c r="AM297" s="128"/>
      <c r="AN297" s="128"/>
      <c r="AO297" s="128"/>
      <c r="AP297" s="128"/>
      <c r="AQ297" s="128"/>
      <c r="AR297" s="128"/>
      <c r="AS297" s="128"/>
      <c r="AT297" s="128"/>
      <c r="AU297" s="128"/>
      <c r="AV297" s="128"/>
      <c r="AW297" s="128"/>
      <c r="AX297" s="128"/>
      <c r="AY297" s="128"/>
      <c r="AZ297" s="128"/>
      <c r="BA297" s="128"/>
      <c r="BB297" s="128"/>
      <c r="BC297" s="128"/>
      <c r="BD297" s="128"/>
      <c r="BE297" s="128"/>
      <c r="BF297" s="128"/>
      <c r="BG297" s="128"/>
      <c r="BH297" s="128"/>
      <c r="BI297" s="128"/>
      <c r="BJ297" s="128"/>
      <c r="BK297" s="128"/>
      <c r="BL297" s="128"/>
      <c r="BM297" s="128"/>
      <c r="BN297" s="128"/>
      <c r="BO297" s="128"/>
      <c r="BP297" s="128"/>
      <c r="BQ297" s="128"/>
      <c r="BR297" s="128"/>
      <c r="BS297" s="128"/>
      <c r="BT297" s="128"/>
      <c r="BU297" s="128"/>
      <c r="BV297" s="128"/>
      <c r="BW297" s="128"/>
      <c r="BX297" s="128"/>
      <c r="BY297" s="128"/>
      <c r="BZ297" s="128"/>
      <c r="CA297" s="128"/>
      <c r="CB297" s="128"/>
      <c r="CC297" s="128"/>
      <c r="CD297" s="128"/>
      <c r="CE297" s="128"/>
      <c r="CF297" s="128"/>
      <c r="CG297" s="128"/>
      <c r="CH297" s="128"/>
      <c r="CI297" s="128"/>
      <c r="CJ297" s="128"/>
      <c r="CK297" s="128"/>
      <c r="CL297" s="128"/>
      <c r="CM297" s="128"/>
      <c r="CN297" s="128"/>
      <c r="CO297" s="128"/>
      <c r="CP297" s="128"/>
      <c r="CQ297" s="128"/>
      <c r="CR297" s="128"/>
      <c r="CS297" s="128"/>
      <c r="CT297" s="128"/>
      <c r="CU297" s="128"/>
      <c r="CV297" s="128"/>
      <c r="CW297" s="128"/>
      <c r="CX297" s="128"/>
      <c r="CY297" s="128"/>
      <c r="CZ297" s="128"/>
      <c r="DA297" s="128"/>
      <c r="DB297" s="128"/>
      <c r="DC297" s="128"/>
      <c r="DD297" s="128"/>
      <c r="DE297" s="128"/>
      <c r="DF297" s="128"/>
      <c r="DG297" s="128"/>
      <c r="DH297" s="128"/>
      <c r="DI297" s="128"/>
      <c r="DJ297" s="128"/>
      <c r="DK297" s="128"/>
      <c r="DL297" s="128"/>
      <c r="DM297" s="128"/>
      <c r="DN297" s="128"/>
      <c r="DO297" s="128"/>
      <c r="DP297" s="128"/>
      <c r="DQ297" s="128"/>
      <c r="DR297" s="128"/>
      <c r="DS297" s="128"/>
      <c r="DT297" s="128"/>
      <c r="DU297" s="128"/>
      <c r="DV297" s="128"/>
      <c r="DW297" s="128"/>
      <c r="DX297" s="128"/>
      <c r="DY297" s="128"/>
      <c r="DZ297" s="128"/>
      <c r="EA297" s="128"/>
      <c r="EB297" s="128"/>
      <c r="EC297" s="128"/>
      <c r="ED297" s="128"/>
      <c r="EE297" s="128"/>
      <c r="EF297" s="128"/>
      <c r="EG297" s="128"/>
      <c r="EH297" s="128"/>
      <c r="EI297" s="128"/>
      <c r="EJ297" s="128"/>
      <c r="EK297" s="128"/>
      <c r="EL297" s="128"/>
      <c r="EM297" s="128"/>
      <c r="EN297" s="128"/>
      <c r="EO297" s="128"/>
      <c r="EP297" s="128"/>
      <c r="EQ297" s="128"/>
      <c r="ER297" s="128"/>
      <c r="ES297" s="128"/>
      <c r="ET297" s="128"/>
      <c r="EU297" s="128"/>
    </row>
    <row r="298" spans="1:151" s="138" customFormat="1" ht="45" hidden="1">
      <c r="A298" s="138" t="s">
        <v>1500</v>
      </c>
      <c r="B298" s="138" t="s">
        <v>279</v>
      </c>
      <c r="C298" s="168" t="s">
        <v>220</v>
      </c>
      <c r="D298" s="138" t="s">
        <v>1501</v>
      </c>
      <c r="E298" s="138" t="s">
        <v>1502</v>
      </c>
      <c r="F298" s="138" t="s">
        <v>28</v>
      </c>
      <c r="G298" s="169" t="s">
        <v>1488</v>
      </c>
      <c r="H298" s="138" t="s">
        <v>496</v>
      </c>
      <c r="I298" s="138" t="s">
        <v>497</v>
      </c>
      <c r="J298" s="139" t="s">
        <v>498</v>
      </c>
      <c r="K298" s="139" t="s">
        <v>322</v>
      </c>
      <c r="L298" s="139" t="s">
        <v>322</v>
      </c>
      <c r="M298" s="138" t="s">
        <v>500</v>
      </c>
      <c r="N298" s="138" t="s">
        <v>511</v>
      </c>
      <c r="O298" s="138" t="s">
        <v>569</v>
      </c>
      <c r="P298" s="138" t="s">
        <v>28</v>
      </c>
      <c r="Q298" s="138" t="s">
        <v>27</v>
      </c>
      <c r="R298" s="138" t="s">
        <v>322</v>
      </c>
      <c r="S298" s="138" t="s">
        <v>497</v>
      </c>
      <c r="T298" s="138" t="s">
        <v>504</v>
      </c>
      <c r="V298" s="138" t="s">
        <v>6</v>
      </c>
      <c r="X298" s="138" t="s">
        <v>505</v>
      </c>
      <c r="AA298" s="138" t="s">
        <v>497</v>
      </c>
      <c r="AB298" s="138" t="s">
        <v>497</v>
      </c>
      <c r="AC298" s="138" t="s">
        <v>497</v>
      </c>
      <c r="AD298" s="138" t="s">
        <v>497</v>
      </c>
      <c r="AE298" s="138" t="s">
        <v>497</v>
      </c>
      <c r="AF298" s="139">
        <v>44530</v>
      </c>
      <c r="AG298" s="138" t="s">
        <v>497</v>
      </c>
      <c r="AH298" s="138">
        <v>1</v>
      </c>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c r="BT298" s="128"/>
      <c r="BU298" s="128"/>
      <c r="BV298" s="128"/>
      <c r="BW298" s="128"/>
      <c r="BX298" s="128"/>
      <c r="BY298" s="128"/>
      <c r="BZ298" s="128"/>
      <c r="CA298" s="128"/>
      <c r="CB298" s="128"/>
      <c r="CC298" s="128"/>
      <c r="CD298" s="128"/>
      <c r="CE298" s="128"/>
      <c r="CF298" s="128"/>
      <c r="CG298" s="128"/>
      <c r="CH298" s="128"/>
      <c r="CI298" s="128"/>
      <c r="CJ298" s="128"/>
      <c r="CK298" s="128"/>
      <c r="CL298" s="128"/>
      <c r="CM298" s="128"/>
      <c r="CN298" s="128"/>
      <c r="CO298" s="128"/>
      <c r="CP298" s="128"/>
      <c r="CQ298" s="128"/>
      <c r="CR298" s="128"/>
      <c r="CS298" s="128"/>
      <c r="CT298" s="128"/>
      <c r="CU298" s="128"/>
      <c r="CV298" s="128"/>
      <c r="CW298" s="128"/>
      <c r="CX298" s="128"/>
      <c r="CY298" s="128"/>
      <c r="CZ298" s="128"/>
      <c r="DA298" s="128"/>
      <c r="DB298" s="128"/>
      <c r="DC298" s="128"/>
      <c r="DD298" s="128"/>
      <c r="DE298" s="128"/>
      <c r="DF298" s="128"/>
      <c r="DG298" s="128"/>
      <c r="DH298" s="128"/>
      <c r="DI298" s="128"/>
      <c r="DJ298" s="128"/>
      <c r="DK298" s="128"/>
      <c r="DL298" s="128"/>
      <c r="DM298" s="128"/>
      <c r="DN298" s="128"/>
      <c r="DO298" s="128"/>
      <c r="DP298" s="128"/>
      <c r="DQ298" s="128"/>
      <c r="DR298" s="128"/>
      <c r="DS298" s="128"/>
      <c r="DT298" s="128"/>
      <c r="DU298" s="128"/>
      <c r="DV298" s="128"/>
      <c r="DW298" s="128"/>
      <c r="DX298" s="128"/>
      <c r="DY298" s="128"/>
      <c r="DZ298" s="128"/>
      <c r="EA298" s="128"/>
      <c r="EB298" s="128"/>
      <c r="EC298" s="128"/>
      <c r="ED298" s="128"/>
      <c r="EE298" s="128"/>
      <c r="EF298" s="128"/>
      <c r="EG298" s="128"/>
      <c r="EH298" s="128"/>
      <c r="EI298" s="128"/>
      <c r="EJ298" s="128"/>
      <c r="EK298" s="128"/>
      <c r="EL298" s="128"/>
      <c r="EM298" s="128"/>
      <c r="EN298" s="128"/>
      <c r="EO298" s="128"/>
      <c r="EP298" s="128"/>
      <c r="EQ298" s="128"/>
      <c r="ER298" s="128"/>
      <c r="ES298" s="128"/>
      <c r="ET298" s="128"/>
      <c r="EU298" s="128"/>
    </row>
    <row r="299" spans="1:151" s="138" customFormat="1" ht="45" hidden="1">
      <c r="A299" s="138" t="s">
        <v>1503</v>
      </c>
      <c r="B299" s="138" t="s">
        <v>279</v>
      </c>
      <c r="C299" s="168" t="s">
        <v>220</v>
      </c>
      <c r="D299" s="138" t="s">
        <v>1504</v>
      </c>
      <c r="E299" s="138" t="s">
        <v>1436</v>
      </c>
      <c r="F299" s="138" t="s">
        <v>28</v>
      </c>
      <c r="G299" s="169" t="s">
        <v>1488</v>
      </c>
      <c r="H299" s="138" t="s">
        <v>496</v>
      </c>
      <c r="I299" s="138" t="s">
        <v>497</v>
      </c>
      <c r="J299" s="139" t="s">
        <v>498</v>
      </c>
      <c r="K299" s="139" t="s">
        <v>322</v>
      </c>
      <c r="L299" s="139" t="s">
        <v>322</v>
      </c>
      <c r="M299" s="138" t="s">
        <v>500</v>
      </c>
      <c r="N299" s="138" t="s">
        <v>511</v>
      </c>
      <c r="O299" s="138" t="s">
        <v>569</v>
      </c>
      <c r="P299" s="138" t="s">
        <v>28</v>
      </c>
      <c r="Q299" s="138" t="s">
        <v>27</v>
      </c>
      <c r="R299" s="138" t="s">
        <v>322</v>
      </c>
      <c r="S299" s="138" t="s">
        <v>497</v>
      </c>
      <c r="T299" s="138" t="s">
        <v>504</v>
      </c>
      <c r="V299" s="138" t="s">
        <v>6</v>
      </c>
      <c r="X299" s="138" t="s">
        <v>505</v>
      </c>
      <c r="AA299" s="138" t="s">
        <v>497</v>
      </c>
      <c r="AB299" s="138" t="s">
        <v>497</v>
      </c>
      <c r="AC299" s="138" t="s">
        <v>497</v>
      </c>
      <c r="AD299" s="138" t="s">
        <v>497</v>
      </c>
      <c r="AE299" s="138" t="s">
        <v>497</v>
      </c>
      <c r="AF299" s="139">
        <v>44530</v>
      </c>
      <c r="AG299" s="138" t="s">
        <v>497</v>
      </c>
      <c r="AH299" s="138">
        <v>1</v>
      </c>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c r="BT299" s="128"/>
      <c r="BU299" s="128"/>
      <c r="BV299" s="128"/>
      <c r="BW299" s="128"/>
      <c r="BX299" s="128"/>
      <c r="BY299" s="128"/>
      <c r="BZ299" s="128"/>
      <c r="CA299" s="128"/>
      <c r="CB299" s="128"/>
      <c r="CC299" s="128"/>
      <c r="CD299" s="128"/>
      <c r="CE299" s="128"/>
      <c r="CF299" s="128"/>
      <c r="CG299" s="128"/>
      <c r="CH299" s="128"/>
      <c r="CI299" s="128"/>
      <c r="CJ299" s="128"/>
      <c r="CK299" s="128"/>
      <c r="CL299" s="128"/>
      <c r="CM299" s="128"/>
      <c r="CN299" s="128"/>
      <c r="CO299" s="128"/>
      <c r="CP299" s="128"/>
      <c r="CQ299" s="128"/>
      <c r="CR299" s="128"/>
      <c r="CS299" s="128"/>
      <c r="CT299" s="128"/>
      <c r="CU299" s="128"/>
      <c r="CV299" s="128"/>
      <c r="CW299" s="128"/>
      <c r="CX299" s="128"/>
      <c r="CY299" s="128"/>
      <c r="CZ299" s="128"/>
      <c r="DA299" s="128"/>
      <c r="DB299" s="128"/>
      <c r="DC299" s="128"/>
      <c r="DD299" s="128"/>
      <c r="DE299" s="128"/>
      <c r="DF299" s="128"/>
      <c r="DG299" s="128"/>
      <c r="DH299" s="128"/>
      <c r="DI299" s="128"/>
      <c r="DJ299" s="128"/>
      <c r="DK299" s="128"/>
      <c r="DL299" s="128"/>
      <c r="DM299" s="128"/>
      <c r="DN299" s="128"/>
      <c r="DO299" s="128"/>
      <c r="DP299" s="128"/>
      <c r="DQ299" s="128"/>
      <c r="DR299" s="128"/>
      <c r="DS299" s="128"/>
      <c r="DT299" s="128"/>
      <c r="DU299" s="128"/>
      <c r="DV299" s="128"/>
      <c r="DW299" s="128"/>
      <c r="DX299" s="128"/>
      <c r="DY299" s="128"/>
      <c r="DZ299" s="128"/>
      <c r="EA299" s="128"/>
      <c r="EB299" s="128"/>
      <c r="EC299" s="128"/>
      <c r="ED299" s="128"/>
      <c r="EE299" s="128"/>
      <c r="EF299" s="128"/>
      <c r="EG299" s="128"/>
      <c r="EH299" s="128"/>
      <c r="EI299" s="128"/>
      <c r="EJ299" s="128"/>
      <c r="EK299" s="128"/>
      <c r="EL299" s="128"/>
      <c r="EM299" s="128"/>
      <c r="EN299" s="128"/>
      <c r="EO299" s="128"/>
      <c r="EP299" s="128"/>
      <c r="EQ299" s="128"/>
      <c r="ER299" s="128"/>
      <c r="ES299" s="128"/>
      <c r="ET299" s="128"/>
      <c r="EU299" s="128"/>
    </row>
    <row r="300" spans="1:151" s="138" customFormat="1" ht="45" hidden="1">
      <c r="A300" s="138" t="s">
        <v>1505</v>
      </c>
      <c r="B300" s="138" t="s">
        <v>279</v>
      </c>
      <c r="C300" s="168" t="s">
        <v>220</v>
      </c>
      <c r="D300" s="138" t="s">
        <v>1506</v>
      </c>
      <c r="E300" s="138" t="s">
        <v>1507</v>
      </c>
      <c r="F300" s="138" t="s">
        <v>28</v>
      </c>
      <c r="G300" s="169" t="s">
        <v>1488</v>
      </c>
      <c r="H300" s="138" t="s">
        <v>496</v>
      </c>
      <c r="I300" s="138" t="s">
        <v>497</v>
      </c>
      <c r="J300" s="139" t="s">
        <v>498</v>
      </c>
      <c r="K300" s="139" t="s">
        <v>322</v>
      </c>
      <c r="L300" s="139" t="s">
        <v>322</v>
      </c>
      <c r="M300" s="138" t="s">
        <v>500</v>
      </c>
      <c r="N300" s="138" t="s">
        <v>511</v>
      </c>
      <c r="O300" s="138" t="s">
        <v>569</v>
      </c>
      <c r="P300" s="138" t="s">
        <v>28</v>
      </c>
      <c r="Q300" s="138" t="s">
        <v>27</v>
      </c>
      <c r="R300" s="138" t="s">
        <v>322</v>
      </c>
      <c r="S300" s="138" t="s">
        <v>497</v>
      </c>
      <c r="T300" s="138" t="s">
        <v>504</v>
      </c>
      <c r="V300" s="138" t="s">
        <v>6</v>
      </c>
      <c r="X300" s="138" t="s">
        <v>505</v>
      </c>
      <c r="AA300" s="138" t="s">
        <v>497</v>
      </c>
      <c r="AB300" s="138" t="s">
        <v>497</v>
      </c>
      <c r="AC300" s="138" t="s">
        <v>497</v>
      </c>
      <c r="AD300" s="138" t="s">
        <v>497</v>
      </c>
      <c r="AE300" s="138" t="s">
        <v>497</v>
      </c>
      <c r="AF300" s="139">
        <v>44530</v>
      </c>
      <c r="AG300" s="138" t="s">
        <v>497</v>
      </c>
      <c r="AH300" s="138">
        <v>1</v>
      </c>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8"/>
      <c r="BO300" s="128"/>
      <c r="BP300" s="128"/>
      <c r="BQ300" s="128"/>
      <c r="BR300" s="128"/>
      <c r="BS300" s="128"/>
      <c r="BT300" s="128"/>
      <c r="BU300" s="128"/>
      <c r="BV300" s="128"/>
      <c r="BW300" s="128"/>
      <c r="BX300" s="128"/>
      <c r="BY300" s="128"/>
      <c r="BZ300" s="128"/>
      <c r="CA300" s="128"/>
      <c r="CB300" s="128"/>
      <c r="CC300" s="128"/>
      <c r="CD300" s="128"/>
      <c r="CE300" s="128"/>
      <c r="CF300" s="128"/>
      <c r="CG300" s="128"/>
      <c r="CH300" s="128"/>
      <c r="CI300" s="128"/>
      <c r="CJ300" s="128"/>
      <c r="CK300" s="128"/>
      <c r="CL300" s="128"/>
      <c r="CM300" s="128"/>
      <c r="CN300" s="128"/>
      <c r="CO300" s="128"/>
      <c r="CP300" s="128"/>
      <c r="CQ300" s="128"/>
      <c r="CR300" s="128"/>
      <c r="CS300" s="128"/>
      <c r="CT300" s="128"/>
      <c r="CU300" s="128"/>
      <c r="CV300" s="128"/>
      <c r="CW300" s="128"/>
      <c r="CX300" s="128"/>
      <c r="CY300" s="128"/>
      <c r="CZ300" s="128"/>
      <c r="DA300" s="128"/>
      <c r="DB300" s="128"/>
      <c r="DC300" s="128"/>
      <c r="DD300" s="128"/>
      <c r="DE300" s="128"/>
      <c r="DF300" s="128"/>
      <c r="DG300" s="128"/>
      <c r="DH300" s="128"/>
      <c r="DI300" s="128"/>
      <c r="DJ300" s="128"/>
      <c r="DK300" s="128"/>
      <c r="DL300" s="128"/>
      <c r="DM300" s="128"/>
      <c r="DN300" s="128"/>
      <c r="DO300" s="128"/>
      <c r="DP300" s="128"/>
      <c r="DQ300" s="128"/>
      <c r="DR300" s="128"/>
      <c r="DS300" s="128"/>
      <c r="DT300" s="128"/>
      <c r="DU300" s="128"/>
      <c r="DV300" s="128"/>
      <c r="DW300" s="128"/>
      <c r="DX300" s="128"/>
      <c r="DY300" s="128"/>
      <c r="DZ300" s="128"/>
      <c r="EA300" s="128"/>
      <c r="EB300" s="128"/>
      <c r="EC300" s="128"/>
      <c r="ED300" s="128"/>
      <c r="EE300" s="128"/>
      <c r="EF300" s="128"/>
      <c r="EG300" s="128"/>
      <c r="EH300" s="128"/>
      <c r="EI300" s="128"/>
      <c r="EJ300" s="128"/>
      <c r="EK300" s="128"/>
      <c r="EL300" s="128"/>
      <c r="EM300" s="128"/>
      <c r="EN300" s="128"/>
      <c r="EO300" s="128"/>
      <c r="EP300" s="128"/>
      <c r="EQ300" s="128"/>
      <c r="ER300" s="128"/>
      <c r="ES300" s="128"/>
      <c r="ET300" s="128"/>
      <c r="EU300" s="128"/>
    </row>
    <row r="301" spans="1:151" s="138" customFormat="1" ht="45" hidden="1">
      <c r="A301" s="138" t="s">
        <v>1508</v>
      </c>
      <c r="B301" s="138" t="s">
        <v>279</v>
      </c>
      <c r="C301" s="168" t="s">
        <v>220</v>
      </c>
      <c r="D301" s="138" t="s">
        <v>1509</v>
      </c>
      <c r="E301" s="138" t="s">
        <v>1461</v>
      </c>
      <c r="F301" s="138" t="s">
        <v>28</v>
      </c>
      <c r="G301" s="169" t="s">
        <v>1510</v>
      </c>
      <c r="H301" s="138" t="s">
        <v>496</v>
      </c>
      <c r="I301" s="138" t="s">
        <v>497</v>
      </c>
      <c r="J301" s="139" t="s">
        <v>498</v>
      </c>
      <c r="K301" s="139" t="s">
        <v>322</v>
      </c>
      <c r="L301" s="139" t="s">
        <v>322</v>
      </c>
      <c r="M301" s="138" t="s">
        <v>500</v>
      </c>
      <c r="N301" s="138" t="s">
        <v>511</v>
      </c>
      <c r="O301" s="138" t="s">
        <v>569</v>
      </c>
      <c r="P301" s="138" t="s">
        <v>28</v>
      </c>
      <c r="Q301" s="138" t="s">
        <v>27</v>
      </c>
      <c r="R301" s="138" t="s">
        <v>322</v>
      </c>
      <c r="S301" s="138" t="s">
        <v>497</v>
      </c>
      <c r="T301" s="138" t="s">
        <v>504</v>
      </c>
      <c r="V301" s="138" t="s">
        <v>6</v>
      </c>
      <c r="X301" s="138" t="s">
        <v>505</v>
      </c>
      <c r="AA301" s="138" t="s">
        <v>497</v>
      </c>
      <c r="AB301" s="138" t="s">
        <v>497</v>
      </c>
      <c r="AC301" s="138" t="s">
        <v>497</v>
      </c>
      <c r="AD301" s="138" t="s">
        <v>497</v>
      </c>
      <c r="AE301" s="138" t="s">
        <v>497</v>
      </c>
      <c r="AF301" s="139">
        <v>44530</v>
      </c>
      <c r="AG301" s="138" t="s">
        <v>497</v>
      </c>
      <c r="AH301" s="138">
        <v>1</v>
      </c>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c r="BT301" s="128"/>
      <c r="BU301" s="128"/>
      <c r="BV301" s="128"/>
      <c r="BW301" s="128"/>
      <c r="BX301" s="128"/>
      <c r="BY301" s="128"/>
      <c r="BZ301" s="128"/>
      <c r="CA301" s="128"/>
      <c r="CB301" s="128"/>
      <c r="CC301" s="128"/>
      <c r="CD301" s="128"/>
      <c r="CE301" s="128"/>
      <c r="CF301" s="128"/>
      <c r="CG301" s="128"/>
      <c r="CH301" s="128"/>
      <c r="CI301" s="128"/>
      <c r="CJ301" s="128"/>
      <c r="CK301" s="128"/>
      <c r="CL301" s="128"/>
      <c r="CM301" s="128"/>
      <c r="CN301" s="128"/>
      <c r="CO301" s="128"/>
      <c r="CP301" s="128"/>
      <c r="CQ301" s="128"/>
      <c r="CR301" s="128"/>
      <c r="CS301" s="128"/>
      <c r="CT301" s="128"/>
      <c r="CU301" s="128"/>
      <c r="CV301" s="128"/>
      <c r="CW301" s="128"/>
      <c r="CX301" s="128"/>
      <c r="CY301" s="128"/>
      <c r="CZ301" s="128"/>
      <c r="DA301" s="128"/>
      <c r="DB301" s="128"/>
      <c r="DC301" s="128"/>
      <c r="DD301" s="128"/>
      <c r="DE301" s="128"/>
      <c r="DF301" s="128"/>
      <c r="DG301" s="128"/>
      <c r="DH301" s="128"/>
      <c r="DI301" s="128"/>
      <c r="DJ301" s="128"/>
      <c r="DK301" s="128"/>
      <c r="DL301" s="128"/>
      <c r="DM301" s="128"/>
      <c r="DN301" s="128"/>
      <c r="DO301" s="128"/>
      <c r="DP301" s="128"/>
      <c r="DQ301" s="128"/>
      <c r="DR301" s="128"/>
      <c r="DS301" s="128"/>
      <c r="DT301" s="128"/>
      <c r="DU301" s="128"/>
      <c r="DV301" s="128"/>
      <c r="DW301" s="128"/>
      <c r="DX301" s="128"/>
      <c r="DY301" s="128"/>
      <c r="DZ301" s="128"/>
      <c r="EA301" s="128"/>
      <c r="EB301" s="128"/>
      <c r="EC301" s="128"/>
      <c r="ED301" s="128"/>
      <c r="EE301" s="128"/>
      <c r="EF301" s="128"/>
      <c r="EG301" s="128"/>
      <c r="EH301" s="128"/>
      <c r="EI301" s="128"/>
      <c r="EJ301" s="128"/>
      <c r="EK301" s="128"/>
      <c r="EL301" s="128"/>
      <c r="EM301" s="128"/>
      <c r="EN301" s="128"/>
      <c r="EO301" s="128"/>
      <c r="EP301" s="128"/>
      <c r="EQ301" s="128"/>
      <c r="ER301" s="128"/>
      <c r="ES301" s="128"/>
      <c r="ET301" s="128"/>
      <c r="EU301" s="128"/>
    </row>
    <row r="302" spans="1:151" s="138" customFormat="1" ht="30" hidden="1">
      <c r="A302" s="138" t="s">
        <v>1511</v>
      </c>
      <c r="B302" s="138" t="s">
        <v>279</v>
      </c>
      <c r="C302" s="168" t="s">
        <v>220</v>
      </c>
      <c r="D302" s="138" t="s">
        <v>1512</v>
      </c>
      <c r="E302" s="138" t="s">
        <v>1396</v>
      </c>
      <c r="F302" s="138" t="s">
        <v>28</v>
      </c>
      <c r="G302" s="169" t="s">
        <v>1510</v>
      </c>
      <c r="H302" s="138" t="s">
        <v>496</v>
      </c>
      <c r="I302" s="138" t="s">
        <v>497</v>
      </c>
      <c r="J302" s="139" t="s">
        <v>498</v>
      </c>
      <c r="K302" s="139" t="s">
        <v>322</v>
      </c>
      <c r="L302" s="139" t="s">
        <v>322</v>
      </c>
      <c r="M302" s="138" t="s">
        <v>500</v>
      </c>
      <c r="N302" s="138" t="s">
        <v>511</v>
      </c>
      <c r="O302" s="138" t="s">
        <v>569</v>
      </c>
      <c r="P302" s="138" t="s">
        <v>28</v>
      </c>
      <c r="Q302" s="138" t="s">
        <v>27</v>
      </c>
      <c r="R302" s="138" t="s">
        <v>322</v>
      </c>
      <c r="S302" s="138" t="s">
        <v>497</v>
      </c>
      <c r="T302" s="138" t="s">
        <v>504</v>
      </c>
      <c r="V302" s="138" t="s">
        <v>6</v>
      </c>
      <c r="X302" s="138" t="s">
        <v>505</v>
      </c>
      <c r="AA302" s="138" t="s">
        <v>497</v>
      </c>
      <c r="AB302" s="138" t="s">
        <v>497</v>
      </c>
      <c r="AC302" s="138" t="s">
        <v>497</v>
      </c>
      <c r="AD302" s="138" t="s">
        <v>497</v>
      </c>
      <c r="AE302" s="138" t="s">
        <v>497</v>
      </c>
      <c r="AF302" s="139">
        <v>44530</v>
      </c>
      <c r="AG302" s="138" t="s">
        <v>497</v>
      </c>
      <c r="AH302" s="138">
        <v>1</v>
      </c>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c r="BT302" s="128"/>
      <c r="BU302" s="128"/>
      <c r="BV302" s="128"/>
      <c r="BW302" s="128"/>
      <c r="BX302" s="128"/>
      <c r="BY302" s="128"/>
      <c r="BZ302" s="128"/>
      <c r="CA302" s="128"/>
      <c r="CB302" s="128"/>
      <c r="CC302" s="128"/>
      <c r="CD302" s="128"/>
      <c r="CE302" s="128"/>
      <c r="CF302" s="128"/>
      <c r="CG302" s="128"/>
      <c r="CH302" s="128"/>
      <c r="CI302" s="128"/>
      <c r="CJ302" s="128"/>
      <c r="CK302" s="128"/>
      <c r="CL302" s="128"/>
      <c r="CM302" s="128"/>
      <c r="CN302" s="128"/>
      <c r="CO302" s="128"/>
      <c r="CP302" s="128"/>
      <c r="CQ302" s="128"/>
      <c r="CR302" s="128"/>
      <c r="CS302" s="128"/>
      <c r="CT302" s="128"/>
      <c r="CU302" s="128"/>
      <c r="CV302" s="128"/>
      <c r="CW302" s="128"/>
      <c r="CX302" s="128"/>
      <c r="CY302" s="128"/>
      <c r="CZ302" s="128"/>
      <c r="DA302" s="128"/>
      <c r="DB302" s="128"/>
      <c r="DC302" s="128"/>
      <c r="DD302" s="128"/>
      <c r="DE302" s="128"/>
      <c r="DF302" s="128"/>
      <c r="DG302" s="128"/>
      <c r="DH302" s="128"/>
      <c r="DI302" s="128"/>
      <c r="DJ302" s="128"/>
      <c r="DK302" s="128"/>
      <c r="DL302" s="128"/>
      <c r="DM302" s="128"/>
      <c r="DN302" s="128"/>
      <c r="DO302" s="128"/>
      <c r="DP302" s="128"/>
      <c r="DQ302" s="128"/>
      <c r="DR302" s="128"/>
      <c r="DS302" s="128"/>
      <c r="DT302" s="128"/>
      <c r="DU302" s="128"/>
      <c r="DV302" s="128"/>
      <c r="DW302" s="128"/>
      <c r="DX302" s="128"/>
      <c r="DY302" s="128"/>
      <c r="DZ302" s="128"/>
      <c r="EA302" s="128"/>
      <c r="EB302" s="128"/>
      <c r="EC302" s="128"/>
      <c r="ED302" s="128"/>
      <c r="EE302" s="128"/>
      <c r="EF302" s="128"/>
      <c r="EG302" s="128"/>
      <c r="EH302" s="128"/>
      <c r="EI302" s="128"/>
      <c r="EJ302" s="128"/>
      <c r="EK302" s="128"/>
      <c r="EL302" s="128"/>
      <c r="EM302" s="128"/>
      <c r="EN302" s="128"/>
      <c r="EO302" s="128"/>
      <c r="EP302" s="128"/>
      <c r="EQ302" s="128"/>
      <c r="ER302" s="128"/>
      <c r="ES302" s="128"/>
      <c r="ET302" s="128"/>
      <c r="EU302" s="128"/>
    </row>
    <row r="303" spans="1:151" s="138" customFormat="1" ht="45" hidden="1">
      <c r="A303" s="138" t="s">
        <v>1513</v>
      </c>
      <c r="B303" s="138" t="s">
        <v>279</v>
      </c>
      <c r="C303" s="168" t="s">
        <v>220</v>
      </c>
      <c r="D303" s="138" t="s">
        <v>1514</v>
      </c>
      <c r="E303" s="138" t="s">
        <v>1436</v>
      </c>
      <c r="F303" s="138" t="s">
        <v>28</v>
      </c>
      <c r="G303" s="169" t="s">
        <v>1510</v>
      </c>
      <c r="H303" s="138" t="s">
        <v>496</v>
      </c>
      <c r="I303" s="138" t="s">
        <v>497</v>
      </c>
      <c r="J303" s="139" t="s">
        <v>498</v>
      </c>
      <c r="K303" s="139" t="s">
        <v>322</v>
      </c>
      <c r="L303" s="139" t="s">
        <v>322</v>
      </c>
      <c r="M303" s="138" t="s">
        <v>500</v>
      </c>
      <c r="N303" s="138" t="s">
        <v>511</v>
      </c>
      <c r="O303" s="138" t="s">
        <v>569</v>
      </c>
      <c r="P303" s="138" t="s">
        <v>28</v>
      </c>
      <c r="Q303" s="138" t="s">
        <v>27</v>
      </c>
      <c r="R303" s="138" t="s">
        <v>322</v>
      </c>
      <c r="S303" s="138" t="s">
        <v>497</v>
      </c>
      <c r="T303" s="138" t="s">
        <v>504</v>
      </c>
      <c r="V303" s="138" t="s">
        <v>6</v>
      </c>
      <c r="X303" s="138" t="s">
        <v>505</v>
      </c>
      <c r="AA303" s="138" t="s">
        <v>497</v>
      </c>
      <c r="AB303" s="138" t="s">
        <v>497</v>
      </c>
      <c r="AC303" s="138" t="s">
        <v>497</v>
      </c>
      <c r="AD303" s="138" t="s">
        <v>497</v>
      </c>
      <c r="AE303" s="138" t="s">
        <v>497</v>
      </c>
      <c r="AF303" s="139">
        <v>44530</v>
      </c>
      <c r="AG303" s="138" t="s">
        <v>497</v>
      </c>
      <c r="AH303" s="138">
        <v>1</v>
      </c>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8"/>
      <c r="BD303" s="128"/>
      <c r="BE303" s="128"/>
      <c r="BF303" s="128"/>
      <c r="BG303" s="128"/>
      <c r="BH303" s="128"/>
      <c r="BI303" s="128"/>
      <c r="BJ303" s="128"/>
      <c r="BK303" s="128"/>
      <c r="BL303" s="128"/>
      <c r="BM303" s="128"/>
      <c r="BN303" s="128"/>
      <c r="BO303" s="128"/>
      <c r="BP303" s="128"/>
      <c r="BQ303" s="128"/>
      <c r="BR303" s="128"/>
      <c r="BS303" s="128"/>
      <c r="BT303" s="128"/>
      <c r="BU303" s="128"/>
      <c r="BV303" s="128"/>
      <c r="BW303" s="128"/>
      <c r="BX303" s="128"/>
      <c r="BY303" s="128"/>
      <c r="BZ303" s="128"/>
      <c r="CA303" s="128"/>
      <c r="CB303" s="128"/>
      <c r="CC303" s="128"/>
      <c r="CD303" s="128"/>
      <c r="CE303" s="128"/>
      <c r="CF303" s="128"/>
      <c r="CG303" s="128"/>
      <c r="CH303" s="128"/>
      <c r="CI303" s="128"/>
      <c r="CJ303" s="128"/>
      <c r="CK303" s="128"/>
      <c r="CL303" s="128"/>
      <c r="CM303" s="128"/>
      <c r="CN303" s="128"/>
      <c r="CO303" s="128"/>
      <c r="CP303" s="128"/>
      <c r="CQ303" s="128"/>
      <c r="CR303" s="128"/>
      <c r="CS303" s="128"/>
      <c r="CT303" s="128"/>
      <c r="CU303" s="128"/>
      <c r="CV303" s="128"/>
      <c r="CW303" s="128"/>
      <c r="CX303" s="128"/>
      <c r="CY303" s="128"/>
      <c r="CZ303" s="128"/>
      <c r="DA303" s="128"/>
      <c r="DB303" s="128"/>
      <c r="DC303" s="128"/>
      <c r="DD303" s="128"/>
      <c r="DE303" s="128"/>
      <c r="DF303" s="128"/>
      <c r="DG303" s="128"/>
      <c r="DH303" s="128"/>
      <c r="DI303" s="128"/>
      <c r="DJ303" s="128"/>
      <c r="DK303" s="128"/>
      <c r="DL303" s="128"/>
      <c r="DM303" s="128"/>
      <c r="DN303" s="128"/>
      <c r="DO303" s="128"/>
      <c r="DP303" s="128"/>
      <c r="DQ303" s="128"/>
      <c r="DR303" s="128"/>
      <c r="DS303" s="128"/>
      <c r="DT303" s="128"/>
      <c r="DU303" s="128"/>
      <c r="DV303" s="128"/>
      <c r="DW303" s="128"/>
      <c r="DX303" s="128"/>
      <c r="DY303" s="128"/>
      <c r="DZ303" s="128"/>
      <c r="EA303" s="128"/>
      <c r="EB303" s="128"/>
      <c r="EC303" s="128"/>
      <c r="ED303" s="128"/>
      <c r="EE303" s="128"/>
      <c r="EF303" s="128"/>
      <c r="EG303" s="128"/>
      <c r="EH303" s="128"/>
      <c r="EI303" s="128"/>
      <c r="EJ303" s="128"/>
      <c r="EK303" s="128"/>
      <c r="EL303" s="128"/>
      <c r="EM303" s="128"/>
      <c r="EN303" s="128"/>
      <c r="EO303" s="128"/>
      <c r="EP303" s="128"/>
      <c r="EQ303" s="128"/>
      <c r="ER303" s="128"/>
      <c r="ES303" s="128"/>
      <c r="ET303" s="128"/>
      <c r="EU303" s="128"/>
    </row>
    <row r="304" spans="1:151" s="138" customFormat="1" ht="45" hidden="1">
      <c r="A304" s="138" t="s">
        <v>1515</v>
      </c>
      <c r="B304" s="138" t="s">
        <v>279</v>
      </c>
      <c r="C304" s="168" t="s">
        <v>220</v>
      </c>
      <c r="D304" s="138" t="s">
        <v>1516</v>
      </c>
      <c r="E304" s="138" t="s">
        <v>1403</v>
      </c>
      <c r="F304" s="138" t="s">
        <v>28</v>
      </c>
      <c r="G304" s="169" t="s">
        <v>1510</v>
      </c>
      <c r="H304" s="138" t="s">
        <v>496</v>
      </c>
      <c r="I304" s="138" t="s">
        <v>497</v>
      </c>
      <c r="J304" s="139" t="s">
        <v>498</v>
      </c>
      <c r="K304" s="139" t="s">
        <v>322</v>
      </c>
      <c r="L304" s="139" t="s">
        <v>322</v>
      </c>
      <c r="M304" s="138" t="s">
        <v>500</v>
      </c>
      <c r="N304" s="138" t="s">
        <v>511</v>
      </c>
      <c r="O304" s="138" t="s">
        <v>569</v>
      </c>
      <c r="P304" s="138" t="s">
        <v>28</v>
      </c>
      <c r="Q304" s="138" t="s">
        <v>27</v>
      </c>
      <c r="R304" s="138" t="s">
        <v>322</v>
      </c>
      <c r="S304" s="138" t="s">
        <v>497</v>
      </c>
      <c r="T304" s="138" t="s">
        <v>504</v>
      </c>
      <c r="V304" s="138" t="s">
        <v>6</v>
      </c>
      <c r="X304" s="138" t="s">
        <v>505</v>
      </c>
      <c r="AA304" s="138" t="s">
        <v>497</v>
      </c>
      <c r="AB304" s="138" t="s">
        <v>497</v>
      </c>
      <c r="AC304" s="138" t="s">
        <v>497</v>
      </c>
      <c r="AD304" s="138" t="s">
        <v>497</v>
      </c>
      <c r="AE304" s="138" t="s">
        <v>497</v>
      </c>
      <c r="AF304" s="139">
        <v>44530</v>
      </c>
      <c r="AG304" s="138" t="s">
        <v>497</v>
      </c>
      <c r="AH304" s="138">
        <v>1</v>
      </c>
      <c r="AI304" s="128"/>
      <c r="AJ304" s="128"/>
      <c r="AK304" s="128"/>
      <c r="AL304" s="128"/>
      <c r="AM304" s="128"/>
      <c r="AN304" s="128"/>
      <c r="AO304" s="128"/>
      <c r="AP304" s="128"/>
      <c r="AQ304" s="128"/>
      <c r="AR304" s="128"/>
      <c r="AS304" s="128"/>
      <c r="AT304" s="128"/>
      <c r="AU304" s="128"/>
      <c r="AV304" s="128"/>
      <c r="AW304" s="128"/>
      <c r="AX304" s="128"/>
      <c r="AY304" s="128"/>
      <c r="AZ304" s="128"/>
      <c r="BA304" s="128"/>
      <c r="BB304" s="128"/>
      <c r="BC304" s="128"/>
      <c r="BD304" s="128"/>
      <c r="BE304" s="128"/>
      <c r="BF304" s="128"/>
      <c r="BG304" s="128"/>
      <c r="BH304" s="128"/>
      <c r="BI304" s="128"/>
      <c r="BJ304" s="128"/>
      <c r="BK304" s="128"/>
      <c r="BL304" s="128"/>
      <c r="BM304" s="128"/>
      <c r="BN304" s="128"/>
      <c r="BO304" s="128"/>
      <c r="BP304" s="128"/>
      <c r="BQ304" s="128"/>
      <c r="BR304" s="128"/>
      <c r="BS304" s="128"/>
      <c r="BT304" s="128"/>
      <c r="BU304" s="128"/>
      <c r="BV304" s="128"/>
      <c r="BW304" s="128"/>
      <c r="BX304" s="128"/>
      <c r="BY304" s="128"/>
      <c r="BZ304" s="128"/>
      <c r="CA304" s="128"/>
      <c r="CB304" s="128"/>
      <c r="CC304" s="128"/>
      <c r="CD304" s="128"/>
      <c r="CE304" s="128"/>
      <c r="CF304" s="128"/>
      <c r="CG304" s="128"/>
      <c r="CH304" s="128"/>
      <c r="CI304" s="128"/>
      <c r="CJ304" s="128"/>
      <c r="CK304" s="128"/>
      <c r="CL304" s="128"/>
      <c r="CM304" s="128"/>
      <c r="CN304" s="128"/>
      <c r="CO304" s="128"/>
      <c r="CP304" s="128"/>
      <c r="CQ304" s="128"/>
      <c r="CR304" s="128"/>
      <c r="CS304" s="128"/>
      <c r="CT304" s="128"/>
      <c r="CU304" s="128"/>
      <c r="CV304" s="128"/>
      <c r="CW304" s="128"/>
      <c r="CX304" s="128"/>
      <c r="CY304" s="128"/>
      <c r="CZ304" s="128"/>
      <c r="DA304" s="128"/>
      <c r="DB304" s="128"/>
      <c r="DC304" s="128"/>
      <c r="DD304" s="128"/>
      <c r="DE304" s="128"/>
      <c r="DF304" s="128"/>
      <c r="DG304" s="128"/>
      <c r="DH304" s="128"/>
      <c r="DI304" s="128"/>
      <c r="DJ304" s="128"/>
      <c r="DK304" s="128"/>
      <c r="DL304" s="128"/>
      <c r="DM304" s="128"/>
      <c r="DN304" s="128"/>
      <c r="DO304" s="128"/>
      <c r="DP304" s="128"/>
      <c r="DQ304" s="128"/>
      <c r="DR304" s="128"/>
      <c r="DS304" s="128"/>
      <c r="DT304" s="128"/>
      <c r="DU304" s="128"/>
      <c r="DV304" s="128"/>
      <c r="DW304" s="128"/>
      <c r="DX304" s="128"/>
      <c r="DY304" s="128"/>
      <c r="DZ304" s="128"/>
      <c r="EA304" s="128"/>
      <c r="EB304" s="128"/>
      <c r="EC304" s="128"/>
      <c r="ED304" s="128"/>
      <c r="EE304" s="128"/>
      <c r="EF304" s="128"/>
      <c r="EG304" s="128"/>
      <c r="EH304" s="128"/>
      <c r="EI304" s="128"/>
      <c r="EJ304" s="128"/>
      <c r="EK304" s="128"/>
      <c r="EL304" s="128"/>
      <c r="EM304" s="128"/>
      <c r="EN304" s="128"/>
      <c r="EO304" s="128"/>
      <c r="EP304" s="128"/>
      <c r="EQ304" s="128"/>
      <c r="ER304" s="128"/>
      <c r="ES304" s="128"/>
      <c r="ET304" s="128"/>
      <c r="EU304" s="128"/>
    </row>
    <row r="305" spans="1:151" s="138" customFormat="1" ht="75" hidden="1">
      <c r="A305" s="138" t="s">
        <v>1517</v>
      </c>
      <c r="B305" s="138" t="s">
        <v>279</v>
      </c>
      <c r="C305" s="168" t="s">
        <v>220</v>
      </c>
      <c r="D305" s="138" t="s">
        <v>1518</v>
      </c>
      <c r="E305" s="138" t="s">
        <v>1443</v>
      </c>
      <c r="F305" s="138" t="s">
        <v>28</v>
      </c>
      <c r="G305" s="169" t="s">
        <v>1510</v>
      </c>
      <c r="H305" s="138" t="s">
        <v>496</v>
      </c>
      <c r="I305" s="138" t="s">
        <v>497</v>
      </c>
      <c r="J305" s="139" t="s">
        <v>498</v>
      </c>
      <c r="K305" s="139" t="s">
        <v>322</v>
      </c>
      <c r="L305" s="139" t="s">
        <v>322</v>
      </c>
      <c r="M305" s="138" t="s">
        <v>500</v>
      </c>
      <c r="N305" s="138" t="s">
        <v>511</v>
      </c>
      <c r="O305" s="138" t="s">
        <v>569</v>
      </c>
      <c r="P305" s="138" t="s">
        <v>28</v>
      </c>
      <c r="Q305" s="138" t="s">
        <v>27</v>
      </c>
      <c r="R305" s="138" t="s">
        <v>322</v>
      </c>
      <c r="S305" s="138" t="s">
        <v>497</v>
      </c>
      <c r="T305" s="138" t="s">
        <v>504</v>
      </c>
      <c r="V305" s="138" t="s">
        <v>6</v>
      </c>
      <c r="X305" s="138" t="s">
        <v>505</v>
      </c>
      <c r="AA305" s="138" t="s">
        <v>497</v>
      </c>
      <c r="AB305" s="138" t="s">
        <v>497</v>
      </c>
      <c r="AC305" s="138" t="s">
        <v>497</v>
      </c>
      <c r="AD305" s="138" t="s">
        <v>497</v>
      </c>
      <c r="AE305" s="138" t="s">
        <v>497</v>
      </c>
      <c r="AF305" s="139">
        <v>44530</v>
      </c>
      <c r="AG305" s="138" t="s">
        <v>497</v>
      </c>
      <c r="AH305" s="138">
        <v>1</v>
      </c>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c r="BE305" s="128"/>
      <c r="BF305" s="128"/>
      <c r="BG305" s="128"/>
      <c r="BH305" s="128"/>
      <c r="BI305" s="128"/>
      <c r="BJ305" s="128"/>
      <c r="BK305" s="128"/>
      <c r="BL305" s="128"/>
      <c r="BM305" s="128"/>
      <c r="BN305" s="128"/>
      <c r="BO305" s="128"/>
      <c r="BP305" s="128"/>
      <c r="BQ305" s="128"/>
      <c r="BR305" s="128"/>
      <c r="BS305" s="128"/>
      <c r="BT305" s="128"/>
      <c r="BU305" s="128"/>
      <c r="BV305" s="128"/>
      <c r="BW305" s="128"/>
      <c r="BX305" s="128"/>
      <c r="BY305" s="128"/>
      <c r="BZ305" s="128"/>
      <c r="CA305" s="128"/>
      <c r="CB305" s="128"/>
      <c r="CC305" s="128"/>
      <c r="CD305" s="128"/>
      <c r="CE305" s="128"/>
      <c r="CF305" s="128"/>
      <c r="CG305" s="128"/>
      <c r="CH305" s="128"/>
      <c r="CI305" s="128"/>
      <c r="CJ305" s="128"/>
      <c r="CK305" s="128"/>
      <c r="CL305" s="128"/>
      <c r="CM305" s="128"/>
      <c r="CN305" s="128"/>
      <c r="CO305" s="128"/>
      <c r="CP305" s="128"/>
      <c r="CQ305" s="128"/>
      <c r="CR305" s="128"/>
      <c r="CS305" s="128"/>
      <c r="CT305" s="128"/>
      <c r="CU305" s="128"/>
      <c r="CV305" s="128"/>
      <c r="CW305" s="128"/>
      <c r="CX305" s="128"/>
      <c r="CY305" s="128"/>
      <c r="CZ305" s="128"/>
      <c r="DA305" s="128"/>
      <c r="DB305" s="128"/>
      <c r="DC305" s="128"/>
      <c r="DD305" s="128"/>
      <c r="DE305" s="128"/>
      <c r="DF305" s="128"/>
      <c r="DG305" s="128"/>
      <c r="DH305" s="128"/>
      <c r="DI305" s="128"/>
      <c r="DJ305" s="128"/>
      <c r="DK305" s="128"/>
      <c r="DL305" s="128"/>
      <c r="DM305" s="128"/>
      <c r="DN305" s="128"/>
      <c r="DO305" s="128"/>
      <c r="DP305" s="128"/>
      <c r="DQ305" s="128"/>
      <c r="DR305" s="128"/>
      <c r="DS305" s="128"/>
      <c r="DT305" s="128"/>
      <c r="DU305" s="128"/>
      <c r="DV305" s="128"/>
      <c r="DW305" s="128"/>
      <c r="DX305" s="128"/>
      <c r="DY305" s="128"/>
      <c r="DZ305" s="128"/>
      <c r="EA305" s="128"/>
      <c r="EB305" s="128"/>
      <c r="EC305" s="128"/>
      <c r="ED305" s="128"/>
      <c r="EE305" s="128"/>
      <c r="EF305" s="128"/>
      <c r="EG305" s="128"/>
      <c r="EH305" s="128"/>
      <c r="EI305" s="128"/>
      <c r="EJ305" s="128"/>
      <c r="EK305" s="128"/>
      <c r="EL305" s="128"/>
      <c r="EM305" s="128"/>
      <c r="EN305" s="128"/>
      <c r="EO305" s="128"/>
      <c r="EP305" s="128"/>
      <c r="EQ305" s="128"/>
      <c r="ER305" s="128"/>
      <c r="ES305" s="128"/>
      <c r="ET305" s="128"/>
      <c r="EU305" s="128"/>
    </row>
    <row r="306" spans="1:151" s="138" customFormat="1" ht="45" hidden="1">
      <c r="A306" s="138" t="s">
        <v>1519</v>
      </c>
      <c r="B306" s="138" t="s">
        <v>279</v>
      </c>
      <c r="C306" s="168" t="s">
        <v>220</v>
      </c>
      <c r="D306" s="138" t="s">
        <v>1520</v>
      </c>
      <c r="E306" s="138" t="s">
        <v>1409</v>
      </c>
      <c r="F306" s="138" t="s">
        <v>28</v>
      </c>
      <c r="G306" s="169" t="s">
        <v>1510</v>
      </c>
      <c r="H306" s="138" t="s">
        <v>496</v>
      </c>
      <c r="I306" s="138" t="s">
        <v>497</v>
      </c>
      <c r="J306" s="139" t="s">
        <v>498</v>
      </c>
      <c r="K306" s="139" t="s">
        <v>322</v>
      </c>
      <c r="L306" s="139" t="s">
        <v>322</v>
      </c>
      <c r="M306" s="138" t="s">
        <v>500</v>
      </c>
      <c r="N306" s="138" t="s">
        <v>511</v>
      </c>
      <c r="O306" s="138" t="s">
        <v>569</v>
      </c>
      <c r="P306" s="138" t="s">
        <v>28</v>
      </c>
      <c r="Q306" s="138" t="s">
        <v>27</v>
      </c>
      <c r="R306" s="138" t="s">
        <v>322</v>
      </c>
      <c r="S306" s="138" t="s">
        <v>497</v>
      </c>
      <c r="T306" s="138" t="s">
        <v>504</v>
      </c>
      <c r="V306" s="138" t="s">
        <v>6</v>
      </c>
      <c r="X306" s="138" t="s">
        <v>505</v>
      </c>
      <c r="AA306" s="138" t="s">
        <v>497</v>
      </c>
      <c r="AB306" s="138" t="s">
        <v>497</v>
      </c>
      <c r="AC306" s="138" t="s">
        <v>497</v>
      </c>
      <c r="AD306" s="138" t="s">
        <v>497</v>
      </c>
      <c r="AE306" s="138" t="s">
        <v>497</v>
      </c>
      <c r="AF306" s="139">
        <v>44530</v>
      </c>
      <c r="AG306" s="138" t="s">
        <v>497</v>
      </c>
      <c r="AH306" s="138">
        <v>1</v>
      </c>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28"/>
      <c r="BM306" s="128"/>
      <c r="BN306" s="128"/>
      <c r="BO306" s="128"/>
      <c r="BP306" s="128"/>
      <c r="BQ306" s="128"/>
      <c r="BR306" s="128"/>
      <c r="BS306" s="128"/>
      <c r="BT306" s="128"/>
      <c r="BU306" s="128"/>
      <c r="BV306" s="128"/>
      <c r="BW306" s="128"/>
      <c r="BX306" s="128"/>
      <c r="BY306" s="128"/>
      <c r="BZ306" s="128"/>
      <c r="CA306" s="128"/>
      <c r="CB306" s="128"/>
      <c r="CC306" s="128"/>
      <c r="CD306" s="128"/>
      <c r="CE306" s="128"/>
      <c r="CF306" s="128"/>
      <c r="CG306" s="128"/>
      <c r="CH306" s="128"/>
      <c r="CI306" s="128"/>
      <c r="CJ306" s="128"/>
      <c r="CK306" s="128"/>
      <c r="CL306" s="128"/>
      <c r="CM306" s="128"/>
      <c r="CN306" s="128"/>
      <c r="CO306" s="128"/>
      <c r="CP306" s="128"/>
      <c r="CQ306" s="128"/>
      <c r="CR306" s="128"/>
      <c r="CS306" s="128"/>
      <c r="CT306" s="128"/>
      <c r="CU306" s="128"/>
      <c r="CV306" s="128"/>
      <c r="CW306" s="128"/>
      <c r="CX306" s="128"/>
      <c r="CY306" s="128"/>
      <c r="CZ306" s="128"/>
      <c r="DA306" s="128"/>
      <c r="DB306" s="128"/>
      <c r="DC306" s="128"/>
      <c r="DD306" s="128"/>
      <c r="DE306" s="128"/>
      <c r="DF306" s="128"/>
      <c r="DG306" s="128"/>
      <c r="DH306" s="128"/>
      <c r="DI306" s="128"/>
      <c r="DJ306" s="128"/>
      <c r="DK306" s="128"/>
      <c r="DL306" s="128"/>
      <c r="DM306" s="128"/>
      <c r="DN306" s="128"/>
      <c r="DO306" s="128"/>
      <c r="DP306" s="128"/>
      <c r="DQ306" s="128"/>
      <c r="DR306" s="128"/>
      <c r="DS306" s="128"/>
      <c r="DT306" s="128"/>
      <c r="DU306" s="128"/>
      <c r="DV306" s="128"/>
      <c r="DW306" s="128"/>
      <c r="DX306" s="128"/>
      <c r="DY306" s="128"/>
      <c r="DZ306" s="128"/>
      <c r="EA306" s="128"/>
      <c r="EB306" s="128"/>
      <c r="EC306" s="128"/>
      <c r="ED306" s="128"/>
      <c r="EE306" s="128"/>
      <c r="EF306" s="128"/>
      <c r="EG306" s="128"/>
      <c r="EH306" s="128"/>
      <c r="EI306" s="128"/>
      <c r="EJ306" s="128"/>
      <c r="EK306" s="128"/>
      <c r="EL306" s="128"/>
      <c r="EM306" s="128"/>
      <c r="EN306" s="128"/>
      <c r="EO306" s="128"/>
      <c r="EP306" s="128"/>
      <c r="EQ306" s="128"/>
      <c r="ER306" s="128"/>
      <c r="ES306" s="128"/>
      <c r="ET306" s="128"/>
      <c r="EU306" s="128"/>
    </row>
    <row r="307" spans="1:151" s="138" customFormat="1" ht="60" hidden="1">
      <c r="A307" s="138" t="s">
        <v>1521</v>
      </c>
      <c r="B307" s="138" t="s">
        <v>279</v>
      </c>
      <c r="C307" s="168" t="s">
        <v>220</v>
      </c>
      <c r="D307" s="138" t="s">
        <v>1522</v>
      </c>
      <c r="E307" s="138" t="s">
        <v>1523</v>
      </c>
      <c r="F307" s="138" t="s">
        <v>28</v>
      </c>
      <c r="G307" s="169" t="s">
        <v>1510</v>
      </c>
      <c r="H307" s="138" t="s">
        <v>496</v>
      </c>
      <c r="I307" s="138" t="s">
        <v>497</v>
      </c>
      <c r="J307" s="139" t="s">
        <v>498</v>
      </c>
      <c r="K307" s="139" t="s">
        <v>322</v>
      </c>
      <c r="L307" s="139" t="s">
        <v>322</v>
      </c>
      <c r="M307" s="138" t="s">
        <v>500</v>
      </c>
      <c r="N307" s="138" t="s">
        <v>511</v>
      </c>
      <c r="O307" s="138" t="s">
        <v>569</v>
      </c>
      <c r="P307" s="138" t="s">
        <v>28</v>
      </c>
      <c r="Q307" s="138" t="s">
        <v>27</v>
      </c>
      <c r="R307" s="138" t="s">
        <v>322</v>
      </c>
      <c r="S307" s="138" t="s">
        <v>497</v>
      </c>
      <c r="T307" s="138" t="s">
        <v>504</v>
      </c>
      <c r="V307" s="138" t="s">
        <v>6</v>
      </c>
      <c r="X307" s="138" t="s">
        <v>505</v>
      </c>
      <c r="AA307" s="138" t="s">
        <v>497</v>
      </c>
      <c r="AB307" s="138" t="s">
        <v>497</v>
      </c>
      <c r="AC307" s="138" t="s">
        <v>497</v>
      </c>
      <c r="AD307" s="138" t="s">
        <v>497</v>
      </c>
      <c r="AE307" s="138" t="s">
        <v>497</v>
      </c>
      <c r="AF307" s="139">
        <v>44530</v>
      </c>
      <c r="AG307" s="138" t="s">
        <v>497</v>
      </c>
      <c r="AH307" s="138">
        <v>1</v>
      </c>
      <c r="AI307" s="128"/>
      <c r="AJ307" s="128"/>
      <c r="AK307" s="128"/>
      <c r="AL307" s="128"/>
      <c r="AM307" s="128"/>
      <c r="AN307" s="128"/>
      <c r="AO307" s="128"/>
      <c r="AP307" s="128"/>
      <c r="AQ307" s="128"/>
      <c r="AR307" s="128"/>
      <c r="AS307" s="128"/>
      <c r="AT307" s="128"/>
      <c r="AU307" s="128"/>
      <c r="AV307" s="128"/>
      <c r="AW307" s="128"/>
      <c r="AX307" s="128"/>
      <c r="AY307" s="128"/>
      <c r="AZ307" s="128"/>
      <c r="BA307" s="128"/>
      <c r="BB307" s="128"/>
      <c r="BC307" s="128"/>
      <c r="BD307" s="128"/>
      <c r="BE307" s="128"/>
      <c r="BF307" s="128"/>
      <c r="BG307" s="128"/>
      <c r="BH307" s="128"/>
      <c r="BI307" s="128"/>
      <c r="BJ307" s="128"/>
      <c r="BK307" s="128"/>
      <c r="BL307" s="128"/>
      <c r="BM307" s="128"/>
      <c r="BN307" s="128"/>
      <c r="BO307" s="128"/>
      <c r="BP307" s="128"/>
      <c r="BQ307" s="128"/>
      <c r="BR307" s="128"/>
      <c r="BS307" s="128"/>
      <c r="BT307" s="128"/>
      <c r="BU307" s="128"/>
      <c r="BV307" s="128"/>
      <c r="BW307" s="128"/>
      <c r="BX307" s="128"/>
      <c r="BY307" s="128"/>
      <c r="BZ307" s="128"/>
      <c r="CA307" s="128"/>
      <c r="CB307" s="128"/>
      <c r="CC307" s="128"/>
      <c r="CD307" s="128"/>
      <c r="CE307" s="128"/>
      <c r="CF307" s="128"/>
      <c r="CG307" s="128"/>
      <c r="CH307" s="128"/>
      <c r="CI307" s="128"/>
      <c r="CJ307" s="128"/>
      <c r="CK307" s="128"/>
      <c r="CL307" s="128"/>
      <c r="CM307" s="128"/>
      <c r="CN307" s="128"/>
      <c r="CO307" s="128"/>
      <c r="CP307" s="128"/>
      <c r="CQ307" s="128"/>
      <c r="CR307" s="128"/>
      <c r="CS307" s="128"/>
      <c r="CT307" s="128"/>
      <c r="CU307" s="128"/>
      <c r="CV307" s="128"/>
      <c r="CW307" s="128"/>
      <c r="CX307" s="128"/>
      <c r="CY307" s="128"/>
      <c r="CZ307" s="128"/>
      <c r="DA307" s="128"/>
      <c r="DB307" s="128"/>
      <c r="DC307" s="128"/>
      <c r="DD307" s="128"/>
      <c r="DE307" s="128"/>
      <c r="DF307" s="128"/>
      <c r="DG307" s="128"/>
      <c r="DH307" s="128"/>
      <c r="DI307" s="128"/>
      <c r="DJ307" s="128"/>
      <c r="DK307" s="128"/>
      <c r="DL307" s="128"/>
      <c r="DM307" s="128"/>
      <c r="DN307" s="128"/>
      <c r="DO307" s="128"/>
      <c r="DP307" s="128"/>
      <c r="DQ307" s="128"/>
      <c r="DR307" s="128"/>
      <c r="DS307" s="128"/>
      <c r="DT307" s="128"/>
      <c r="DU307" s="128"/>
      <c r="DV307" s="128"/>
      <c r="DW307" s="128"/>
      <c r="DX307" s="128"/>
      <c r="DY307" s="128"/>
      <c r="DZ307" s="128"/>
      <c r="EA307" s="128"/>
      <c r="EB307" s="128"/>
      <c r="EC307" s="128"/>
      <c r="ED307" s="128"/>
      <c r="EE307" s="128"/>
      <c r="EF307" s="128"/>
      <c r="EG307" s="128"/>
      <c r="EH307" s="128"/>
      <c r="EI307" s="128"/>
      <c r="EJ307" s="128"/>
      <c r="EK307" s="128"/>
      <c r="EL307" s="128"/>
      <c r="EM307" s="128"/>
      <c r="EN307" s="128"/>
      <c r="EO307" s="128"/>
      <c r="EP307" s="128"/>
      <c r="EQ307" s="128"/>
      <c r="ER307" s="128"/>
      <c r="ES307" s="128"/>
      <c r="ET307" s="128"/>
      <c r="EU307" s="128"/>
    </row>
    <row r="308" spans="1:151" s="138" customFormat="1" ht="45" hidden="1">
      <c r="A308" s="138" t="s">
        <v>1524</v>
      </c>
      <c r="B308" s="138" t="s">
        <v>279</v>
      </c>
      <c r="C308" s="168" t="s">
        <v>220</v>
      </c>
      <c r="D308" s="138" t="s">
        <v>1525</v>
      </c>
      <c r="E308" s="138" t="s">
        <v>1483</v>
      </c>
      <c r="F308" s="138" t="s">
        <v>28</v>
      </c>
      <c r="G308" s="169" t="s">
        <v>1510</v>
      </c>
      <c r="H308" s="138" t="s">
        <v>496</v>
      </c>
      <c r="I308" s="138" t="s">
        <v>497</v>
      </c>
      <c r="J308" s="139" t="s">
        <v>498</v>
      </c>
      <c r="K308" s="139" t="s">
        <v>322</v>
      </c>
      <c r="L308" s="139" t="s">
        <v>322</v>
      </c>
      <c r="M308" s="138" t="s">
        <v>500</v>
      </c>
      <c r="N308" s="138" t="s">
        <v>511</v>
      </c>
      <c r="O308" s="138" t="s">
        <v>569</v>
      </c>
      <c r="P308" s="138" t="s">
        <v>28</v>
      </c>
      <c r="Q308" s="138" t="s">
        <v>27</v>
      </c>
      <c r="R308" s="138" t="s">
        <v>322</v>
      </c>
      <c r="S308" s="138" t="s">
        <v>497</v>
      </c>
      <c r="T308" s="138" t="s">
        <v>504</v>
      </c>
      <c r="V308" s="138" t="s">
        <v>6</v>
      </c>
      <c r="X308" s="138" t="s">
        <v>505</v>
      </c>
      <c r="AA308" s="138" t="s">
        <v>497</v>
      </c>
      <c r="AB308" s="138" t="s">
        <v>497</v>
      </c>
      <c r="AC308" s="138" t="s">
        <v>497</v>
      </c>
      <c r="AD308" s="138" t="s">
        <v>497</v>
      </c>
      <c r="AE308" s="138" t="s">
        <v>497</v>
      </c>
      <c r="AF308" s="139">
        <v>44530</v>
      </c>
      <c r="AG308" s="138" t="s">
        <v>497</v>
      </c>
      <c r="AH308" s="138">
        <v>1</v>
      </c>
      <c r="AI308" s="128"/>
      <c r="AJ308" s="128"/>
      <c r="AK308" s="128"/>
      <c r="AL308" s="128"/>
      <c r="AM308" s="128"/>
      <c r="AN308" s="128"/>
      <c r="AO308" s="128"/>
      <c r="AP308" s="128"/>
      <c r="AQ308" s="128"/>
      <c r="AR308" s="128"/>
      <c r="AS308" s="128"/>
      <c r="AT308" s="128"/>
      <c r="AU308" s="128"/>
      <c r="AV308" s="128"/>
      <c r="AW308" s="128"/>
      <c r="AX308" s="128"/>
      <c r="AY308" s="128"/>
      <c r="AZ308" s="128"/>
      <c r="BA308" s="128"/>
      <c r="BB308" s="128"/>
      <c r="BC308" s="128"/>
      <c r="BD308" s="128"/>
      <c r="BE308" s="128"/>
      <c r="BF308" s="128"/>
      <c r="BG308" s="128"/>
      <c r="BH308" s="128"/>
      <c r="BI308" s="128"/>
      <c r="BJ308" s="128"/>
      <c r="BK308" s="128"/>
      <c r="BL308" s="128"/>
      <c r="BM308" s="128"/>
      <c r="BN308" s="128"/>
      <c r="BO308" s="128"/>
      <c r="BP308" s="128"/>
      <c r="BQ308" s="128"/>
      <c r="BR308" s="128"/>
      <c r="BS308" s="128"/>
      <c r="BT308" s="128"/>
      <c r="BU308" s="128"/>
      <c r="BV308" s="128"/>
      <c r="BW308" s="128"/>
      <c r="BX308" s="128"/>
      <c r="BY308" s="128"/>
      <c r="BZ308" s="128"/>
      <c r="CA308" s="128"/>
      <c r="CB308" s="128"/>
      <c r="CC308" s="128"/>
      <c r="CD308" s="128"/>
      <c r="CE308" s="128"/>
      <c r="CF308" s="128"/>
      <c r="CG308" s="128"/>
      <c r="CH308" s="128"/>
      <c r="CI308" s="128"/>
      <c r="CJ308" s="128"/>
      <c r="CK308" s="128"/>
      <c r="CL308" s="128"/>
      <c r="CM308" s="128"/>
      <c r="CN308" s="128"/>
      <c r="CO308" s="128"/>
      <c r="CP308" s="128"/>
      <c r="CQ308" s="128"/>
      <c r="CR308" s="128"/>
      <c r="CS308" s="128"/>
      <c r="CT308" s="128"/>
      <c r="CU308" s="128"/>
      <c r="CV308" s="128"/>
      <c r="CW308" s="128"/>
      <c r="CX308" s="128"/>
      <c r="CY308" s="128"/>
      <c r="CZ308" s="128"/>
      <c r="DA308" s="128"/>
      <c r="DB308" s="128"/>
      <c r="DC308" s="128"/>
      <c r="DD308" s="128"/>
      <c r="DE308" s="128"/>
      <c r="DF308" s="128"/>
      <c r="DG308" s="128"/>
      <c r="DH308" s="128"/>
      <c r="DI308" s="128"/>
      <c r="DJ308" s="128"/>
      <c r="DK308" s="128"/>
      <c r="DL308" s="128"/>
      <c r="DM308" s="128"/>
      <c r="DN308" s="128"/>
      <c r="DO308" s="128"/>
      <c r="DP308" s="128"/>
      <c r="DQ308" s="128"/>
      <c r="DR308" s="128"/>
      <c r="DS308" s="128"/>
      <c r="DT308" s="128"/>
      <c r="DU308" s="128"/>
      <c r="DV308" s="128"/>
      <c r="DW308" s="128"/>
      <c r="DX308" s="128"/>
      <c r="DY308" s="128"/>
      <c r="DZ308" s="128"/>
      <c r="EA308" s="128"/>
      <c r="EB308" s="128"/>
      <c r="EC308" s="128"/>
      <c r="ED308" s="128"/>
      <c r="EE308" s="128"/>
      <c r="EF308" s="128"/>
      <c r="EG308" s="128"/>
      <c r="EH308" s="128"/>
      <c r="EI308" s="128"/>
      <c r="EJ308" s="128"/>
      <c r="EK308" s="128"/>
      <c r="EL308" s="128"/>
      <c r="EM308" s="128"/>
      <c r="EN308" s="128"/>
      <c r="EO308" s="128"/>
      <c r="EP308" s="128"/>
      <c r="EQ308" s="128"/>
      <c r="ER308" s="128"/>
      <c r="ES308" s="128"/>
      <c r="ET308" s="128"/>
      <c r="EU308" s="128"/>
    </row>
    <row r="309" spans="1:151" s="138" customFormat="1" ht="45" hidden="1">
      <c r="A309" s="138" t="s">
        <v>1526</v>
      </c>
      <c r="B309" s="138" t="s">
        <v>279</v>
      </c>
      <c r="C309" s="168" t="s">
        <v>220</v>
      </c>
      <c r="D309" s="138" t="s">
        <v>1527</v>
      </c>
      <c r="E309" s="138" t="s">
        <v>1461</v>
      </c>
      <c r="F309" s="138" t="s">
        <v>28</v>
      </c>
      <c r="G309" s="169" t="s">
        <v>1528</v>
      </c>
      <c r="H309" s="138" t="s">
        <v>496</v>
      </c>
      <c r="I309" s="138" t="s">
        <v>497</v>
      </c>
      <c r="J309" s="139" t="s">
        <v>498</v>
      </c>
      <c r="K309" s="139" t="s">
        <v>322</v>
      </c>
      <c r="L309" s="139" t="s">
        <v>322</v>
      </c>
      <c r="M309" s="138" t="s">
        <v>500</v>
      </c>
      <c r="N309" s="138" t="s">
        <v>511</v>
      </c>
      <c r="O309" s="138" t="s">
        <v>569</v>
      </c>
      <c r="P309" s="138" t="s">
        <v>28</v>
      </c>
      <c r="Q309" s="138" t="s">
        <v>27</v>
      </c>
      <c r="R309" s="138" t="s">
        <v>322</v>
      </c>
      <c r="S309" s="138" t="s">
        <v>497</v>
      </c>
      <c r="T309" s="138" t="s">
        <v>504</v>
      </c>
      <c r="V309" s="138" t="s">
        <v>6</v>
      </c>
      <c r="X309" s="138" t="s">
        <v>505</v>
      </c>
      <c r="AA309" s="138" t="s">
        <v>497</v>
      </c>
      <c r="AB309" s="138" t="s">
        <v>497</v>
      </c>
      <c r="AC309" s="138" t="s">
        <v>497</v>
      </c>
      <c r="AD309" s="138" t="s">
        <v>497</v>
      </c>
      <c r="AE309" s="138" t="s">
        <v>497</v>
      </c>
      <c r="AF309" s="139">
        <v>44530</v>
      </c>
      <c r="AG309" s="138" t="s">
        <v>497</v>
      </c>
      <c r="AH309" s="138">
        <v>1</v>
      </c>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c r="BF309" s="128"/>
      <c r="BG309" s="128"/>
      <c r="BH309" s="128"/>
      <c r="BI309" s="128"/>
      <c r="BJ309" s="128"/>
      <c r="BK309" s="128"/>
      <c r="BL309" s="128"/>
      <c r="BM309" s="128"/>
      <c r="BN309" s="128"/>
      <c r="BO309" s="128"/>
      <c r="BP309" s="128"/>
      <c r="BQ309" s="128"/>
      <c r="BR309" s="128"/>
      <c r="BS309" s="128"/>
      <c r="BT309" s="128"/>
      <c r="BU309" s="128"/>
      <c r="BV309" s="128"/>
      <c r="BW309" s="128"/>
      <c r="BX309" s="128"/>
      <c r="BY309" s="128"/>
      <c r="BZ309" s="128"/>
      <c r="CA309" s="128"/>
      <c r="CB309" s="128"/>
      <c r="CC309" s="128"/>
      <c r="CD309" s="128"/>
      <c r="CE309" s="128"/>
      <c r="CF309" s="128"/>
      <c r="CG309" s="128"/>
      <c r="CH309" s="128"/>
      <c r="CI309" s="128"/>
      <c r="CJ309" s="128"/>
      <c r="CK309" s="128"/>
      <c r="CL309" s="128"/>
      <c r="CM309" s="128"/>
      <c r="CN309" s="128"/>
      <c r="CO309" s="128"/>
      <c r="CP309" s="128"/>
      <c r="CQ309" s="128"/>
      <c r="CR309" s="128"/>
      <c r="CS309" s="128"/>
      <c r="CT309" s="128"/>
      <c r="CU309" s="128"/>
      <c r="CV309" s="128"/>
      <c r="CW309" s="128"/>
      <c r="CX309" s="128"/>
      <c r="CY309" s="128"/>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8"/>
      <c r="DY309" s="128"/>
      <c r="DZ309" s="128"/>
      <c r="EA309" s="128"/>
      <c r="EB309" s="128"/>
      <c r="EC309" s="128"/>
      <c r="ED309" s="128"/>
      <c r="EE309" s="128"/>
      <c r="EF309" s="128"/>
      <c r="EG309" s="128"/>
      <c r="EH309" s="128"/>
      <c r="EI309" s="128"/>
      <c r="EJ309" s="128"/>
      <c r="EK309" s="128"/>
      <c r="EL309" s="128"/>
      <c r="EM309" s="128"/>
      <c r="EN309" s="128"/>
      <c r="EO309" s="128"/>
      <c r="EP309" s="128"/>
      <c r="EQ309" s="128"/>
      <c r="ER309" s="128"/>
      <c r="ES309" s="128"/>
      <c r="ET309" s="128"/>
      <c r="EU309" s="128"/>
    </row>
    <row r="310" spans="1:151" s="138" customFormat="1" ht="30" hidden="1">
      <c r="A310" s="138" t="s">
        <v>1529</v>
      </c>
      <c r="B310" s="138" t="s">
        <v>279</v>
      </c>
      <c r="C310" s="168" t="s">
        <v>220</v>
      </c>
      <c r="D310" s="138" t="s">
        <v>1530</v>
      </c>
      <c r="E310" s="138" t="s">
        <v>1396</v>
      </c>
      <c r="F310" s="138" t="s">
        <v>28</v>
      </c>
      <c r="G310" s="169" t="s">
        <v>1528</v>
      </c>
      <c r="H310" s="138" t="s">
        <v>496</v>
      </c>
      <c r="I310" s="138" t="s">
        <v>497</v>
      </c>
      <c r="J310" s="139" t="s">
        <v>498</v>
      </c>
      <c r="K310" s="139" t="s">
        <v>322</v>
      </c>
      <c r="L310" s="139" t="s">
        <v>322</v>
      </c>
      <c r="M310" s="138" t="s">
        <v>500</v>
      </c>
      <c r="N310" s="138" t="s">
        <v>511</v>
      </c>
      <c r="O310" s="138" t="s">
        <v>569</v>
      </c>
      <c r="P310" s="138" t="s">
        <v>28</v>
      </c>
      <c r="Q310" s="138" t="s">
        <v>27</v>
      </c>
      <c r="R310" s="138" t="s">
        <v>322</v>
      </c>
      <c r="S310" s="138" t="s">
        <v>497</v>
      </c>
      <c r="T310" s="138" t="s">
        <v>504</v>
      </c>
      <c r="V310" s="138" t="s">
        <v>6</v>
      </c>
      <c r="X310" s="138" t="s">
        <v>505</v>
      </c>
      <c r="AA310" s="138" t="s">
        <v>497</v>
      </c>
      <c r="AB310" s="138" t="s">
        <v>497</v>
      </c>
      <c r="AC310" s="138" t="s">
        <v>497</v>
      </c>
      <c r="AD310" s="138" t="s">
        <v>497</v>
      </c>
      <c r="AE310" s="138" t="s">
        <v>497</v>
      </c>
      <c r="AF310" s="139">
        <v>44530</v>
      </c>
      <c r="AG310" s="138" t="s">
        <v>497</v>
      </c>
      <c r="AH310" s="138">
        <v>1</v>
      </c>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28"/>
      <c r="BM310" s="128"/>
      <c r="BN310" s="128"/>
      <c r="BO310" s="128"/>
      <c r="BP310" s="128"/>
      <c r="BQ310" s="128"/>
      <c r="BR310" s="128"/>
      <c r="BS310" s="128"/>
      <c r="BT310" s="128"/>
      <c r="BU310" s="128"/>
      <c r="BV310" s="128"/>
      <c r="BW310" s="128"/>
      <c r="BX310" s="128"/>
      <c r="BY310" s="128"/>
      <c r="BZ310" s="128"/>
      <c r="CA310" s="128"/>
      <c r="CB310" s="128"/>
      <c r="CC310" s="128"/>
      <c r="CD310" s="128"/>
      <c r="CE310" s="128"/>
      <c r="CF310" s="128"/>
      <c r="CG310" s="128"/>
      <c r="CH310" s="128"/>
      <c r="CI310" s="128"/>
      <c r="CJ310" s="128"/>
      <c r="CK310" s="128"/>
      <c r="CL310" s="128"/>
      <c r="CM310" s="128"/>
      <c r="CN310" s="128"/>
      <c r="CO310" s="128"/>
      <c r="CP310" s="128"/>
      <c r="CQ310" s="128"/>
      <c r="CR310" s="128"/>
      <c r="CS310" s="128"/>
      <c r="CT310" s="128"/>
      <c r="CU310" s="128"/>
      <c r="CV310" s="128"/>
      <c r="CW310" s="128"/>
      <c r="CX310" s="128"/>
      <c r="CY310" s="128"/>
      <c r="CZ310" s="128"/>
      <c r="DA310" s="128"/>
      <c r="DB310" s="128"/>
      <c r="DC310" s="128"/>
      <c r="DD310" s="128"/>
      <c r="DE310" s="128"/>
      <c r="DF310" s="128"/>
      <c r="DG310" s="128"/>
      <c r="DH310" s="128"/>
      <c r="DI310" s="128"/>
      <c r="DJ310" s="128"/>
      <c r="DK310" s="128"/>
      <c r="DL310" s="128"/>
      <c r="DM310" s="128"/>
      <c r="DN310" s="128"/>
      <c r="DO310" s="128"/>
      <c r="DP310" s="128"/>
      <c r="DQ310" s="128"/>
      <c r="DR310" s="128"/>
      <c r="DS310" s="128"/>
      <c r="DT310" s="128"/>
      <c r="DU310" s="128"/>
      <c r="DV310" s="128"/>
      <c r="DW310" s="128"/>
      <c r="DX310" s="128"/>
      <c r="DY310" s="128"/>
      <c r="DZ310" s="128"/>
      <c r="EA310" s="128"/>
      <c r="EB310" s="128"/>
      <c r="EC310" s="128"/>
      <c r="ED310" s="128"/>
      <c r="EE310" s="128"/>
      <c r="EF310" s="128"/>
      <c r="EG310" s="128"/>
      <c r="EH310" s="128"/>
      <c r="EI310" s="128"/>
      <c r="EJ310" s="128"/>
      <c r="EK310" s="128"/>
      <c r="EL310" s="128"/>
      <c r="EM310" s="128"/>
      <c r="EN310" s="128"/>
      <c r="EO310" s="128"/>
      <c r="EP310" s="128"/>
      <c r="EQ310" s="128"/>
      <c r="ER310" s="128"/>
      <c r="ES310" s="128"/>
      <c r="ET310" s="128"/>
      <c r="EU310" s="128"/>
    </row>
    <row r="311" spans="1:151" s="138" customFormat="1" ht="45" hidden="1">
      <c r="A311" s="138" t="s">
        <v>1531</v>
      </c>
      <c r="B311" s="138" t="s">
        <v>279</v>
      </c>
      <c r="C311" s="168" t="s">
        <v>220</v>
      </c>
      <c r="D311" s="138" t="s">
        <v>1532</v>
      </c>
      <c r="E311" s="138" t="s">
        <v>1436</v>
      </c>
      <c r="F311" s="138" t="s">
        <v>28</v>
      </c>
      <c r="G311" s="169" t="s">
        <v>1528</v>
      </c>
      <c r="H311" s="138" t="s">
        <v>496</v>
      </c>
      <c r="I311" s="138" t="s">
        <v>497</v>
      </c>
      <c r="J311" s="139" t="s">
        <v>498</v>
      </c>
      <c r="K311" s="139" t="s">
        <v>322</v>
      </c>
      <c r="L311" s="139" t="s">
        <v>322</v>
      </c>
      <c r="M311" s="138" t="s">
        <v>500</v>
      </c>
      <c r="N311" s="138" t="s">
        <v>511</v>
      </c>
      <c r="O311" s="138" t="s">
        <v>569</v>
      </c>
      <c r="P311" s="138" t="s">
        <v>28</v>
      </c>
      <c r="Q311" s="138" t="s">
        <v>27</v>
      </c>
      <c r="R311" s="138" t="s">
        <v>322</v>
      </c>
      <c r="S311" s="138" t="s">
        <v>497</v>
      </c>
      <c r="T311" s="138" t="s">
        <v>504</v>
      </c>
      <c r="V311" s="138" t="s">
        <v>6</v>
      </c>
      <c r="X311" s="138" t="s">
        <v>505</v>
      </c>
      <c r="AA311" s="138" t="s">
        <v>497</v>
      </c>
      <c r="AB311" s="138" t="s">
        <v>497</v>
      </c>
      <c r="AC311" s="138" t="s">
        <v>497</v>
      </c>
      <c r="AD311" s="138" t="s">
        <v>497</v>
      </c>
      <c r="AE311" s="138" t="s">
        <v>497</v>
      </c>
      <c r="AF311" s="139">
        <v>44530</v>
      </c>
      <c r="AG311" s="138" t="s">
        <v>497</v>
      </c>
      <c r="AH311" s="138">
        <v>1</v>
      </c>
      <c r="AI311" s="128"/>
      <c r="AJ311" s="128"/>
      <c r="AK311" s="128"/>
      <c r="AL311" s="128"/>
      <c r="AM311" s="128"/>
      <c r="AN311" s="128"/>
      <c r="AO311" s="128"/>
      <c r="AP311" s="128"/>
      <c r="AQ311" s="128"/>
      <c r="AR311" s="128"/>
      <c r="AS311" s="128"/>
      <c r="AT311" s="128"/>
      <c r="AU311" s="128"/>
      <c r="AV311" s="128"/>
      <c r="AW311" s="128"/>
      <c r="AX311" s="128"/>
      <c r="AY311" s="128"/>
      <c r="AZ311" s="128"/>
      <c r="BA311" s="128"/>
      <c r="BB311" s="128"/>
      <c r="BC311" s="128"/>
      <c r="BD311" s="128"/>
      <c r="BE311" s="128"/>
      <c r="BF311" s="128"/>
      <c r="BG311" s="128"/>
      <c r="BH311" s="128"/>
      <c r="BI311" s="128"/>
      <c r="BJ311" s="128"/>
      <c r="BK311" s="128"/>
      <c r="BL311" s="128"/>
      <c r="BM311" s="128"/>
      <c r="BN311" s="128"/>
      <c r="BO311" s="128"/>
      <c r="BP311" s="128"/>
      <c r="BQ311" s="128"/>
      <c r="BR311" s="128"/>
      <c r="BS311" s="128"/>
      <c r="BT311" s="128"/>
      <c r="BU311" s="128"/>
      <c r="BV311" s="128"/>
      <c r="BW311" s="128"/>
      <c r="BX311" s="128"/>
      <c r="BY311" s="128"/>
      <c r="BZ311" s="128"/>
      <c r="CA311" s="128"/>
      <c r="CB311" s="128"/>
      <c r="CC311" s="128"/>
      <c r="CD311" s="128"/>
      <c r="CE311" s="128"/>
      <c r="CF311" s="128"/>
      <c r="CG311" s="128"/>
      <c r="CH311" s="128"/>
      <c r="CI311" s="128"/>
      <c r="CJ311" s="128"/>
      <c r="CK311" s="128"/>
      <c r="CL311" s="128"/>
      <c r="CM311" s="128"/>
      <c r="CN311" s="128"/>
      <c r="CO311" s="128"/>
      <c r="CP311" s="128"/>
      <c r="CQ311" s="128"/>
      <c r="CR311" s="128"/>
      <c r="CS311" s="128"/>
      <c r="CT311" s="128"/>
      <c r="CU311" s="128"/>
      <c r="CV311" s="128"/>
      <c r="CW311" s="128"/>
      <c r="CX311" s="128"/>
      <c r="CY311" s="128"/>
      <c r="CZ311" s="128"/>
      <c r="DA311" s="128"/>
      <c r="DB311" s="128"/>
      <c r="DC311" s="128"/>
      <c r="DD311" s="128"/>
      <c r="DE311" s="128"/>
      <c r="DF311" s="128"/>
      <c r="DG311" s="128"/>
      <c r="DH311" s="128"/>
      <c r="DI311" s="128"/>
      <c r="DJ311" s="128"/>
      <c r="DK311" s="128"/>
      <c r="DL311" s="128"/>
      <c r="DM311" s="128"/>
      <c r="DN311" s="128"/>
      <c r="DO311" s="128"/>
      <c r="DP311" s="128"/>
      <c r="DQ311" s="128"/>
      <c r="DR311" s="128"/>
      <c r="DS311" s="128"/>
      <c r="DT311" s="128"/>
      <c r="DU311" s="128"/>
      <c r="DV311" s="128"/>
      <c r="DW311" s="128"/>
      <c r="DX311" s="128"/>
      <c r="DY311" s="128"/>
      <c r="DZ311" s="128"/>
      <c r="EA311" s="128"/>
      <c r="EB311" s="128"/>
      <c r="EC311" s="128"/>
      <c r="ED311" s="128"/>
      <c r="EE311" s="128"/>
      <c r="EF311" s="128"/>
      <c r="EG311" s="128"/>
      <c r="EH311" s="128"/>
      <c r="EI311" s="128"/>
      <c r="EJ311" s="128"/>
      <c r="EK311" s="128"/>
      <c r="EL311" s="128"/>
      <c r="EM311" s="128"/>
      <c r="EN311" s="128"/>
      <c r="EO311" s="128"/>
      <c r="EP311" s="128"/>
      <c r="EQ311" s="128"/>
      <c r="ER311" s="128"/>
      <c r="ES311" s="128"/>
      <c r="ET311" s="128"/>
      <c r="EU311" s="128"/>
    </row>
    <row r="312" spans="1:151" s="138" customFormat="1" ht="45" hidden="1">
      <c r="A312" s="138" t="s">
        <v>1533</v>
      </c>
      <c r="B312" s="138" t="s">
        <v>279</v>
      </c>
      <c r="C312" s="168" t="s">
        <v>220</v>
      </c>
      <c r="D312" s="138" t="s">
        <v>1534</v>
      </c>
      <c r="E312" s="138" t="s">
        <v>1403</v>
      </c>
      <c r="F312" s="138" t="s">
        <v>28</v>
      </c>
      <c r="G312" s="169" t="s">
        <v>1528</v>
      </c>
      <c r="H312" s="138" t="s">
        <v>496</v>
      </c>
      <c r="I312" s="138" t="s">
        <v>497</v>
      </c>
      <c r="J312" s="139" t="s">
        <v>498</v>
      </c>
      <c r="K312" s="139" t="s">
        <v>322</v>
      </c>
      <c r="L312" s="139" t="s">
        <v>322</v>
      </c>
      <c r="M312" s="138" t="s">
        <v>500</v>
      </c>
      <c r="N312" s="138" t="s">
        <v>511</v>
      </c>
      <c r="O312" s="138" t="s">
        <v>569</v>
      </c>
      <c r="P312" s="138" t="s">
        <v>28</v>
      </c>
      <c r="Q312" s="138" t="s">
        <v>27</v>
      </c>
      <c r="R312" s="138" t="s">
        <v>322</v>
      </c>
      <c r="S312" s="138" t="s">
        <v>497</v>
      </c>
      <c r="T312" s="138" t="s">
        <v>504</v>
      </c>
      <c r="V312" s="138" t="s">
        <v>6</v>
      </c>
      <c r="X312" s="138" t="s">
        <v>505</v>
      </c>
      <c r="AA312" s="138" t="s">
        <v>497</v>
      </c>
      <c r="AB312" s="138" t="s">
        <v>497</v>
      </c>
      <c r="AC312" s="138" t="s">
        <v>497</v>
      </c>
      <c r="AD312" s="138" t="s">
        <v>497</v>
      </c>
      <c r="AE312" s="138" t="s">
        <v>497</v>
      </c>
      <c r="AF312" s="139">
        <v>44530</v>
      </c>
      <c r="AG312" s="138" t="s">
        <v>497</v>
      </c>
      <c r="AH312" s="138">
        <v>1</v>
      </c>
      <c r="AI312" s="128"/>
      <c r="AJ312" s="128"/>
      <c r="AK312" s="128"/>
      <c r="AL312" s="128"/>
      <c r="AM312" s="128"/>
      <c r="AN312" s="128"/>
      <c r="AO312" s="128"/>
      <c r="AP312" s="128"/>
      <c r="AQ312" s="128"/>
      <c r="AR312" s="128"/>
      <c r="AS312" s="128"/>
      <c r="AT312" s="128"/>
      <c r="AU312" s="128"/>
      <c r="AV312" s="128"/>
      <c r="AW312" s="128"/>
      <c r="AX312" s="128"/>
      <c r="AY312" s="128"/>
      <c r="AZ312" s="128"/>
      <c r="BA312" s="128"/>
      <c r="BB312" s="128"/>
      <c r="BC312" s="128"/>
      <c r="BD312" s="128"/>
      <c r="BE312" s="128"/>
      <c r="BF312" s="128"/>
      <c r="BG312" s="128"/>
      <c r="BH312" s="128"/>
      <c r="BI312" s="128"/>
      <c r="BJ312" s="128"/>
      <c r="BK312" s="128"/>
      <c r="BL312" s="128"/>
      <c r="BM312" s="128"/>
      <c r="BN312" s="128"/>
      <c r="BO312" s="128"/>
      <c r="BP312" s="128"/>
      <c r="BQ312" s="128"/>
      <c r="BR312" s="128"/>
      <c r="BS312" s="128"/>
      <c r="BT312" s="128"/>
      <c r="BU312" s="128"/>
      <c r="BV312" s="128"/>
      <c r="BW312" s="128"/>
      <c r="BX312" s="128"/>
      <c r="BY312" s="128"/>
      <c r="BZ312" s="128"/>
      <c r="CA312" s="128"/>
      <c r="CB312" s="128"/>
      <c r="CC312" s="128"/>
      <c r="CD312" s="128"/>
      <c r="CE312" s="128"/>
      <c r="CF312" s="128"/>
      <c r="CG312" s="128"/>
      <c r="CH312" s="128"/>
      <c r="CI312" s="128"/>
      <c r="CJ312" s="128"/>
      <c r="CK312" s="128"/>
      <c r="CL312" s="128"/>
      <c r="CM312" s="128"/>
      <c r="CN312" s="128"/>
      <c r="CO312" s="128"/>
      <c r="CP312" s="128"/>
      <c r="CQ312" s="128"/>
      <c r="CR312" s="128"/>
      <c r="CS312" s="128"/>
      <c r="CT312" s="128"/>
      <c r="CU312" s="128"/>
      <c r="CV312" s="128"/>
      <c r="CW312" s="128"/>
      <c r="CX312" s="128"/>
      <c r="CY312" s="128"/>
      <c r="CZ312" s="128"/>
      <c r="DA312" s="128"/>
      <c r="DB312" s="128"/>
      <c r="DC312" s="128"/>
      <c r="DD312" s="128"/>
      <c r="DE312" s="128"/>
      <c r="DF312" s="128"/>
      <c r="DG312" s="128"/>
      <c r="DH312" s="128"/>
      <c r="DI312" s="128"/>
      <c r="DJ312" s="128"/>
      <c r="DK312" s="128"/>
      <c r="DL312" s="128"/>
      <c r="DM312" s="128"/>
      <c r="DN312" s="128"/>
      <c r="DO312" s="128"/>
      <c r="DP312" s="128"/>
      <c r="DQ312" s="128"/>
      <c r="DR312" s="128"/>
      <c r="DS312" s="128"/>
      <c r="DT312" s="128"/>
      <c r="DU312" s="128"/>
      <c r="DV312" s="128"/>
      <c r="DW312" s="128"/>
      <c r="DX312" s="128"/>
      <c r="DY312" s="128"/>
      <c r="DZ312" s="128"/>
      <c r="EA312" s="128"/>
      <c r="EB312" s="128"/>
      <c r="EC312" s="128"/>
      <c r="ED312" s="128"/>
      <c r="EE312" s="128"/>
      <c r="EF312" s="128"/>
      <c r="EG312" s="128"/>
      <c r="EH312" s="128"/>
      <c r="EI312" s="128"/>
      <c r="EJ312" s="128"/>
      <c r="EK312" s="128"/>
      <c r="EL312" s="128"/>
      <c r="EM312" s="128"/>
      <c r="EN312" s="128"/>
      <c r="EO312" s="128"/>
      <c r="EP312" s="128"/>
      <c r="EQ312" s="128"/>
      <c r="ER312" s="128"/>
      <c r="ES312" s="128"/>
      <c r="ET312" s="128"/>
      <c r="EU312" s="128"/>
    </row>
    <row r="313" spans="1:151" s="138" customFormat="1" ht="75" hidden="1">
      <c r="A313" s="138" t="s">
        <v>1535</v>
      </c>
      <c r="B313" s="138" t="s">
        <v>279</v>
      </c>
      <c r="C313" s="168" t="s">
        <v>220</v>
      </c>
      <c r="D313" s="138" t="s">
        <v>1536</v>
      </c>
      <c r="E313" s="138" t="s">
        <v>1443</v>
      </c>
      <c r="F313" s="138" t="s">
        <v>28</v>
      </c>
      <c r="G313" s="169" t="s">
        <v>1528</v>
      </c>
      <c r="H313" s="138" t="s">
        <v>496</v>
      </c>
      <c r="I313" s="138" t="s">
        <v>497</v>
      </c>
      <c r="J313" s="139" t="s">
        <v>498</v>
      </c>
      <c r="K313" s="139" t="s">
        <v>322</v>
      </c>
      <c r="L313" s="139" t="s">
        <v>322</v>
      </c>
      <c r="M313" s="138" t="s">
        <v>500</v>
      </c>
      <c r="N313" s="138" t="s">
        <v>511</v>
      </c>
      <c r="O313" s="138" t="s">
        <v>569</v>
      </c>
      <c r="P313" s="138" t="s">
        <v>28</v>
      </c>
      <c r="Q313" s="138" t="s">
        <v>27</v>
      </c>
      <c r="R313" s="138" t="s">
        <v>322</v>
      </c>
      <c r="S313" s="138" t="s">
        <v>497</v>
      </c>
      <c r="T313" s="138" t="s">
        <v>504</v>
      </c>
      <c r="V313" s="138" t="s">
        <v>6</v>
      </c>
      <c r="X313" s="138" t="s">
        <v>505</v>
      </c>
      <c r="AA313" s="138" t="s">
        <v>497</v>
      </c>
      <c r="AB313" s="138" t="s">
        <v>497</v>
      </c>
      <c r="AC313" s="138" t="s">
        <v>497</v>
      </c>
      <c r="AD313" s="138" t="s">
        <v>497</v>
      </c>
      <c r="AE313" s="138" t="s">
        <v>497</v>
      </c>
      <c r="AF313" s="139">
        <v>44530</v>
      </c>
      <c r="AG313" s="138" t="s">
        <v>497</v>
      </c>
      <c r="AH313" s="138">
        <v>1</v>
      </c>
      <c r="AI313" s="128"/>
      <c r="AJ313" s="128"/>
      <c r="AK313" s="128"/>
      <c r="AL313" s="128"/>
      <c r="AM313" s="128"/>
      <c r="AN313" s="128"/>
      <c r="AO313" s="128"/>
      <c r="AP313" s="128"/>
      <c r="AQ313" s="128"/>
      <c r="AR313" s="128"/>
      <c r="AS313" s="128"/>
      <c r="AT313" s="128"/>
      <c r="AU313" s="128"/>
      <c r="AV313" s="128"/>
      <c r="AW313" s="128"/>
      <c r="AX313" s="128"/>
      <c r="AY313" s="128"/>
      <c r="AZ313" s="128"/>
      <c r="BA313" s="128"/>
      <c r="BB313" s="128"/>
      <c r="BC313" s="128"/>
      <c r="BD313" s="128"/>
      <c r="BE313" s="128"/>
      <c r="BF313" s="128"/>
      <c r="BG313" s="128"/>
      <c r="BH313" s="128"/>
      <c r="BI313" s="128"/>
      <c r="BJ313" s="128"/>
      <c r="BK313" s="128"/>
      <c r="BL313" s="128"/>
      <c r="BM313" s="128"/>
      <c r="BN313" s="128"/>
      <c r="BO313" s="128"/>
      <c r="BP313" s="128"/>
      <c r="BQ313" s="128"/>
      <c r="BR313" s="128"/>
      <c r="BS313" s="128"/>
      <c r="BT313" s="128"/>
      <c r="BU313" s="128"/>
      <c r="BV313" s="128"/>
      <c r="BW313" s="128"/>
      <c r="BX313" s="128"/>
      <c r="BY313" s="128"/>
      <c r="BZ313" s="128"/>
      <c r="CA313" s="128"/>
      <c r="CB313" s="128"/>
      <c r="CC313" s="128"/>
      <c r="CD313" s="128"/>
      <c r="CE313" s="128"/>
      <c r="CF313" s="128"/>
      <c r="CG313" s="128"/>
      <c r="CH313" s="128"/>
      <c r="CI313" s="128"/>
      <c r="CJ313" s="128"/>
      <c r="CK313" s="128"/>
      <c r="CL313" s="128"/>
      <c r="CM313" s="128"/>
      <c r="CN313" s="128"/>
      <c r="CO313" s="128"/>
      <c r="CP313" s="128"/>
      <c r="CQ313" s="128"/>
      <c r="CR313" s="128"/>
      <c r="CS313" s="128"/>
      <c r="CT313" s="128"/>
      <c r="CU313" s="128"/>
      <c r="CV313" s="128"/>
      <c r="CW313" s="128"/>
      <c r="CX313" s="128"/>
      <c r="CY313" s="128"/>
      <c r="CZ313" s="128"/>
      <c r="DA313" s="128"/>
      <c r="DB313" s="128"/>
      <c r="DC313" s="128"/>
      <c r="DD313" s="128"/>
      <c r="DE313" s="128"/>
      <c r="DF313" s="128"/>
      <c r="DG313" s="128"/>
      <c r="DH313" s="128"/>
      <c r="DI313" s="128"/>
      <c r="DJ313" s="128"/>
      <c r="DK313" s="128"/>
      <c r="DL313" s="128"/>
      <c r="DM313" s="128"/>
      <c r="DN313" s="128"/>
      <c r="DO313" s="128"/>
      <c r="DP313" s="128"/>
      <c r="DQ313" s="128"/>
      <c r="DR313" s="128"/>
      <c r="DS313" s="128"/>
      <c r="DT313" s="128"/>
      <c r="DU313" s="128"/>
      <c r="DV313" s="128"/>
      <c r="DW313" s="128"/>
      <c r="DX313" s="128"/>
      <c r="DY313" s="128"/>
      <c r="DZ313" s="128"/>
      <c r="EA313" s="128"/>
      <c r="EB313" s="128"/>
      <c r="EC313" s="128"/>
      <c r="ED313" s="128"/>
      <c r="EE313" s="128"/>
      <c r="EF313" s="128"/>
      <c r="EG313" s="128"/>
      <c r="EH313" s="128"/>
      <c r="EI313" s="128"/>
      <c r="EJ313" s="128"/>
      <c r="EK313" s="128"/>
      <c r="EL313" s="128"/>
      <c r="EM313" s="128"/>
      <c r="EN313" s="128"/>
      <c r="EO313" s="128"/>
      <c r="EP313" s="128"/>
      <c r="EQ313" s="128"/>
      <c r="ER313" s="128"/>
      <c r="ES313" s="128"/>
      <c r="ET313" s="128"/>
      <c r="EU313" s="128"/>
    </row>
    <row r="314" spans="1:151" s="138" customFormat="1" ht="45" hidden="1">
      <c r="A314" s="138" t="s">
        <v>1537</v>
      </c>
      <c r="B314" s="138" t="s">
        <v>279</v>
      </c>
      <c r="C314" s="168" t="s">
        <v>220</v>
      </c>
      <c r="D314" s="138" t="s">
        <v>1538</v>
      </c>
      <c r="E314" s="138" t="s">
        <v>1409</v>
      </c>
      <c r="F314" s="138" t="s">
        <v>28</v>
      </c>
      <c r="G314" s="169" t="s">
        <v>1528</v>
      </c>
      <c r="H314" s="138" t="s">
        <v>496</v>
      </c>
      <c r="I314" s="138" t="s">
        <v>497</v>
      </c>
      <c r="J314" s="139" t="s">
        <v>498</v>
      </c>
      <c r="K314" s="139" t="s">
        <v>322</v>
      </c>
      <c r="L314" s="139" t="s">
        <v>322</v>
      </c>
      <c r="M314" s="138" t="s">
        <v>500</v>
      </c>
      <c r="N314" s="138" t="s">
        <v>511</v>
      </c>
      <c r="O314" s="138" t="s">
        <v>569</v>
      </c>
      <c r="P314" s="138" t="s">
        <v>28</v>
      </c>
      <c r="Q314" s="138" t="s">
        <v>27</v>
      </c>
      <c r="R314" s="138" t="s">
        <v>322</v>
      </c>
      <c r="S314" s="138" t="s">
        <v>497</v>
      </c>
      <c r="T314" s="138" t="s">
        <v>504</v>
      </c>
      <c r="V314" s="138" t="s">
        <v>6</v>
      </c>
      <c r="X314" s="138" t="s">
        <v>505</v>
      </c>
      <c r="AA314" s="138" t="s">
        <v>497</v>
      </c>
      <c r="AB314" s="138" t="s">
        <v>497</v>
      </c>
      <c r="AC314" s="138" t="s">
        <v>497</v>
      </c>
      <c r="AD314" s="138" t="s">
        <v>497</v>
      </c>
      <c r="AE314" s="138" t="s">
        <v>497</v>
      </c>
      <c r="AF314" s="139">
        <v>44530</v>
      </c>
      <c r="AG314" s="138" t="s">
        <v>497</v>
      </c>
      <c r="AH314" s="138">
        <v>1</v>
      </c>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28"/>
      <c r="BM314" s="128"/>
      <c r="BN314" s="128"/>
      <c r="BO314" s="128"/>
      <c r="BP314" s="128"/>
      <c r="BQ314" s="128"/>
      <c r="BR314" s="128"/>
      <c r="BS314" s="128"/>
      <c r="BT314" s="128"/>
      <c r="BU314" s="128"/>
      <c r="BV314" s="128"/>
      <c r="BW314" s="128"/>
      <c r="BX314" s="128"/>
      <c r="BY314" s="128"/>
      <c r="BZ314" s="128"/>
      <c r="CA314" s="128"/>
      <c r="CB314" s="128"/>
      <c r="CC314" s="128"/>
      <c r="CD314" s="128"/>
      <c r="CE314" s="128"/>
      <c r="CF314" s="128"/>
      <c r="CG314" s="128"/>
      <c r="CH314" s="128"/>
      <c r="CI314" s="128"/>
      <c r="CJ314" s="128"/>
      <c r="CK314" s="128"/>
      <c r="CL314" s="128"/>
      <c r="CM314" s="128"/>
      <c r="CN314" s="128"/>
      <c r="CO314" s="128"/>
      <c r="CP314" s="128"/>
      <c r="CQ314" s="128"/>
      <c r="CR314" s="128"/>
      <c r="CS314" s="128"/>
      <c r="CT314" s="128"/>
      <c r="CU314" s="128"/>
      <c r="CV314" s="128"/>
      <c r="CW314" s="128"/>
      <c r="CX314" s="128"/>
      <c r="CY314" s="128"/>
      <c r="CZ314" s="128"/>
      <c r="DA314" s="128"/>
      <c r="DB314" s="128"/>
      <c r="DC314" s="128"/>
      <c r="DD314" s="128"/>
      <c r="DE314" s="128"/>
      <c r="DF314" s="128"/>
      <c r="DG314" s="128"/>
      <c r="DH314" s="128"/>
      <c r="DI314" s="128"/>
      <c r="DJ314" s="128"/>
      <c r="DK314" s="128"/>
      <c r="DL314" s="128"/>
      <c r="DM314" s="128"/>
      <c r="DN314" s="128"/>
      <c r="DO314" s="128"/>
      <c r="DP314" s="128"/>
      <c r="DQ314" s="128"/>
      <c r="DR314" s="128"/>
      <c r="DS314" s="128"/>
      <c r="DT314" s="128"/>
      <c r="DU314" s="128"/>
      <c r="DV314" s="128"/>
      <c r="DW314" s="128"/>
      <c r="DX314" s="128"/>
      <c r="DY314" s="128"/>
      <c r="DZ314" s="128"/>
      <c r="EA314" s="128"/>
      <c r="EB314" s="128"/>
      <c r="EC314" s="128"/>
      <c r="ED314" s="128"/>
      <c r="EE314" s="128"/>
      <c r="EF314" s="128"/>
      <c r="EG314" s="128"/>
      <c r="EH314" s="128"/>
      <c r="EI314" s="128"/>
      <c r="EJ314" s="128"/>
      <c r="EK314" s="128"/>
      <c r="EL314" s="128"/>
      <c r="EM314" s="128"/>
      <c r="EN314" s="128"/>
      <c r="EO314" s="128"/>
      <c r="EP314" s="128"/>
      <c r="EQ314" s="128"/>
      <c r="ER314" s="128"/>
      <c r="ES314" s="128"/>
      <c r="ET314" s="128"/>
      <c r="EU314" s="128"/>
    </row>
    <row r="315" spans="1:151" s="138" customFormat="1" ht="60" hidden="1">
      <c r="A315" s="138" t="s">
        <v>1539</v>
      </c>
      <c r="B315" s="138" t="s">
        <v>279</v>
      </c>
      <c r="C315" s="168" t="s">
        <v>220</v>
      </c>
      <c r="D315" s="138" t="s">
        <v>1540</v>
      </c>
      <c r="E315" s="138" t="s">
        <v>1499</v>
      </c>
      <c r="F315" s="138" t="s">
        <v>28</v>
      </c>
      <c r="G315" s="169" t="s">
        <v>1528</v>
      </c>
      <c r="H315" s="138" t="s">
        <v>496</v>
      </c>
      <c r="I315" s="138" t="s">
        <v>497</v>
      </c>
      <c r="J315" s="139" t="s">
        <v>498</v>
      </c>
      <c r="K315" s="139" t="s">
        <v>322</v>
      </c>
      <c r="L315" s="139" t="s">
        <v>322</v>
      </c>
      <c r="M315" s="138" t="s">
        <v>500</v>
      </c>
      <c r="N315" s="138" t="s">
        <v>511</v>
      </c>
      <c r="O315" s="138" t="s">
        <v>569</v>
      </c>
      <c r="P315" s="138" t="s">
        <v>28</v>
      </c>
      <c r="Q315" s="138" t="s">
        <v>27</v>
      </c>
      <c r="R315" s="138" t="s">
        <v>322</v>
      </c>
      <c r="S315" s="138" t="s">
        <v>497</v>
      </c>
      <c r="T315" s="138" t="s">
        <v>504</v>
      </c>
      <c r="V315" s="138" t="s">
        <v>6</v>
      </c>
      <c r="X315" s="138" t="s">
        <v>505</v>
      </c>
      <c r="AA315" s="138" t="s">
        <v>497</v>
      </c>
      <c r="AB315" s="138" t="s">
        <v>497</v>
      </c>
      <c r="AC315" s="138" t="s">
        <v>497</v>
      </c>
      <c r="AD315" s="138" t="s">
        <v>497</v>
      </c>
      <c r="AE315" s="138" t="s">
        <v>497</v>
      </c>
      <c r="AF315" s="139">
        <v>44530</v>
      </c>
      <c r="AG315" s="138" t="s">
        <v>497</v>
      </c>
      <c r="AH315" s="138">
        <v>1</v>
      </c>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c r="BE315" s="128"/>
      <c r="BF315" s="128"/>
      <c r="BG315" s="128"/>
      <c r="BH315" s="128"/>
      <c r="BI315" s="128"/>
      <c r="BJ315" s="128"/>
      <c r="BK315" s="128"/>
      <c r="BL315" s="128"/>
      <c r="BM315" s="128"/>
      <c r="BN315" s="128"/>
      <c r="BO315" s="128"/>
      <c r="BP315" s="128"/>
      <c r="BQ315" s="128"/>
      <c r="BR315" s="128"/>
      <c r="BS315" s="128"/>
      <c r="BT315" s="128"/>
      <c r="BU315" s="128"/>
      <c r="BV315" s="128"/>
      <c r="BW315" s="128"/>
      <c r="BX315" s="128"/>
      <c r="BY315" s="128"/>
      <c r="BZ315" s="128"/>
      <c r="CA315" s="128"/>
      <c r="CB315" s="128"/>
      <c r="CC315" s="128"/>
      <c r="CD315" s="128"/>
      <c r="CE315" s="128"/>
      <c r="CF315" s="128"/>
      <c r="CG315" s="128"/>
      <c r="CH315" s="128"/>
      <c r="CI315" s="128"/>
      <c r="CJ315" s="128"/>
      <c r="CK315" s="128"/>
      <c r="CL315" s="128"/>
      <c r="CM315" s="128"/>
      <c r="CN315" s="128"/>
      <c r="CO315" s="128"/>
      <c r="CP315" s="128"/>
      <c r="CQ315" s="128"/>
      <c r="CR315" s="128"/>
      <c r="CS315" s="128"/>
      <c r="CT315" s="128"/>
      <c r="CU315" s="128"/>
      <c r="CV315" s="128"/>
      <c r="CW315" s="128"/>
      <c r="CX315" s="128"/>
      <c r="CY315" s="128"/>
      <c r="CZ315" s="128"/>
      <c r="DA315" s="128"/>
      <c r="DB315" s="128"/>
      <c r="DC315" s="128"/>
      <c r="DD315" s="128"/>
      <c r="DE315" s="128"/>
      <c r="DF315" s="128"/>
      <c r="DG315" s="128"/>
      <c r="DH315" s="128"/>
      <c r="DI315" s="128"/>
      <c r="DJ315" s="128"/>
      <c r="DK315" s="128"/>
      <c r="DL315" s="128"/>
      <c r="DM315" s="128"/>
      <c r="DN315" s="128"/>
      <c r="DO315" s="128"/>
      <c r="DP315" s="128"/>
      <c r="DQ315" s="128"/>
      <c r="DR315" s="128"/>
      <c r="DS315" s="128"/>
      <c r="DT315" s="128"/>
      <c r="DU315" s="128"/>
      <c r="DV315" s="128"/>
      <c r="DW315" s="128"/>
      <c r="DX315" s="128"/>
      <c r="DY315" s="128"/>
      <c r="DZ315" s="128"/>
      <c r="EA315" s="128"/>
      <c r="EB315" s="128"/>
      <c r="EC315" s="128"/>
      <c r="ED315" s="128"/>
      <c r="EE315" s="128"/>
      <c r="EF315" s="128"/>
      <c r="EG315" s="128"/>
      <c r="EH315" s="128"/>
      <c r="EI315" s="128"/>
      <c r="EJ315" s="128"/>
      <c r="EK315" s="128"/>
      <c r="EL315" s="128"/>
      <c r="EM315" s="128"/>
      <c r="EN315" s="128"/>
      <c r="EO315" s="128"/>
      <c r="EP315" s="128"/>
      <c r="EQ315" s="128"/>
      <c r="ER315" s="128"/>
      <c r="ES315" s="128"/>
      <c r="ET315" s="128"/>
      <c r="EU315" s="128"/>
    </row>
    <row r="316" spans="1:151" s="138" customFormat="1" ht="45" hidden="1">
      <c r="A316" s="138" t="s">
        <v>1541</v>
      </c>
      <c r="B316" s="138" t="s">
        <v>279</v>
      </c>
      <c r="C316" s="168" t="s">
        <v>220</v>
      </c>
      <c r="D316" s="138" t="s">
        <v>1532</v>
      </c>
      <c r="E316" s="138" t="s">
        <v>1436</v>
      </c>
      <c r="F316" s="138" t="s">
        <v>28</v>
      </c>
      <c r="G316" s="169" t="s">
        <v>1528</v>
      </c>
      <c r="H316" s="138" t="s">
        <v>496</v>
      </c>
      <c r="I316" s="138" t="s">
        <v>497</v>
      </c>
      <c r="J316" s="139" t="s">
        <v>498</v>
      </c>
      <c r="K316" s="139" t="s">
        <v>322</v>
      </c>
      <c r="L316" s="139" t="s">
        <v>322</v>
      </c>
      <c r="M316" s="138" t="s">
        <v>500</v>
      </c>
      <c r="N316" s="138" t="s">
        <v>511</v>
      </c>
      <c r="O316" s="138" t="s">
        <v>569</v>
      </c>
      <c r="P316" s="138" t="s">
        <v>28</v>
      </c>
      <c r="Q316" s="138" t="s">
        <v>27</v>
      </c>
      <c r="R316" s="138" t="s">
        <v>322</v>
      </c>
      <c r="S316" s="138" t="s">
        <v>497</v>
      </c>
      <c r="T316" s="138" t="s">
        <v>504</v>
      </c>
      <c r="V316" s="138" t="s">
        <v>6</v>
      </c>
      <c r="X316" s="138" t="s">
        <v>505</v>
      </c>
      <c r="AA316" s="138" t="s">
        <v>497</v>
      </c>
      <c r="AB316" s="138" t="s">
        <v>497</v>
      </c>
      <c r="AC316" s="138" t="s">
        <v>497</v>
      </c>
      <c r="AD316" s="138" t="s">
        <v>497</v>
      </c>
      <c r="AE316" s="138" t="s">
        <v>497</v>
      </c>
      <c r="AF316" s="139">
        <v>44530</v>
      </c>
      <c r="AG316" s="138" t="s">
        <v>497</v>
      </c>
      <c r="AH316" s="138">
        <v>1</v>
      </c>
      <c r="AI316" s="128"/>
      <c r="AJ316" s="128"/>
      <c r="AK316" s="128"/>
      <c r="AL316" s="128"/>
      <c r="AM316" s="128"/>
      <c r="AN316" s="128"/>
      <c r="AO316" s="128"/>
      <c r="AP316" s="128"/>
      <c r="AQ316" s="128"/>
      <c r="AR316" s="128"/>
      <c r="AS316" s="128"/>
      <c r="AT316" s="128"/>
      <c r="AU316" s="128"/>
      <c r="AV316" s="128"/>
      <c r="AW316" s="128"/>
      <c r="AX316" s="128"/>
      <c r="AY316" s="128"/>
      <c r="AZ316" s="128"/>
      <c r="BA316" s="128"/>
      <c r="BB316" s="128"/>
      <c r="BC316" s="128"/>
      <c r="BD316" s="128"/>
      <c r="BE316" s="128"/>
      <c r="BF316" s="128"/>
      <c r="BG316" s="128"/>
      <c r="BH316" s="128"/>
      <c r="BI316" s="128"/>
      <c r="BJ316" s="128"/>
      <c r="BK316" s="128"/>
      <c r="BL316" s="128"/>
      <c r="BM316" s="128"/>
      <c r="BN316" s="128"/>
      <c r="BO316" s="128"/>
      <c r="BP316" s="128"/>
      <c r="BQ316" s="128"/>
      <c r="BR316" s="128"/>
      <c r="BS316" s="128"/>
      <c r="BT316" s="128"/>
      <c r="BU316" s="128"/>
      <c r="BV316" s="128"/>
      <c r="BW316" s="128"/>
      <c r="BX316" s="128"/>
      <c r="BY316" s="128"/>
      <c r="BZ316" s="128"/>
      <c r="CA316" s="128"/>
      <c r="CB316" s="128"/>
      <c r="CC316" s="128"/>
      <c r="CD316" s="128"/>
      <c r="CE316" s="128"/>
      <c r="CF316" s="128"/>
      <c r="CG316" s="128"/>
      <c r="CH316" s="128"/>
      <c r="CI316" s="128"/>
      <c r="CJ316" s="128"/>
      <c r="CK316" s="128"/>
      <c r="CL316" s="128"/>
      <c r="CM316" s="128"/>
      <c r="CN316" s="128"/>
      <c r="CO316" s="128"/>
      <c r="CP316" s="128"/>
      <c r="CQ316" s="128"/>
      <c r="CR316" s="128"/>
      <c r="CS316" s="128"/>
      <c r="CT316" s="128"/>
      <c r="CU316" s="128"/>
      <c r="CV316" s="128"/>
      <c r="CW316" s="128"/>
      <c r="CX316" s="128"/>
      <c r="CY316" s="128"/>
      <c r="CZ316" s="128"/>
      <c r="DA316" s="128"/>
      <c r="DB316" s="128"/>
      <c r="DC316" s="128"/>
      <c r="DD316" s="128"/>
      <c r="DE316" s="128"/>
      <c r="DF316" s="128"/>
      <c r="DG316" s="128"/>
      <c r="DH316" s="128"/>
      <c r="DI316" s="128"/>
      <c r="DJ316" s="128"/>
      <c r="DK316" s="128"/>
      <c r="DL316" s="128"/>
      <c r="DM316" s="128"/>
      <c r="DN316" s="128"/>
      <c r="DO316" s="128"/>
      <c r="DP316" s="128"/>
      <c r="DQ316" s="128"/>
      <c r="DR316" s="128"/>
      <c r="DS316" s="128"/>
      <c r="DT316" s="128"/>
      <c r="DU316" s="128"/>
      <c r="DV316" s="128"/>
      <c r="DW316" s="128"/>
      <c r="DX316" s="128"/>
      <c r="DY316" s="128"/>
      <c r="DZ316" s="128"/>
      <c r="EA316" s="128"/>
      <c r="EB316" s="128"/>
      <c r="EC316" s="128"/>
      <c r="ED316" s="128"/>
      <c r="EE316" s="128"/>
      <c r="EF316" s="128"/>
      <c r="EG316" s="128"/>
      <c r="EH316" s="128"/>
      <c r="EI316" s="128"/>
      <c r="EJ316" s="128"/>
      <c r="EK316" s="128"/>
      <c r="EL316" s="128"/>
      <c r="EM316" s="128"/>
      <c r="EN316" s="128"/>
      <c r="EO316" s="128"/>
      <c r="EP316" s="128"/>
      <c r="EQ316" s="128"/>
      <c r="ER316" s="128"/>
      <c r="ES316" s="128"/>
      <c r="ET316" s="128"/>
      <c r="EU316" s="128"/>
    </row>
    <row r="317" spans="1:151" s="138" customFormat="1" ht="45" hidden="1">
      <c r="A317" s="138" t="s">
        <v>1542</v>
      </c>
      <c r="B317" s="138" t="s">
        <v>279</v>
      </c>
      <c r="C317" s="168" t="s">
        <v>220</v>
      </c>
      <c r="D317" s="138" t="s">
        <v>1543</v>
      </c>
      <c r="E317" s="138" t="s">
        <v>1523</v>
      </c>
      <c r="F317" s="138" t="s">
        <v>28</v>
      </c>
      <c r="G317" s="169" t="s">
        <v>1528</v>
      </c>
      <c r="H317" s="138" t="s">
        <v>496</v>
      </c>
      <c r="I317" s="138" t="s">
        <v>497</v>
      </c>
      <c r="J317" s="139" t="s">
        <v>498</v>
      </c>
      <c r="K317" s="139" t="s">
        <v>322</v>
      </c>
      <c r="L317" s="139" t="s">
        <v>322</v>
      </c>
      <c r="M317" s="138" t="s">
        <v>500</v>
      </c>
      <c r="N317" s="138" t="s">
        <v>511</v>
      </c>
      <c r="O317" s="138" t="s">
        <v>569</v>
      </c>
      <c r="P317" s="138" t="s">
        <v>28</v>
      </c>
      <c r="Q317" s="138" t="s">
        <v>27</v>
      </c>
      <c r="R317" s="138" t="s">
        <v>322</v>
      </c>
      <c r="S317" s="138" t="s">
        <v>497</v>
      </c>
      <c r="T317" s="138" t="s">
        <v>504</v>
      </c>
      <c r="V317" s="138" t="s">
        <v>6</v>
      </c>
      <c r="X317" s="138" t="s">
        <v>505</v>
      </c>
      <c r="AA317" s="138" t="s">
        <v>497</v>
      </c>
      <c r="AB317" s="138" t="s">
        <v>497</v>
      </c>
      <c r="AC317" s="138" t="s">
        <v>497</v>
      </c>
      <c r="AD317" s="138" t="s">
        <v>497</v>
      </c>
      <c r="AE317" s="138" t="s">
        <v>497</v>
      </c>
      <c r="AF317" s="139">
        <v>44530</v>
      </c>
      <c r="AG317" s="138" t="s">
        <v>497</v>
      </c>
      <c r="AH317" s="138">
        <v>1</v>
      </c>
      <c r="AI317" s="128"/>
      <c r="AJ317" s="128"/>
      <c r="AK317" s="128"/>
      <c r="AL317" s="128"/>
      <c r="AM317" s="128"/>
      <c r="AN317" s="128"/>
      <c r="AO317" s="128"/>
      <c r="AP317" s="128"/>
      <c r="AQ317" s="128"/>
      <c r="AR317" s="128"/>
      <c r="AS317" s="128"/>
      <c r="AT317" s="128"/>
      <c r="AU317" s="128"/>
      <c r="AV317" s="128"/>
      <c r="AW317" s="128"/>
      <c r="AX317" s="128"/>
      <c r="AY317" s="128"/>
      <c r="AZ317" s="128"/>
      <c r="BA317" s="128"/>
      <c r="BB317" s="128"/>
      <c r="BC317" s="128"/>
      <c r="BD317" s="128"/>
      <c r="BE317" s="128"/>
      <c r="BF317" s="128"/>
      <c r="BG317" s="128"/>
      <c r="BH317" s="128"/>
      <c r="BI317" s="128"/>
      <c r="BJ317" s="128"/>
      <c r="BK317" s="128"/>
      <c r="BL317" s="128"/>
      <c r="BM317" s="128"/>
      <c r="BN317" s="128"/>
      <c r="BO317" s="128"/>
      <c r="BP317" s="128"/>
      <c r="BQ317" s="128"/>
      <c r="BR317" s="128"/>
      <c r="BS317" s="128"/>
      <c r="BT317" s="128"/>
      <c r="BU317" s="128"/>
      <c r="BV317" s="128"/>
      <c r="BW317" s="128"/>
      <c r="BX317" s="128"/>
      <c r="BY317" s="128"/>
      <c r="BZ317" s="128"/>
      <c r="CA317" s="128"/>
      <c r="CB317" s="128"/>
      <c r="CC317" s="128"/>
      <c r="CD317" s="128"/>
      <c r="CE317" s="128"/>
      <c r="CF317" s="128"/>
      <c r="CG317" s="128"/>
      <c r="CH317" s="128"/>
      <c r="CI317" s="128"/>
      <c r="CJ317" s="128"/>
      <c r="CK317" s="128"/>
      <c r="CL317" s="128"/>
      <c r="CM317" s="128"/>
      <c r="CN317" s="128"/>
      <c r="CO317" s="128"/>
      <c r="CP317" s="128"/>
      <c r="CQ317" s="128"/>
      <c r="CR317" s="128"/>
      <c r="CS317" s="128"/>
      <c r="CT317" s="128"/>
      <c r="CU317" s="128"/>
      <c r="CV317" s="128"/>
      <c r="CW317" s="128"/>
      <c r="CX317" s="128"/>
      <c r="CY317" s="128"/>
      <c r="CZ317" s="128"/>
      <c r="DA317" s="128"/>
      <c r="DB317" s="128"/>
      <c r="DC317" s="128"/>
      <c r="DD317" s="128"/>
      <c r="DE317" s="128"/>
      <c r="DF317" s="128"/>
      <c r="DG317" s="128"/>
      <c r="DH317" s="128"/>
      <c r="DI317" s="128"/>
      <c r="DJ317" s="128"/>
      <c r="DK317" s="128"/>
      <c r="DL317" s="128"/>
      <c r="DM317" s="128"/>
      <c r="DN317" s="128"/>
      <c r="DO317" s="128"/>
      <c r="DP317" s="128"/>
      <c r="DQ317" s="128"/>
      <c r="DR317" s="128"/>
      <c r="DS317" s="128"/>
      <c r="DT317" s="128"/>
      <c r="DU317" s="128"/>
      <c r="DV317" s="128"/>
      <c r="DW317" s="128"/>
      <c r="DX317" s="128"/>
      <c r="DY317" s="128"/>
      <c r="DZ317" s="128"/>
      <c r="EA317" s="128"/>
      <c r="EB317" s="128"/>
      <c r="EC317" s="128"/>
      <c r="ED317" s="128"/>
      <c r="EE317" s="128"/>
      <c r="EF317" s="128"/>
      <c r="EG317" s="128"/>
      <c r="EH317" s="128"/>
      <c r="EI317" s="128"/>
      <c r="EJ317" s="128"/>
      <c r="EK317" s="128"/>
      <c r="EL317" s="128"/>
      <c r="EM317" s="128"/>
      <c r="EN317" s="128"/>
      <c r="EO317" s="128"/>
      <c r="EP317" s="128"/>
      <c r="EQ317" s="128"/>
      <c r="ER317" s="128"/>
      <c r="ES317" s="128"/>
      <c r="ET317" s="128"/>
      <c r="EU317" s="128"/>
    </row>
    <row r="318" spans="1:151" s="138" customFormat="1" ht="60" hidden="1">
      <c r="A318" s="138" t="s">
        <v>1544</v>
      </c>
      <c r="B318" s="138" t="s">
        <v>279</v>
      </c>
      <c r="C318" s="168" t="s">
        <v>220</v>
      </c>
      <c r="D318" s="138" t="s">
        <v>1545</v>
      </c>
      <c r="E318" s="138" t="s">
        <v>1483</v>
      </c>
      <c r="F318" s="138" t="s">
        <v>28</v>
      </c>
      <c r="G318" s="169" t="s">
        <v>1528</v>
      </c>
      <c r="H318" s="138" t="s">
        <v>496</v>
      </c>
      <c r="I318" s="138" t="s">
        <v>497</v>
      </c>
      <c r="J318" s="139" t="s">
        <v>498</v>
      </c>
      <c r="K318" s="139" t="s">
        <v>322</v>
      </c>
      <c r="L318" s="139" t="s">
        <v>322</v>
      </c>
      <c r="M318" s="138" t="s">
        <v>500</v>
      </c>
      <c r="N318" s="138" t="s">
        <v>511</v>
      </c>
      <c r="O318" s="138" t="s">
        <v>569</v>
      </c>
      <c r="P318" s="138" t="s">
        <v>28</v>
      </c>
      <c r="Q318" s="138" t="s">
        <v>27</v>
      </c>
      <c r="R318" s="138" t="s">
        <v>322</v>
      </c>
      <c r="S318" s="138" t="s">
        <v>497</v>
      </c>
      <c r="T318" s="138" t="s">
        <v>504</v>
      </c>
      <c r="V318" s="138" t="s">
        <v>6</v>
      </c>
      <c r="X318" s="138" t="s">
        <v>505</v>
      </c>
      <c r="AA318" s="138" t="s">
        <v>497</v>
      </c>
      <c r="AB318" s="138" t="s">
        <v>497</v>
      </c>
      <c r="AC318" s="138" t="s">
        <v>497</v>
      </c>
      <c r="AD318" s="138" t="s">
        <v>497</v>
      </c>
      <c r="AE318" s="138" t="s">
        <v>497</v>
      </c>
      <c r="AF318" s="139">
        <v>44530</v>
      </c>
      <c r="AG318" s="138" t="s">
        <v>497</v>
      </c>
      <c r="AH318" s="138">
        <v>1</v>
      </c>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28"/>
      <c r="BM318" s="128"/>
      <c r="BN318" s="128"/>
      <c r="BO318" s="128"/>
      <c r="BP318" s="128"/>
      <c r="BQ318" s="128"/>
      <c r="BR318" s="128"/>
      <c r="BS318" s="128"/>
      <c r="BT318" s="128"/>
      <c r="BU318" s="128"/>
      <c r="BV318" s="128"/>
      <c r="BW318" s="128"/>
      <c r="BX318" s="128"/>
      <c r="BY318" s="128"/>
      <c r="BZ318" s="128"/>
      <c r="CA318" s="128"/>
      <c r="CB318" s="128"/>
      <c r="CC318" s="128"/>
      <c r="CD318" s="128"/>
      <c r="CE318" s="128"/>
      <c r="CF318" s="128"/>
      <c r="CG318" s="128"/>
      <c r="CH318" s="128"/>
      <c r="CI318" s="128"/>
      <c r="CJ318" s="128"/>
      <c r="CK318" s="128"/>
      <c r="CL318" s="128"/>
      <c r="CM318" s="128"/>
      <c r="CN318" s="128"/>
      <c r="CO318" s="128"/>
      <c r="CP318" s="128"/>
      <c r="CQ318" s="128"/>
      <c r="CR318" s="128"/>
      <c r="CS318" s="128"/>
      <c r="CT318" s="128"/>
      <c r="CU318" s="128"/>
      <c r="CV318" s="128"/>
      <c r="CW318" s="128"/>
      <c r="CX318" s="128"/>
      <c r="CY318" s="128"/>
      <c r="CZ318" s="128"/>
      <c r="DA318" s="128"/>
      <c r="DB318" s="128"/>
      <c r="DC318" s="128"/>
      <c r="DD318" s="128"/>
      <c r="DE318" s="128"/>
      <c r="DF318" s="128"/>
      <c r="DG318" s="128"/>
      <c r="DH318" s="128"/>
      <c r="DI318" s="128"/>
      <c r="DJ318" s="128"/>
      <c r="DK318" s="128"/>
      <c r="DL318" s="128"/>
      <c r="DM318" s="128"/>
      <c r="DN318" s="128"/>
      <c r="DO318" s="128"/>
      <c r="DP318" s="128"/>
      <c r="DQ318" s="128"/>
      <c r="DR318" s="128"/>
      <c r="DS318" s="128"/>
      <c r="DT318" s="128"/>
      <c r="DU318" s="128"/>
      <c r="DV318" s="128"/>
      <c r="DW318" s="128"/>
      <c r="DX318" s="128"/>
      <c r="DY318" s="128"/>
      <c r="DZ318" s="128"/>
      <c r="EA318" s="128"/>
      <c r="EB318" s="128"/>
      <c r="EC318" s="128"/>
      <c r="ED318" s="128"/>
      <c r="EE318" s="128"/>
      <c r="EF318" s="128"/>
      <c r="EG318" s="128"/>
      <c r="EH318" s="128"/>
      <c r="EI318" s="128"/>
      <c r="EJ318" s="128"/>
      <c r="EK318" s="128"/>
      <c r="EL318" s="128"/>
      <c r="EM318" s="128"/>
      <c r="EN318" s="128"/>
      <c r="EO318" s="128"/>
      <c r="EP318" s="128"/>
      <c r="EQ318" s="128"/>
      <c r="ER318" s="128"/>
      <c r="ES318" s="128"/>
      <c r="ET318" s="128"/>
      <c r="EU318" s="128"/>
    </row>
    <row r="319" spans="1:151" s="138" customFormat="1" ht="75" hidden="1">
      <c r="A319" s="138" t="s">
        <v>1546</v>
      </c>
      <c r="B319" s="138" t="s">
        <v>279</v>
      </c>
      <c r="C319" s="168" t="s">
        <v>220</v>
      </c>
      <c r="D319" s="138" t="s">
        <v>1547</v>
      </c>
      <c r="E319" s="138" t="s">
        <v>1499</v>
      </c>
      <c r="F319" s="138" t="s">
        <v>28</v>
      </c>
      <c r="G319" s="169" t="s">
        <v>1528</v>
      </c>
      <c r="H319" s="138" t="s">
        <v>496</v>
      </c>
      <c r="I319" s="138" t="s">
        <v>497</v>
      </c>
      <c r="J319" s="139" t="s">
        <v>498</v>
      </c>
      <c r="K319" s="139" t="s">
        <v>322</v>
      </c>
      <c r="L319" s="139" t="s">
        <v>322</v>
      </c>
      <c r="M319" s="138" t="s">
        <v>500</v>
      </c>
      <c r="N319" s="138" t="s">
        <v>511</v>
      </c>
      <c r="O319" s="138" t="s">
        <v>569</v>
      </c>
      <c r="P319" s="138" t="s">
        <v>28</v>
      </c>
      <c r="Q319" s="138" t="s">
        <v>27</v>
      </c>
      <c r="R319" s="138" t="s">
        <v>322</v>
      </c>
      <c r="S319" s="138" t="s">
        <v>497</v>
      </c>
      <c r="T319" s="138" t="s">
        <v>504</v>
      </c>
      <c r="V319" s="138" t="s">
        <v>6</v>
      </c>
      <c r="X319" s="138" t="s">
        <v>505</v>
      </c>
      <c r="AA319" s="138" t="s">
        <v>497</v>
      </c>
      <c r="AB319" s="138" t="s">
        <v>497</v>
      </c>
      <c r="AC319" s="138" t="s">
        <v>497</v>
      </c>
      <c r="AD319" s="138" t="s">
        <v>497</v>
      </c>
      <c r="AE319" s="138" t="s">
        <v>497</v>
      </c>
      <c r="AF319" s="139">
        <v>44530</v>
      </c>
      <c r="AG319" s="138" t="s">
        <v>497</v>
      </c>
      <c r="AH319" s="138">
        <v>1</v>
      </c>
      <c r="AI319" s="128"/>
      <c r="AJ319" s="128"/>
      <c r="AK319" s="128"/>
      <c r="AL319" s="128"/>
      <c r="AM319" s="128"/>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8"/>
      <c r="BR319" s="128"/>
      <c r="BS319" s="128"/>
      <c r="BT319" s="128"/>
      <c r="BU319" s="128"/>
      <c r="BV319" s="128"/>
      <c r="BW319" s="128"/>
      <c r="BX319" s="128"/>
      <c r="BY319" s="128"/>
      <c r="BZ319" s="128"/>
      <c r="CA319" s="128"/>
      <c r="CB319" s="128"/>
      <c r="CC319" s="128"/>
      <c r="CD319" s="128"/>
      <c r="CE319" s="128"/>
      <c r="CF319" s="128"/>
      <c r="CG319" s="128"/>
      <c r="CH319" s="128"/>
      <c r="CI319" s="128"/>
      <c r="CJ319" s="128"/>
      <c r="CK319" s="128"/>
      <c r="CL319" s="128"/>
      <c r="CM319" s="128"/>
      <c r="CN319" s="128"/>
      <c r="CO319" s="128"/>
      <c r="CP319" s="128"/>
      <c r="CQ319" s="128"/>
      <c r="CR319" s="128"/>
      <c r="CS319" s="128"/>
      <c r="CT319" s="128"/>
      <c r="CU319" s="128"/>
      <c r="CV319" s="128"/>
      <c r="CW319" s="128"/>
      <c r="CX319" s="128"/>
      <c r="CY319" s="128"/>
      <c r="CZ319" s="128"/>
      <c r="DA319" s="128"/>
      <c r="DB319" s="128"/>
      <c r="DC319" s="128"/>
      <c r="DD319" s="128"/>
      <c r="DE319" s="128"/>
      <c r="DF319" s="128"/>
      <c r="DG319" s="128"/>
      <c r="DH319" s="128"/>
      <c r="DI319" s="128"/>
      <c r="DJ319" s="128"/>
      <c r="DK319" s="128"/>
      <c r="DL319" s="128"/>
      <c r="DM319" s="128"/>
      <c r="DN319" s="128"/>
      <c r="DO319" s="128"/>
      <c r="DP319" s="128"/>
      <c r="DQ319" s="128"/>
      <c r="DR319" s="128"/>
      <c r="DS319" s="128"/>
      <c r="DT319" s="128"/>
      <c r="DU319" s="128"/>
      <c r="DV319" s="128"/>
      <c r="DW319" s="128"/>
      <c r="DX319" s="128"/>
      <c r="DY319" s="128"/>
      <c r="DZ319" s="128"/>
      <c r="EA319" s="128"/>
      <c r="EB319" s="128"/>
      <c r="EC319" s="128"/>
      <c r="ED319" s="128"/>
      <c r="EE319" s="128"/>
      <c r="EF319" s="128"/>
      <c r="EG319" s="128"/>
      <c r="EH319" s="128"/>
      <c r="EI319" s="128"/>
      <c r="EJ319" s="128"/>
      <c r="EK319" s="128"/>
      <c r="EL319" s="128"/>
      <c r="EM319" s="128"/>
      <c r="EN319" s="128"/>
      <c r="EO319" s="128"/>
      <c r="EP319" s="128"/>
      <c r="EQ319" s="128"/>
      <c r="ER319" s="128"/>
      <c r="ES319" s="128"/>
      <c r="ET319" s="128"/>
      <c r="EU319" s="128"/>
    </row>
    <row r="320" spans="1:151" s="138" customFormat="1" ht="45" hidden="1">
      <c r="A320" s="138" t="s">
        <v>1548</v>
      </c>
      <c r="B320" s="138" t="s">
        <v>279</v>
      </c>
      <c r="C320" s="168" t="s">
        <v>220</v>
      </c>
      <c r="D320" s="138" t="s">
        <v>1549</v>
      </c>
      <c r="E320" s="138" t="s">
        <v>1550</v>
      </c>
      <c r="F320" s="138" t="s">
        <v>28</v>
      </c>
      <c r="G320" s="169" t="s">
        <v>1528</v>
      </c>
      <c r="H320" s="138" t="s">
        <v>496</v>
      </c>
      <c r="I320" s="138" t="s">
        <v>497</v>
      </c>
      <c r="J320" s="139" t="s">
        <v>498</v>
      </c>
      <c r="K320" s="139" t="s">
        <v>322</v>
      </c>
      <c r="L320" s="139" t="s">
        <v>322</v>
      </c>
      <c r="M320" s="138" t="s">
        <v>500</v>
      </c>
      <c r="N320" s="138" t="s">
        <v>511</v>
      </c>
      <c r="O320" s="138" t="s">
        <v>569</v>
      </c>
      <c r="P320" s="138" t="s">
        <v>28</v>
      </c>
      <c r="Q320" s="138" t="s">
        <v>27</v>
      </c>
      <c r="R320" s="138" t="s">
        <v>322</v>
      </c>
      <c r="S320" s="138" t="s">
        <v>497</v>
      </c>
      <c r="T320" s="138" t="s">
        <v>504</v>
      </c>
      <c r="V320" s="138" t="s">
        <v>6</v>
      </c>
      <c r="X320" s="138" t="s">
        <v>505</v>
      </c>
      <c r="AA320" s="138" t="s">
        <v>497</v>
      </c>
      <c r="AB320" s="138" t="s">
        <v>497</v>
      </c>
      <c r="AC320" s="138" t="s">
        <v>497</v>
      </c>
      <c r="AD320" s="138" t="s">
        <v>497</v>
      </c>
      <c r="AE320" s="138" t="s">
        <v>497</v>
      </c>
      <c r="AF320" s="139">
        <v>44530</v>
      </c>
      <c r="AG320" s="138" t="s">
        <v>497</v>
      </c>
      <c r="AH320" s="138">
        <v>1</v>
      </c>
      <c r="AI320" s="128"/>
      <c r="AJ320" s="128"/>
      <c r="AK320" s="128"/>
      <c r="AL320" s="128"/>
      <c r="AM320" s="128"/>
      <c r="AN320" s="128"/>
      <c r="AO320" s="128"/>
      <c r="AP320" s="128"/>
      <c r="AQ320" s="128"/>
      <c r="AR320" s="128"/>
      <c r="AS320" s="128"/>
      <c r="AT320" s="128"/>
      <c r="AU320" s="128"/>
      <c r="AV320" s="128"/>
      <c r="AW320" s="128"/>
      <c r="AX320" s="128"/>
      <c r="AY320" s="128"/>
      <c r="AZ320" s="128"/>
      <c r="BA320" s="128"/>
      <c r="BB320" s="128"/>
      <c r="BC320" s="128"/>
      <c r="BD320" s="128"/>
      <c r="BE320" s="128"/>
      <c r="BF320" s="128"/>
      <c r="BG320" s="128"/>
      <c r="BH320" s="128"/>
      <c r="BI320" s="128"/>
      <c r="BJ320" s="128"/>
      <c r="BK320" s="128"/>
      <c r="BL320" s="128"/>
      <c r="BM320" s="128"/>
      <c r="BN320" s="128"/>
      <c r="BO320" s="128"/>
      <c r="BP320" s="128"/>
      <c r="BQ320" s="128"/>
      <c r="BR320" s="128"/>
      <c r="BS320" s="128"/>
      <c r="BT320" s="128"/>
      <c r="BU320" s="128"/>
      <c r="BV320" s="128"/>
      <c r="BW320" s="128"/>
      <c r="BX320" s="128"/>
      <c r="BY320" s="128"/>
      <c r="BZ320" s="128"/>
      <c r="CA320" s="128"/>
      <c r="CB320" s="128"/>
      <c r="CC320" s="128"/>
      <c r="CD320" s="128"/>
      <c r="CE320" s="128"/>
      <c r="CF320" s="128"/>
      <c r="CG320" s="128"/>
      <c r="CH320" s="128"/>
      <c r="CI320" s="128"/>
      <c r="CJ320" s="128"/>
      <c r="CK320" s="128"/>
      <c r="CL320" s="128"/>
      <c r="CM320" s="128"/>
      <c r="CN320" s="128"/>
      <c r="CO320" s="128"/>
      <c r="CP320" s="128"/>
      <c r="CQ320" s="128"/>
      <c r="CR320" s="128"/>
      <c r="CS320" s="128"/>
      <c r="CT320" s="128"/>
      <c r="CU320" s="128"/>
      <c r="CV320" s="128"/>
      <c r="CW320" s="128"/>
      <c r="CX320" s="128"/>
      <c r="CY320" s="128"/>
      <c r="CZ320" s="128"/>
      <c r="DA320" s="128"/>
      <c r="DB320" s="128"/>
      <c r="DC320" s="128"/>
      <c r="DD320" s="128"/>
      <c r="DE320" s="128"/>
      <c r="DF320" s="128"/>
      <c r="DG320" s="128"/>
      <c r="DH320" s="128"/>
      <c r="DI320" s="128"/>
      <c r="DJ320" s="128"/>
      <c r="DK320" s="128"/>
      <c r="DL320" s="128"/>
      <c r="DM320" s="128"/>
      <c r="DN320" s="128"/>
      <c r="DO320" s="128"/>
      <c r="DP320" s="128"/>
      <c r="DQ320" s="128"/>
      <c r="DR320" s="128"/>
      <c r="DS320" s="128"/>
      <c r="DT320" s="128"/>
      <c r="DU320" s="128"/>
      <c r="DV320" s="128"/>
      <c r="DW320" s="128"/>
      <c r="DX320" s="128"/>
      <c r="DY320" s="128"/>
      <c r="DZ320" s="128"/>
      <c r="EA320" s="128"/>
      <c r="EB320" s="128"/>
      <c r="EC320" s="128"/>
      <c r="ED320" s="128"/>
      <c r="EE320" s="128"/>
      <c r="EF320" s="128"/>
      <c r="EG320" s="128"/>
      <c r="EH320" s="128"/>
      <c r="EI320" s="128"/>
      <c r="EJ320" s="128"/>
      <c r="EK320" s="128"/>
      <c r="EL320" s="128"/>
      <c r="EM320" s="128"/>
      <c r="EN320" s="128"/>
      <c r="EO320" s="128"/>
      <c r="EP320" s="128"/>
      <c r="EQ320" s="128"/>
      <c r="ER320" s="128"/>
      <c r="ES320" s="128"/>
      <c r="ET320" s="128"/>
      <c r="EU320" s="128"/>
    </row>
    <row r="321" spans="1:151" s="138" customFormat="1" ht="90" hidden="1">
      <c r="A321" s="138" t="s">
        <v>1551</v>
      </c>
      <c r="B321" s="138" t="s">
        <v>279</v>
      </c>
      <c r="C321" s="168" t="s">
        <v>220</v>
      </c>
      <c r="D321" s="138" t="s">
        <v>1552</v>
      </c>
      <c r="E321" s="138" t="s">
        <v>1553</v>
      </c>
      <c r="F321" s="138" t="s">
        <v>28</v>
      </c>
      <c r="G321" s="169" t="s">
        <v>1554</v>
      </c>
      <c r="H321" s="138" t="s">
        <v>496</v>
      </c>
      <c r="I321" s="138" t="s">
        <v>497</v>
      </c>
      <c r="J321" s="139" t="s">
        <v>498</v>
      </c>
      <c r="K321" s="139" t="s">
        <v>322</v>
      </c>
      <c r="L321" s="139" t="s">
        <v>322</v>
      </c>
      <c r="M321" s="138" t="s">
        <v>500</v>
      </c>
      <c r="N321" s="138" t="s">
        <v>511</v>
      </c>
      <c r="O321" s="138" t="s">
        <v>569</v>
      </c>
      <c r="P321" s="138" t="s">
        <v>28</v>
      </c>
      <c r="Q321" s="138" t="s">
        <v>27</v>
      </c>
      <c r="R321" s="138" t="s">
        <v>322</v>
      </c>
      <c r="S321" s="138" t="s">
        <v>497</v>
      </c>
      <c r="T321" s="138" t="s">
        <v>504</v>
      </c>
      <c r="V321" s="138" t="s">
        <v>6</v>
      </c>
      <c r="X321" s="138" t="s">
        <v>505</v>
      </c>
      <c r="AA321" s="138" t="s">
        <v>497</v>
      </c>
      <c r="AB321" s="138" t="s">
        <v>497</v>
      </c>
      <c r="AC321" s="138" t="s">
        <v>497</v>
      </c>
      <c r="AD321" s="138" t="s">
        <v>497</v>
      </c>
      <c r="AE321" s="138" t="s">
        <v>497</v>
      </c>
      <c r="AF321" s="139">
        <v>44530</v>
      </c>
      <c r="AG321" s="138" t="s">
        <v>497</v>
      </c>
      <c r="AH321" s="138">
        <v>1</v>
      </c>
      <c r="AI321" s="128"/>
      <c r="AJ321" s="128"/>
      <c r="AK321" s="128"/>
      <c r="AL321" s="128"/>
      <c r="AM321" s="128"/>
      <c r="AN321" s="128"/>
      <c r="AO321" s="128"/>
      <c r="AP321" s="128"/>
      <c r="AQ321" s="128"/>
      <c r="AR321" s="128"/>
      <c r="AS321" s="128"/>
      <c r="AT321" s="128"/>
      <c r="AU321" s="128"/>
      <c r="AV321" s="128"/>
      <c r="AW321" s="128"/>
      <c r="AX321" s="128"/>
      <c r="AY321" s="128"/>
      <c r="AZ321" s="128"/>
      <c r="BA321" s="128"/>
      <c r="BB321" s="128"/>
      <c r="BC321" s="128"/>
      <c r="BD321" s="128"/>
      <c r="BE321" s="128"/>
      <c r="BF321" s="128"/>
      <c r="BG321" s="128"/>
      <c r="BH321" s="128"/>
      <c r="BI321" s="128"/>
      <c r="BJ321" s="128"/>
      <c r="BK321" s="128"/>
      <c r="BL321" s="128"/>
      <c r="BM321" s="128"/>
      <c r="BN321" s="128"/>
      <c r="BO321" s="128"/>
      <c r="BP321" s="128"/>
      <c r="BQ321" s="128"/>
      <c r="BR321" s="128"/>
      <c r="BS321" s="128"/>
      <c r="BT321" s="128"/>
      <c r="BU321" s="128"/>
      <c r="BV321" s="128"/>
      <c r="BW321" s="128"/>
      <c r="BX321" s="128"/>
      <c r="BY321" s="128"/>
      <c r="BZ321" s="128"/>
      <c r="CA321" s="128"/>
      <c r="CB321" s="128"/>
      <c r="CC321" s="128"/>
      <c r="CD321" s="128"/>
      <c r="CE321" s="128"/>
      <c r="CF321" s="128"/>
      <c r="CG321" s="128"/>
      <c r="CH321" s="128"/>
      <c r="CI321" s="128"/>
      <c r="CJ321" s="128"/>
      <c r="CK321" s="128"/>
      <c r="CL321" s="128"/>
      <c r="CM321" s="128"/>
      <c r="CN321" s="128"/>
      <c r="CO321" s="128"/>
      <c r="CP321" s="128"/>
      <c r="CQ321" s="128"/>
      <c r="CR321" s="128"/>
      <c r="CS321" s="128"/>
      <c r="CT321" s="128"/>
      <c r="CU321" s="128"/>
      <c r="CV321" s="128"/>
      <c r="CW321" s="128"/>
      <c r="CX321" s="128"/>
      <c r="CY321" s="128"/>
      <c r="CZ321" s="128"/>
      <c r="DA321" s="128"/>
      <c r="DB321" s="128"/>
      <c r="DC321" s="128"/>
      <c r="DD321" s="128"/>
      <c r="DE321" s="128"/>
      <c r="DF321" s="128"/>
      <c r="DG321" s="128"/>
      <c r="DH321" s="128"/>
      <c r="DI321" s="128"/>
      <c r="DJ321" s="128"/>
      <c r="DK321" s="128"/>
      <c r="DL321" s="128"/>
      <c r="DM321" s="128"/>
      <c r="DN321" s="128"/>
      <c r="DO321" s="128"/>
      <c r="DP321" s="128"/>
      <c r="DQ321" s="128"/>
      <c r="DR321" s="128"/>
      <c r="DS321" s="128"/>
      <c r="DT321" s="128"/>
      <c r="DU321" s="128"/>
      <c r="DV321" s="128"/>
      <c r="DW321" s="128"/>
      <c r="DX321" s="128"/>
      <c r="DY321" s="128"/>
      <c r="DZ321" s="128"/>
      <c r="EA321" s="128"/>
      <c r="EB321" s="128"/>
      <c r="EC321" s="128"/>
      <c r="ED321" s="128"/>
      <c r="EE321" s="128"/>
      <c r="EF321" s="128"/>
      <c r="EG321" s="128"/>
      <c r="EH321" s="128"/>
      <c r="EI321" s="128"/>
      <c r="EJ321" s="128"/>
      <c r="EK321" s="128"/>
      <c r="EL321" s="128"/>
      <c r="EM321" s="128"/>
      <c r="EN321" s="128"/>
      <c r="EO321" s="128"/>
      <c r="EP321" s="128"/>
      <c r="EQ321" s="128"/>
      <c r="ER321" s="128"/>
      <c r="ES321" s="128"/>
      <c r="ET321" s="128"/>
      <c r="EU321" s="128"/>
    </row>
    <row r="322" spans="1:151" s="138" customFormat="1" ht="45" hidden="1">
      <c r="A322" s="138" t="s">
        <v>1555</v>
      </c>
      <c r="B322" s="138" t="s">
        <v>279</v>
      </c>
      <c r="C322" s="168" t="s">
        <v>220</v>
      </c>
      <c r="D322" s="138" t="s">
        <v>1556</v>
      </c>
      <c r="E322" s="138" t="s">
        <v>1557</v>
      </c>
      <c r="F322" s="138" t="s">
        <v>28</v>
      </c>
      <c r="G322" s="138">
        <v>50</v>
      </c>
      <c r="H322" s="138" t="s">
        <v>496</v>
      </c>
      <c r="I322" s="138" t="s">
        <v>497</v>
      </c>
      <c r="J322" s="139" t="s">
        <v>498</v>
      </c>
      <c r="K322" s="139" t="s">
        <v>322</v>
      </c>
      <c r="L322" s="139" t="s">
        <v>322</v>
      </c>
      <c r="M322" s="138" t="s">
        <v>500</v>
      </c>
      <c r="N322" s="138" t="s">
        <v>511</v>
      </c>
      <c r="O322" s="138" t="s">
        <v>569</v>
      </c>
      <c r="P322" s="138" t="s">
        <v>28</v>
      </c>
      <c r="Q322" s="138" t="s">
        <v>28</v>
      </c>
      <c r="R322" s="138" t="s">
        <v>322</v>
      </c>
      <c r="S322" s="138" t="s">
        <v>497</v>
      </c>
      <c r="T322" s="138" t="s">
        <v>504</v>
      </c>
      <c r="V322" s="138" t="s">
        <v>8</v>
      </c>
      <c r="X322" s="138" t="s">
        <v>505</v>
      </c>
      <c r="AA322" s="138" t="s">
        <v>497</v>
      </c>
      <c r="AB322" s="138" t="s">
        <v>497</v>
      </c>
      <c r="AC322" s="138" t="s">
        <v>497</v>
      </c>
      <c r="AD322" s="138" t="s">
        <v>497</v>
      </c>
      <c r="AE322" s="138" t="s">
        <v>497</v>
      </c>
      <c r="AF322" s="139">
        <v>44530</v>
      </c>
      <c r="AG322" s="138" t="s">
        <v>497</v>
      </c>
      <c r="AH322" s="138">
        <v>1</v>
      </c>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28"/>
      <c r="BM322" s="128"/>
      <c r="BN322" s="128"/>
      <c r="BO322" s="128"/>
      <c r="BP322" s="128"/>
      <c r="BQ322" s="128"/>
      <c r="BR322" s="128"/>
      <c r="BS322" s="128"/>
      <c r="BT322" s="128"/>
      <c r="BU322" s="128"/>
      <c r="BV322" s="128"/>
      <c r="BW322" s="128"/>
      <c r="BX322" s="128"/>
      <c r="BY322" s="128"/>
      <c r="BZ322" s="128"/>
      <c r="CA322" s="128"/>
      <c r="CB322" s="128"/>
      <c r="CC322" s="128"/>
      <c r="CD322" s="128"/>
      <c r="CE322" s="128"/>
      <c r="CF322" s="128"/>
      <c r="CG322" s="128"/>
      <c r="CH322" s="128"/>
      <c r="CI322" s="128"/>
      <c r="CJ322" s="128"/>
      <c r="CK322" s="128"/>
      <c r="CL322" s="128"/>
      <c r="CM322" s="128"/>
      <c r="CN322" s="128"/>
      <c r="CO322" s="128"/>
      <c r="CP322" s="128"/>
      <c r="CQ322" s="128"/>
      <c r="CR322" s="128"/>
      <c r="CS322" s="128"/>
      <c r="CT322" s="128"/>
      <c r="CU322" s="128"/>
      <c r="CV322" s="128"/>
      <c r="CW322" s="128"/>
      <c r="CX322" s="128"/>
      <c r="CY322" s="128"/>
      <c r="CZ322" s="128"/>
      <c r="DA322" s="128"/>
      <c r="DB322" s="128"/>
      <c r="DC322" s="128"/>
      <c r="DD322" s="128"/>
      <c r="DE322" s="128"/>
      <c r="DF322" s="128"/>
      <c r="DG322" s="128"/>
      <c r="DH322" s="128"/>
      <c r="DI322" s="128"/>
      <c r="DJ322" s="128"/>
      <c r="DK322" s="128"/>
      <c r="DL322" s="128"/>
      <c r="DM322" s="128"/>
      <c r="DN322" s="128"/>
      <c r="DO322" s="128"/>
      <c r="DP322" s="128"/>
      <c r="DQ322" s="128"/>
      <c r="DR322" s="128"/>
      <c r="DS322" s="128"/>
      <c r="DT322" s="128"/>
      <c r="DU322" s="128"/>
      <c r="DV322" s="128"/>
      <c r="DW322" s="128"/>
      <c r="DX322" s="128"/>
      <c r="DY322" s="128"/>
      <c r="DZ322" s="128"/>
      <c r="EA322" s="128"/>
      <c r="EB322" s="128"/>
      <c r="EC322" s="128"/>
      <c r="ED322" s="128"/>
      <c r="EE322" s="128"/>
      <c r="EF322" s="128"/>
      <c r="EG322" s="128"/>
      <c r="EH322" s="128"/>
      <c r="EI322" s="128"/>
      <c r="EJ322" s="128"/>
      <c r="EK322" s="128"/>
      <c r="EL322" s="128"/>
      <c r="EM322" s="128"/>
      <c r="EN322" s="128"/>
      <c r="EO322" s="128"/>
      <c r="EP322" s="128"/>
      <c r="EQ322" s="128"/>
      <c r="ER322" s="128"/>
      <c r="ES322" s="128"/>
      <c r="ET322" s="128"/>
      <c r="EU322" s="128"/>
    </row>
    <row r="323" spans="1:151" s="138" customFormat="1" ht="45" hidden="1">
      <c r="A323" s="138" t="s">
        <v>1558</v>
      </c>
      <c r="B323" s="138" t="s">
        <v>279</v>
      </c>
      <c r="C323" s="168" t="s">
        <v>220</v>
      </c>
      <c r="D323" s="138" t="s">
        <v>1559</v>
      </c>
      <c r="E323" s="138" t="s">
        <v>1560</v>
      </c>
      <c r="F323" s="138" t="s">
        <v>28</v>
      </c>
      <c r="G323" s="138">
        <v>50</v>
      </c>
      <c r="H323" s="138" t="s">
        <v>496</v>
      </c>
      <c r="I323" s="138" t="s">
        <v>497</v>
      </c>
      <c r="J323" s="139" t="s">
        <v>498</v>
      </c>
      <c r="K323" s="139" t="s">
        <v>322</v>
      </c>
      <c r="L323" s="139" t="s">
        <v>322</v>
      </c>
      <c r="M323" s="138" t="s">
        <v>500</v>
      </c>
      <c r="N323" s="138" t="s">
        <v>511</v>
      </c>
      <c r="O323" s="138" t="s">
        <v>569</v>
      </c>
      <c r="P323" s="138" t="s">
        <v>28</v>
      </c>
      <c r="Q323" s="138" t="s">
        <v>28</v>
      </c>
      <c r="R323" s="138" t="s">
        <v>322</v>
      </c>
      <c r="S323" s="138" t="s">
        <v>497</v>
      </c>
      <c r="T323" s="138" t="s">
        <v>504</v>
      </c>
      <c r="V323" s="138" t="s">
        <v>8</v>
      </c>
      <c r="X323" s="138" t="s">
        <v>505</v>
      </c>
      <c r="AA323" s="138" t="s">
        <v>497</v>
      </c>
      <c r="AB323" s="138" t="s">
        <v>497</v>
      </c>
      <c r="AC323" s="138" t="s">
        <v>497</v>
      </c>
      <c r="AD323" s="138" t="s">
        <v>497</v>
      </c>
      <c r="AE323" s="138" t="s">
        <v>497</v>
      </c>
      <c r="AF323" s="139">
        <v>44530</v>
      </c>
      <c r="AG323" s="138" t="s">
        <v>497</v>
      </c>
      <c r="AH323" s="138">
        <v>1</v>
      </c>
      <c r="AI323" s="128"/>
      <c r="AJ323" s="128"/>
      <c r="AK323" s="128"/>
      <c r="AL323" s="128"/>
      <c r="AM323" s="128"/>
      <c r="AN323" s="128"/>
      <c r="AO323" s="128"/>
      <c r="AP323" s="128"/>
      <c r="AQ323" s="128"/>
      <c r="AR323" s="128"/>
      <c r="AS323" s="128"/>
      <c r="AT323" s="128"/>
      <c r="AU323" s="128"/>
      <c r="AV323" s="128"/>
      <c r="AW323" s="128"/>
      <c r="AX323" s="128"/>
      <c r="AY323" s="128"/>
      <c r="AZ323" s="128"/>
      <c r="BA323" s="128"/>
      <c r="BB323" s="128"/>
      <c r="BC323" s="128"/>
      <c r="BD323" s="128"/>
      <c r="BE323" s="128"/>
      <c r="BF323" s="128"/>
      <c r="BG323" s="128"/>
      <c r="BH323" s="128"/>
      <c r="BI323" s="128"/>
      <c r="BJ323" s="128"/>
      <c r="BK323" s="128"/>
      <c r="BL323" s="128"/>
      <c r="BM323" s="128"/>
      <c r="BN323" s="128"/>
      <c r="BO323" s="128"/>
      <c r="BP323" s="128"/>
      <c r="BQ323" s="128"/>
      <c r="BR323" s="128"/>
      <c r="BS323" s="128"/>
      <c r="BT323" s="128"/>
      <c r="BU323" s="128"/>
      <c r="BV323" s="128"/>
      <c r="BW323" s="128"/>
      <c r="BX323" s="128"/>
      <c r="BY323" s="128"/>
      <c r="BZ323" s="128"/>
      <c r="CA323" s="128"/>
      <c r="CB323" s="128"/>
      <c r="CC323" s="128"/>
      <c r="CD323" s="128"/>
      <c r="CE323" s="128"/>
      <c r="CF323" s="128"/>
      <c r="CG323" s="128"/>
      <c r="CH323" s="128"/>
      <c r="CI323" s="128"/>
      <c r="CJ323" s="128"/>
      <c r="CK323" s="128"/>
      <c r="CL323" s="128"/>
      <c r="CM323" s="128"/>
      <c r="CN323" s="128"/>
      <c r="CO323" s="128"/>
      <c r="CP323" s="128"/>
      <c r="CQ323" s="128"/>
      <c r="CR323" s="128"/>
      <c r="CS323" s="128"/>
      <c r="CT323" s="128"/>
      <c r="CU323" s="128"/>
      <c r="CV323" s="128"/>
      <c r="CW323" s="128"/>
      <c r="CX323" s="128"/>
      <c r="CY323" s="128"/>
      <c r="CZ323" s="128"/>
      <c r="DA323" s="128"/>
      <c r="DB323" s="128"/>
      <c r="DC323" s="128"/>
      <c r="DD323" s="128"/>
      <c r="DE323" s="128"/>
      <c r="DF323" s="128"/>
      <c r="DG323" s="128"/>
      <c r="DH323" s="128"/>
      <c r="DI323" s="128"/>
      <c r="DJ323" s="128"/>
      <c r="DK323" s="128"/>
      <c r="DL323" s="128"/>
      <c r="DM323" s="128"/>
      <c r="DN323" s="128"/>
      <c r="DO323" s="128"/>
      <c r="DP323" s="128"/>
      <c r="DQ323" s="128"/>
      <c r="DR323" s="128"/>
      <c r="DS323" s="128"/>
      <c r="DT323" s="128"/>
      <c r="DU323" s="128"/>
      <c r="DV323" s="128"/>
      <c r="DW323" s="128"/>
      <c r="DX323" s="128"/>
      <c r="DY323" s="128"/>
      <c r="DZ323" s="128"/>
      <c r="EA323" s="128"/>
      <c r="EB323" s="128"/>
      <c r="EC323" s="128"/>
      <c r="ED323" s="128"/>
      <c r="EE323" s="128"/>
      <c r="EF323" s="128"/>
      <c r="EG323" s="128"/>
      <c r="EH323" s="128"/>
      <c r="EI323" s="128"/>
      <c r="EJ323" s="128"/>
      <c r="EK323" s="128"/>
      <c r="EL323" s="128"/>
      <c r="EM323" s="128"/>
      <c r="EN323" s="128"/>
      <c r="EO323" s="128"/>
      <c r="EP323" s="128"/>
      <c r="EQ323" s="128"/>
      <c r="ER323" s="128"/>
      <c r="ES323" s="128"/>
      <c r="ET323" s="128"/>
      <c r="EU323" s="128"/>
    </row>
    <row r="324" spans="1:151" s="138" customFormat="1" ht="30" hidden="1">
      <c r="A324" s="138" t="s">
        <v>1561</v>
      </c>
      <c r="B324" s="138" t="s">
        <v>279</v>
      </c>
      <c r="C324" s="168" t="s">
        <v>220</v>
      </c>
      <c r="D324" s="138" t="s">
        <v>1562</v>
      </c>
      <c r="E324" s="138" t="s">
        <v>1563</v>
      </c>
      <c r="F324" s="138" t="s">
        <v>28</v>
      </c>
      <c r="G324" s="138">
        <v>50</v>
      </c>
      <c r="H324" s="138" t="s">
        <v>496</v>
      </c>
      <c r="I324" s="138" t="s">
        <v>497</v>
      </c>
      <c r="J324" s="139" t="s">
        <v>498</v>
      </c>
      <c r="K324" s="139" t="s">
        <v>322</v>
      </c>
      <c r="L324" s="139" t="s">
        <v>322</v>
      </c>
      <c r="M324" s="138" t="s">
        <v>500</v>
      </c>
      <c r="N324" s="138" t="s">
        <v>511</v>
      </c>
      <c r="O324" s="138" t="s">
        <v>569</v>
      </c>
      <c r="P324" s="138" t="s">
        <v>28</v>
      </c>
      <c r="Q324" s="138" t="s">
        <v>28</v>
      </c>
      <c r="R324" s="138" t="s">
        <v>322</v>
      </c>
      <c r="S324" s="138" t="s">
        <v>497</v>
      </c>
      <c r="T324" s="138" t="s">
        <v>504</v>
      </c>
      <c r="V324" s="138" t="s">
        <v>8</v>
      </c>
      <c r="X324" s="138" t="s">
        <v>505</v>
      </c>
      <c r="AA324" s="138" t="s">
        <v>497</v>
      </c>
      <c r="AB324" s="138" t="s">
        <v>497</v>
      </c>
      <c r="AC324" s="138" t="s">
        <v>497</v>
      </c>
      <c r="AD324" s="138" t="s">
        <v>497</v>
      </c>
      <c r="AE324" s="138" t="s">
        <v>497</v>
      </c>
      <c r="AF324" s="139">
        <v>44530</v>
      </c>
      <c r="AG324" s="138" t="s">
        <v>497</v>
      </c>
      <c r="AH324" s="138">
        <v>1</v>
      </c>
      <c r="AI324" s="128"/>
      <c r="AJ324" s="128"/>
      <c r="AK324" s="128"/>
      <c r="AL324" s="128"/>
      <c r="AM324" s="128"/>
      <c r="AN324" s="128"/>
      <c r="AO324" s="128"/>
      <c r="AP324" s="128"/>
      <c r="AQ324" s="128"/>
      <c r="AR324" s="128"/>
      <c r="AS324" s="128"/>
      <c r="AT324" s="128"/>
      <c r="AU324" s="128"/>
      <c r="AV324" s="128"/>
      <c r="AW324" s="128"/>
      <c r="AX324" s="128"/>
      <c r="AY324" s="128"/>
      <c r="AZ324" s="128"/>
      <c r="BA324" s="128"/>
      <c r="BB324" s="128"/>
      <c r="BC324" s="128"/>
      <c r="BD324" s="128"/>
      <c r="BE324" s="128"/>
      <c r="BF324" s="128"/>
      <c r="BG324" s="128"/>
      <c r="BH324" s="128"/>
      <c r="BI324" s="128"/>
      <c r="BJ324" s="128"/>
      <c r="BK324" s="128"/>
      <c r="BL324" s="128"/>
      <c r="BM324" s="128"/>
      <c r="BN324" s="128"/>
      <c r="BO324" s="128"/>
      <c r="BP324" s="128"/>
      <c r="BQ324" s="128"/>
      <c r="BR324" s="128"/>
      <c r="BS324" s="128"/>
      <c r="BT324" s="128"/>
      <c r="BU324" s="128"/>
      <c r="BV324" s="128"/>
      <c r="BW324" s="128"/>
      <c r="BX324" s="128"/>
      <c r="BY324" s="128"/>
      <c r="BZ324" s="128"/>
      <c r="CA324" s="128"/>
      <c r="CB324" s="128"/>
      <c r="CC324" s="128"/>
      <c r="CD324" s="128"/>
      <c r="CE324" s="128"/>
      <c r="CF324" s="128"/>
      <c r="CG324" s="128"/>
      <c r="CH324" s="128"/>
      <c r="CI324" s="128"/>
      <c r="CJ324" s="128"/>
      <c r="CK324" s="128"/>
      <c r="CL324" s="128"/>
      <c r="CM324" s="128"/>
      <c r="CN324" s="128"/>
      <c r="CO324" s="128"/>
      <c r="CP324" s="128"/>
      <c r="CQ324" s="128"/>
      <c r="CR324" s="128"/>
      <c r="CS324" s="128"/>
      <c r="CT324" s="128"/>
      <c r="CU324" s="128"/>
      <c r="CV324" s="128"/>
      <c r="CW324" s="128"/>
      <c r="CX324" s="128"/>
      <c r="CY324" s="128"/>
      <c r="CZ324" s="128"/>
      <c r="DA324" s="128"/>
      <c r="DB324" s="128"/>
      <c r="DC324" s="128"/>
      <c r="DD324" s="128"/>
      <c r="DE324" s="128"/>
      <c r="DF324" s="128"/>
      <c r="DG324" s="128"/>
      <c r="DH324" s="128"/>
      <c r="DI324" s="128"/>
      <c r="DJ324" s="128"/>
      <c r="DK324" s="128"/>
      <c r="DL324" s="128"/>
      <c r="DM324" s="128"/>
      <c r="DN324" s="128"/>
      <c r="DO324" s="128"/>
      <c r="DP324" s="128"/>
      <c r="DQ324" s="128"/>
      <c r="DR324" s="128"/>
      <c r="DS324" s="128"/>
      <c r="DT324" s="128"/>
      <c r="DU324" s="128"/>
      <c r="DV324" s="128"/>
      <c r="DW324" s="128"/>
      <c r="DX324" s="128"/>
      <c r="DY324" s="128"/>
      <c r="DZ324" s="128"/>
      <c r="EA324" s="128"/>
      <c r="EB324" s="128"/>
      <c r="EC324" s="128"/>
      <c r="ED324" s="128"/>
      <c r="EE324" s="128"/>
      <c r="EF324" s="128"/>
      <c r="EG324" s="128"/>
      <c r="EH324" s="128"/>
      <c r="EI324" s="128"/>
      <c r="EJ324" s="128"/>
      <c r="EK324" s="128"/>
      <c r="EL324" s="128"/>
      <c r="EM324" s="128"/>
      <c r="EN324" s="128"/>
      <c r="EO324" s="128"/>
      <c r="EP324" s="128"/>
      <c r="EQ324" s="128"/>
      <c r="ER324" s="128"/>
      <c r="ES324" s="128"/>
      <c r="ET324" s="128"/>
      <c r="EU324" s="128"/>
    </row>
    <row r="325" spans="1:151" s="138" customFormat="1" ht="45" hidden="1">
      <c r="A325" s="138" t="s">
        <v>1564</v>
      </c>
      <c r="B325" s="138" t="s">
        <v>279</v>
      </c>
      <c r="C325" s="168" t="s">
        <v>220</v>
      </c>
      <c r="D325" s="138" t="s">
        <v>1565</v>
      </c>
      <c r="E325" s="138" t="s">
        <v>1566</v>
      </c>
      <c r="F325" s="138" t="s">
        <v>28</v>
      </c>
      <c r="G325" s="138">
        <v>50</v>
      </c>
      <c r="H325" s="138" t="s">
        <v>496</v>
      </c>
      <c r="I325" s="138" t="s">
        <v>497</v>
      </c>
      <c r="J325" s="139" t="s">
        <v>498</v>
      </c>
      <c r="K325" s="139" t="s">
        <v>322</v>
      </c>
      <c r="L325" s="139" t="s">
        <v>322</v>
      </c>
      <c r="M325" s="138" t="s">
        <v>500</v>
      </c>
      <c r="N325" s="138" t="s">
        <v>511</v>
      </c>
      <c r="O325" s="138" t="s">
        <v>569</v>
      </c>
      <c r="P325" s="138" t="s">
        <v>28</v>
      </c>
      <c r="Q325" s="138" t="s">
        <v>28</v>
      </c>
      <c r="R325" s="138" t="s">
        <v>322</v>
      </c>
      <c r="S325" s="138" t="s">
        <v>497</v>
      </c>
      <c r="T325" s="138" t="s">
        <v>504</v>
      </c>
      <c r="V325" s="138" t="s">
        <v>8</v>
      </c>
      <c r="X325" s="138" t="s">
        <v>505</v>
      </c>
      <c r="AA325" s="138" t="s">
        <v>497</v>
      </c>
      <c r="AB325" s="138" t="s">
        <v>497</v>
      </c>
      <c r="AC325" s="138" t="s">
        <v>497</v>
      </c>
      <c r="AD325" s="138" t="s">
        <v>497</v>
      </c>
      <c r="AE325" s="138" t="s">
        <v>497</v>
      </c>
      <c r="AF325" s="139">
        <v>44530</v>
      </c>
      <c r="AG325" s="138" t="s">
        <v>497</v>
      </c>
      <c r="AH325" s="138">
        <v>1</v>
      </c>
      <c r="AI325" s="128"/>
      <c r="AJ325" s="128"/>
      <c r="AK325" s="128"/>
      <c r="AL325" s="128"/>
      <c r="AM325" s="128"/>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8"/>
      <c r="BR325" s="128"/>
      <c r="BS325" s="128"/>
      <c r="BT325" s="128"/>
      <c r="BU325" s="128"/>
      <c r="BV325" s="128"/>
      <c r="BW325" s="128"/>
      <c r="BX325" s="128"/>
      <c r="BY325" s="128"/>
      <c r="BZ325" s="128"/>
      <c r="CA325" s="128"/>
      <c r="CB325" s="128"/>
      <c r="CC325" s="128"/>
      <c r="CD325" s="128"/>
      <c r="CE325" s="128"/>
      <c r="CF325" s="128"/>
      <c r="CG325" s="128"/>
      <c r="CH325" s="128"/>
      <c r="CI325" s="128"/>
      <c r="CJ325" s="128"/>
      <c r="CK325" s="128"/>
      <c r="CL325" s="128"/>
      <c r="CM325" s="128"/>
      <c r="CN325" s="128"/>
      <c r="CO325" s="128"/>
      <c r="CP325" s="128"/>
      <c r="CQ325" s="128"/>
      <c r="CR325" s="128"/>
      <c r="CS325" s="128"/>
      <c r="CT325" s="128"/>
      <c r="CU325" s="128"/>
      <c r="CV325" s="128"/>
      <c r="CW325" s="128"/>
      <c r="CX325" s="128"/>
      <c r="CY325" s="128"/>
      <c r="CZ325" s="128"/>
      <c r="DA325" s="128"/>
      <c r="DB325" s="128"/>
      <c r="DC325" s="128"/>
      <c r="DD325" s="128"/>
      <c r="DE325" s="128"/>
      <c r="DF325" s="128"/>
      <c r="DG325" s="128"/>
      <c r="DH325" s="128"/>
      <c r="DI325" s="128"/>
      <c r="DJ325" s="128"/>
      <c r="DK325" s="128"/>
      <c r="DL325" s="128"/>
      <c r="DM325" s="128"/>
      <c r="DN325" s="128"/>
      <c r="DO325" s="128"/>
      <c r="DP325" s="128"/>
      <c r="DQ325" s="128"/>
      <c r="DR325" s="128"/>
      <c r="DS325" s="128"/>
      <c r="DT325" s="128"/>
      <c r="DU325" s="128"/>
      <c r="DV325" s="128"/>
      <c r="DW325" s="128"/>
      <c r="DX325" s="128"/>
      <c r="DY325" s="128"/>
      <c r="DZ325" s="128"/>
      <c r="EA325" s="128"/>
      <c r="EB325" s="128"/>
      <c r="EC325" s="128"/>
      <c r="ED325" s="128"/>
      <c r="EE325" s="128"/>
      <c r="EF325" s="128"/>
      <c r="EG325" s="128"/>
      <c r="EH325" s="128"/>
      <c r="EI325" s="128"/>
      <c r="EJ325" s="128"/>
      <c r="EK325" s="128"/>
      <c r="EL325" s="128"/>
      <c r="EM325" s="128"/>
      <c r="EN325" s="128"/>
      <c r="EO325" s="128"/>
      <c r="EP325" s="128"/>
      <c r="EQ325" s="128"/>
      <c r="ER325" s="128"/>
      <c r="ES325" s="128"/>
      <c r="ET325" s="128"/>
      <c r="EU325" s="128"/>
    </row>
    <row r="326" spans="1:151" s="138" customFormat="1" ht="120" hidden="1">
      <c r="A326" s="138" t="s">
        <v>1567</v>
      </c>
      <c r="B326" s="138" t="s">
        <v>279</v>
      </c>
      <c r="C326" s="168" t="s">
        <v>220</v>
      </c>
      <c r="D326" s="138" t="s">
        <v>1568</v>
      </c>
      <c r="E326" s="138" t="s">
        <v>1569</v>
      </c>
      <c r="F326" s="138" t="s">
        <v>28</v>
      </c>
      <c r="G326" s="138">
        <v>50</v>
      </c>
      <c r="H326" s="138" t="s">
        <v>580</v>
      </c>
      <c r="I326" s="138" t="s">
        <v>497</v>
      </c>
      <c r="J326" s="139" t="s">
        <v>498</v>
      </c>
      <c r="K326" s="139" t="s">
        <v>322</v>
      </c>
      <c r="L326" s="139" t="s">
        <v>322</v>
      </c>
      <c r="M326" s="138" t="s">
        <v>500</v>
      </c>
      <c r="N326" s="138" t="s">
        <v>511</v>
      </c>
      <c r="O326" s="138" t="s">
        <v>569</v>
      </c>
      <c r="P326" s="138" t="s">
        <v>28</v>
      </c>
      <c r="Q326" s="138" t="s">
        <v>28</v>
      </c>
      <c r="R326" s="138" t="s">
        <v>322</v>
      </c>
      <c r="S326" s="138" t="s">
        <v>497</v>
      </c>
      <c r="T326" s="138" t="s">
        <v>516</v>
      </c>
      <c r="V326" s="138" t="s">
        <v>8</v>
      </c>
      <c r="X326" s="138" t="s">
        <v>8</v>
      </c>
      <c r="AA326" s="138" t="s">
        <v>28</v>
      </c>
      <c r="AB326" s="138" t="s">
        <v>1055</v>
      </c>
      <c r="AC326" s="138" t="s">
        <v>1056</v>
      </c>
      <c r="AD326" s="138" t="s">
        <v>1570</v>
      </c>
      <c r="AE326" s="138" t="s">
        <v>507</v>
      </c>
      <c r="AF326" s="139">
        <v>44530</v>
      </c>
      <c r="AG326" s="138" t="s">
        <v>519</v>
      </c>
      <c r="AH326" s="138">
        <v>1</v>
      </c>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28"/>
      <c r="DI326" s="128"/>
      <c r="DJ326" s="128"/>
      <c r="DK326" s="128"/>
      <c r="DL326" s="128"/>
      <c r="DM326" s="128"/>
      <c r="DN326" s="128"/>
      <c r="DO326" s="128"/>
      <c r="DP326" s="128"/>
      <c r="DQ326" s="128"/>
      <c r="DR326" s="128"/>
      <c r="DS326" s="128"/>
      <c r="DT326" s="128"/>
      <c r="DU326" s="128"/>
      <c r="DV326" s="128"/>
      <c r="DW326" s="128"/>
      <c r="DX326" s="128"/>
      <c r="DY326" s="128"/>
      <c r="DZ326" s="128"/>
      <c r="EA326" s="128"/>
      <c r="EB326" s="128"/>
      <c r="EC326" s="128"/>
      <c r="ED326" s="128"/>
      <c r="EE326" s="128"/>
      <c r="EF326" s="128"/>
      <c r="EG326" s="128"/>
      <c r="EH326" s="128"/>
      <c r="EI326" s="128"/>
      <c r="EJ326" s="128"/>
      <c r="EK326" s="128"/>
      <c r="EL326" s="128"/>
      <c r="EM326" s="128"/>
      <c r="EN326" s="128"/>
      <c r="EO326" s="128"/>
      <c r="EP326" s="128"/>
      <c r="EQ326" s="128"/>
      <c r="ER326" s="128"/>
      <c r="ES326" s="128"/>
      <c r="ET326" s="128"/>
      <c r="EU326" s="128"/>
    </row>
    <row r="327" spans="1:151" s="138" customFormat="1" ht="120" hidden="1">
      <c r="A327" s="138" t="s">
        <v>1571</v>
      </c>
      <c r="B327" s="138" t="s">
        <v>279</v>
      </c>
      <c r="C327" s="168" t="s">
        <v>220</v>
      </c>
      <c r="D327" s="138" t="s">
        <v>1572</v>
      </c>
      <c r="E327" s="138" t="s">
        <v>1569</v>
      </c>
      <c r="F327" s="138" t="s">
        <v>28</v>
      </c>
      <c r="G327" s="138">
        <v>50</v>
      </c>
      <c r="H327" s="138" t="s">
        <v>580</v>
      </c>
      <c r="I327" s="138" t="s">
        <v>497</v>
      </c>
      <c r="J327" s="139" t="s">
        <v>498</v>
      </c>
      <c r="K327" s="139" t="s">
        <v>322</v>
      </c>
      <c r="L327" s="139" t="s">
        <v>322</v>
      </c>
      <c r="M327" s="138" t="s">
        <v>500</v>
      </c>
      <c r="N327" s="138" t="s">
        <v>511</v>
      </c>
      <c r="O327" s="138" t="s">
        <v>569</v>
      </c>
      <c r="P327" s="138" t="s">
        <v>28</v>
      </c>
      <c r="Q327" s="138" t="s">
        <v>28</v>
      </c>
      <c r="R327" s="138" t="s">
        <v>322</v>
      </c>
      <c r="S327" s="138" t="s">
        <v>497</v>
      </c>
      <c r="T327" s="138" t="s">
        <v>516</v>
      </c>
      <c r="V327" s="138" t="s">
        <v>8</v>
      </c>
      <c r="X327" s="138" t="s">
        <v>8</v>
      </c>
      <c r="AA327" s="138" t="s">
        <v>28</v>
      </c>
      <c r="AB327" s="138" t="s">
        <v>1055</v>
      </c>
      <c r="AC327" s="138" t="s">
        <v>1056</v>
      </c>
      <c r="AD327" s="138" t="s">
        <v>1570</v>
      </c>
      <c r="AE327" s="138" t="s">
        <v>507</v>
      </c>
      <c r="AF327" s="139">
        <v>44530</v>
      </c>
      <c r="AG327" s="138" t="s">
        <v>519</v>
      </c>
      <c r="AH327" s="138">
        <v>1</v>
      </c>
      <c r="AI327" s="128"/>
      <c r="AJ327" s="128"/>
      <c r="AK327" s="128"/>
      <c r="AL327" s="128"/>
      <c r="AM327" s="128"/>
      <c r="AN327" s="128"/>
      <c r="AO327" s="128"/>
      <c r="AP327" s="128"/>
      <c r="AQ327" s="128"/>
      <c r="AR327" s="128"/>
      <c r="AS327" s="128"/>
      <c r="AT327" s="128"/>
      <c r="AU327" s="128"/>
      <c r="AV327" s="128"/>
      <c r="AW327" s="128"/>
      <c r="AX327" s="128"/>
      <c r="AY327" s="128"/>
      <c r="AZ327" s="128"/>
      <c r="BA327" s="128"/>
      <c r="BB327" s="128"/>
      <c r="BC327" s="128"/>
      <c r="BD327" s="128"/>
      <c r="BE327" s="128"/>
      <c r="BF327" s="128"/>
      <c r="BG327" s="128"/>
      <c r="BH327" s="128"/>
      <c r="BI327" s="128"/>
      <c r="BJ327" s="128"/>
      <c r="BK327" s="128"/>
      <c r="BL327" s="128"/>
      <c r="BM327" s="128"/>
      <c r="BN327" s="128"/>
      <c r="BO327" s="128"/>
      <c r="BP327" s="128"/>
      <c r="BQ327" s="128"/>
      <c r="BR327" s="128"/>
      <c r="BS327" s="128"/>
      <c r="BT327" s="128"/>
      <c r="BU327" s="128"/>
      <c r="BV327" s="128"/>
      <c r="BW327" s="128"/>
      <c r="BX327" s="128"/>
      <c r="BY327" s="128"/>
      <c r="BZ327" s="128"/>
      <c r="CA327" s="128"/>
      <c r="CB327" s="128"/>
      <c r="CC327" s="128"/>
      <c r="CD327" s="128"/>
      <c r="CE327" s="128"/>
      <c r="CF327" s="128"/>
      <c r="CG327" s="128"/>
      <c r="CH327" s="128"/>
      <c r="CI327" s="128"/>
      <c r="CJ327" s="128"/>
      <c r="CK327" s="128"/>
      <c r="CL327" s="128"/>
      <c r="CM327" s="128"/>
      <c r="CN327" s="128"/>
      <c r="CO327" s="128"/>
      <c r="CP327" s="128"/>
      <c r="CQ327" s="128"/>
      <c r="CR327" s="128"/>
      <c r="CS327" s="128"/>
      <c r="CT327" s="128"/>
      <c r="CU327" s="128"/>
      <c r="CV327" s="128"/>
      <c r="CW327" s="128"/>
      <c r="CX327" s="128"/>
      <c r="CY327" s="128"/>
      <c r="CZ327" s="128"/>
      <c r="DA327" s="128"/>
      <c r="DB327" s="128"/>
      <c r="DC327" s="128"/>
      <c r="DD327" s="128"/>
      <c r="DE327" s="128"/>
      <c r="DF327" s="128"/>
      <c r="DG327" s="128"/>
      <c r="DH327" s="128"/>
      <c r="DI327" s="128"/>
      <c r="DJ327" s="128"/>
      <c r="DK327" s="128"/>
      <c r="DL327" s="128"/>
      <c r="DM327" s="128"/>
      <c r="DN327" s="128"/>
      <c r="DO327" s="128"/>
      <c r="DP327" s="128"/>
      <c r="DQ327" s="128"/>
      <c r="DR327" s="128"/>
      <c r="DS327" s="128"/>
      <c r="DT327" s="128"/>
      <c r="DU327" s="128"/>
      <c r="DV327" s="128"/>
      <c r="DW327" s="128"/>
      <c r="DX327" s="128"/>
      <c r="DY327" s="128"/>
      <c r="DZ327" s="128"/>
      <c r="EA327" s="128"/>
      <c r="EB327" s="128"/>
      <c r="EC327" s="128"/>
      <c r="ED327" s="128"/>
      <c r="EE327" s="128"/>
      <c r="EF327" s="128"/>
      <c r="EG327" s="128"/>
      <c r="EH327" s="128"/>
      <c r="EI327" s="128"/>
      <c r="EJ327" s="128"/>
      <c r="EK327" s="128"/>
      <c r="EL327" s="128"/>
      <c r="EM327" s="128"/>
      <c r="EN327" s="128"/>
      <c r="EO327" s="128"/>
      <c r="EP327" s="128"/>
      <c r="EQ327" s="128"/>
      <c r="ER327" s="128"/>
      <c r="ES327" s="128"/>
      <c r="ET327" s="128"/>
      <c r="EU327" s="128"/>
    </row>
    <row r="328" spans="1:151" s="138" customFormat="1" ht="75" hidden="1">
      <c r="A328" s="138" t="s">
        <v>1573</v>
      </c>
      <c r="B328" s="138" t="s">
        <v>279</v>
      </c>
      <c r="C328" s="168" t="s">
        <v>220</v>
      </c>
      <c r="D328" s="138" t="s">
        <v>1574</v>
      </c>
      <c r="E328" s="138" t="s">
        <v>1575</v>
      </c>
      <c r="F328" s="138" t="s">
        <v>28</v>
      </c>
      <c r="G328" s="138">
        <v>50</v>
      </c>
      <c r="H328" s="138" t="s">
        <v>496</v>
      </c>
      <c r="I328" s="138" t="s">
        <v>497</v>
      </c>
      <c r="J328" s="139" t="s">
        <v>498</v>
      </c>
      <c r="K328" s="139" t="s">
        <v>322</v>
      </c>
      <c r="L328" s="139" t="s">
        <v>322</v>
      </c>
      <c r="M328" s="138" t="s">
        <v>500</v>
      </c>
      <c r="N328" s="138" t="s">
        <v>511</v>
      </c>
      <c r="O328" s="138" t="s">
        <v>569</v>
      </c>
      <c r="P328" s="138" t="s">
        <v>28</v>
      </c>
      <c r="Q328" s="138" t="s">
        <v>28</v>
      </c>
      <c r="R328" s="138" t="s">
        <v>322</v>
      </c>
      <c r="S328" s="138" t="s">
        <v>497</v>
      </c>
      <c r="T328" s="138" t="s">
        <v>504</v>
      </c>
      <c r="V328" s="138" t="s">
        <v>8</v>
      </c>
      <c r="X328" s="138" t="s">
        <v>505</v>
      </c>
      <c r="AA328" s="138" t="s">
        <v>497</v>
      </c>
      <c r="AB328" s="138" t="s">
        <v>497</v>
      </c>
      <c r="AC328" s="138" t="s">
        <v>497</v>
      </c>
      <c r="AD328" s="138" t="s">
        <v>497</v>
      </c>
      <c r="AE328" s="138" t="s">
        <v>497</v>
      </c>
      <c r="AF328" s="139">
        <v>44530</v>
      </c>
      <c r="AG328" s="138" t="s">
        <v>497</v>
      </c>
      <c r="AH328" s="138">
        <v>1</v>
      </c>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8"/>
      <c r="BJ328" s="128"/>
      <c r="BK328" s="128"/>
      <c r="BL328" s="128"/>
      <c r="BM328" s="128"/>
      <c r="BN328" s="128"/>
      <c r="BO328" s="128"/>
      <c r="BP328" s="128"/>
      <c r="BQ328" s="128"/>
      <c r="BR328" s="128"/>
      <c r="BS328" s="128"/>
      <c r="BT328" s="128"/>
      <c r="BU328" s="128"/>
      <c r="BV328" s="128"/>
      <c r="BW328" s="128"/>
      <c r="BX328" s="128"/>
      <c r="BY328" s="128"/>
      <c r="BZ328" s="128"/>
      <c r="CA328" s="128"/>
      <c r="CB328" s="128"/>
      <c r="CC328" s="128"/>
      <c r="CD328" s="128"/>
      <c r="CE328" s="128"/>
      <c r="CF328" s="128"/>
      <c r="CG328" s="128"/>
      <c r="CH328" s="128"/>
      <c r="CI328" s="128"/>
      <c r="CJ328" s="128"/>
      <c r="CK328" s="128"/>
      <c r="CL328" s="128"/>
      <c r="CM328" s="128"/>
      <c r="CN328" s="128"/>
      <c r="CO328" s="128"/>
      <c r="CP328" s="128"/>
      <c r="CQ328" s="128"/>
      <c r="CR328" s="128"/>
      <c r="CS328" s="128"/>
      <c r="CT328" s="128"/>
      <c r="CU328" s="128"/>
      <c r="CV328" s="128"/>
      <c r="CW328" s="128"/>
      <c r="CX328" s="128"/>
      <c r="CY328" s="128"/>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128"/>
      <c r="EJ328" s="128"/>
      <c r="EK328" s="128"/>
      <c r="EL328" s="128"/>
      <c r="EM328" s="128"/>
      <c r="EN328" s="128"/>
      <c r="EO328" s="128"/>
      <c r="EP328" s="128"/>
      <c r="EQ328" s="128"/>
      <c r="ER328" s="128"/>
      <c r="ES328" s="128"/>
      <c r="ET328" s="128"/>
      <c r="EU328" s="128"/>
    </row>
    <row r="329" spans="1:151" s="138" customFormat="1" ht="45" hidden="1">
      <c r="A329" s="138" t="s">
        <v>1576</v>
      </c>
      <c r="B329" s="138" t="s">
        <v>279</v>
      </c>
      <c r="C329" s="168" t="s">
        <v>220</v>
      </c>
      <c r="D329" s="138" t="s">
        <v>1577</v>
      </c>
      <c r="E329" s="138" t="s">
        <v>1578</v>
      </c>
      <c r="F329" s="138" t="s">
        <v>28</v>
      </c>
      <c r="G329" s="138">
        <v>50</v>
      </c>
      <c r="H329" s="138" t="s">
        <v>496</v>
      </c>
      <c r="I329" s="138" t="s">
        <v>497</v>
      </c>
      <c r="J329" s="139" t="s">
        <v>498</v>
      </c>
      <c r="K329" s="139" t="s">
        <v>322</v>
      </c>
      <c r="L329" s="139" t="s">
        <v>322</v>
      </c>
      <c r="M329" s="138" t="s">
        <v>500</v>
      </c>
      <c r="N329" s="138" t="s">
        <v>511</v>
      </c>
      <c r="O329" s="138" t="s">
        <v>569</v>
      </c>
      <c r="P329" s="138" t="s">
        <v>28</v>
      </c>
      <c r="Q329" s="138" t="s">
        <v>28</v>
      </c>
      <c r="R329" s="138" t="s">
        <v>322</v>
      </c>
      <c r="S329" s="138" t="s">
        <v>497</v>
      </c>
      <c r="T329" s="138" t="s">
        <v>504</v>
      </c>
      <c r="V329" s="138" t="s">
        <v>8</v>
      </c>
      <c r="X329" s="138" t="s">
        <v>505</v>
      </c>
      <c r="AA329" s="138" t="s">
        <v>497</v>
      </c>
      <c r="AB329" s="138" t="s">
        <v>497</v>
      </c>
      <c r="AC329" s="138" t="s">
        <v>497</v>
      </c>
      <c r="AD329" s="138" t="s">
        <v>497</v>
      </c>
      <c r="AE329" s="138" t="s">
        <v>497</v>
      </c>
      <c r="AF329" s="139">
        <v>44530</v>
      </c>
      <c r="AG329" s="138" t="s">
        <v>497</v>
      </c>
      <c r="AH329" s="138">
        <v>1</v>
      </c>
      <c r="AI329" s="128"/>
      <c r="AJ329" s="128"/>
      <c r="AK329" s="128"/>
      <c r="AL329" s="128"/>
      <c r="AM329" s="128"/>
      <c r="AN329" s="128"/>
      <c r="AO329" s="128"/>
      <c r="AP329" s="128"/>
      <c r="AQ329" s="128"/>
      <c r="AR329" s="128"/>
      <c r="AS329" s="128"/>
      <c r="AT329" s="128"/>
      <c r="AU329" s="128"/>
      <c r="AV329" s="128"/>
      <c r="AW329" s="128"/>
      <c r="AX329" s="128"/>
      <c r="AY329" s="128"/>
      <c r="AZ329" s="128"/>
      <c r="BA329" s="128"/>
      <c r="BB329" s="128"/>
      <c r="BC329" s="128"/>
      <c r="BD329" s="128"/>
      <c r="BE329" s="128"/>
      <c r="BF329" s="128"/>
      <c r="BG329" s="128"/>
      <c r="BH329" s="128"/>
      <c r="BI329" s="128"/>
      <c r="BJ329" s="128"/>
      <c r="BK329" s="128"/>
      <c r="BL329" s="128"/>
      <c r="BM329" s="128"/>
      <c r="BN329" s="128"/>
      <c r="BO329" s="128"/>
      <c r="BP329" s="128"/>
      <c r="BQ329" s="128"/>
      <c r="BR329" s="128"/>
      <c r="BS329" s="128"/>
      <c r="BT329" s="128"/>
      <c r="BU329" s="128"/>
      <c r="BV329" s="128"/>
      <c r="BW329" s="128"/>
      <c r="BX329" s="128"/>
      <c r="BY329" s="128"/>
      <c r="BZ329" s="128"/>
      <c r="CA329" s="128"/>
      <c r="CB329" s="128"/>
      <c r="CC329" s="128"/>
      <c r="CD329" s="128"/>
      <c r="CE329" s="128"/>
      <c r="CF329" s="128"/>
      <c r="CG329" s="128"/>
      <c r="CH329" s="128"/>
      <c r="CI329" s="128"/>
      <c r="CJ329" s="128"/>
      <c r="CK329" s="128"/>
      <c r="CL329" s="128"/>
      <c r="CM329" s="128"/>
      <c r="CN329" s="128"/>
      <c r="CO329" s="128"/>
      <c r="CP329" s="128"/>
      <c r="CQ329" s="128"/>
      <c r="CR329" s="128"/>
      <c r="CS329" s="128"/>
      <c r="CT329" s="128"/>
      <c r="CU329" s="128"/>
      <c r="CV329" s="128"/>
      <c r="CW329" s="128"/>
      <c r="CX329" s="128"/>
      <c r="CY329" s="128"/>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28"/>
      <c r="EJ329" s="128"/>
      <c r="EK329" s="128"/>
      <c r="EL329" s="128"/>
      <c r="EM329" s="128"/>
      <c r="EN329" s="128"/>
      <c r="EO329" s="128"/>
      <c r="EP329" s="128"/>
      <c r="EQ329" s="128"/>
      <c r="ER329" s="128"/>
      <c r="ES329" s="128"/>
      <c r="ET329" s="128"/>
      <c r="EU329" s="128"/>
    </row>
    <row r="330" spans="1:151" s="138" customFormat="1" ht="30" hidden="1">
      <c r="A330" s="138" t="s">
        <v>1579</v>
      </c>
      <c r="B330" s="138" t="s">
        <v>279</v>
      </c>
      <c r="C330" s="168" t="s">
        <v>220</v>
      </c>
      <c r="D330" s="138" t="s">
        <v>1580</v>
      </c>
      <c r="E330" s="138" t="s">
        <v>1581</v>
      </c>
      <c r="F330" s="138" t="s">
        <v>28</v>
      </c>
      <c r="G330" s="138">
        <v>50</v>
      </c>
      <c r="H330" s="138" t="s">
        <v>496</v>
      </c>
      <c r="I330" s="138" t="s">
        <v>497</v>
      </c>
      <c r="J330" s="139" t="s">
        <v>498</v>
      </c>
      <c r="K330" s="139" t="s">
        <v>322</v>
      </c>
      <c r="L330" s="139" t="s">
        <v>322</v>
      </c>
      <c r="M330" s="138" t="s">
        <v>500</v>
      </c>
      <c r="N330" s="138" t="s">
        <v>511</v>
      </c>
      <c r="O330" s="138" t="s">
        <v>569</v>
      </c>
      <c r="P330" s="138" t="s">
        <v>28</v>
      </c>
      <c r="Q330" s="138" t="s">
        <v>28</v>
      </c>
      <c r="R330" s="138" t="s">
        <v>322</v>
      </c>
      <c r="S330" s="138" t="s">
        <v>497</v>
      </c>
      <c r="T330" s="138" t="s">
        <v>504</v>
      </c>
      <c r="V330" s="138" t="s">
        <v>8</v>
      </c>
      <c r="X330" s="138" t="s">
        <v>505</v>
      </c>
      <c r="AA330" s="138" t="s">
        <v>497</v>
      </c>
      <c r="AB330" s="138" t="s">
        <v>497</v>
      </c>
      <c r="AC330" s="138" t="s">
        <v>497</v>
      </c>
      <c r="AD330" s="138" t="s">
        <v>497</v>
      </c>
      <c r="AE330" s="138" t="s">
        <v>497</v>
      </c>
      <c r="AF330" s="139">
        <v>44530</v>
      </c>
      <c r="AG330" s="138" t="s">
        <v>497</v>
      </c>
      <c r="AH330" s="138">
        <v>1</v>
      </c>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28"/>
      <c r="BM330" s="128"/>
      <c r="BN330" s="128"/>
      <c r="BO330" s="128"/>
      <c r="BP330" s="128"/>
      <c r="BQ330" s="128"/>
      <c r="BR330" s="128"/>
      <c r="BS330" s="128"/>
      <c r="BT330" s="128"/>
      <c r="BU330" s="128"/>
      <c r="BV330" s="128"/>
      <c r="BW330" s="128"/>
      <c r="BX330" s="128"/>
      <c r="BY330" s="128"/>
      <c r="BZ330" s="128"/>
      <c r="CA330" s="128"/>
      <c r="CB330" s="128"/>
      <c r="CC330" s="128"/>
      <c r="CD330" s="128"/>
      <c r="CE330" s="128"/>
      <c r="CF330" s="128"/>
      <c r="CG330" s="128"/>
      <c r="CH330" s="128"/>
      <c r="CI330" s="128"/>
      <c r="CJ330" s="128"/>
      <c r="CK330" s="128"/>
      <c r="CL330" s="128"/>
      <c r="CM330" s="128"/>
      <c r="CN330" s="128"/>
      <c r="CO330" s="128"/>
      <c r="CP330" s="128"/>
      <c r="CQ330" s="128"/>
      <c r="CR330" s="128"/>
      <c r="CS330" s="128"/>
      <c r="CT330" s="128"/>
      <c r="CU330" s="128"/>
      <c r="CV330" s="128"/>
      <c r="CW330" s="128"/>
      <c r="CX330" s="128"/>
      <c r="CY330" s="128"/>
      <c r="CZ330" s="128"/>
      <c r="DA330" s="128"/>
      <c r="DB330" s="128"/>
      <c r="DC330" s="128"/>
      <c r="DD330" s="128"/>
      <c r="DE330" s="128"/>
      <c r="DF330" s="128"/>
      <c r="DG330" s="128"/>
      <c r="DH330" s="128"/>
      <c r="DI330" s="128"/>
      <c r="DJ330" s="128"/>
      <c r="DK330" s="128"/>
      <c r="DL330" s="128"/>
      <c r="DM330" s="128"/>
      <c r="DN330" s="128"/>
      <c r="DO330" s="128"/>
      <c r="DP330" s="128"/>
      <c r="DQ330" s="128"/>
      <c r="DR330" s="128"/>
      <c r="DS330" s="128"/>
      <c r="DT330" s="128"/>
      <c r="DU330" s="128"/>
      <c r="DV330" s="128"/>
      <c r="DW330" s="128"/>
      <c r="DX330" s="128"/>
      <c r="DY330" s="128"/>
      <c r="DZ330" s="128"/>
      <c r="EA330" s="128"/>
      <c r="EB330" s="128"/>
      <c r="EC330" s="128"/>
      <c r="ED330" s="128"/>
      <c r="EE330" s="128"/>
      <c r="EF330" s="128"/>
      <c r="EG330" s="128"/>
      <c r="EH330" s="128"/>
      <c r="EI330" s="128"/>
      <c r="EJ330" s="128"/>
      <c r="EK330" s="128"/>
      <c r="EL330" s="128"/>
      <c r="EM330" s="128"/>
      <c r="EN330" s="128"/>
      <c r="EO330" s="128"/>
      <c r="EP330" s="128"/>
      <c r="EQ330" s="128"/>
      <c r="ER330" s="128"/>
      <c r="ES330" s="128"/>
      <c r="ET330" s="128"/>
      <c r="EU330" s="128"/>
    </row>
    <row r="331" spans="1:151" s="138" customFormat="1" ht="75" hidden="1">
      <c r="A331" s="138" t="s">
        <v>1582</v>
      </c>
      <c r="B331" s="138" t="s">
        <v>279</v>
      </c>
      <c r="C331" s="168" t="s">
        <v>220</v>
      </c>
      <c r="D331" s="138" t="s">
        <v>1583</v>
      </c>
      <c r="E331" s="138" t="s">
        <v>1584</v>
      </c>
      <c r="F331" s="138" t="s">
        <v>28</v>
      </c>
      <c r="G331" s="138">
        <v>50</v>
      </c>
      <c r="H331" s="138" t="s">
        <v>496</v>
      </c>
      <c r="I331" s="138" t="s">
        <v>497</v>
      </c>
      <c r="J331" s="139" t="s">
        <v>498</v>
      </c>
      <c r="K331" s="139" t="s">
        <v>322</v>
      </c>
      <c r="L331" s="139" t="s">
        <v>322</v>
      </c>
      <c r="M331" s="138" t="s">
        <v>500</v>
      </c>
      <c r="N331" s="138" t="s">
        <v>511</v>
      </c>
      <c r="O331" s="138" t="s">
        <v>569</v>
      </c>
      <c r="P331" s="138" t="s">
        <v>28</v>
      </c>
      <c r="Q331" s="138" t="s">
        <v>28</v>
      </c>
      <c r="R331" s="138" t="s">
        <v>322</v>
      </c>
      <c r="S331" s="138" t="s">
        <v>497</v>
      </c>
      <c r="T331" s="138" t="s">
        <v>504</v>
      </c>
      <c r="V331" s="138" t="s">
        <v>8</v>
      </c>
      <c r="X331" s="138" t="s">
        <v>505</v>
      </c>
      <c r="AA331" s="138" t="s">
        <v>497</v>
      </c>
      <c r="AB331" s="138" t="s">
        <v>497</v>
      </c>
      <c r="AC331" s="138" t="s">
        <v>497</v>
      </c>
      <c r="AD331" s="138" t="s">
        <v>497</v>
      </c>
      <c r="AE331" s="138" t="s">
        <v>497</v>
      </c>
      <c r="AF331" s="139">
        <v>44530</v>
      </c>
      <c r="AG331" s="138" t="s">
        <v>497</v>
      </c>
      <c r="AH331" s="138">
        <v>1</v>
      </c>
      <c r="AI331" s="128"/>
      <c r="AJ331" s="128"/>
      <c r="AK331" s="128"/>
      <c r="AL331" s="128"/>
      <c r="AM331" s="128"/>
      <c r="AN331" s="128"/>
      <c r="AO331" s="128"/>
      <c r="AP331" s="128"/>
      <c r="AQ331" s="128"/>
      <c r="AR331" s="128"/>
      <c r="AS331" s="128"/>
      <c r="AT331" s="128"/>
      <c r="AU331" s="128"/>
      <c r="AV331" s="128"/>
      <c r="AW331" s="128"/>
      <c r="AX331" s="128"/>
      <c r="AY331" s="128"/>
      <c r="AZ331" s="128"/>
      <c r="BA331" s="128"/>
      <c r="BB331" s="128"/>
      <c r="BC331" s="128"/>
      <c r="BD331" s="128"/>
      <c r="BE331" s="128"/>
      <c r="BF331" s="128"/>
      <c r="BG331" s="128"/>
      <c r="BH331" s="128"/>
      <c r="BI331" s="128"/>
      <c r="BJ331" s="128"/>
      <c r="BK331" s="128"/>
      <c r="BL331" s="128"/>
      <c r="BM331" s="128"/>
      <c r="BN331" s="128"/>
      <c r="BO331" s="128"/>
      <c r="BP331" s="128"/>
      <c r="BQ331" s="128"/>
      <c r="BR331" s="128"/>
      <c r="BS331" s="128"/>
      <c r="BT331" s="128"/>
      <c r="BU331" s="128"/>
      <c r="BV331" s="128"/>
      <c r="BW331" s="128"/>
      <c r="BX331" s="128"/>
      <c r="BY331" s="128"/>
      <c r="BZ331" s="128"/>
      <c r="CA331" s="128"/>
      <c r="CB331" s="128"/>
      <c r="CC331" s="128"/>
      <c r="CD331" s="128"/>
      <c r="CE331" s="128"/>
      <c r="CF331" s="128"/>
      <c r="CG331" s="128"/>
      <c r="CH331" s="128"/>
      <c r="CI331" s="128"/>
      <c r="CJ331" s="128"/>
      <c r="CK331" s="128"/>
      <c r="CL331" s="128"/>
      <c r="CM331" s="128"/>
      <c r="CN331" s="128"/>
      <c r="CO331" s="128"/>
      <c r="CP331" s="128"/>
      <c r="CQ331" s="128"/>
      <c r="CR331" s="128"/>
      <c r="CS331" s="128"/>
      <c r="CT331" s="128"/>
      <c r="CU331" s="128"/>
      <c r="CV331" s="128"/>
      <c r="CW331" s="128"/>
      <c r="CX331" s="128"/>
      <c r="CY331" s="128"/>
      <c r="CZ331" s="128"/>
      <c r="DA331" s="128"/>
      <c r="DB331" s="128"/>
      <c r="DC331" s="128"/>
      <c r="DD331" s="128"/>
      <c r="DE331" s="128"/>
      <c r="DF331" s="128"/>
      <c r="DG331" s="128"/>
      <c r="DH331" s="128"/>
      <c r="DI331" s="128"/>
      <c r="DJ331" s="128"/>
      <c r="DK331" s="128"/>
      <c r="DL331" s="128"/>
      <c r="DM331" s="128"/>
      <c r="DN331" s="128"/>
      <c r="DO331" s="128"/>
      <c r="DP331" s="128"/>
      <c r="DQ331" s="128"/>
      <c r="DR331" s="128"/>
      <c r="DS331" s="128"/>
      <c r="DT331" s="128"/>
      <c r="DU331" s="128"/>
      <c r="DV331" s="128"/>
      <c r="DW331" s="128"/>
      <c r="DX331" s="128"/>
      <c r="DY331" s="128"/>
      <c r="DZ331" s="128"/>
      <c r="EA331" s="128"/>
      <c r="EB331" s="128"/>
      <c r="EC331" s="128"/>
      <c r="ED331" s="128"/>
      <c r="EE331" s="128"/>
      <c r="EF331" s="128"/>
      <c r="EG331" s="128"/>
      <c r="EH331" s="128"/>
      <c r="EI331" s="128"/>
      <c r="EJ331" s="128"/>
      <c r="EK331" s="128"/>
      <c r="EL331" s="128"/>
      <c r="EM331" s="128"/>
      <c r="EN331" s="128"/>
      <c r="EO331" s="128"/>
      <c r="EP331" s="128"/>
      <c r="EQ331" s="128"/>
      <c r="ER331" s="128"/>
      <c r="ES331" s="128"/>
      <c r="ET331" s="128"/>
      <c r="EU331" s="128"/>
    </row>
    <row r="332" spans="1:151" s="138" customFormat="1" ht="45" hidden="1">
      <c r="A332" s="138" t="s">
        <v>1585</v>
      </c>
      <c r="B332" s="138" t="s">
        <v>279</v>
      </c>
      <c r="C332" s="168" t="s">
        <v>220</v>
      </c>
      <c r="D332" s="138" t="s">
        <v>1586</v>
      </c>
      <c r="E332" s="138" t="s">
        <v>1587</v>
      </c>
      <c r="F332" s="138" t="s">
        <v>28</v>
      </c>
      <c r="G332" s="138">
        <v>50</v>
      </c>
      <c r="H332" s="138" t="s">
        <v>496</v>
      </c>
      <c r="I332" s="138" t="s">
        <v>497</v>
      </c>
      <c r="J332" s="139" t="s">
        <v>498</v>
      </c>
      <c r="K332" s="139" t="s">
        <v>322</v>
      </c>
      <c r="L332" s="139" t="s">
        <v>322</v>
      </c>
      <c r="M332" s="138" t="s">
        <v>500</v>
      </c>
      <c r="N332" s="138" t="s">
        <v>511</v>
      </c>
      <c r="O332" s="138" t="s">
        <v>569</v>
      </c>
      <c r="P332" s="138" t="s">
        <v>28</v>
      </c>
      <c r="Q332" s="138" t="s">
        <v>28</v>
      </c>
      <c r="R332" s="138" t="s">
        <v>322</v>
      </c>
      <c r="S332" s="138" t="s">
        <v>497</v>
      </c>
      <c r="T332" s="138" t="s">
        <v>504</v>
      </c>
      <c r="V332" s="138" t="s">
        <v>8</v>
      </c>
      <c r="X332" s="138" t="s">
        <v>505</v>
      </c>
      <c r="AA332" s="138" t="s">
        <v>497</v>
      </c>
      <c r="AB332" s="138" t="s">
        <v>497</v>
      </c>
      <c r="AC332" s="138" t="s">
        <v>497</v>
      </c>
      <c r="AD332" s="138" t="s">
        <v>497</v>
      </c>
      <c r="AE332" s="138" t="s">
        <v>497</v>
      </c>
      <c r="AF332" s="139">
        <v>44530</v>
      </c>
      <c r="AG332" s="138" t="s">
        <v>497</v>
      </c>
      <c r="AH332" s="138">
        <v>1</v>
      </c>
      <c r="AI332" s="128"/>
      <c r="AJ332" s="128"/>
      <c r="AK332" s="128"/>
      <c r="AL332" s="128"/>
      <c r="AM332" s="128"/>
      <c r="AN332" s="128"/>
      <c r="AO332" s="128"/>
      <c r="AP332" s="128"/>
      <c r="AQ332" s="128"/>
      <c r="AR332" s="128"/>
      <c r="AS332" s="128"/>
      <c r="AT332" s="128"/>
      <c r="AU332" s="128"/>
      <c r="AV332" s="128"/>
      <c r="AW332" s="128"/>
      <c r="AX332" s="128"/>
      <c r="AY332" s="128"/>
      <c r="AZ332" s="128"/>
      <c r="BA332" s="128"/>
      <c r="BB332" s="128"/>
      <c r="BC332" s="128"/>
      <c r="BD332" s="128"/>
      <c r="BE332" s="128"/>
      <c r="BF332" s="128"/>
      <c r="BG332" s="128"/>
      <c r="BH332" s="128"/>
      <c r="BI332" s="128"/>
      <c r="BJ332" s="128"/>
      <c r="BK332" s="128"/>
      <c r="BL332" s="128"/>
      <c r="BM332" s="128"/>
      <c r="BN332" s="128"/>
      <c r="BO332" s="128"/>
      <c r="BP332" s="128"/>
      <c r="BQ332" s="128"/>
      <c r="BR332" s="128"/>
      <c r="BS332" s="128"/>
      <c r="BT332" s="128"/>
      <c r="BU332" s="128"/>
      <c r="BV332" s="128"/>
      <c r="BW332" s="128"/>
      <c r="BX332" s="128"/>
      <c r="BY332" s="128"/>
      <c r="BZ332" s="128"/>
      <c r="CA332" s="128"/>
      <c r="CB332" s="128"/>
      <c r="CC332" s="128"/>
      <c r="CD332" s="128"/>
      <c r="CE332" s="128"/>
      <c r="CF332" s="128"/>
      <c r="CG332" s="128"/>
      <c r="CH332" s="128"/>
      <c r="CI332" s="128"/>
      <c r="CJ332" s="128"/>
      <c r="CK332" s="128"/>
      <c r="CL332" s="128"/>
      <c r="CM332" s="128"/>
      <c r="CN332" s="128"/>
      <c r="CO332" s="128"/>
      <c r="CP332" s="128"/>
      <c r="CQ332" s="128"/>
      <c r="CR332" s="128"/>
      <c r="CS332" s="128"/>
      <c r="CT332" s="128"/>
      <c r="CU332" s="128"/>
      <c r="CV332" s="128"/>
      <c r="CW332" s="128"/>
      <c r="CX332" s="128"/>
      <c r="CY332" s="128"/>
      <c r="CZ332" s="128"/>
      <c r="DA332" s="128"/>
      <c r="DB332" s="128"/>
      <c r="DC332" s="128"/>
      <c r="DD332" s="128"/>
      <c r="DE332" s="128"/>
      <c r="DF332" s="128"/>
      <c r="DG332" s="128"/>
      <c r="DH332" s="128"/>
      <c r="DI332" s="128"/>
      <c r="DJ332" s="128"/>
      <c r="DK332" s="128"/>
      <c r="DL332" s="128"/>
      <c r="DM332" s="128"/>
      <c r="DN332" s="128"/>
      <c r="DO332" s="128"/>
      <c r="DP332" s="128"/>
      <c r="DQ332" s="128"/>
      <c r="DR332" s="128"/>
      <c r="DS332" s="128"/>
      <c r="DT332" s="128"/>
      <c r="DU332" s="128"/>
      <c r="DV332" s="128"/>
      <c r="DW332" s="128"/>
      <c r="DX332" s="128"/>
      <c r="DY332" s="128"/>
      <c r="DZ332" s="128"/>
      <c r="EA332" s="128"/>
      <c r="EB332" s="128"/>
      <c r="EC332" s="128"/>
      <c r="ED332" s="128"/>
      <c r="EE332" s="128"/>
      <c r="EF332" s="128"/>
      <c r="EG332" s="128"/>
      <c r="EH332" s="128"/>
      <c r="EI332" s="128"/>
      <c r="EJ332" s="128"/>
      <c r="EK332" s="128"/>
      <c r="EL332" s="128"/>
      <c r="EM332" s="128"/>
      <c r="EN332" s="128"/>
      <c r="EO332" s="128"/>
      <c r="EP332" s="128"/>
      <c r="EQ332" s="128"/>
      <c r="ER332" s="128"/>
      <c r="ES332" s="128"/>
      <c r="ET332" s="128"/>
      <c r="EU332" s="128"/>
    </row>
    <row r="333" spans="1:151" s="138" customFormat="1" ht="45" hidden="1">
      <c r="A333" s="138" t="s">
        <v>1588</v>
      </c>
      <c r="B333" s="138" t="s">
        <v>279</v>
      </c>
      <c r="C333" s="168" t="s">
        <v>220</v>
      </c>
      <c r="D333" s="138" t="s">
        <v>1589</v>
      </c>
      <c r="E333" s="138" t="s">
        <v>1590</v>
      </c>
      <c r="F333" s="138" t="s">
        <v>28</v>
      </c>
      <c r="G333" s="138">
        <v>50</v>
      </c>
      <c r="H333" s="138" t="s">
        <v>496</v>
      </c>
      <c r="I333" s="138" t="s">
        <v>497</v>
      </c>
      <c r="J333" s="139" t="s">
        <v>498</v>
      </c>
      <c r="K333" s="139" t="s">
        <v>322</v>
      </c>
      <c r="L333" s="139" t="s">
        <v>322</v>
      </c>
      <c r="M333" s="138" t="s">
        <v>500</v>
      </c>
      <c r="N333" s="138" t="s">
        <v>511</v>
      </c>
      <c r="O333" s="138" t="s">
        <v>569</v>
      </c>
      <c r="P333" s="138" t="s">
        <v>28</v>
      </c>
      <c r="Q333" s="138" t="s">
        <v>28</v>
      </c>
      <c r="R333" s="138" t="s">
        <v>322</v>
      </c>
      <c r="S333" s="138" t="s">
        <v>497</v>
      </c>
      <c r="T333" s="138" t="s">
        <v>504</v>
      </c>
      <c r="V333" s="138" t="s">
        <v>8</v>
      </c>
      <c r="X333" s="138" t="s">
        <v>505</v>
      </c>
      <c r="AA333" s="138" t="s">
        <v>497</v>
      </c>
      <c r="AB333" s="138" t="s">
        <v>497</v>
      </c>
      <c r="AC333" s="138" t="s">
        <v>497</v>
      </c>
      <c r="AD333" s="138" t="s">
        <v>497</v>
      </c>
      <c r="AE333" s="138" t="s">
        <v>497</v>
      </c>
      <c r="AF333" s="139">
        <v>44530</v>
      </c>
      <c r="AG333" s="138" t="s">
        <v>497</v>
      </c>
      <c r="AH333" s="138">
        <v>1</v>
      </c>
      <c r="AI333" s="128"/>
      <c r="AJ333" s="128"/>
      <c r="AK333" s="128"/>
      <c r="AL333" s="128"/>
      <c r="AM333" s="128"/>
      <c r="AN333" s="128"/>
      <c r="AO333" s="128"/>
      <c r="AP333" s="128"/>
      <c r="AQ333" s="128"/>
      <c r="AR333" s="128"/>
      <c r="AS333" s="128"/>
      <c r="AT333" s="128"/>
      <c r="AU333" s="128"/>
      <c r="AV333" s="128"/>
      <c r="AW333" s="128"/>
      <c r="AX333" s="128"/>
      <c r="AY333" s="128"/>
      <c r="AZ333" s="128"/>
      <c r="BA333" s="128"/>
      <c r="BB333" s="128"/>
      <c r="BC333" s="128"/>
      <c r="BD333" s="128"/>
      <c r="BE333" s="128"/>
      <c r="BF333" s="128"/>
      <c r="BG333" s="128"/>
      <c r="BH333" s="128"/>
      <c r="BI333" s="128"/>
      <c r="BJ333" s="128"/>
      <c r="BK333" s="128"/>
      <c r="BL333" s="128"/>
      <c r="BM333" s="128"/>
      <c r="BN333" s="128"/>
      <c r="BO333" s="128"/>
      <c r="BP333" s="128"/>
      <c r="BQ333" s="128"/>
      <c r="BR333" s="128"/>
      <c r="BS333" s="128"/>
      <c r="BT333" s="128"/>
      <c r="BU333" s="128"/>
      <c r="BV333" s="128"/>
      <c r="BW333" s="128"/>
      <c r="BX333" s="128"/>
      <c r="BY333" s="128"/>
      <c r="BZ333" s="128"/>
      <c r="CA333" s="128"/>
      <c r="CB333" s="128"/>
      <c r="CC333" s="128"/>
      <c r="CD333" s="128"/>
      <c r="CE333" s="128"/>
      <c r="CF333" s="128"/>
      <c r="CG333" s="128"/>
      <c r="CH333" s="128"/>
      <c r="CI333" s="128"/>
      <c r="CJ333" s="128"/>
      <c r="CK333" s="128"/>
      <c r="CL333" s="128"/>
      <c r="CM333" s="128"/>
      <c r="CN333" s="128"/>
      <c r="CO333" s="128"/>
      <c r="CP333" s="128"/>
      <c r="CQ333" s="128"/>
      <c r="CR333" s="128"/>
      <c r="CS333" s="128"/>
      <c r="CT333" s="128"/>
      <c r="CU333" s="128"/>
      <c r="CV333" s="128"/>
      <c r="CW333" s="128"/>
      <c r="CX333" s="128"/>
      <c r="CY333" s="128"/>
      <c r="CZ333" s="128"/>
      <c r="DA333" s="128"/>
      <c r="DB333" s="128"/>
      <c r="DC333" s="128"/>
      <c r="DD333" s="128"/>
      <c r="DE333" s="128"/>
      <c r="DF333" s="128"/>
      <c r="DG333" s="128"/>
      <c r="DH333" s="128"/>
      <c r="DI333" s="128"/>
      <c r="DJ333" s="128"/>
      <c r="DK333" s="128"/>
      <c r="DL333" s="128"/>
      <c r="DM333" s="128"/>
      <c r="DN333" s="128"/>
      <c r="DO333" s="128"/>
      <c r="DP333" s="128"/>
      <c r="DQ333" s="128"/>
      <c r="DR333" s="128"/>
      <c r="DS333" s="128"/>
      <c r="DT333" s="128"/>
      <c r="DU333" s="128"/>
      <c r="DV333" s="128"/>
      <c r="DW333" s="128"/>
      <c r="DX333" s="128"/>
      <c r="DY333" s="128"/>
      <c r="DZ333" s="128"/>
      <c r="EA333" s="128"/>
      <c r="EB333" s="128"/>
      <c r="EC333" s="128"/>
      <c r="ED333" s="128"/>
      <c r="EE333" s="128"/>
      <c r="EF333" s="128"/>
      <c r="EG333" s="128"/>
      <c r="EH333" s="128"/>
      <c r="EI333" s="128"/>
      <c r="EJ333" s="128"/>
      <c r="EK333" s="128"/>
      <c r="EL333" s="128"/>
      <c r="EM333" s="128"/>
      <c r="EN333" s="128"/>
      <c r="EO333" s="128"/>
      <c r="EP333" s="128"/>
      <c r="EQ333" s="128"/>
      <c r="ER333" s="128"/>
      <c r="ES333" s="128"/>
      <c r="ET333" s="128"/>
      <c r="EU333" s="128"/>
    </row>
    <row r="334" spans="1:151" s="138" customFormat="1" ht="120" hidden="1">
      <c r="A334" s="138" t="s">
        <v>1591</v>
      </c>
      <c r="B334" s="138" t="s">
        <v>279</v>
      </c>
      <c r="C334" s="168" t="s">
        <v>220</v>
      </c>
      <c r="D334" s="138" t="s">
        <v>1592</v>
      </c>
      <c r="E334" s="138" t="s">
        <v>1593</v>
      </c>
      <c r="F334" s="138" t="s">
        <v>28</v>
      </c>
      <c r="G334" s="138">
        <v>50</v>
      </c>
      <c r="H334" s="138" t="s">
        <v>580</v>
      </c>
      <c r="I334" s="138" t="s">
        <v>497</v>
      </c>
      <c r="J334" s="139" t="s">
        <v>498</v>
      </c>
      <c r="K334" s="139" t="s">
        <v>322</v>
      </c>
      <c r="L334" s="139" t="s">
        <v>322</v>
      </c>
      <c r="M334" s="138" t="s">
        <v>500</v>
      </c>
      <c r="N334" s="138" t="s">
        <v>511</v>
      </c>
      <c r="O334" s="138" t="s">
        <v>569</v>
      </c>
      <c r="P334" s="138" t="s">
        <v>28</v>
      </c>
      <c r="Q334" s="138" t="s">
        <v>28</v>
      </c>
      <c r="R334" s="138" t="s">
        <v>322</v>
      </c>
      <c r="S334" s="138" t="s">
        <v>497</v>
      </c>
      <c r="T334" s="138" t="s">
        <v>516</v>
      </c>
      <c r="V334" s="138" t="s">
        <v>8</v>
      </c>
      <c r="X334" s="138" t="s">
        <v>8</v>
      </c>
      <c r="AA334" s="138" t="s">
        <v>28</v>
      </c>
      <c r="AB334" s="138" t="s">
        <v>1055</v>
      </c>
      <c r="AC334" s="138" t="s">
        <v>1056</v>
      </c>
      <c r="AD334" s="138" t="s">
        <v>1570</v>
      </c>
      <c r="AE334" s="138" t="s">
        <v>507</v>
      </c>
      <c r="AF334" s="139">
        <v>44530</v>
      </c>
      <c r="AG334" s="138" t="s">
        <v>519</v>
      </c>
      <c r="AH334" s="138">
        <v>1</v>
      </c>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28"/>
      <c r="BM334" s="128"/>
      <c r="BN334" s="128"/>
      <c r="BO334" s="128"/>
      <c r="BP334" s="128"/>
      <c r="BQ334" s="128"/>
      <c r="BR334" s="128"/>
      <c r="BS334" s="128"/>
      <c r="BT334" s="128"/>
      <c r="BU334" s="128"/>
      <c r="BV334" s="128"/>
      <c r="BW334" s="128"/>
      <c r="BX334" s="128"/>
      <c r="BY334" s="128"/>
      <c r="BZ334" s="128"/>
      <c r="CA334" s="128"/>
      <c r="CB334" s="128"/>
      <c r="CC334" s="128"/>
      <c r="CD334" s="128"/>
      <c r="CE334" s="128"/>
      <c r="CF334" s="128"/>
      <c r="CG334" s="128"/>
      <c r="CH334" s="128"/>
      <c r="CI334" s="128"/>
      <c r="CJ334" s="128"/>
      <c r="CK334" s="128"/>
      <c r="CL334" s="128"/>
      <c r="CM334" s="128"/>
      <c r="CN334" s="128"/>
      <c r="CO334" s="128"/>
      <c r="CP334" s="128"/>
      <c r="CQ334" s="128"/>
      <c r="CR334" s="128"/>
      <c r="CS334" s="128"/>
      <c r="CT334" s="128"/>
      <c r="CU334" s="128"/>
      <c r="CV334" s="128"/>
      <c r="CW334" s="128"/>
      <c r="CX334" s="128"/>
      <c r="CY334" s="128"/>
      <c r="CZ334" s="128"/>
      <c r="DA334" s="128"/>
      <c r="DB334" s="128"/>
      <c r="DC334" s="128"/>
      <c r="DD334" s="128"/>
      <c r="DE334" s="128"/>
      <c r="DF334" s="128"/>
      <c r="DG334" s="128"/>
      <c r="DH334" s="128"/>
      <c r="DI334" s="128"/>
      <c r="DJ334" s="128"/>
      <c r="DK334" s="128"/>
      <c r="DL334" s="128"/>
      <c r="DM334" s="128"/>
      <c r="DN334" s="128"/>
      <c r="DO334" s="128"/>
      <c r="DP334" s="128"/>
      <c r="DQ334" s="128"/>
      <c r="DR334" s="128"/>
      <c r="DS334" s="128"/>
      <c r="DT334" s="128"/>
      <c r="DU334" s="128"/>
      <c r="DV334" s="128"/>
      <c r="DW334" s="128"/>
      <c r="DX334" s="128"/>
      <c r="DY334" s="128"/>
      <c r="DZ334" s="128"/>
      <c r="EA334" s="128"/>
      <c r="EB334" s="128"/>
      <c r="EC334" s="128"/>
      <c r="ED334" s="128"/>
      <c r="EE334" s="128"/>
      <c r="EF334" s="128"/>
      <c r="EG334" s="128"/>
      <c r="EH334" s="128"/>
      <c r="EI334" s="128"/>
      <c r="EJ334" s="128"/>
      <c r="EK334" s="128"/>
      <c r="EL334" s="128"/>
      <c r="EM334" s="128"/>
      <c r="EN334" s="128"/>
      <c r="EO334" s="128"/>
      <c r="EP334" s="128"/>
      <c r="EQ334" s="128"/>
      <c r="ER334" s="128"/>
      <c r="ES334" s="128"/>
      <c r="ET334" s="128"/>
      <c r="EU334" s="128"/>
    </row>
    <row r="335" spans="1:151" s="138" customFormat="1" ht="75" hidden="1">
      <c r="A335" s="138" t="s">
        <v>1594</v>
      </c>
      <c r="B335" s="138" t="s">
        <v>279</v>
      </c>
      <c r="C335" s="168" t="s">
        <v>220</v>
      </c>
      <c r="D335" s="138" t="s">
        <v>1595</v>
      </c>
      <c r="E335" s="138" t="s">
        <v>1596</v>
      </c>
      <c r="F335" s="138" t="s">
        <v>28</v>
      </c>
      <c r="G335" s="138">
        <v>50</v>
      </c>
      <c r="H335" s="138" t="s">
        <v>496</v>
      </c>
      <c r="I335" s="138" t="s">
        <v>497</v>
      </c>
      <c r="J335" s="139" t="s">
        <v>498</v>
      </c>
      <c r="K335" s="139" t="s">
        <v>322</v>
      </c>
      <c r="L335" s="139" t="s">
        <v>322</v>
      </c>
      <c r="M335" s="138" t="s">
        <v>500</v>
      </c>
      <c r="N335" s="138" t="s">
        <v>511</v>
      </c>
      <c r="O335" s="138" t="s">
        <v>569</v>
      </c>
      <c r="P335" s="138" t="s">
        <v>28</v>
      </c>
      <c r="Q335" s="138" t="s">
        <v>28</v>
      </c>
      <c r="R335" s="138" t="s">
        <v>322</v>
      </c>
      <c r="S335" s="138" t="s">
        <v>497</v>
      </c>
      <c r="T335" s="138" t="s">
        <v>504</v>
      </c>
      <c r="V335" s="138" t="s">
        <v>8</v>
      </c>
      <c r="X335" s="138" t="s">
        <v>505</v>
      </c>
      <c r="AA335" s="138" t="s">
        <v>497</v>
      </c>
      <c r="AB335" s="138" t="s">
        <v>497</v>
      </c>
      <c r="AC335" s="138" t="s">
        <v>497</v>
      </c>
      <c r="AD335" s="138" t="s">
        <v>497</v>
      </c>
      <c r="AE335" s="138" t="s">
        <v>497</v>
      </c>
      <c r="AF335" s="139">
        <v>44530</v>
      </c>
      <c r="AG335" s="138" t="s">
        <v>497</v>
      </c>
      <c r="AH335" s="138">
        <v>1</v>
      </c>
      <c r="AI335" s="128"/>
      <c r="AJ335" s="128"/>
      <c r="AK335" s="128"/>
      <c r="AL335" s="128"/>
      <c r="AM335" s="128"/>
      <c r="AN335" s="128"/>
      <c r="AO335" s="128"/>
      <c r="AP335" s="128"/>
      <c r="AQ335" s="128"/>
      <c r="AR335" s="128"/>
      <c r="AS335" s="128"/>
      <c r="AT335" s="128"/>
      <c r="AU335" s="128"/>
      <c r="AV335" s="128"/>
      <c r="AW335" s="128"/>
      <c r="AX335" s="128"/>
      <c r="AY335" s="128"/>
      <c r="AZ335" s="128"/>
      <c r="BA335" s="128"/>
      <c r="BB335" s="128"/>
      <c r="BC335" s="128"/>
      <c r="BD335" s="128"/>
      <c r="BE335" s="128"/>
      <c r="BF335" s="128"/>
      <c r="BG335" s="128"/>
      <c r="BH335" s="128"/>
      <c r="BI335" s="128"/>
      <c r="BJ335" s="128"/>
      <c r="BK335" s="128"/>
      <c r="BL335" s="128"/>
      <c r="BM335" s="128"/>
      <c r="BN335" s="128"/>
      <c r="BO335" s="128"/>
      <c r="BP335" s="128"/>
      <c r="BQ335" s="128"/>
      <c r="BR335" s="128"/>
      <c r="BS335" s="128"/>
      <c r="BT335" s="128"/>
      <c r="BU335" s="128"/>
      <c r="BV335" s="128"/>
      <c r="BW335" s="128"/>
      <c r="BX335" s="128"/>
      <c r="BY335" s="128"/>
      <c r="BZ335" s="128"/>
      <c r="CA335" s="128"/>
      <c r="CB335" s="128"/>
      <c r="CC335" s="128"/>
      <c r="CD335" s="128"/>
      <c r="CE335" s="128"/>
      <c r="CF335" s="128"/>
      <c r="CG335" s="128"/>
      <c r="CH335" s="128"/>
      <c r="CI335" s="128"/>
      <c r="CJ335" s="128"/>
      <c r="CK335" s="128"/>
      <c r="CL335" s="128"/>
      <c r="CM335" s="128"/>
      <c r="CN335" s="128"/>
      <c r="CO335" s="128"/>
      <c r="CP335" s="128"/>
      <c r="CQ335" s="128"/>
      <c r="CR335" s="128"/>
      <c r="CS335" s="128"/>
      <c r="CT335" s="128"/>
      <c r="CU335" s="128"/>
      <c r="CV335" s="128"/>
      <c r="CW335" s="128"/>
      <c r="CX335" s="128"/>
      <c r="CY335" s="128"/>
      <c r="CZ335" s="128"/>
      <c r="DA335" s="128"/>
      <c r="DB335" s="128"/>
      <c r="DC335" s="128"/>
      <c r="DD335" s="128"/>
      <c r="DE335" s="128"/>
      <c r="DF335" s="128"/>
      <c r="DG335" s="128"/>
      <c r="DH335" s="128"/>
      <c r="DI335" s="128"/>
      <c r="DJ335" s="128"/>
      <c r="DK335" s="128"/>
      <c r="DL335" s="128"/>
      <c r="DM335" s="128"/>
      <c r="DN335" s="128"/>
      <c r="DO335" s="128"/>
      <c r="DP335" s="128"/>
      <c r="DQ335" s="128"/>
      <c r="DR335" s="128"/>
      <c r="DS335" s="128"/>
      <c r="DT335" s="128"/>
      <c r="DU335" s="128"/>
      <c r="DV335" s="128"/>
      <c r="DW335" s="128"/>
      <c r="DX335" s="128"/>
      <c r="DY335" s="128"/>
      <c r="DZ335" s="128"/>
      <c r="EA335" s="128"/>
      <c r="EB335" s="128"/>
      <c r="EC335" s="128"/>
      <c r="ED335" s="128"/>
      <c r="EE335" s="128"/>
      <c r="EF335" s="128"/>
      <c r="EG335" s="128"/>
      <c r="EH335" s="128"/>
      <c r="EI335" s="128"/>
      <c r="EJ335" s="128"/>
      <c r="EK335" s="128"/>
      <c r="EL335" s="128"/>
      <c r="EM335" s="128"/>
      <c r="EN335" s="128"/>
      <c r="EO335" s="128"/>
      <c r="EP335" s="128"/>
      <c r="EQ335" s="128"/>
      <c r="ER335" s="128"/>
      <c r="ES335" s="128"/>
      <c r="ET335" s="128"/>
      <c r="EU335" s="128"/>
    </row>
    <row r="336" spans="1:151" s="138" customFormat="1" ht="30" hidden="1">
      <c r="A336" s="138" t="s">
        <v>1597</v>
      </c>
      <c r="B336" s="138" t="s">
        <v>279</v>
      </c>
      <c r="C336" s="168" t="s">
        <v>220</v>
      </c>
      <c r="D336" s="138" t="s">
        <v>1598</v>
      </c>
      <c r="E336" s="138" t="s">
        <v>1599</v>
      </c>
      <c r="F336" s="138" t="s">
        <v>28</v>
      </c>
      <c r="G336" s="138">
        <v>50</v>
      </c>
      <c r="H336" s="138" t="s">
        <v>496</v>
      </c>
      <c r="I336" s="138" t="s">
        <v>497</v>
      </c>
      <c r="J336" s="139" t="s">
        <v>498</v>
      </c>
      <c r="K336" s="139" t="s">
        <v>322</v>
      </c>
      <c r="L336" s="139" t="s">
        <v>322</v>
      </c>
      <c r="M336" s="138" t="s">
        <v>500</v>
      </c>
      <c r="N336" s="138" t="s">
        <v>511</v>
      </c>
      <c r="O336" s="138" t="s">
        <v>569</v>
      </c>
      <c r="P336" s="138" t="s">
        <v>28</v>
      </c>
      <c r="Q336" s="138" t="s">
        <v>28</v>
      </c>
      <c r="R336" s="138" t="s">
        <v>322</v>
      </c>
      <c r="S336" s="138" t="s">
        <v>497</v>
      </c>
      <c r="T336" s="138" t="s">
        <v>504</v>
      </c>
      <c r="V336" s="138" t="s">
        <v>8</v>
      </c>
      <c r="X336" s="138" t="s">
        <v>505</v>
      </c>
      <c r="AA336" s="138" t="s">
        <v>497</v>
      </c>
      <c r="AB336" s="138" t="s">
        <v>497</v>
      </c>
      <c r="AC336" s="138" t="s">
        <v>497</v>
      </c>
      <c r="AD336" s="138" t="s">
        <v>497</v>
      </c>
      <c r="AE336" s="138" t="s">
        <v>497</v>
      </c>
      <c r="AF336" s="139">
        <v>44530</v>
      </c>
      <c r="AG336" s="138" t="s">
        <v>497</v>
      </c>
      <c r="AH336" s="138">
        <v>1</v>
      </c>
      <c r="AI336" s="128"/>
      <c r="AJ336" s="128"/>
      <c r="AK336" s="128"/>
      <c r="AL336" s="128"/>
      <c r="AM336" s="128"/>
      <c r="AN336" s="128"/>
      <c r="AO336" s="128"/>
      <c r="AP336" s="128"/>
      <c r="AQ336" s="128"/>
      <c r="AR336" s="128"/>
      <c r="AS336" s="128"/>
      <c r="AT336" s="128"/>
      <c r="AU336" s="128"/>
      <c r="AV336" s="128"/>
      <c r="AW336" s="128"/>
      <c r="AX336" s="128"/>
      <c r="AY336" s="128"/>
      <c r="AZ336" s="128"/>
      <c r="BA336" s="128"/>
      <c r="BB336" s="128"/>
      <c r="BC336" s="128"/>
      <c r="BD336" s="128"/>
      <c r="BE336" s="128"/>
      <c r="BF336" s="128"/>
      <c r="BG336" s="128"/>
      <c r="BH336" s="128"/>
      <c r="BI336" s="128"/>
      <c r="BJ336" s="128"/>
      <c r="BK336" s="128"/>
      <c r="BL336" s="128"/>
      <c r="BM336" s="128"/>
      <c r="BN336" s="128"/>
      <c r="BO336" s="128"/>
      <c r="BP336" s="128"/>
      <c r="BQ336" s="128"/>
      <c r="BR336" s="128"/>
      <c r="BS336" s="128"/>
      <c r="BT336" s="128"/>
      <c r="BU336" s="128"/>
      <c r="BV336" s="128"/>
      <c r="BW336" s="128"/>
      <c r="BX336" s="128"/>
      <c r="BY336" s="128"/>
      <c r="BZ336" s="128"/>
      <c r="CA336" s="128"/>
      <c r="CB336" s="128"/>
      <c r="CC336" s="128"/>
      <c r="CD336" s="128"/>
      <c r="CE336" s="128"/>
      <c r="CF336" s="128"/>
      <c r="CG336" s="128"/>
      <c r="CH336" s="128"/>
      <c r="CI336" s="128"/>
      <c r="CJ336" s="128"/>
      <c r="CK336" s="128"/>
      <c r="CL336" s="128"/>
      <c r="CM336" s="128"/>
      <c r="CN336" s="128"/>
      <c r="CO336" s="128"/>
      <c r="CP336" s="128"/>
      <c r="CQ336" s="128"/>
      <c r="CR336" s="128"/>
      <c r="CS336" s="128"/>
      <c r="CT336" s="128"/>
      <c r="CU336" s="128"/>
      <c r="CV336" s="128"/>
      <c r="CW336" s="128"/>
      <c r="CX336" s="128"/>
      <c r="CY336" s="128"/>
      <c r="CZ336" s="128"/>
      <c r="DA336" s="128"/>
      <c r="DB336" s="128"/>
      <c r="DC336" s="128"/>
      <c r="DD336" s="128"/>
      <c r="DE336" s="128"/>
      <c r="DF336" s="128"/>
      <c r="DG336" s="128"/>
      <c r="DH336" s="128"/>
      <c r="DI336" s="128"/>
      <c r="DJ336" s="128"/>
      <c r="DK336" s="128"/>
      <c r="DL336" s="128"/>
      <c r="DM336" s="128"/>
      <c r="DN336" s="128"/>
      <c r="DO336" s="128"/>
      <c r="DP336" s="128"/>
      <c r="DQ336" s="128"/>
      <c r="DR336" s="128"/>
      <c r="DS336" s="128"/>
      <c r="DT336" s="128"/>
      <c r="DU336" s="128"/>
      <c r="DV336" s="128"/>
      <c r="DW336" s="128"/>
      <c r="DX336" s="128"/>
      <c r="DY336" s="128"/>
      <c r="DZ336" s="128"/>
      <c r="EA336" s="128"/>
      <c r="EB336" s="128"/>
      <c r="EC336" s="128"/>
      <c r="ED336" s="128"/>
      <c r="EE336" s="128"/>
      <c r="EF336" s="128"/>
      <c r="EG336" s="128"/>
      <c r="EH336" s="128"/>
      <c r="EI336" s="128"/>
      <c r="EJ336" s="128"/>
      <c r="EK336" s="128"/>
      <c r="EL336" s="128"/>
      <c r="EM336" s="128"/>
      <c r="EN336" s="128"/>
      <c r="EO336" s="128"/>
      <c r="EP336" s="128"/>
      <c r="EQ336" s="128"/>
      <c r="ER336" s="128"/>
      <c r="ES336" s="128"/>
      <c r="ET336" s="128"/>
      <c r="EU336" s="128"/>
    </row>
    <row r="337" spans="1:151" s="138" customFormat="1" ht="45" hidden="1">
      <c r="A337" s="138" t="s">
        <v>1600</v>
      </c>
      <c r="B337" s="138" t="s">
        <v>279</v>
      </c>
      <c r="C337" s="168" t="s">
        <v>220</v>
      </c>
      <c r="D337" s="138" t="s">
        <v>1601</v>
      </c>
      <c r="E337" s="138" t="s">
        <v>1602</v>
      </c>
      <c r="F337" s="138" t="s">
        <v>28</v>
      </c>
      <c r="G337" s="138">
        <v>50</v>
      </c>
      <c r="H337" s="138" t="s">
        <v>496</v>
      </c>
      <c r="I337" s="138" t="s">
        <v>497</v>
      </c>
      <c r="J337" s="139" t="s">
        <v>498</v>
      </c>
      <c r="K337" s="139" t="s">
        <v>322</v>
      </c>
      <c r="L337" s="139" t="s">
        <v>322</v>
      </c>
      <c r="M337" s="138" t="s">
        <v>500</v>
      </c>
      <c r="N337" s="138" t="s">
        <v>511</v>
      </c>
      <c r="O337" s="138" t="s">
        <v>569</v>
      </c>
      <c r="P337" s="138" t="s">
        <v>28</v>
      </c>
      <c r="Q337" s="138" t="s">
        <v>28</v>
      </c>
      <c r="R337" s="138" t="s">
        <v>322</v>
      </c>
      <c r="S337" s="138" t="s">
        <v>497</v>
      </c>
      <c r="T337" s="138" t="s">
        <v>504</v>
      </c>
      <c r="V337" s="138" t="s">
        <v>8</v>
      </c>
      <c r="X337" s="138" t="s">
        <v>505</v>
      </c>
      <c r="AA337" s="138" t="s">
        <v>497</v>
      </c>
      <c r="AB337" s="138" t="s">
        <v>497</v>
      </c>
      <c r="AC337" s="138" t="s">
        <v>497</v>
      </c>
      <c r="AD337" s="138" t="s">
        <v>497</v>
      </c>
      <c r="AE337" s="138" t="s">
        <v>497</v>
      </c>
      <c r="AF337" s="139">
        <v>44530</v>
      </c>
      <c r="AG337" s="138" t="s">
        <v>497</v>
      </c>
      <c r="AH337" s="138">
        <v>1</v>
      </c>
      <c r="AI337" s="128"/>
      <c r="AJ337" s="128"/>
      <c r="AK337" s="128"/>
      <c r="AL337" s="128"/>
      <c r="AM337" s="128"/>
      <c r="AN337" s="128"/>
      <c r="AO337" s="128"/>
      <c r="AP337" s="128"/>
      <c r="AQ337" s="128"/>
      <c r="AR337" s="128"/>
      <c r="AS337" s="128"/>
      <c r="AT337" s="128"/>
      <c r="AU337" s="128"/>
      <c r="AV337" s="128"/>
      <c r="AW337" s="128"/>
      <c r="AX337" s="128"/>
      <c r="AY337" s="128"/>
      <c r="AZ337" s="128"/>
      <c r="BA337" s="128"/>
      <c r="BB337" s="128"/>
      <c r="BC337" s="128"/>
      <c r="BD337" s="128"/>
      <c r="BE337" s="128"/>
      <c r="BF337" s="128"/>
      <c r="BG337" s="128"/>
      <c r="BH337" s="128"/>
      <c r="BI337" s="128"/>
      <c r="BJ337" s="128"/>
      <c r="BK337" s="128"/>
      <c r="BL337" s="128"/>
      <c r="BM337" s="128"/>
      <c r="BN337" s="128"/>
      <c r="BO337" s="128"/>
      <c r="BP337" s="128"/>
      <c r="BQ337" s="128"/>
      <c r="BR337" s="128"/>
      <c r="BS337" s="128"/>
      <c r="BT337" s="128"/>
      <c r="BU337" s="128"/>
      <c r="BV337" s="128"/>
      <c r="BW337" s="128"/>
      <c r="BX337" s="128"/>
      <c r="BY337" s="128"/>
      <c r="BZ337" s="128"/>
      <c r="CA337" s="128"/>
      <c r="CB337" s="128"/>
      <c r="CC337" s="128"/>
      <c r="CD337" s="128"/>
      <c r="CE337" s="128"/>
      <c r="CF337" s="128"/>
      <c r="CG337" s="128"/>
      <c r="CH337" s="128"/>
      <c r="CI337" s="128"/>
      <c r="CJ337" s="128"/>
      <c r="CK337" s="128"/>
      <c r="CL337" s="128"/>
      <c r="CM337" s="128"/>
      <c r="CN337" s="128"/>
      <c r="CO337" s="128"/>
      <c r="CP337" s="128"/>
      <c r="CQ337" s="128"/>
      <c r="CR337" s="128"/>
      <c r="CS337" s="128"/>
      <c r="CT337" s="128"/>
      <c r="CU337" s="128"/>
      <c r="CV337" s="128"/>
      <c r="CW337" s="128"/>
      <c r="CX337" s="128"/>
      <c r="CY337" s="128"/>
      <c r="CZ337" s="128"/>
      <c r="DA337" s="128"/>
      <c r="DB337" s="128"/>
      <c r="DC337" s="128"/>
      <c r="DD337" s="128"/>
      <c r="DE337" s="128"/>
      <c r="DF337" s="128"/>
      <c r="DG337" s="128"/>
      <c r="DH337" s="128"/>
      <c r="DI337" s="128"/>
      <c r="DJ337" s="128"/>
      <c r="DK337" s="128"/>
      <c r="DL337" s="128"/>
      <c r="DM337" s="128"/>
      <c r="DN337" s="128"/>
      <c r="DO337" s="128"/>
      <c r="DP337" s="128"/>
      <c r="DQ337" s="128"/>
      <c r="DR337" s="128"/>
      <c r="DS337" s="128"/>
      <c r="DT337" s="128"/>
      <c r="DU337" s="128"/>
      <c r="DV337" s="128"/>
      <c r="DW337" s="128"/>
      <c r="DX337" s="128"/>
      <c r="DY337" s="128"/>
      <c r="DZ337" s="128"/>
      <c r="EA337" s="128"/>
      <c r="EB337" s="128"/>
      <c r="EC337" s="128"/>
      <c r="ED337" s="128"/>
      <c r="EE337" s="128"/>
      <c r="EF337" s="128"/>
      <c r="EG337" s="128"/>
      <c r="EH337" s="128"/>
      <c r="EI337" s="128"/>
      <c r="EJ337" s="128"/>
      <c r="EK337" s="128"/>
      <c r="EL337" s="128"/>
      <c r="EM337" s="128"/>
      <c r="EN337" s="128"/>
      <c r="EO337" s="128"/>
      <c r="EP337" s="128"/>
      <c r="EQ337" s="128"/>
      <c r="ER337" s="128"/>
      <c r="ES337" s="128"/>
      <c r="ET337" s="128"/>
      <c r="EU337" s="128"/>
    </row>
    <row r="338" spans="1:151" s="138" customFormat="1" ht="30" hidden="1">
      <c r="A338" s="138" t="s">
        <v>1603</v>
      </c>
      <c r="B338" s="138" t="s">
        <v>279</v>
      </c>
      <c r="C338" s="168" t="s">
        <v>220</v>
      </c>
      <c r="D338" s="138" t="s">
        <v>1604</v>
      </c>
      <c r="E338" s="138" t="s">
        <v>1605</v>
      </c>
      <c r="F338" s="138" t="s">
        <v>28</v>
      </c>
      <c r="G338" s="138">
        <v>50</v>
      </c>
      <c r="H338" s="138" t="s">
        <v>496</v>
      </c>
      <c r="I338" s="138" t="s">
        <v>497</v>
      </c>
      <c r="J338" s="139" t="s">
        <v>498</v>
      </c>
      <c r="K338" s="139" t="s">
        <v>322</v>
      </c>
      <c r="L338" s="139" t="s">
        <v>322</v>
      </c>
      <c r="M338" s="138" t="s">
        <v>500</v>
      </c>
      <c r="N338" s="138" t="s">
        <v>511</v>
      </c>
      <c r="O338" s="138" t="s">
        <v>569</v>
      </c>
      <c r="P338" s="138" t="s">
        <v>28</v>
      </c>
      <c r="Q338" s="138" t="s">
        <v>28</v>
      </c>
      <c r="R338" s="138" t="s">
        <v>322</v>
      </c>
      <c r="S338" s="138" t="s">
        <v>497</v>
      </c>
      <c r="T338" s="138" t="s">
        <v>504</v>
      </c>
      <c r="V338" s="138" t="s">
        <v>8</v>
      </c>
      <c r="X338" s="138" t="s">
        <v>505</v>
      </c>
      <c r="AA338" s="138" t="s">
        <v>497</v>
      </c>
      <c r="AB338" s="138" t="s">
        <v>497</v>
      </c>
      <c r="AC338" s="138" t="s">
        <v>497</v>
      </c>
      <c r="AD338" s="138" t="s">
        <v>497</v>
      </c>
      <c r="AE338" s="138" t="s">
        <v>497</v>
      </c>
      <c r="AF338" s="139">
        <v>44530</v>
      </c>
      <c r="AG338" s="138" t="s">
        <v>497</v>
      </c>
      <c r="AH338" s="138">
        <v>1</v>
      </c>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28"/>
      <c r="BM338" s="128"/>
      <c r="BN338" s="128"/>
      <c r="BO338" s="128"/>
      <c r="BP338" s="128"/>
      <c r="BQ338" s="128"/>
      <c r="BR338" s="128"/>
      <c r="BS338" s="128"/>
      <c r="BT338" s="128"/>
      <c r="BU338" s="128"/>
      <c r="BV338" s="128"/>
      <c r="BW338" s="128"/>
      <c r="BX338" s="128"/>
      <c r="BY338" s="128"/>
      <c r="BZ338" s="128"/>
      <c r="CA338" s="128"/>
      <c r="CB338" s="128"/>
      <c r="CC338" s="128"/>
      <c r="CD338" s="128"/>
      <c r="CE338" s="128"/>
      <c r="CF338" s="128"/>
      <c r="CG338" s="128"/>
      <c r="CH338" s="128"/>
      <c r="CI338" s="128"/>
      <c r="CJ338" s="128"/>
      <c r="CK338" s="128"/>
      <c r="CL338" s="128"/>
      <c r="CM338" s="128"/>
      <c r="CN338" s="128"/>
      <c r="CO338" s="128"/>
      <c r="CP338" s="128"/>
      <c r="CQ338" s="128"/>
      <c r="CR338" s="128"/>
      <c r="CS338" s="128"/>
      <c r="CT338" s="128"/>
      <c r="CU338" s="128"/>
      <c r="CV338" s="128"/>
      <c r="CW338" s="128"/>
      <c r="CX338" s="128"/>
      <c r="CY338" s="128"/>
      <c r="CZ338" s="128"/>
      <c r="DA338" s="128"/>
      <c r="DB338" s="128"/>
      <c r="DC338" s="128"/>
      <c r="DD338" s="128"/>
      <c r="DE338" s="128"/>
      <c r="DF338" s="128"/>
      <c r="DG338" s="128"/>
      <c r="DH338" s="128"/>
      <c r="DI338" s="128"/>
      <c r="DJ338" s="128"/>
      <c r="DK338" s="128"/>
      <c r="DL338" s="128"/>
      <c r="DM338" s="128"/>
      <c r="DN338" s="128"/>
      <c r="DO338" s="128"/>
      <c r="DP338" s="128"/>
      <c r="DQ338" s="128"/>
      <c r="DR338" s="128"/>
      <c r="DS338" s="128"/>
      <c r="DT338" s="128"/>
      <c r="DU338" s="128"/>
      <c r="DV338" s="128"/>
      <c r="DW338" s="128"/>
      <c r="DX338" s="128"/>
      <c r="DY338" s="128"/>
      <c r="DZ338" s="128"/>
      <c r="EA338" s="128"/>
      <c r="EB338" s="128"/>
      <c r="EC338" s="128"/>
      <c r="ED338" s="128"/>
      <c r="EE338" s="128"/>
      <c r="EF338" s="128"/>
      <c r="EG338" s="128"/>
      <c r="EH338" s="128"/>
      <c r="EI338" s="128"/>
      <c r="EJ338" s="128"/>
      <c r="EK338" s="128"/>
      <c r="EL338" s="128"/>
      <c r="EM338" s="128"/>
      <c r="EN338" s="128"/>
      <c r="EO338" s="128"/>
      <c r="EP338" s="128"/>
      <c r="EQ338" s="128"/>
      <c r="ER338" s="128"/>
      <c r="ES338" s="128"/>
      <c r="ET338" s="128"/>
      <c r="EU338" s="128"/>
    </row>
    <row r="339" spans="1:151" s="138" customFormat="1" ht="105" hidden="1">
      <c r="A339" s="138" t="s">
        <v>1606</v>
      </c>
      <c r="B339" s="138" t="s">
        <v>279</v>
      </c>
      <c r="C339" s="168" t="s">
        <v>220</v>
      </c>
      <c r="D339" s="138" t="s">
        <v>1607</v>
      </c>
      <c r="E339" s="138" t="s">
        <v>1608</v>
      </c>
      <c r="F339" s="138" t="s">
        <v>28</v>
      </c>
      <c r="G339" s="138">
        <v>50</v>
      </c>
      <c r="H339" s="138" t="s">
        <v>496</v>
      </c>
      <c r="I339" s="138" t="s">
        <v>497</v>
      </c>
      <c r="J339" s="139" t="s">
        <v>498</v>
      </c>
      <c r="K339" s="139" t="s">
        <v>322</v>
      </c>
      <c r="L339" s="139" t="s">
        <v>322</v>
      </c>
      <c r="M339" s="138" t="s">
        <v>500</v>
      </c>
      <c r="N339" s="138" t="s">
        <v>511</v>
      </c>
      <c r="O339" s="138" t="s">
        <v>569</v>
      </c>
      <c r="P339" s="138" t="s">
        <v>28</v>
      </c>
      <c r="Q339" s="138" t="s">
        <v>28</v>
      </c>
      <c r="R339" s="138" t="s">
        <v>322</v>
      </c>
      <c r="S339" s="138" t="s">
        <v>497</v>
      </c>
      <c r="T339" s="138" t="s">
        <v>504</v>
      </c>
      <c r="V339" s="138" t="s">
        <v>8</v>
      </c>
      <c r="X339" s="138" t="s">
        <v>505</v>
      </c>
      <c r="AA339" s="138" t="s">
        <v>497</v>
      </c>
      <c r="AB339" s="138" t="s">
        <v>497</v>
      </c>
      <c r="AC339" s="138" t="s">
        <v>497</v>
      </c>
      <c r="AD339" s="138" t="s">
        <v>497</v>
      </c>
      <c r="AE339" s="138" t="s">
        <v>497</v>
      </c>
      <c r="AF339" s="139">
        <v>44530</v>
      </c>
      <c r="AG339" s="138" t="s">
        <v>497</v>
      </c>
      <c r="AH339" s="138">
        <v>1</v>
      </c>
      <c r="AI339" s="128"/>
      <c r="AJ339" s="128"/>
      <c r="AK339" s="128"/>
      <c r="AL339" s="128"/>
      <c r="AM339" s="128"/>
      <c r="AN339" s="128"/>
      <c r="AO339" s="128"/>
      <c r="AP339" s="128"/>
      <c r="AQ339" s="128"/>
      <c r="AR339" s="128"/>
      <c r="AS339" s="128"/>
      <c r="AT339" s="128"/>
      <c r="AU339" s="128"/>
      <c r="AV339" s="128"/>
      <c r="AW339" s="128"/>
      <c r="AX339" s="128"/>
      <c r="AY339" s="128"/>
      <c r="AZ339" s="128"/>
      <c r="BA339" s="128"/>
      <c r="BB339" s="128"/>
      <c r="BC339" s="128"/>
      <c r="BD339" s="128"/>
      <c r="BE339" s="128"/>
      <c r="BF339" s="128"/>
      <c r="BG339" s="128"/>
      <c r="BH339" s="128"/>
      <c r="BI339" s="128"/>
      <c r="BJ339" s="128"/>
      <c r="BK339" s="128"/>
      <c r="BL339" s="128"/>
      <c r="BM339" s="128"/>
      <c r="BN339" s="128"/>
      <c r="BO339" s="128"/>
      <c r="BP339" s="128"/>
      <c r="BQ339" s="128"/>
      <c r="BR339" s="128"/>
      <c r="BS339" s="128"/>
      <c r="BT339" s="128"/>
      <c r="BU339" s="128"/>
      <c r="BV339" s="128"/>
      <c r="BW339" s="128"/>
      <c r="BX339" s="128"/>
      <c r="BY339" s="128"/>
      <c r="BZ339" s="128"/>
      <c r="CA339" s="128"/>
      <c r="CB339" s="128"/>
      <c r="CC339" s="128"/>
      <c r="CD339" s="128"/>
      <c r="CE339" s="128"/>
      <c r="CF339" s="128"/>
      <c r="CG339" s="128"/>
      <c r="CH339" s="128"/>
      <c r="CI339" s="128"/>
      <c r="CJ339" s="128"/>
      <c r="CK339" s="128"/>
      <c r="CL339" s="128"/>
      <c r="CM339" s="128"/>
      <c r="CN339" s="128"/>
      <c r="CO339" s="128"/>
      <c r="CP339" s="128"/>
      <c r="CQ339" s="128"/>
      <c r="CR339" s="128"/>
      <c r="CS339" s="128"/>
      <c r="CT339" s="128"/>
      <c r="CU339" s="128"/>
      <c r="CV339" s="128"/>
      <c r="CW339" s="128"/>
      <c r="CX339" s="128"/>
      <c r="CY339" s="128"/>
      <c r="CZ339" s="128"/>
      <c r="DA339" s="128"/>
      <c r="DB339" s="128"/>
      <c r="DC339" s="128"/>
      <c r="DD339" s="128"/>
      <c r="DE339" s="128"/>
      <c r="DF339" s="128"/>
      <c r="DG339" s="128"/>
      <c r="DH339" s="128"/>
      <c r="DI339" s="128"/>
      <c r="DJ339" s="128"/>
      <c r="DK339" s="128"/>
      <c r="DL339" s="128"/>
      <c r="DM339" s="128"/>
      <c r="DN339" s="128"/>
      <c r="DO339" s="128"/>
      <c r="DP339" s="128"/>
      <c r="DQ339" s="128"/>
      <c r="DR339" s="128"/>
      <c r="DS339" s="128"/>
      <c r="DT339" s="128"/>
      <c r="DU339" s="128"/>
      <c r="DV339" s="128"/>
      <c r="DW339" s="128"/>
      <c r="DX339" s="128"/>
      <c r="DY339" s="128"/>
      <c r="DZ339" s="128"/>
      <c r="EA339" s="128"/>
      <c r="EB339" s="128"/>
      <c r="EC339" s="128"/>
      <c r="ED339" s="128"/>
      <c r="EE339" s="128"/>
      <c r="EF339" s="128"/>
      <c r="EG339" s="128"/>
      <c r="EH339" s="128"/>
      <c r="EI339" s="128"/>
      <c r="EJ339" s="128"/>
      <c r="EK339" s="128"/>
      <c r="EL339" s="128"/>
      <c r="EM339" s="128"/>
      <c r="EN339" s="128"/>
      <c r="EO339" s="128"/>
      <c r="EP339" s="128"/>
      <c r="EQ339" s="128"/>
      <c r="ER339" s="128"/>
      <c r="ES339" s="128"/>
      <c r="ET339" s="128"/>
      <c r="EU339" s="128"/>
    </row>
    <row r="340" spans="1:151" s="138" customFormat="1" ht="45" hidden="1">
      <c r="A340" s="138" t="s">
        <v>1609</v>
      </c>
      <c r="B340" s="138" t="s">
        <v>279</v>
      </c>
      <c r="C340" s="168" t="s">
        <v>220</v>
      </c>
      <c r="D340" s="138" t="s">
        <v>1610</v>
      </c>
      <c r="E340" s="138" t="s">
        <v>1560</v>
      </c>
      <c r="F340" s="138" t="s">
        <v>28</v>
      </c>
      <c r="G340" s="138">
        <v>50</v>
      </c>
      <c r="H340" s="138" t="s">
        <v>496</v>
      </c>
      <c r="I340" s="138" t="s">
        <v>497</v>
      </c>
      <c r="J340" s="139" t="s">
        <v>498</v>
      </c>
      <c r="K340" s="139" t="s">
        <v>322</v>
      </c>
      <c r="L340" s="139" t="s">
        <v>322</v>
      </c>
      <c r="M340" s="138" t="s">
        <v>500</v>
      </c>
      <c r="N340" s="138" t="s">
        <v>511</v>
      </c>
      <c r="O340" s="138" t="s">
        <v>569</v>
      </c>
      <c r="P340" s="138" t="s">
        <v>28</v>
      </c>
      <c r="Q340" s="138" t="s">
        <v>28</v>
      </c>
      <c r="R340" s="138" t="s">
        <v>322</v>
      </c>
      <c r="S340" s="138" t="s">
        <v>497</v>
      </c>
      <c r="T340" s="138" t="s">
        <v>504</v>
      </c>
      <c r="V340" s="138" t="s">
        <v>8</v>
      </c>
      <c r="X340" s="138" t="s">
        <v>505</v>
      </c>
      <c r="AA340" s="138" t="s">
        <v>497</v>
      </c>
      <c r="AB340" s="138" t="s">
        <v>497</v>
      </c>
      <c r="AC340" s="138" t="s">
        <v>497</v>
      </c>
      <c r="AD340" s="138" t="s">
        <v>497</v>
      </c>
      <c r="AE340" s="138" t="s">
        <v>497</v>
      </c>
      <c r="AF340" s="139">
        <v>44530</v>
      </c>
      <c r="AG340" s="138" t="s">
        <v>497</v>
      </c>
      <c r="AH340" s="138">
        <v>1</v>
      </c>
      <c r="AI340" s="128"/>
      <c r="AJ340" s="128"/>
      <c r="AK340" s="128"/>
      <c r="AL340" s="128"/>
      <c r="AM340" s="128"/>
      <c r="AN340" s="128"/>
      <c r="AO340" s="128"/>
      <c r="AP340" s="128"/>
      <c r="AQ340" s="128"/>
      <c r="AR340" s="128"/>
      <c r="AS340" s="128"/>
      <c r="AT340" s="128"/>
      <c r="AU340" s="128"/>
      <c r="AV340" s="128"/>
      <c r="AW340" s="128"/>
      <c r="AX340" s="128"/>
      <c r="AY340" s="128"/>
      <c r="AZ340" s="128"/>
      <c r="BA340" s="128"/>
      <c r="BB340" s="128"/>
      <c r="BC340" s="128"/>
      <c r="BD340" s="128"/>
      <c r="BE340" s="128"/>
      <c r="BF340" s="128"/>
      <c r="BG340" s="128"/>
      <c r="BH340" s="128"/>
      <c r="BI340" s="128"/>
      <c r="BJ340" s="128"/>
      <c r="BK340" s="128"/>
      <c r="BL340" s="128"/>
      <c r="BM340" s="128"/>
      <c r="BN340" s="128"/>
      <c r="BO340" s="128"/>
      <c r="BP340" s="128"/>
      <c r="BQ340" s="128"/>
      <c r="BR340" s="128"/>
      <c r="BS340" s="128"/>
      <c r="BT340" s="128"/>
      <c r="BU340" s="128"/>
      <c r="BV340" s="128"/>
      <c r="BW340" s="128"/>
      <c r="BX340" s="128"/>
      <c r="BY340" s="128"/>
      <c r="BZ340" s="128"/>
      <c r="CA340" s="128"/>
      <c r="CB340" s="128"/>
      <c r="CC340" s="128"/>
      <c r="CD340" s="128"/>
      <c r="CE340" s="128"/>
      <c r="CF340" s="128"/>
      <c r="CG340" s="128"/>
      <c r="CH340" s="128"/>
      <c r="CI340" s="128"/>
      <c r="CJ340" s="128"/>
      <c r="CK340" s="128"/>
      <c r="CL340" s="128"/>
      <c r="CM340" s="128"/>
      <c r="CN340" s="128"/>
      <c r="CO340" s="128"/>
      <c r="CP340" s="128"/>
      <c r="CQ340" s="128"/>
      <c r="CR340" s="128"/>
      <c r="CS340" s="128"/>
      <c r="CT340" s="128"/>
      <c r="CU340" s="128"/>
      <c r="CV340" s="128"/>
      <c r="CW340" s="128"/>
      <c r="CX340" s="128"/>
      <c r="CY340" s="128"/>
      <c r="CZ340" s="128"/>
      <c r="DA340" s="128"/>
      <c r="DB340" s="128"/>
      <c r="DC340" s="128"/>
      <c r="DD340" s="128"/>
      <c r="DE340" s="128"/>
      <c r="DF340" s="128"/>
      <c r="DG340" s="128"/>
      <c r="DH340" s="128"/>
      <c r="DI340" s="128"/>
      <c r="DJ340" s="128"/>
      <c r="DK340" s="128"/>
      <c r="DL340" s="128"/>
      <c r="DM340" s="128"/>
      <c r="DN340" s="128"/>
      <c r="DO340" s="128"/>
      <c r="DP340" s="128"/>
      <c r="DQ340" s="128"/>
      <c r="DR340" s="128"/>
      <c r="DS340" s="128"/>
      <c r="DT340" s="128"/>
      <c r="DU340" s="128"/>
      <c r="DV340" s="128"/>
      <c r="DW340" s="128"/>
      <c r="DX340" s="128"/>
      <c r="DY340" s="128"/>
      <c r="DZ340" s="128"/>
      <c r="EA340" s="128"/>
      <c r="EB340" s="128"/>
      <c r="EC340" s="128"/>
      <c r="ED340" s="128"/>
      <c r="EE340" s="128"/>
      <c r="EF340" s="128"/>
      <c r="EG340" s="128"/>
      <c r="EH340" s="128"/>
      <c r="EI340" s="128"/>
      <c r="EJ340" s="128"/>
      <c r="EK340" s="128"/>
      <c r="EL340" s="128"/>
      <c r="EM340" s="128"/>
      <c r="EN340" s="128"/>
      <c r="EO340" s="128"/>
      <c r="EP340" s="128"/>
      <c r="EQ340" s="128"/>
      <c r="ER340" s="128"/>
      <c r="ES340" s="128"/>
      <c r="ET340" s="128"/>
      <c r="EU340" s="128"/>
    </row>
    <row r="341" spans="1:151" s="138" customFormat="1" ht="45" hidden="1">
      <c r="A341" s="138" t="s">
        <v>1611</v>
      </c>
      <c r="B341" s="138" t="s">
        <v>279</v>
      </c>
      <c r="C341" s="168" t="s">
        <v>220</v>
      </c>
      <c r="D341" s="138" t="s">
        <v>1612</v>
      </c>
      <c r="E341" s="138" t="s">
        <v>1613</v>
      </c>
      <c r="F341" s="138" t="s">
        <v>28</v>
      </c>
      <c r="G341" s="138">
        <v>50</v>
      </c>
      <c r="H341" s="138" t="s">
        <v>580</v>
      </c>
      <c r="I341" s="138" t="s">
        <v>497</v>
      </c>
      <c r="J341" s="139" t="s">
        <v>498</v>
      </c>
      <c r="K341" s="139" t="s">
        <v>322</v>
      </c>
      <c r="L341" s="139" t="s">
        <v>322</v>
      </c>
      <c r="M341" s="138" t="s">
        <v>500</v>
      </c>
      <c r="N341" s="138" t="s">
        <v>511</v>
      </c>
      <c r="O341" s="138" t="s">
        <v>569</v>
      </c>
      <c r="P341" s="138" t="s">
        <v>28</v>
      </c>
      <c r="Q341" s="138" t="s">
        <v>28</v>
      </c>
      <c r="R341" s="138" t="s">
        <v>322</v>
      </c>
      <c r="S341" s="138" t="s">
        <v>497</v>
      </c>
      <c r="T341" s="138" t="s">
        <v>504</v>
      </c>
      <c r="V341" s="138" t="s">
        <v>8</v>
      </c>
      <c r="X341" s="138" t="s">
        <v>505</v>
      </c>
      <c r="AA341" s="138" t="s">
        <v>497</v>
      </c>
      <c r="AB341" s="138" t="s">
        <v>497</v>
      </c>
      <c r="AC341" s="138" t="s">
        <v>497</v>
      </c>
      <c r="AD341" s="138" t="s">
        <v>497</v>
      </c>
      <c r="AE341" s="138" t="s">
        <v>497</v>
      </c>
      <c r="AF341" s="139">
        <v>44530</v>
      </c>
      <c r="AG341" s="138" t="s">
        <v>497</v>
      </c>
      <c r="AH341" s="138">
        <v>1</v>
      </c>
      <c r="AI341" s="128"/>
      <c r="AJ341" s="128"/>
      <c r="AK341" s="128"/>
      <c r="AL341" s="128"/>
      <c r="AM341" s="128"/>
      <c r="AN341" s="128"/>
      <c r="AO341" s="128"/>
      <c r="AP341" s="128"/>
      <c r="AQ341" s="128"/>
      <c r="AR341" s="128"/>
      <c r="AS341" s="128"/>
      <c r="AT341" s="128"/>
      <c r="AU341" s="128"/>
      <c r="AV341" s="128"/>
      <c r="AW341" s="128"/>
      <c r="AX341" s="128"/>
      <c r="AY341" s="128"/>
      <c r="AZ341" s="128"/>
      <c r="BA341" s="128"/>
      <c r="BB341" s="128"/>
      <c r="BC341" s="128"/>
      <c r="BD341" s="128"/>
      <c r="BE341" s="128"/>
      <c r="BF341" s="128"/>
      <c r="BG341" s="128"/>
      <c r="BH341" s="128"/>
      <c r="BI341" s="128"/>
      <c r="BJ341" s="128"/>
      <c r="BK341" s="128"/>
      <c r="BL341" s="128"/>
      <c r="BM341" s="128"/>
      <c r="BN341" s="128"/>
      <c r="BO341" s="128"/>
      <c r="BP341" s="128"/>
      <c r="BQ341" s="128"/>
      <c r="BR341" s="128"/>
      <c r="BS341" s="128"/>
      <c r="BT341" s="128"/>
      <c r="BU341" s="128"/>
      <c r="BV341" s="128"/>
      <c r="BW341" s="128"/>
      <c r="BX341" s="128"/>
      <c r="BY341" s="128"/>
      <c r="BZ341" s="128"/>
      <c r="CA341" s="128"/>
      <c r="CB341" s="128"/>
      <c r="CC341" s="128"/>
      <c r="CD341" s="128"/>
      <c r="CE341" s="128"/>
      <c r="CF341" s="128"/>
      <c r="CG341" s="128"/>
      <c r="CH341" s="128"/>
      <c r="CI341" s="128"/>
      <c r="CJ341" s="128"/>
      <c r="CK341" s="128"/>
      <c r="CL341" s="128"/>
      <c r="CM341" s="128"/>
      <c r="CN341" s="128"/>
      <c r="CO341" s="128"/>
      <c r="CP341" s="128"/>
      <c r="CQ341" s="128"/>
      <c r="CR341" s="128"/>
      <c r="CS341" s="128"/>
      <c r="CT341" s="128"/>
      <c r="CU341" s="128"/>
      <c r="CV341" s="128"/>
      <c r="CW341" s="128"/>
      <c r="CX341" s="128"/>
      <c r="CY341" s="128"/>
      <c r="CZ341" s="128"/>
      <c r="DA341" s="128"/>
      <c r="DB341" s="128"/>
      <c r="DC341" s="128"/>
      <c r="DD341" s="128"/>
      <c r="DE341" s="128"/>
      <c r="DF341" s="128"/>
      <c r="DG341" s="128"/>
      <c r="DH341" s="128"/>
      <c r="DI341" s="128"/>
      <c r="DJ341" s="128"/>
      <c r="DK341" s="128"/>
      <c r="DL341" s="128"/>
      <c r="DM341" s="128"/>
      <c r="DN341" s="128"/>
      <c r="DO341" s="128"/>
      <c r="DP341" s="128"/>
      <c r="DQ341" s="128"/>
      <c r="DR341" s="128"/>
      <c r="DS341" s="128"/>
      <c r="DT341" s="128"/>
      <c r="DU341" s="128"/>
      <c r="DV341" s="128"/>
      <c r="DW341" s="128"/>
      <c r="DX341" s="128"/>
      <c r="DY341" s="128"/>
      <c r="DZ341" s="128"/>
      <c r="EA341" s="128"/>
      <c r="EB341" s="128"/>
      <c r="EC341" s="128"/>
      <c r="ED341" s="128"/>
      <c r="EE341" s="128"/>
      <c r="EF341" s="128"/>
      <c r="EG341" s="128"/>
      <c r="EH341" s="128"/>
      <c r="EI341" s="128"/>
      <c r="EJ341" s="128"/>
      <c r="EK341" s="128"/>
      <c r="EL341" s="128"/>
      <c r="EM341" s="128"/>
      <c r="EN341" s="128"/>
      <c r="EO341" s="128"/>
      <c r="EP341" s="128"/>
      <c r="EQ341" s="128"/>
      <c r="ER341" s="128"/>
      <c r="ES341" s="128"/>
      <c r="ET341" s="128"/>
      <c r="EU341" s="128"/>
    </row>
    <row r="342" spans="1:151" s="138" customFormat="1" ht="120" hidden="1">
      <c r="A342" s="138" t="s">
        <v>1614</v>
      </c>
      <c r="B342" s="138" t="s">
        <v>279</v>
      </c>
      <c r="C342" s="168" t="s">
        <v>220</v>
      </c>
      <c r="D342" s="138" t="s">
        <v>1615</v>
      </c>
      <c r="E342" s="138" t="s">
        <v>1616</v>
      </c>
      <c r="F342" s="138" t="s">
        <v>28</v>
      </c>
      <c r="G342" s="138">
        <v>50</v>
      </c>
      <c r="H342" s="138" t="s">
        <v>580</v>
      </c>
      <c r="I342" s="138" t="s">
        <v>497</v>
      </c>
      <c r="J342" s="139" t="s">
        <v>498</v>
      </c>
      <c r="K342" s="139" t="s">
        <v>322</v>
      </c>
      <c r="L342" s="139" t="s">
        <v>322</v>
      </c>
      <c r="M342" s="138" t="s">
        <v>500</v>
      </c>
      <c r="N342" s="138" t="s">
        <v>511</v>
      </c>
      <c r="O342" s="138" t="s">
        <v>569</v>
      </c>
      <c r="P342" s="138" t="s">
        <v>28</v>
      </c>
      <c r="Q342" s="138" t="s">
        <v>28</v>
      </c>
      <c r="R342" s="138" t="s">
        <v>322</v>
      </c>
      <c r="S342" s="138" t="s">
        <v>497</v>
      </c>
      <c r="T342" s="138" t="s">
        <v>516</v>
      </c>
      <c r="V342" s="138" t="s">
        <v>8</v>
      </c>
      <c r="X342" s="138" t="s">
        <v>8</v>
      </c>
      <c r="AA342" s="138" t="s">
        <v>28</v>
      </c>
      <c r="AB342" s="138" t="s">
        <v>506</v>
      </c>
      <c r="AC342" s="138" t="s">
        <v>506</v>
      </c>
      <c r="AD342" s="138" t="s">
        <v>1570</v>
      </c>
      <c r="AE342" s="138" t="s">
        <v>507</v>
      </c>
      <c r="AF342" s="139">
        <v>44530</v>
      </c>
      <c r="AG342" s="138" t="s">
        <v>519</v>
      </c>
      <c r="AH342" s="138">
        <v>1</v>
      </c>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28"/>
      <c r="BM342" s="128"/>
      <c r="BN342" s="128"/>
      <c r="BO342" s="128"/>
      <c r="BP342" s="128"/>
      <c r="BQ342" s="128"/>
      <c r="BR342" s="128"/>
      <c r="BS342" s="128"/>
      <c r="BT342" s="128"/>
      <c r="BU342" s="128"/>
      <c r="BV342" s="128"/>
      <c r="BW342" s="128"/>
      <c r="BX342" s="128"/>
      <c r="BY342" s="128"/>
      <c r="BZ342" s="128"/>
      <c r="CA342" s="128"/>
      <c r="CB342" s="128"/>
      <c r="CC342" s="128"/>
      <c r="CD342" s="128"/>
      <c r="CE342" s="128"/>
      <c r="CF342" s="128"/>
      <c r="CG342" s="128"/>
      <c r="CH342" s="128"/>
      <c r="CI342" s="128"/>
      <c r="CJ342" s="128"/>
      <c r="CK342" s="128"/>
      <c r="CL342" s="128"/>
      <c r="CM342" s="128"/>
      <c r="CN342" s="128"/>
      <c r="CO342" s="128"/>
      <c r="CP342" s="128"/>
      <c r="CQ342" s="128"/>
      <c r="CR342" s="128"/>
      <c r="CS342" s="128"/>
      <c r="CT342" s="128"/>
      <c r="CU342" s="128"/>
      <c r="CV342" s="128"/>
      <c r="CW342" s="128"/>
      <c r="CX342" s="128"/>
      <c r="CY342" s="128"/>
      <c r="CZ342" s="128"/>
      <c r="DA342" s="128"/>
      <c r="DB342" s="128"/>
      <c r="DC342" s="128"/>
      <c r="DD342" s="128"/>
      <c r="DE342" s="128"/>
      <c r="DF342" s="128"/>
      <c r="DG342" s="128"/>
      <c r="DH342" s="128"/>
      <c r="DI342" s="128"/>
      <c r="DJ342" s="128"/>
      <c r="DK342" s="128"/>
      <c r="DL342" s="128"/>
      <c r="DM342" s="128"/>
      <c r="DN342" s="128"/>
      <c r="DO342" s="128"/>
      <c r="DP342" s="128"/>
      <c r="DQ342" s="128"/>
      <c r="DR342" s="128"/>
      <c r="DS342" s="128"/>
      <c r="DT342" s="128"/>
      <c r="DU342" s="128"/>
      <c r="DV342" s="128"/>
      <c r="DW342" s="128"/>
      <c r="DX342" s="128"/>
      <c r="DY342" s="128"/>
      <c r="DZ342" s="128"/>
      <c r="EA342" s="128"/>
      <c r="EB342" s="128"/>
      <c r="EC342" s="128"/>
      <c r="ED342" s="128"/>
      <c r="EE342" s="128"/>
      <c r="EF342" s="128"/>
      <c r="EG342" s="128"/>
      <c r="EH342" s="128"/>
      <c r="EI342" s="128"/>
      <c r="EJ342" s="128"/>
      <c r="EK342" s="128"/>
      <c r="EL342" s="128"/>
      <c r="EM342" s="128"/>
      <c r="EN342" s="128"/>
      <c r="EO342" s="128"/>
      <c r="EP342" s="128"/>
      <c r="EQ342" s="128"/>
      <c r="ER342" s="128"/>
      <c r="ES342" s="128"/>
      <c r="ET342" s="128"/>
      <c r="EU342" s="128"/>
    </row>
    <row r="343" spans="1:151" s="138" customFormat="1" ht="120" hidden="1">
      <c r="A343" s="138" t="s">
        <v>1617</v>
      </c>
      <c r="B343" s="138" t="s">
        <v>279</v>
      </c>
      <c r="C343" s="168" t="s">
        <v>220</v>
      </c>
      <c r="D343" s="138" t="s">
        <v>1618</v>
      </c>
      <c r="E343" s="138" t="s">
        <v>1619</v>
      </c>
      <c r="F343" s="138" t="s">
        <v>28</v>
      </c>
      <c r="G343" s="138">
        <v>50</v>
      </c>
      <c r="H343" s="138" t="s">
        <v>580</v>
      </c>
      <c r="I343" s="138" t="s">
        <v>497</v>
      </c>
      <c r="J343" s="139" t="s">
        <v>498</v>
      </c>
      <c r="K343" s="139" t="s">
        <v>322</v>
      </c>
      <c r="L343" s="139" t="s">
        <v>322</v>
      </c>
      <c r="M343" s="138" t="s">
        <v>500</v>
      </c>
      <c r="N343" s="138" t="s">
        <v>511</v>
      </c>
      <c r="O343" s="138" t="s">
        <v>569</v>
      </c>
      <c r="P343" s="138" t="s">
        <v>28</v>
      </c>
      <c r="Q343" s="138" t="s">
        <v>28</v>
      </c>
      <c r="R343" s="138" t="s">
        <v>322</v>
      </c>
      <c r="S343" s="138" t="s">
        <v>497</v>
      </c>
      <c r="T343" s="138" t="s">
        <v>516</v>
      </c>
      <c r="V343" s="138" t="s">
        <v>8</v>
      </c>
      <c r="X343" s="138" t="s">
        <v>8</v>
      </c>
      <c r="AA343" s="138" t="s">
        <v>28</v>
      </c>
      <c r="AB343" s="138" t="s">
        <v>506</v>
      </c>
      <c r="AC343" s="138" t="s">
        <v>506</v>
      </c>
      <c r="AD343" s="138" t="s">
        <v>1570</v>
      </c>
      <c r="AE343" s="138" t="s">
        <v>507</v>
      </c>
      <c r="AF343" s="139">
        <v>44530</v>
      </c>
      <c r="AG343" s="138" t="s">
        <v>519</v>
      </c>
      <c r="AH343" s="138">
        <v>1</v>
      </c>
      <c r="AI343" s="128"/>
      <c r="AJ343" s="128"/>
      <c r="AK343" s="128"/>
      <c r="AL343" s="128"/>
      <c r="AM343" s="128"/>
      <c r="AN343" s="128"/>
      <c r="AO343" s="128"/>
      <c r="AP343" s="128"/>
      <c r="AQ343" s="128"/>
      <c r="AR343" s="128"/>
      <c r="AS343" s="128"/>
      <c r="AT343" s="128"/>
      <c r="AU343" s="128"/>
      <c r="AV343" s="128"/>
      <c r="AW343" s="128"/>
      <c r="AX343" s="128"/>
      <c r="AY343" s="128"/>
      <c r="AZ343" s="128"/>
      <c r="BA343" s="128"/>
      <c r="BB343" s="128"/>
      <c r="BC343" s="128"/>
      <c r="BD343" s="128"/>
      <c r="BE343" s="128"/>
      <c r="BF343" s="128"/>
      <c r="BG343" s="128"/>
      <c r="BH343" s="128"/>
      <c r="BI343" s="128"/>
      <c r="BJ343" s="128"/>
      <c r="BK343" s="128"/>
      <c r="BL343" s="128"/>
      <c r="BM343" s="128"/>
      <c r="BN343" s="128"/>
      <c r="BO343" s="128"/>
      <c r="BP343" s="128"/>
      <c r="BQ343" s="128"/>
      <c r="BR343" s="128"/>
      <c r="BS343" s="128"/>
      <c r="BT343" s="128"/>
      <c r="BU343" s="128"/>
      <c r="BV343" s="128"/>
      <c r="BW343" s="128"/>
      <c r="BX343" s="128"/>
      <c r="BY343" s="128"/>
      <c r="BZ343" s="128"/>
      <c r="CA343" s="128"/>
      <c r="CB343" s="128"/>
      <c r="CC343" s="128"/>
      <c r="CD343" s="128"/>
      <c r="CE343" s="128"/>
      <c r="CF343" s="128"/>
      <c r="CG343" s="128"/>
      <c r="CH343" s="128"/>
      <c r="CI343" s="128"/>
      <c r="CJ343" s="128"/>
      <c r="CK343" s="128"/>
      <c r="CL343" s="128"/>
      <c r="CM343" s="128"/>
      <c r="CN343" s="128"/>
      <c r="CO343" s="128"/>
      <c r="CP343" s="128"/>
      <c r="CQ343" s="128"/>
      <c r="CR343" s="128"/>
      <c r="CS343" s="128"/>
      <c r="CT343" s="128"/>
      <c r="CU343" s="128"/>
      <c r="CV343" s="128"/>
      <c r="CW343" s="128"/>
      <c r="CX343" s="128"/>
      <c r="CY343" s="128"/>
      <c r="CZ343" s="128"/>
      <c r="DA343" s="128"/>
      <c r="DB343" s="128"/>
      <c r="DC343" s="128"/>
      <c r="DD343" s="128"/>
      <c r="DE343" s="128"/>
      <c r="DF343" s="128"/>
      <c r="DG343" s="128"/>
      <c r="DH343" s="128"/>
      <c r="DI343" s="128"/>
      <c r="DJ343" s="128"/>
      <c r="DK343" s="128"/>
      <c r="DL343" s="128"/>
      <c r="DM343" s="128"/>
      <c r="DN343" s="128"/>
      <c r="DO343" s="128"/>
      <c r="DP343" s="128"/>
      <c r="DQ343" s="128"/>
      <c r="DR343" s="128"/>
      <c r="DS343" s="128"/>
      <c r="DT343" s="128"/>
      <c r="DU343" s="128"/>
      <c r="DV343" s="128"/>
      <c r="DW343" s="128"/>
      <c r="DX343" s="128"/>
      <c r="DY343" s="128"/>
      <c r="DZ343" s="128"/>
      <c r="EA343" s="128"/>
      <c r="EB343" s="128"/>
      <c r="EC343" s="128"/>
      <c r="ED343" s="128"/>
      <c r="EE343" s="128"/>
      <c r="EF343" s="128"/>
      <c r="EG343" s="128"/>
      <c r="EH343" s="128"/>
      <c r="EI343" s="128"/>
      <c r="EJ343" s="128"/>
      <c r="EK343" s="128"/>
      <c r="EL343" s="128"/>
      <c r="EM343" s="128"/>
      <c r="EN343" s="128"/>
      <c r="EO343" s="128"/>
      <c r="EP343" s="128"/>
      <c r="EQ343" s="128"/>
      <c r="ER343" s="128"/>
      <c r="ES343" s="128"/>
      <c r="ET343" s="128"/>
      <c r="EU343" s="128"/>
    </row>
    <row r="344" spans="1:151" s="138" customFormat="1" ht="120" hidden="1">
      <c r="A344" s="138" t="s">
        <v>1620</v>
      </c>
      <c r="B344" s="138" t="s">
        <v>279</v>
      </c>
      <c r="C344" s="168" t="s">
        <v>220</v>
      </c>
      <c r="D344" s="138" t="s">
        <v>1621</v>
      </c>
      <c r="E344" s="138" t="s">
        <v>1622</v>
      </c>
      <c r="F344" s="138" t="s">
        <v>28</v>
      </c>
      <c r="G344" s="138">
        <v>50</v>
      </c>
      <c r="H344" s="138" t="s">
        <v>580</v>
      </c>
      <c r="I344" s="138" t="s">
        <v>497</v>
      </c>
      <c r="J344" s="139" t="s">
        <v>498</v>
      </c>
      <c r="K344" s="139" t="s">
        <v>322</v>
      </c>
      <c r="L344" s="139" t="s">
        <v>322</v>
      </c>
      <c r="M344" s="138" t="s">
        <v>500</v>
      </c>
      <c r="N344" s="138" t="s">
        <v>511</v>
      </c>
      <c r="O344" s="138" t="s">
        <v>569</v>
      </c>
      <c r="P344" s="138" t="s">
        <v>28</v>
      </c>
      <c r="Q344" s="138" t="s">
        <v>28</v>
      </c>
      <c r="R344" s="138" t="s">
        <v>322</v>
      </c>
      <c r="S344" s="138" t="s">
        <v>497</v>
      </c>
      <c r="T344" s="138" t="s">
        <v>516</v>
      </c>
      <c r="V344" s="138" t="s">
        <v>8</v>
      </c>
      <c r="X344" s="138" t="s">
        <v>8</v>
      </c>
      <c r="AA344" s="138" t="s">
        <v>28</v>
      </c>
      <c r="AB344" s="138" t="s">
        <v>506</v>
      </c>
      <c r="AC344" s="138" t="s">
        <v>506</v>
      </c>
      <c r="AD344" s="138" t="s">
        <v>1570</v>
      </c>
      <c r="AE344" s="138" t="s">
        <v>507</v>
      </c>
      <c r="AF344" s="139">
        <v>44530</v>
      </c>
      <c r="AG344" s="138" t="s">
        <v>519</v>
      </c>
      <c r="AH344" s="138">
        <v>1</v>
      </c>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c r="BP344" s="128"/>
      <c r="BQ344" s="128"/>
      <c r="BR344" s="128"/>
      <c r="BS344" s="128"/>
      <c r="BT344" s="128"/>
      <c r="BU344" s="128"/>
      <c r="BV344" s="128"/>
      <c r="BW344" s="128"/>
      <c r="BX344" s="128"/>
      <c r="BY344" s="128"/>
      <c r="BZ344" s="128"/>
      <c r="CA344" s="128"/>
      <c r="CB344" s="128"/>
      <c r="CC344" s="128"/>
      <c r="CD344" s="128"/>
      <c r="CE344" s="128"/>
      <c r="CF344" s="128"/>
      <c r="CG344" s="128"/>
      <c r="CH344" s="128"/>
      <c r="CI344" s="128"/>
      <c r="CJ344" s="128"/>
      <c r="CK344" s="128"/>
      <c r="CL344" s="128"/>
      <c r="CM344" s="128"/>
      <c r="CN344" s="128"/>
      <c r="CO344" s="128"/>
      <c r="CP344" s="128"/>
      <c r="CQ344" s="128"/>
      <c r="CR344" s="128"/>
      <c r="CS344" s="128"/>
      <c r="CT344" s="128"/>
      <c r="CU344" s="128"/>
      <c r="CV344" s="128"/>
      <c r="CW344" s="128"/>
      <c r="CX344" s="128"/>
      <c r="CY344" s="128"/>
      <c r="CZ344" s="128"/>
      <c r="DA344" s="128"/>
      <c r="DB344" s="128"/>
      <c r="DC344" s="128"/>
      <c r="DD344" s="128"/>
      <c r="DE344" s="128"/>
      <c r="DF344" s="128"/>
      <c r="DG344" s="128"/>
      <c r="DH344" s="128"/>
      <c r="DI344" s="128"/>
      <c r="DJ344" s="128"/>
      <c r="DK344" s="128"/>
      <c r="DL344" s="128"/>
      <c r="DM344" s="128"/>
      <c r="DN344" s="128"/>
      <c r="DO344" s="128"/>
      <c r="DP344" s="128"/>
      <c r="DQ344" s="128"/>
      <c r="DR344" s="128"/>
      <c r="DS344" s="128"/>
      <c r="DT344" s="128"/>
      <c r="DU344" s="128"/>
      <c r="DV344" s="128"/>
      <c r="DW344" s="128"/>
      <c r="DX344" s="128"/>
      <c r="DY344" s="128"/>
      <c r="DZ344" s="128"/>
      <c r="EA344" s="128"/>
      <c r="EB344" s="128"/>
      <c r="EC344" s="128"/>
      <c r="ED344" s="128"/>
      <c r="EE344" s="128"/>
      <c r="EF344" s="128"/>
      <c r="EG344" s="128"/>
      <c r="EH344" s="128"/>
      <c r="EI344" s="128"/>
      <c r="EJ344" s="128"/>
      <c r="EK344" s="128"/>
      <c r="EL344" s="128"/>
      <c r="EM344" s="128"/>
      <c r="EN344" s="128"/>
      <c r="EO344" s="128"/>
      <c r="EP344" s="128"/>
      <c r="EQ344" s="128"/>
      <c r="ER344" s="128"/>
      <c r="ES344" s="128"/>
      <c r="ET344" s="128"/>
      <c r="EU344" s="128"/>
    </row>
    <row r="345" spans="1:151" s="138" customFormat="1" ht="120" hidden="1">
      <c r="A345" s="138" t="s">
        <v>1623</v>
      </c>
      <c r="B345" s="138" t="s">
        <v>279</v>
      </c>
      <c r="C345" s="168" t="s">
        <v>220</v>
      </c>
      <c r="D345" s="138" t="s">
        <v>1624</v>
      </c>
      <c r="E345" s="138" t="s">
        <v>1625</v>
      </c>
      <c r="F345" s="138" t="s">
        <v>28</v>
      </c>
      <c r="G345" s="138">
        <v>50</v>
      </c>
      <c r="H345" s="138" t="s">
        <v>580</v>
      </c>
      <c r="I345" s="138" t="s">
        <v>497</v>
      </c>
      <c r="J345" s="139" t="s">
        <v>498</v>
      </c>
      <c r="K345" s="139" t="s">
        <v>322</v>
      </c>
      <c r="L345" s="139" t="s">
        <v>322</v>
      </c>
      <c r="M345" s="138" t="s">
        <v>500</v>
      </c>
      <c r="N345" s="138" t="s">
        <v>511</v>
      </c>
      <c r="O345" s="138" t="s">
        <v>569</v>
      </c>
      <c r="P345" s="138" t="s">
        <v>28</v>
      </c>
      <c r="Q345" s="138" t="s">
        <v>28</v>
      </c>
      <c r="R345" s="138" t="s">
        <v>322</v>
      </c>
      <c r="S345" s="138" t="s">
        <v>497</v>
      </c>
      <c r="T345" s="138" t="s">
        <v>516</v>
      </c>
      <c r="V345" s="138" t="s">
        <v>8</v>
      </c>
      <c r="X345" s="138" t="s">
        <v>8</v>
      </c>
      <c r="AA345" s="138" t="s">
        <v>28</v>
      </c>
      <c r="AB345" s="138" t="s">
        <v>506</v>
      </c>
      <c r="AC345" s="138" t="s">
        <v>506</v>
      </c>
      <c r="AD345" s="138" t="s">
        <v>1570</v>
      </c>
      <c r="AE345" s="138" t="s">
        <v>507</v>
      </c>
      <c r="AF345" s="139">
        <v>44530</v>
      </c>
      <c r="AG345" s="138" t="s">
        <v>519</v>
      </c>
      <c r="AH345" s="138">
        <v>1</v>
      </c>
      <c r="AI345" s="128"/>
      <c r="AJ345" s="128"/>
      <c r="AK345" s="128"/>
      <c r="AL345" s="128"/>
      <c r="AM345" s="128"/>
      <c r="AN345" s="128"/>
      <c r="AO345" s="128"/>
      <c r="AP345" s="128"/>
      <c r="AQ345" s="128"/>
      <c r="AR345" s="128"/>
      <c r="AS345" s="128"/>
      <c r="AT345" s="128"/>
      <c r="AU345" s="128"/>
      <c r="AV345" s="128"/>
      <c r="AW345" s="128"/>
      <c r="AX345" s="128"/>
      <c r="AY345" s="128"/>
      <c r="AZ345" s="128"/>
      <c r="BA345" s="128"/>
      <c r="BB345" s="128"/>
      <c r="BC345" s="128"/>
      <c r="BD345" s="128"/>
      <c r="BE345" s="128"/>
      <c r="BF345" s="128"/>
      <c r="BG345" s="128"/>
      <c r="BH345" s="128"/>
      <c r="BI345" s="128"/>
      <c r="BJ345" s="128"/>
      <c r="BK345" s="128"/>
      <c r="BL345" s="128"/>
      <c r="BM345" s="128"/>
      <c r="BN345" s="128"/>
      <c r="BO345" s="128"/>
      <c r="BP345" s="128"/>
      <c r="BQ345" s="128"/>
      <c r="BR345" s="128"/>
      <c r="BS345" s="128"/>
      <c r="BT345" s="128"/>
      <c r="BU345" s="128"/>
      <c r="BV345" s="128"/>
      <c r="BW345" s="128"/>
      <c r="BX345" s="128"/>
      <c r="BY345" s="128"/>
      <c r="BZ345" s="128"/>
      <c r="CA345" s="128"/>
      <c r="CB345" s="128"/>
      <c r="CC345" s="128"/>
      <c r="CD345" s="128"/>
      <c r="CE345" s="128"/>
      <c r="CF345" s="128"/>
      <c r="CG345" s="128"/>
      <c r="CH345" s="128"/>
      <c r="CI345" s="128"/>
      <c r="CJ345" s="128"/>
      <c r="CK345" s="128"/>
      <c r="CL345" s="128"/>
      <c r="CM345" s="128"/>
      <c r="CN345" s="128"/>
      <c r="CO345" s="128"/>
      <c r="CP345" s="128"/>
      <c r="CQ345" s="128"/>
      <c r="CR345" s="128"/>
      <c r="CS345" s="128"/>
      <c r="CT345" s="128"/>
      <c r="CU345" s="128"/>
      <c r="CV345" s="128"/>
      <c r="CW345" s="128"/>
      <c r="CX345" s="128"/>
      <c r="CY345" s="128"/>
      <c r="CZ345" s="128"/>
      <c r="DA345" s="128"/>
      <c r="DB345" s="128"/>
      <c r="DC345" s="128"/>
      <c r="DD345" s="128"/>
      <c r="DE345" s="128"/>
      <c r="DF345" s="128"/>
      <c r="DG345" s="128"/>
      <c r="DH345" s="128"/>
      <c r="DI345" s="128"/>
      <c r="DJ345" s="128"/>
      <c r="DK345" s="128"/>
      <c r="DL345" s="128"/>
      <c r="DM345" s="128"/>
      <c r="DN345" s="128"/>
      <c r="DO345" s="128"/>
      <c r="DP345" s="128"/>
      <c r="DQ345" s="128"/>
      <c r="DR345" s="128"/>
      <c r="DS345" s="128"/>
      <c r="DT345" s="128"/>
      <c r="DU345" s="128"/>
      <c r="DV345" s="128"/>
      <c r="DW345" s="128"/>
      <c r="DX345" s="128"/>
      <c r="DY345" s="128"/>
      <c r="DZ345" s="128"/>
      <c r="EA345" s="128"/>
      <c r="EB345" s="128"/>
      <c r="EC345" s="128"/>
      <c r="ED345" s="128"/>
      <c r="EE345" s="128"/>
      <c r="EF345" s="128"/>
      <c r="EG345" s="128"/>
      <c r="EH345" s="128"/>
      <c r="EI345" s="128"/>
      <c r="EJ345" s="128"/>
      <c r="EK345" s="128"/>
      <c r="EL345" s="128"/>
      <c r="EM345" s="128"/>
      <c r="EN345" s="128"/>
      <c r="EO345" s="128"/>
      <c r="EP345" s="128"/>
      <c r="EQ345" s="128"/>
      <c r="ER345" s="128"/>
      <c r="ES345" s="128"/>
      <c r="ET345" s="128"/>
      <c r="EU345" s="128"/>
    </row>
    <row r="346" spans="1:151" s="138" customFormat="1" ht="120" hidden="1">
      <c r="A346" s="138" t="s">
        <v>1626</v>
      </c>
      <c r="B346" s="138" t="s">
        <v>279</v>
      </c>
      <c r="C346" s="168" t="s">
        <v>220</v>
      </c>
      <c r="D346" s="138" t="s">
        <v>1627</v>
      </c>
      <c r="E346" s="138" t="s">
        <v>1628</v>
      </c>
      <c r="F346" s="138" t="s">
        <v>28</v>
      </c>
      <c r="G346" s="138">
        <v>50</v>
      </c>
      <c r="H346" s="138" t="s">
        <v>580</v>
      </c>
      <c r="I346" s="138" t="s">
        <v>497</v>
      </c>
      <c r="J346" s="139" t="s">
        <v>498</v>
      </c>
      <c r="K346" s="139" t="s">
        <v>322</v>
      </c>
      <c r="L346" s="139" t="s">
        <v>322</v>
      </c>
      <c r="M346" s="138" t="s">
        <v>500</v>
      </c>
      <c r="N346" s="138" t="s">
        <v>511</v>
      </c>
      <c r="O346" s="138" t="s">
        <v>569</v>
      </c>
      <c r="P346" s="138" t="s">
        <v>28</v>
      </c>
      <c r="Q346" s="138" t="s">
        <v>28</v>
      </c>
      <c r="R346" s="138" t="s">
        <v>322</v>
      </c>
      <c r="S346" s="138" t="s">
        <v>497</v>
      </c>
      <c r="T346" s="138" t="s">
        <v>516</v>
      </c>
      <c r="V346" s="138" t="s">
        <v>8</v>
      </c>
      <c r="X346" s="138" t="s">
        <v>8</v>
      </c>
      <c r="AA346" s="138" t="s">
        <v>28</v>
      </c>
      <c r="AB346" s="138" t="s">
        <v>506</v>
      </c>
      <c r="AC346" s="138" t="s">
        <v>506</v>
      </c>
      <c r="AD346" s="138" t="s">
        <v>1570</v>
      </c>
      <c r="AE346" s="138" t="s">
        <v>507</v>
      </c>
      <c r="AF346" s="139">
        <v>44530</v>
      </c>
      <c r="AG346" s="138" t="s">
        <v>519</v>
      </c>
      <c r="AH346" s="138">
        <v>1</v>
      </c>
      <c r="AI346" s="128"/>
      <c r="AJ346" s="128"/>
      <c r="AK346" s="128"/>
      <c r="AL346" s="128"/>
      <c r="AM346" s="128"/>
      <c r="AN346" s="128"/>
      <c r="AO346" s="128"/>
      <c r="AP346" s="128"/>
      <c r="AQ346" s="128"/>
      <c r="AR346" s="128"/>
      <c r="AS346" s="128"/>
      <c r="AT346" s="128"/>
      <c r="AU346" s="128"/>
      <c r="AV346" s="128"/>
      <c r="AW346" s="128"/>
      <c r="AX346" s="128"/>
      <c r="AY346" s="128"/>
      <c r="AZ346" s="128"/>
      <c r="BA346" s="128"/>
      <c r="BB346" s="128"/>
      <c r="BC346" s="128"/>
      <c r="BD346" s="128"/>
      <c r="BE346" s="128"/>
      <c r="BF346" s="128"/>
      <c r="BG346" s="128"/>
      <c r="BH346" s="128"/>
      <c r="BI346" s="128"/>
      <c r="BJ346" s="128"/>
      <c r="BK346" s="128"/>
      <c r="BL346" s="128"/>
      <c r="BM346" s="128"/>
      <c r="BN346" s="128"/>
      <c r="BO346" s="128"/>
      <c r="BP346" s="128"/>
      <c r="BQ346" s="128"/>
      <c r="BR346" s="128"/>
      <c r="BS346" s="128"/>
      <c r="BT346" s="128"/>
      <c r="BU346" s="128"/>
      <c r="BV346" s="128"/>
      <c r="BW346" s="128"/>
      <c r="BX346" s="128"/>
      <c r="BY346" s="128"/>
      <c r="BZ346" s="128"/>
      <c r="CA346" s="128"/>
      <c r="CB346" s="128"/>
      <c r="CC346" s="128"/>
      <c r="CD346" s="128"/>
      <c r="CE346" s="128"/>
      <c r="CF346" s="128"/>
      <c r="CG346" s="128"/>
      <c r="CH346" s="128"/>
      <c r="CI346" s="128"/>
      <c r="CJ346" s="128"/>
      <c r="CK346" s="128"/>
      <c r="CL346" s="128"/>
      <c r="CM346" s="128"/>
      <c r="CN346" s="128"/>
      <c r="CO346" s="128"/>
      <c r="CP346" s="128"/>
      <c r="CQ346" s="128"/>
      <c r="CR346" s="128"/>
      <c r="CS346" s="128"/>
      <c r="CT346" s="128"/>
      <c r="CU346" s="128"/>
      <c r="CV346" s="128"/>
      <c r="CW346" s="128"/>
      <c r="CX346" s="128"/>
      <c r="CY346" s="128"/>
      <c r="CZ346" s="128"/>
      <c r="DA346" s="128"/>
      <c r="DB346" s="128"/>
      <c r="DC346" s="128"/>
      <c r="DD346" s="128"/>
      <c r="DE346" s="128"/>
      <c r="DF346" s="128"/>
      <c r="DG346" s="128"/>
      <c r="DH346" s="128"/>
      <c r="DI346" s="128"/>
      <c r="DJ346" s="128"/>
      <c r="DK346" s="128"/>
      <c r="DL346" s="128"/>
      <c r="DM346" s="128"/>
      <c r="DN346" s="128"/>
      <c r="DO346" s="128"/>
      <c r="DP346" s="128"/>
      <c r="DQ346" s="128"/>
      <c r="DR346" s="128"/>
      <c r="DS346" s="128"/>
      <c r="DT346" s="128"/>
      <c r="DU346" s="128"/>
      <c r="DV346" s="128"/>
      <c r="DW346" s="128"/>
      <c r="DX346" s="128"/>
      <c r="DY346" s="128"/>
      <c r="DZ346" s="128"/>
      <c r="EA346" s="128"/>
      <c r="EB346" s="128"/>
      <c r="EC346" s="128"/>
      <c r="ED346" s="128"/>
      <c r="EE346" s="128"/>
      <c r="EF346" s="128"/>
      <c r="EG346" s="128"/>
      <c r="EH346" s="128"/>
      <c r="EI346" s="128"/>
      <c r="EJ346" s="128"/>
      <c r="EK346" s="128"/>
      <c r="EL346" s="128"/>
      <c r="EM346" s="128"/>
      <c r="EN346" s="128"/>
      <c r="EO346" s="128"/>
      <c r="EP346" s="128"/>
      <c r="EQ346" s="128"/>
      <c r="ER346" s="128"/>
      <c r="ES346" s="128"/>
      <c r="ET346" s="128"/>
      <c r="EU346" s="128"/>
    </row>
    <row r="347" spans="1:151" s="138" customFormat="1" ht="120" hidden="1">
      <c r="A347" s="138" t="s">
        <v>1629</v>
      </c>
      <c r="B347" s="138" t="s">
        <v>279</v>
      </c>
      <c r="C347" s="168" t="s">
        <v>220</v>
      </c>
      <c r="D347" s="138" t="s">
        <v>1630</v>
      </c>
      <c r="E347" s="138" t="s">
        <v>1625</v>
      </c>
      <c r="F347" s="138" t="s">
        <v>28</v>
      </c>
      <c r="G347" s="138">
        <v>50</v>
      </c>
      <c r="H347" s="138" t="s">
        <v>580</v>
      </c>
      <c r="I347" s="138" t="s">
        <v>497</v>
      </c>
      <c r="J347" s="139" t="s">
        <v>498</v>
      </c>
      <c r="K347" s="139" t="s">
        <v>322</v>
      </c>
      <c r="L347" s="139" t="s">
        <v>322</v>
      </c>
      <c r="M347" s="138" t="s">
        <v>500</v>
      </c>
      <c r="N347" s="138" t="s">
        <v>511</v>
      </c>
      <c r="O347" s="138" t="s">
        <v>569</v>
      </c>
      <c r="P347" s="138" t="s">
        <v>28</v>
      </c>
      <c r="Q347" s="138" t="s">
        <v>28</v>
      </c>
      <c r="R347" s="138" t="s">
        <v>322</v>
      </c>
      <c r="S347" s="138" t="s">
        <v>497</v>
      </c>
      <c r="T347" s="138" t="s">
        <v>516</v>
      </c>
      <c r="V347" s="138" t="s">
        <v>8</v>
      </c>
      <c r="X347" s="138" t="s">
        <v>8</v>
      </c>
      <c r="AA347" s="138" t="s">
        <v>28</v>
      </c>
      <c r="AB347" s="138" t="s">
        <v>506</v>
      </c>
      <c r="AC347" s="138" t="s">
        <v>506</v>
      </c>
      <c r="AD347" s="138" t="s">
        <v>1570</v>
      </c>
      <c r="AE347" s="138" t="s">
        <v>507</v>
      </c>
      <c r="AF347" s="139">
        <v>44530</v>
      </c>
      <c r="AG347" s="138" t="s">
        <v>519</v>
      </c>
      <c r="AH347" s="138">
        <v>1</v>
      </c>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c r="BC347" s="128"/>
      <c r="BD347" s="128"/>
      <c r="BE347" s="128"/>
      <c r="BF347" s="128"/>
      <c r="BG347" s="128"/>
      <c r="BH347" s="128"/>
      <c r="BI347" s="128"/>
      <c r="BJ347" s="128"/>
      <c r="BK347" s="128"/>
      <c r="BL347" s="128"/>
      <c r="BM347" s="128"/>
      <c r="BN347" s="128"/>
      <c r="BO347" s="128"/>
      <c r="BP347" s="128"/>
      <c r="BQ347" s="128"/>
      <c r="BR347" s="128"/>
      <c r="BS347" s="128"/>
      <c r="BT347" s="128"/>
      <c r="BU347" s="128"/>
      <c r="BV347" s="128"/>
      <c r="BW347" s="128"/>
      <c r="BX347" s="128"/>
      <c r="BY347" s="128"/>
      <c r="BZ347" s="128"/>
      <c r="CA347" s="128"/>
      <c r="CB347" s="128"/>
      <c r="CC347" s="128"/>
      <c r="CD347" s="128"/>
      <c r="CE347" s="128"/>
      <c r="CF347" s="128"/>
      <c r="CG347" s="128"/>
      <c r="CH347" s="128"/>
      <c r="CI347" s="128"/>
      <c r="CJ347" s="128"/>
      <c r="CK347" s="128"/>
      <c r="CL347" s="128"/>
      <c r="CM347" s="128"/>
      <c r="CN347" s="128"/>
      <c r="CO347" s="128"/>
      <c r="CP347" s="128"/>
      <c r="CQ347" s="128"/>
      <c r="CR347" s="128"/>
      <c r="CS347" s="128"/>
      <c r="CT347" s="128"/>
      <c r="CU347" s="128"/>
      <c r="CV347" s="128"/>
      <c r="CW347" s="128"/>
      <c r="CX347" s="128"/>
      <c r="CY347" s="128"/>
      <c r="CZ347" s="128"/>
      <c r="DA347" s="128"/>
      <c r="DB347" s="128"/>
      <c r="DC347" s="128"/>
      <c r="DD347" s="128"/>
      <c r="DE347" s="128"/>
      <c r="DF347" s="128"/>
      <c r="DG347" s="128"/>
      <c r="DH347" s="128"/>
      <c r="DI347" s="128"/>
      <c r="DJ347" s="128"/>
      <c r="DK347" s="128"/>
      <c r="DL347" s="128"/>
      <c r="DM347" s="128"/>
      <c r="DN347" s="128"/>
      <c r="DO347" s="128"/>
      <c r="DP347" s="128"/>
      <c r="DQ347" s="128"/>
      <c r="DR347" s="128"/>
      <c r="DS347" s="128"/>
      <c r="DT347" s="128"/>
      <c r="DU347" s="128"/>
      <c r="DV347" s="128"/>
      <c r="DW347" s="128"/>
      <c r="DX347" s="128"/>
      <c r="DY347" s="128"/>
      <c r="DZ347" s="128"/>
      <c r="EA347" s="128"/>
      <c r="EB347" s="128"/>
      <c r="EC347" s="128"/>
      <c r="ED347" s="128"/>
      <c r="EE347" s="128"/>
      <c r="EF347" s="128"/>
      <c r="EG347" s="128"/>
      <c r="EH347" s="128"/>
      <c r="EI347" s="128"/>
      <c r="EJ347" s="128"/>
      <c r="EK347" s="128"/>
      <c r="EL347" s="128"/>
      <c r="EM347" s="128"/>
      <c r="EN347" s="128"/>
      <c r="EO347" s="128"/>
      <c r="EP347" s="128"/>
      <c r="EQ347" s="128"/>
      <c r="ER347" s="128"/>
      <c r="ES347" s="128"/>
      <c r="ET347" s="128"/>
      <c r="EU347" s="128"/>
    </row>
    <row r="348" spans="1:151" s="138" customFormat="1" ht="120" hidden="1">
      <c r="A348" s="138" t="s">
        <v>1631</v>
      </c>
      <c r="B348" s="138" t="s">
        <v>279</v>
      </c>
      <c r="C348" s="168" t="s">
        <v>220</v>
      </c>
      <c r="D348" s="138" t="s">
        <v>1632</v>
      </c>
      <c r="E348" s="138" t="s">
        <v>1633</v>
      </c>
      <c r="F348" s="138" t="s">
        <v>28</v>
      </c>
      <c r="G348" s="138">
        <v>50</v>
      </c>
      <c r="H348" s="138" t="s">
        <v>580</v>
      </c>
      <c r="I348" s="138" t="s">
        <v>497</v>
      </c>
      <c r="J348" s="139" t="s">
        <v>498</v>
      </c>
      <c r="K348" s="139" t="s">
        <v>322</v>
      </c>
      <c r="L348" s="139" t="s">
        <v>322</v>
      </c>
      <c r="M348" s="138" t="s">
        <v>500</v>
      </c>
      <c r="N348" s="138" t="s">
        <v>511</v>
      </c>
      <c r="O348" s="138" t="s">
        <v>569</v>
      </c>
      <c r="P348" s="138" t="s">
        <v>28</v>
      </c>
      <c r="Q348" s="138" t="s">
        <v>28</v>
      </c>
      <c r="R348" s="138" t="s">
        <v>322</v>
      </c>
      <c r="S348" s="138" t="s">
        <v>497</v>
      </c>
      <c r="T348" s="138" t="s">
        <v>516</v>
      </c>
      <c r="V348" s="138" t="s">
        <v>8</v>
      </c>
      <c r="X348" s="138" t="s">
        <v>8</v>
      </c>
      <c r="AA348" s="138" t="s">
        <v>28</v>
      </c>
      <c r="AB348" s="138" t="s">
        <v>506</v>
      </c>
      <c r="AC348" s="138" t="s">
        <v>506</v>
      </c>
      <c r="AD348" s="138" t="s">
        <v>1570</v>
      </c>
      <c r="AE348" s="138" t="s">
        <v>507</v>
      </c>
      <c r="AF348" s="139">
        <v>44530</v>
      </c>
      <c r="AG348" s="138" t="s">
        <v>519</v>
      </c>
      <c r="AH348" s="138">
        <v>1</v>
      </c>
      <c r="AI348" s="128"/>
      <c r="AJ348" s="128"/>
      <c r="AK348" s="128"/>
      <c r="AL348" s="128"/>
      <c r="AM348" s="128"/>
      <c r="AN348" s="128"/>
      <c r="AO348" s="128"/>
      <c r="AP348" s="128"/>
      <c r="AQ348" s="128"/>
      <c r="AR348" s="128"/>
      <c r="AS348" s="128"/>
      <c r="AT348" s="128"/>
      <c r="AU348" s="128"/>
      <c r="AV348" s="128"/>
      <c r="AW348" s="128"/>
      <c r="AX348" s="128"/>
      <c r="AY348" s="128"/>
      <c r="AZ348" s="128"/>
      <c r="BA348" s="128"/>
      <c r="BB348" s="128"/>
      <c r="BC348" s="128"/>
      <c r="BD348" s="128"/>
      <c r="BE348" s="128"/>
      <c r="BF348" s="128"/>
      <c r="BG348" s="128"/>
      <c r="BH348" s="128"/>
      <c r="BI348" s="128"/>
      <c r="BJ348" s="128"/>
      <c r="BK348" s="128"/>
      <c r="BL348" s="128"/>
      <c r="BM348" s="128"/>
      <c r="BN348" s="128"/>
      <c r="BO348" s="128"/>
      <c r="BP348" s="128"/>
      <c r="BQ348" s="128"/>
      <c r="BR348" s="128"/>
      <c r="BS348" s="128"/>
      <c r="BT348" s="128"/>
      <c r="BU348" s="128"/>
      <c r="BV348" s="128"/>
      <c r="BW348" s="128"/>
      <c r="BX348" s="128"/>
      <c r="BY348" s="128"/>
      <c r="BZ348" s="128"/>
      <c r="CA348" s="128"/>
      <c r="CB348" s="128"/>
      <c r="CC348" s="128"/>
      <c r="CD348" s="128"/>
      <c r="CE348" s="128"/>
      <c r="CF348" s="128"/>
      <c r="CG348" s="128"/>
      <c r="CH348" s="128"/>
      <c r="CI348" s="128"/>
      <c r="CJ348" s="128"/>
      <c r="CK348" s="128"/>
      <c r="CL348" s="128"/>
      <c r="CM348" s="128"/>
      <c r="CN348" s="128"/>
      <c r="CO348" s="128"/>
      <c r="CP348" s="128"/>
      <c r="CQ348" s="128"/>
      <c r="CR348" s="128"/>
      <c r="CS348" s="128"/>
      <c r="CT348" s="128"/>
      <c r="CU348" s="128"/>
      <c r="CV348" s="128"/>
      <c r="CW348" s="128"/>
      <c r="CX348" s="128"/>
      <c r="CY348" s="128"/>
      <c r="CZ348" s="128"/>
      <c r="DA348" s="128"/>
      <c r="DB348" s="128"/>
      <c r="DC348" s="128"/>
      <c r="DD348" s="128"/>
      <c r="DE348" s="128"/>
      <c r="DF348" s="128"/>
      <c r="DG348" s="128"/>
      <c r="DH348" s="128"/>
      <c r="DI348" s="128"/>
      <c r="DJ348" s="128"/>
      <c r="DK348" s="128"/>
      <c r="DL348" s="128"/>
      <c r="DM348" s="128"/>
      <c r="DN348" s="128"/>
      <c r="DO348" s="128"/>
      <c r="DP348" s="128"/>
      <c r="DQ348" s="128"/>
      <c r="DR348" s="128"/>
      <c r="DS348" s="128"/>
      <c r="DT348" s="128"/>
      <c r="DU348" s="128"/>
      <c r="DV348" s="128"/>
      <c r="DW348" s="128"/>
      <c r="DX348" s="128"/>
      <c r="DY348" s="128"/>
      <c r="DZ348" s="128"/>
      <c r="EA348" s="128"/>
      <c r="EB348" s="128"/>
      <c r="EC348" s="128"/>
      <c r="ED348" s="128"/>
      <c r="EE348" s="128"/>
      <c r="EF348" s="128"/>
      <c r="EG348" s="128"/>
      <c r="EH348" s="128"/>
      <c r="EI348" s="128"/>
      <c r="EJ348" s="128"/>
      <c r="EK348" s="128"/>
      <c r="EL348" s="128"/>
      <c r="EM348" s="128"/>
      <c r="EN348" s="128"/>
      <c r="EO348" s="128"/>
      <c r="EP348" s="128"/>
      <c r="EQ348" s="128"/>
      <c r="ER348" s="128"/>
      <c r="ES348" s="128"/>
      <c r="ET348" s="128"/>
      <c r="EU348" s="128"/>
    </row>
    <row r="349" spans="1:151" s="138" customFormat="1" ht="120" hidden="1">
      <c r="A349" s="138" t="s">
        <v>1634</v>
      </c>
      <c r="B349" s="138" t="s">
        <v>279</v>
      </c>
      <c r="C349" s="168" t="s">
        <v>220</v>
      </c>
      <c r="D349" s="138" t="s">
        <v>1635</v>
      </c>
      <c r="E349" s="138" t="s">
        <v>1636</v>
      </c>
      <c r="F349" s="138" t="s">
        <v>28</v>
      </c>
      <c r="G349" s="138">
        <v>50</v>
      </c>
      <c r="H349" s="138" t="s">
        <v>580</v>
      </c>
      <c r="I349" s="138" t="s">
        <v>497</v>
      </c>
      <c r="J349" s="139" t="s">
        <v>498</v>
      </c>
      <c r="K349" s="139" t="s">
        <v>322</v>
      </c>
      <c r="L349" s="139" t="s">
        <v>322</v>
      </c>
      <c r="M349" s="138" t="s">
        <v>500</v>
      </c>
      <c r="N349" s="138" t="s">
        <v>511</v>
      </c>
      <c r="O349" s="138" t="s">
        <v>569</v>
      </c>
      <c r="P349" s="138" t="s">
        <v>28</v>
      </c>
      <c r="Q349" s="138" t="s">
        <v>28</v>
      </c>
      <c r="R349" s="138" t="s">
        <v>322</v>
      </c>
      <c r="S349" s="138" t="s">
        <v>497</v>
      </c>
      <c r="T349" s="138" t="s">
        <v>516</v>
      </c>
      <c r="V349" s="138" t="s">
        <v>8</v>
      </c>
      <c r="X349" s="138" t="s">
        <v>8</v>
      </c>
      <c r="AA349" s="138" t="s">
        <v>28</v>
      </c>
      <c r="AB349" s="138" t="s">
        <v>506</v>
      </c>
      <c r="AC349" s="138" t="s">
        <v>506</v>
      </c>
      <c r="AD349" s="138" t="s">
        <v>1570</v>
      </c>
      <c r="AE349" s="138" t="s">
        <v>507</v>
      </c>
      <c r="AF349" s="139">
        <v>44530</v>
      </c>
      <c r="AG349" s="138" t="s">
        <v>519</v>
      </c>
      <c r="AH349" s="138">
        <v>1</v>
      </c>
      <c r="AI349" s="128"/>
      <c r="AJ349" s="128"/>
      <c r="AK349" s="128"/>
      <c r="AL349" s="128"/>
      <c r="AM349" s="128"/>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8"/>
      <c r="BR349" s="128"/>
      <c r="BS349" s="128"/>
      <c r="BT349" s="128"/>
      <c r="BU349" s="128"/>
      <c r="BV349" s="128"/>
      <c r="BW349" s="128"/>
      <c r="BX349" s="128"/>
      <c r="BY349" s="128"/>
      <c r="BZ349" s="128"/>
      <c r="CA349" s="128"/>
      <c r="CB349" s="128"/>
      <c r="CC349" s="128"/>
      <c r="CD349" s="128"/>
      <c r="CE349" s="128"/>
      <c r="CF349" s="128"/>
      <c r="CG349" s="128"/>
      <c r="CH349" s="128"/>
      <c r="CI349" s="128"/>
      <c r="CJ349" s="128"/>
      <c r="CK349" s="128"/>
      <c r="CL349" s="128"/>
      <c r="CM349" s="128"/>
      <c r="CN349" s="128"/>
      <c r="CO349" s="128"/>
      <c r="CP349" s="128"/>
      <c r="CQ349" s="128"/>
      <c r="CR349" s="128"/>
      <c r="CS349" s="128"/>
      <c r="CT349" s="128"/>
      <c r="CU349" s="128"/>
      <c r="CV349" s="128"/>
      <c r="CW349" s="128"/>
      <c r="CX349" s="128"/>
      <c r="CY349" s="128"/>
      <c r="CZ349" s="128"/>
      <c r="DA349" s="128"/>
      <c r="DB349" s="128"/>
      <c r="DC349" s="128"/>
      <c r="DD349" s="128"/>
      <c r="DE349" s="128"/>
      <c r="DF349" s="128"/>
      <c r="DG349" s="128"/>
      <c r="DH349" s="128"/>
      <c r="DI349" s="128"/>
      <c r="DJ349" s="128"/>
      <c r="DK349" s="128"/>
      <c r="DL349" s="128"/>
      <c r="DM349" s="128"/>
      <c r="DN349" s="128"/>
      <c r="DO349" s="128"/>
      <c r="DP349" s="128"/>
      <c r="DQ349" s="128"/>
      <c r="DR349" s="128"/>
      <c r="DS349" s="128"/>
      <c r="DT349" s="128"/>
      <c r="DU349" s="128"/>
      <c r="DV349" s="128"/>
      <c r="DW349" s="128"/>
      <c r="DX349" s="128"/>
      <c r="DY349" s="128"/>
      <c r="DZ349" s="128"/>
      <c r="EA349" s="128"/>
      <c r="EB349" s="128"/>
      <c r="EC349" s="128"/>
      <c r="ED349" s="128"/>
      <c r="EE349" s="128"/>
      <c r="EF349" s="128"/>
      <c r="EG349" s="128"/>
      <c r="EH349" s="128"/>
      <c r="EI349" s="128"/>
      <c r="EJ349" s="128"/>
      <c r="EK349" s="128"/>
      <c r="EL349" s="128"/>
      <c r="EM349" s="128"/>
      <c r="EN349" s="128"/>
      <c r="EO349" s="128"/>
      <c r="EP349" s="128"/>
      <c r="EQ349" s="128"/>
      <c r="ER349" s="128"/>
      <c r="ES349" s="128"/>
      <c r="ET349" s="128"/>
      <c r="EU349" s="128"/>
    </row>
    <row r="350" spans="1:151" s="138" customFormat="1" ht="120" hidden="1">
      <c r="A350" s="138" t="s">
        <v>1637</v>
      </c>
      <c r="B350" s="138" t="s">
        <v>279</v>
      </c>
      <c r="C350" s="168" t="s">
        <v>220</v>
      </c>
      <c r="D350" s="138" t="s">
        <v>1638</v>
      </c>
      <c r="E350" s="138" t="s">
        <v>1639</v>
      </c>
      <c r="F350" s="138" t="s">
        <v>28</v>
      </c>
      <c r="G350" s="138">
        <v>50</v>
      </c>
      <c r="H350" s="138" t="s">
        <v>580</v>
      </c>
      <c r="I350" s="138" t="s">
        <v>497</v>
      </c>
      <c r="J350" s="139" t="s">
        <v>498</v>
      </c>
      <c r="K350" s="139" t="s">
        <v>322</v>
      </c>
      <c r="L350" s="139" t="s">
        <v>322</v>
      </c>
      <c r="M350" s="138" t="s">
        <v>500</v>
      </c>
      <c r="N350" s="138" t="s">
        <v>511</v>
      </c>
      <c r="O350" s="138" t="s">
        <v>569</v>
      </c>
      <c r="P350" s="138" t="s">
        <v>28</v>
      </c>
      <c r="Q350" s="138" t="s">
        <v>28</v>
      </c>
      <c r="R350" s="138" t="s">
        <v>322</v>
      </c>
      <c r="S350" s="138" t="s">
        <v>497</v>
      </c>
      <c r="T350" s="138" t="s">
        <v>516</v>
      </c>
      <c r="V350" s="138" t="s">
        <v>8</v>
      </c>
      <c r="X350" s="138" t="s">
        <v>8</v>
      </c>
      <c r="AA350" s="138" t="s">
        <v>28</v>
      </c>
      <c r="AB350" s="138" t="s">
        <v>506</v>
      </c>
      <c r="AC350" s="138" t="s">
        <v>506</v>
      </c>
      <c r="AD350" s="138" t="s">
        <v>1570</v>
      </c>
      <c r="AE350" s="138" t="s">
        <v>507</v>
      </c>
      <c r="AF350" s="139">
        <v>44530</v>
      </c>
      <c r="AG350" s="138" t="s">
        <v>519</v>
      </c>
      <c r="AH350" s="138">
        <v>1</v>
      </c>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8"/>
      <c r="CB350" s="128"/>
      <c r="CC350" s="128"/>
      <c r="CD350" s="128"/>
      <c r="CE350" s="128"/>
      <c r="CF350" s="128"/>
      <c r="CG350" s="128"/>
      <c r="CH350" s="128"/>
      <c r="CI350" s="128"/>
      <c r="CJ350" s="128"/>
      <c r="CK350" s="128"/>
      <c r="CL350" s="128"/>
      <c r="CM350" s="128"/>
      <c r="CN350" s="128"/>
      <c r="CO350" s="128"/>
      <c r="CP350" s="128"/>
      <c r="CQ350" s="128"/>
      <c r="CR350" s="128"/>
      <c r="CS350" s="128"/>
      <c r="CT350" s="128"/>
      <c r="CU350" s="128"/>
      <c r="CV350" s="128"/>
      <c r="CW350" s="128"/>
      <c r="CX350" s="128"/>
      <c r="CY350" s="128"/>
      <c r="CZ350" s="128"/>
      <c r="DA350" s="128"/>
      <c r="DB350" s="128"/>
      <c r="DC350" s="128"/>
      <c r="DD350" s="128"/>
      <c r="DE350" s="128"/>
      <c r="DF350" s="128"/>
      <c r="DG350" s="128"/>
      <c r="DH350" s="128"/>
      <c r="DI350" s="128"/>
      <c r="DJ350" s="128"/>
      <c r="DK350" s="128"/>
      <c r="DL350" s="128"/>
      <c r="DM350" s="128"/>
      <c r="DN350" s="128"/>
      <c r="DO350" s="128"/>
      <c r="DP350" s="128"/>
      <c r="DQ350" s="128"/>
      <c r="DR350" s="128"/>
      <c r="DS350" s="128"/>
      <c r="DT350" s="128"/>
      <c r="DU350" s="128"/>
      <c r="DV350" s="128"/>
      <c r="DW350" s="128"/>
      <c r="DX350" s="128"/>
      <c r="DY350" s="128"/>
      <c r="DZ350" s="128"/>
      <c r="EA350" s="128"/>
      <c r="EB350" s="128"/>
      <c r="EC350" s="128"/>
      <c r="ED350" s="128"/>
      <c r="EE350" s="128"/>
      <c r="EF350" s="128"/>
      <c r="EG350" s="128"/>
      <c r="EH350" s="128"/>
      <c r="EI350" s="128"/>
      <c r="EJ350" s="128"/>
      <c r="EK350" s="128"/>
      <c r="EL350" s="128"/>
      <c r="EM350" s="128"/>
      <c r="EN350" s="128"/>
      <c r="EO350" s="128"/>
      <c r="EP350" s="128"/>
      <c r="EQ350" s="128"/>
      <c r="ER350" s="128"/>
      <c r="ES350" s="128"/>
      <c r="ET350" s="128"/>
      <c r="EU350" s="128"/>
    </row>
    <row r="351" spans="1:151" s="138" customFormat="1" ht="90" hidden="1">
      <c r="A351" s="138" t="s">
        <v>1640</v>
      </c>
      <c r="B351" s="138" t="s">
        <v>279</v>
      </c>
      <c r="C351" s="168" t="s">
        <v>220</v>
      </c>
      <c r="D351" s="138" t="s">
        <v>1641</v>
      </c>
      <c r="E351" s="138" t="s">
        <v>1642</v>
      </c>
      <c r="F351" s="138" t="s">
        <v>28</v>
      </c>
      <c r="G351" s="138">
        <v>50</v>
      </c>
      <c r="H351" s="138" t="s">
        <v>496</v>
      </c>
      <c r="I351" s="138" t="s">
        <v>497</v>
      </c>
      <c r="J351" s="139" t="s">
        <v>498</v>
      </c>
      <c r="K351" s="139" t="s">
        <v>322</v>
      </c>
      <c r="L351" s="139" t="s">
        <v>322</v>
      </c>
      <c r="M351" s="138" t="s">
        <v>500</v>
      </c>
      <c r="N351" s="138" t="s">
        <v>511</v>
      </c>
      <c r="O351" s="138" t="s">
        <v>569</v>
      </c>
      <c r="P351" s="138" t="s">
        <v>28</v>
      </c>
      <c r="Q351" s="138" t="s">
        <v>28</v>
      </c>
      <c r="R351" s="138" t="s">
        <v>322</v>
      </c>
      <c r="S351" s="138" t="s">
        <v>497</v>
      </c>
      <c r="T351" s="138" t="s">
        <v>504</v>
      </c>
      <c r="V351" s="138" t="s">
        <v>8</v>
      </c>
      <c r="X351" s="138" t="s">
        <v>505</v>
      </c>
      <c r="AA351" s="138" t="s">
        <v>497</v>
      </c>
      <c r="AB351" s="138" t="s">
        <v>497</v>
      </c>
      <c r="AC351" s="138" t="s">
        <v>497</v>
      </c>
      <c r="AD351" s="138" t="s">
        <v>497</v>
      </c>
      <c r="AE351" s="138" t="s">
        <v>497</v>
      </c>
      <c r="AF351" s="139">
        <v>44530</v>
      </c>
      <c r="AG351" s="138" t="s">
        <v>497</v>
      </c>
      <c r="AH351" s="138">
        <v>1</v>
      </c>
      <c r="AI351" s="128"/>
      <c r="AJ351" s="128"/>
      <c r="AK351" s="128"/>
      <c r="AL351" s="128"/>
      <c r="AM351" s="128"/>
      <c r="AN351" s="128"/>
      <c r="AO351" s="128"/>
      <c r="AP351" s="128"/>
      <c r="AQ351" s="128"/>
      <c r="AR351" s="128"/>
      <c r="AS351" s="128"/>
      <c r="AT351" s="128"/>
      <c r="AU351" s="128"/>
      <c r="AV351" s="128"/>
      <c r="AW351" s="128"/>
      <c r="AX351" s="128"/>
      <c r="AY351" s="128"/>
      <c r="AZ351" s="128"/>
      <c r="BA351" s="128"/>
      <c r="BB351" s="128"/>
      <c r="BC351" s="128"/>
      <c r="BD351" s="128"/>
      <c r="BE351" s="128"/>
      <c r="BF351" s="128"/>
      <c r="BG351" s="128"/>
      <c r="BH351" s="128"/>
      <c r="BI351" s="128"/>
      <c r="BJ351" s="128"/>
      <c r="BK351" s="128"/>
      <c r="BL351" s="128"/>
      <c r="BM351" s="128"/>
      <c r="BN351" s="128"/>
      <c r="BO351" s="128"/>
      <c r="BP351" s="128"/>
      <c r="BQ351" s="128"/>
      <c r="BR351" s="128"/>
      <c r="BS351" s="128"/>
      <c r="BT351" s="128"/>
      <c r="BU351" s="128"/>
      <c r="BV351" s="128"/>
      <c r="BW351" s="128"/>
      <c r="BX351" s="128"/>
      <c r="BY351" s="128"/>
      <c r="BZ351" s="128"/>
      <c r="CA351" s="128"/>
      <c r="CB351" s="128"/>
      <c r="CC351" s="128"/>
      <c r="CD351" s="128"/>
      <c r="CE351" s="128"/>
      <c r="CF351" s="128"/>
      <c r="CG351" s="128"/>
      <c r="CH351" s="128"/>
      <c r="CI351" s="128"/>
      <c r="CJ351" s="128"/>
      <c r="CK351" s="128"/>
      <c r="CL351" s="128"/>
      <c r="CM351" s="128"/>
      <c r="CN351" s="128"/>
      <c r="CO351" s="128"/>
      <c r="CP351" s="128"/>
      <c r="CQ351" s="128"/>
      <c r="CR351" s="128"/>
      <c r="CS351" s="128"/>
      <c r="CT351" s="128"/>
      <c r="CU351" s="128"/>
      <c r="CV351" s="128"/>
      <c r="CW351" s="128"/>
      <c r="CX351" s="128"/>
      <c r="CY351" s="128"/>
      <c r="CZ351" s="128"/>
      <c r="DA351" s="128"/>
      <c r="DB351" s="128"/>
      <c r="DC351" s="128"/>
      <c r="DD351" s="128"/>
      <c r="DE351" s="128"/>
      <c r="DF351" s="128"/>
      <c r="DG351" s="128"/>
      <c r="DH351" s="128"/>
      <c r="DI351" s="128"/>
      <c r="DJ351" s="128"/>
      <c r="DK351" s="128"/>
      <c r="DL351" s="128"/>
      <c r="DM351" s="128"/>
      <c r="DN351" s="128"/>
      <c r="DO351" s="128"/>
      <c r="DP351" s="128"/>
      <c r="DQ351" s="128"/>
      <c r="DR351" s="128"/>
      <c r="DS351" s="128"/>
      <c r="DT351" s="128"/>
      <c r="DU351" s="128"/>
      <c r="DV351" s="128"/>
      <c r="DW351" s="128"/>
      <c r="DX351" s="128"/>
      <c r="DY351" s="128"/>
      <c r="DZ351" s="128"/>
      <c r="EA351" s="128"/>
      <c r="EB351" s="128"/>
      <c r="EC351" s="128"/>
      <c r="ED351" s="128"/>
      <c r="EE351" s="128"/>
      <c r="EF351" s="128"/>
      <c r="EG351" s="128"/>
      <c r="EH351" s="128"/>
      <c r="EI351" s="128"/>
      <c r="EJ351" s="128"/>
      <c r="EK351" s="128"/>
      <c r="EL351" s="128"/>
      <c r="EM351" s="128"/>
      <c r="EN351" s="128"/>
      <c r="EO351" s="128"/>
      <c r="EP351" s="128"/>
      <c r="EQ351" s="128"/>
      <c r="ER351" s="128"/>
      <c r="ES351" s="128"/>
      <c r="ET351" s="128"/>
      <c r="EU351" s="128"/>
    </row>
    <row r="352" spans="1:151" s="138" customFormat="1" ht="45" hidden="1">
      <c r="A352" s="138" t="s">
        <v>1643</v>
      </c>
      <c r="B352" s="138" t="s">
        <v>279</v>
      </c>
      <c r="C352" s="168" t="s">
        <v>220</v>
      </c>
      <c r="D352" s="138" t="s">
        <v>1644</v>
      </c>
      <c r="E352" s="138" t="s">
        <v>1645</v>
      </c>
      <c r="F352" s="138" t="s">
        <v>28</v>
      </c>
      <c r="G352" s="138">
        <v>50</v>
      </c>
      <c r="H352" s="138" t="s">
        <v>496</v>
      </c>
      <c r="I352" s="138" t="s">
        <v>497</v>
      </c>
      <c r="J352" s="139" t="s">
        <v>498</v>
      </c>
      <c r="K352" s="139" t="s">
        <v>322</v>
      </c>
      <c r="L352" s="139" t="s">
        <v>322</v>
      </c>
      <c r="M352" s="138" t="s">
        <v>500</v>
      </c>
      <c r="N352" s="138" t="s">
        <v>511</v>
      </c>
      <c r="O352" s="138" t="s">
        <v>569</v>
      </c>
      <c r="P352" s="138" t="s">
        <v>28</v>
      </c>
      <c r="Q352" s="138" t="s">
        <v>28</v>
      </c>
      <c r="R352" s="138" t="s">
        <v>322</v>
      </c>
      <c r="S352" s="138" t="s">
        <v>497</v>
      </c>
      <c r="T352" s="138" t="s">
        <v>504</v>
      </c>
      <c r="V352" s="138" t="s">
        <v>8</v>
      </c>
      <c r="X352" s="138" t="s">
        <v>505</v>
      </c>
      <c r="AA352" s="138" t="s">
        <v>497</v>
      </c>
      <c r="AB352" s="138" t="s">
        <v>497</v>
      </c>
      <c r="AC352" s="138" t="s">
        <v>497</v>
      </c>
      <c r="AD352" s="138" t="s">
        <v>497</v>
      </c>
      <c r="AE352" s="138" t="s">
        <v>497</v>
      </c>
      <c r="AF352" s="139">
        <v>44530</v>
      </c>
      <c r="AG352" s="138" t="s">
        <v>497</v>
      </c>
      <c r="AH352" s="138">
        <v>1</v>
      </c>
      <c r="AI352" s="128"/>
      <c r="AJ352" s="128"/>
      <c r="AK352" s="128"/>
      <c r="AL352" s="128"/>
      <c r="AM352" s="128"/>
      <c r="AN352" s="128"/>
      <c r="AO352" s="128"/>
      <c r="AP352" s="128"/>
      <c r="AQ352" s="128"/>
      <c r="AR352" s="128"/>
      <c r="AS352" s="128"/>
      <c r="AT352" s="128"/>
      <c r="AU352" s="128"/>
      <c r="AV352" s="128"/>
      <c r="AW352" s="128"/>
      <c r="AX352" s="128"/>
      <c r="AY352" s="128"/>
      <c r="AZ352" s="128"/>
      <c r="BA352" s="128"/>
      <c r="BB352" s="128"/>
      <c r="BC352" s="128"/>
      <c r="BD352" s="128"/>
      <c r="BE352" s="128"/>
      <c r="BF352" s="128"/>
      <c r="BG352" s="128"/>
      <c r="BH352" s="128"/>
      <c r="BI352" s="128"/>
      <c r="BJ352" s="128"/>
      <c r="BK352" s="128"/>
      <c r="BL352" s="128"/>
      <c r="BM352" s="128"/>
      <c r="BN352" s="128"/>
      <c r="BO352" s="128"/>
      <c r="BP352" s="128"/>
      <c r="BQ352" s="128"/>
      <c r="BR352" s="128"/>
      <c r="BS352" s="128"/>
      <c r="BT352" s="128"/>
      <c r="BU352" s="128"/>
      <c r="BV352" s="128"/>
      <c r="BW352" s="128"/>
      <c r="BX352" s="128"/>
      <c r="BY352" s="128"/>
      <c r="BZ352" s="128"/>
      <c r="CA352" s="128"/>
      <c r="CB352" s="128"/>
      <c r="CC352" s="128"/>
      <c r="CD352" s="128"/>
      <c r="CE352" s="128"/>
      <c r="CF352" s="128"/>
      <c r="CG352" s="128"/>
      <c r="CH352" s="128"/>
      <c r="CI352" s="128"/>
      <c r="CJ352" s="128"/>
      <c r="CK352" s="128"/>
      <c r="CL352" s="128"/>
      <c r="CM352" s="128"/>
      <c r="CN352" s="128"/>
      <c r="CO352" s="128"/>
      <c r="CP352" s="128"/>
      <c r="CQ352" s="128"/>
      <c r="CR352" s="128"/>
      <c r="CS352" s="128"/>
      <c r="CT352" s="128"/>
      <c r="CU352" s="128"/>
      <c r="CV352" s="128"/>
      <c r="CW352" s="128"/>
      <c r="CX352" s="128"/>
      <c r="CY352" s="128"/>
      <c r="CZ352" s="128"/>
      <c r="DA352" s="128"/>
      <c r="DB352" s="128"/>
      <c r="DC352" s="128"/>
      <c r="DD352" s="128"/>
      <c r="DE352" s="128"/>
      <c r="DF352" s="128"/>
      <c r="DG352" s="128"/>
      <c r="DH352" s="128"/>
      <c r="DI352" s="128"/>
      <c r="DJ352" s="128"/>
      <c r="DK352" s="128"/>
      <c r="DL352" s="128"/>
      <c r="DM352" s="128"/>
      <c r="DN352" s="128"/>
      <c r="DO352" s="128"/>
      <c r="DP352" s="128"/>
      <c r="DQ352" s="128"/>
      <c r="DR352" s="128"/>
      <c r="DS352" s="128"/>
      <c r="DT352" s="128"/>
      <c r="DU352" s="128"/>
      <c r="DV352" s="128"/>
      <c r="DW352" s="128"/>
      <c r="DX352" s="128"/>
      <c r="DY352" s="128"/>
      <c r="DZ352" s="128"/>
      <c r="EA352" s="128"/>
      <c r="EB352" s="128"/>
      <c r="EC352" s="128"/>
      <c r="ED352" s="128"/>
      <c r="EE352" s="128"/>
      <c r="EF352" s="128"/>
      <c r="EG352" s="128"/>
      <c r="EH352" s="128"/>
      <c r="EI352" s="128"/>
      <c r="EJ352" s="128"/>
      <c r="EK352" s="128"/>
      <c r="EL352" s="128"/>
      <c r="EM352" s="128"/>
      <c r="EN352" s="128"/>
      <c r="EO352" s="128"/>
      <c r="EP352" s="128"/>
      <c r="EQ352" s="128"/>
      <c r="ER352" s="128"/>
      <c r="ES352" s="128"/>
      <c r="ET352" s="128"/>
      <c r="EU352" s="128"/>
    </row>
    <row r="353" spans="1:151" s="138" customFormat="1" ht="120" hidden="1">
      <c r="A353" s="138" t="s">
        <v>1646</v>
      </c>
      <c r="B353" s="138" t="s">
        <v>279</v>
      </c>
      <c r="C353" s="168" t="s">
        <v>220</v>
      </c>
      <c r="D353" s="138" t="s">
        <v>1647</v>
      </c>
      <c r="E353" s="138" t="s">
        <v>1648</v>
      </c>
      <c r="F353" s="138" t="s">
        <v>28</v>
      </c>
      <c r="G353" s="138">
        <v>50</v>
      </c>
      <c r="H353" s="138" t="s">
        <v>580</v>
      </c>
      <c r="I353" s="138" t="s">
        <v>497</v>
      </c>
      <c r="J353" s="139" t="s">
        <v>498</v>
      </c>
      <c r="K353" s="139" t="s">
        <v>322</v>
      </c>
      <c r="L353" s="139" t="s">
        <v>322</v>
      </c>
      <c r="M353" s="138" t="s">
        <v>500</v>
      </c>
      <c r="N353" s="138" t="s">
        <v>511</v>
      </c>
      <c r="O353" s="138" t="s">
        <v>569</v>
      </c>
      <c r="P353" s="138" t="s">
        <v>28</v>
      </c>
      <c r="Q353" s="138" t="s">
        <v>28</v>
      </c>
      <c r="R353" s="138" t="s">
        <v>322</v>
      </c>
      <c r="S353" s="138" t="s">
        <v>497</v>
      </c>
      <c r="T353" s="138" t="s">
        <v>516</v>
      </c>
      <c r="V353" s="138" t="s">
        <v>8</v>
      </c>
      <c r="X353" s="138" t="s">
        <v>8</v>
      </c>
      <c r="AA353" s="138" t="s">
        <v>28</v>
      </c>
      <c r="AB353" s="138" t="s">
        <v>506</v>
      </c>
      <c r="AC353" s="138" t="s">
        <v>506</v>
      </c>
      <c r="AD353" s="138" t="s">
        <v>1570</v>
      </c>
      <c r="AE353" s="138" t="s">
        <v>507</v>
      </c>
      <c r="AF353" s="139">
        <v>44530</v>
      </c>
      <c r="AG353" s="138" t="s">
        <v>519</v>
      </c>
      <c r="AH353" s="138">
        <v>1</v>
      </c>
      <c r="AI353" s="128"/>
      <c r="AJ353" s="128"/>
      <c r="AK353" s="128"/>
      <c r="AL353" s="128"/>
      <c r="AM353" s="128"/>
      <c r="AN353" s="128"/>
      <c r="AO353" s="128"/>
      <c r="AP353" s="128"/>
      <c r="AQ353" s="128"/>
      <c r="AR353" s="128"/>
      <c r="AS353" s="128"/>
      <c r="AT353" s="128"/>
      <c r="AU353" s="128"/>
      <c r="AV353" s="128"/>
      <c r="AW353" s="128"/>
      <c r="AX353" s="128"/>
      <c r="AY353" s="128"/>
      <c r="AZ353" s="128"/>
      <c r="BA353" s="128"/>
      <c r="BB353" s="128"/>
      <c r="BC353" s="128"/>
      <c r="BD353" s="128"/>
      <c r="BE353" s="128"/>
      <c r="BF353" s="128"/>
      <c r="BG353" s="128"/>
      <c r="BH353" s="128"/>
      <c r="BI353" s="128"/>
      <c r="BJ353" s="128"/>
      <c r="BK353" s="128"/>
      <c r="BL353" s="128"/>
      <c r="BM353" s="128"/>
      <c r="BN353" s="128"/>
      <c r="BO353" s="128"/>
      <c r="BP353" s="128"/>
      <c r="BQ353" s="128"/>
      <c r="BR353" s="128"/>
      <c r="BS353" s="128"/>
      <c r="BT353" s="128"/>
      <c r="BU353" s="128"/>
      <c r="BV353" s="128"/>
      <c r="BW353" s="128"/>
      <c r="BX353" s="128"/>
      <c r="BY353" s="128"/>
      <c r="BZ353" s="128"/>
      <c r="CA353" s="128"/>
      <c r="CB353" s="128"/>
      <c r="CC353" s="128"/>
      <c r="CD353" s="128"/>
      <c r="CE353" s="128"/>
      <c r="CF353" s="128"/>
      <c r="CG353" s="128"/>
      <c r="CH353" s="128"/>
      <c r="CI353" s="128"/>
      <c r="CJ353" s="128"/>
      <c r="CK353" s="128"/>
      <c r="CL353" s="128"/>
      <c r="CM353" s="128"/>
      <c r="CN353" s="128"/>
      <c r="CO353" s="128"/>
      <c r="CP353" s="128"/>
      <c r="CQ353" s="128"/>
      <c r="CR353" s="128"/>
      <c r="CS353" s="128"/>
      <c r="CT353" s="128"/>
      <c r="CU353" s="128"/>
      <c r="CV353" s="128"/>
      <c r="CW353" s="128"/>
      <c r="CX353" s="128"/>
      <c r="CY353" s="128"/>
      <c r="CZ353" s="128"/>
      <c r="DA353" s="128"/>
      <c r="DB353" s="128"/>
      <c r="DC353" s="128"/>
      <c r="DD353" s="128"/>
      <c r="DE353" s="128"/>
      <c r="DF353" s="128"/>
      <c r="DG353" s="128"/>
      <c r="DH353" s="128"/>
      <c r="DI353" s="128"/>
      <c r="DJ353" s="128"/>
      <c r="DK353" s="128"/>
      <c r="DL353" s="128"/>
      <c r="DM353" s="128"/>
      <c r="DN353" s="128"/>
      <c r="DO353" s="128"/>
      <c r="DP353" s="128"/>
      <c r="DQ353" s="128"/>
      <c r="DR353" s="128"/>
      <c r="DS353" s="128"/>
      <c r="DT353" s="128"/>
      <c r="DU353" s="128"/>
      <c r="DV353" s="128"/>
      <c r="DW353" s="128"/>
      <c r="DX353" s="128"/>
      <c r="DY353" s="128"/>
      <c r="DZ353" s="128"/>
      <c r="EA353" s="128"/>
      <c r="EB353" s="128"/>
      <c r="EC353" s="128"/>
      <c r="ED353" s="128"/>
      <c r="EE353" s="128"/>
      <c r="EF353" s="128"/>
      <c r="EG353" s="128"/>
      <c r="EH353" s="128"/>
      <c r="EI353" s="128"/>
      <c r="EJ353" s="128"/>
      <c r="EK353" s="128"/>
      <c r="EL353" s="128"/>
      <c r="EM353" s="128"/>
      <c r="EN353" s="128"/>
      <c r="EO353" s="128"/>
      <c r="EP353" s="128"/>
      <c r="EQ353" s="128"/>
      <c r="ER353" s="128"/>
      <c r="ES353" s="128"/>
      <c r="ET353" s="128"/>
      <c r="EU353" s="128"/>
    </row>
    <row r="354" spans="1:151" s="138" customFormat="1" ht="120" hidden="1">
      <c r="A354" s="138" t="s">
        <v>1649</v>
      </c>
      <c r="B354" s="138" t="s">
        <v>279</v>
      </c>
      <c r="C354" s="168" t="s">
        <v>220</v>
      </c>
      <c r="D354" s="138" t="s">
        <v>1650</v>
      </c>
      <c r="E354" s="138" t="s">
        <v>1651</v>
      </c>
      <c r="F354" s="138" t="s">
        <v>28</v>
      </c>
      <c r="G354" s="138">
        <v>50</v>
      </c>
      <c r="H354" s="138" t="s">
        <v>580</v>
      </c>
      <c r="I354" s="138" t="s">
        <v>497</v>
      </c>
      <c r="J354" s="139" t="s">
        <v>498</v>
      </c>
      <c r="K354" s="139" t="s">
        <v>322</v>
      </c>
      <c r="L354" s="139" t="s">
        <v>322</v>
      </c>
      <c r="M354" s="138" t="s">
        <v>500</v>
      </c>
      <c r="N354" s="138" t="s">
        <v>511</v>
      </c>
      <c r="O354" s="138" t="s">
        <v>569</v>
      </c>
      <c r="P354" s="138" t="s">
        <v>28</v>
      </c>
      <c r="Q354" s="138" t="s">
        <v>28</v>
      </c>
      <c r="R354" s="138" t="s">
        <v>322</v>
      </c>
      <c r="S354" s="138" t="s">
        <v>497</v>
      </c>
      <c r="T354" s="138" t="s">
        <v>516</v>
      </c>
      <c r="V354" s="138" t="s">
        <v>8</v>
      </c>
      <c r="X354" s="138" t="s">
        <v>8</v>
      </c>
      <c r="AA354" s="138" t="s">
        <v>28</v>
      </c>
      <c r="AB354" s="138" t="s">
        <v>506</v>
      </c>
      <c r="AC354" s="138" t="s">
        <v>506</v>
      </c>
      <c r="AD354" s="138" t="s">
        <v>1570</v>
      </c>
      <c r="AE354" s="138" t="s">
        <v>507</v>
      </c>
      <c r="AF354" s="139">
        <v>44530</v>
      </c>
      <c r="AG354" s="138" t="s">
        <v>519</v>
      </c>
      <c r="AH354" s="138">
        <v>1</v>
      </c>
      <c r="AI354" s="128"/>
      <c r="AJ354" s="128"/>
      <c r="AK354" s="128"/>
      <c r="AL354" s="128"/>
      <c r="AM354" s="128"/>
      <c r="AN354" s="128"/>
      <c r="AO354" s="128"/>
      <c r="AP354" s="128"/>
      <c r="AQ354" s="128"/>
      <c r="AR354" s="128"/>
      <c r="AS354" s="128"/>
      <c r="AT354" s="128"/>
      <c r="AU354" s="128"/>
      <c r="AV354" s="128"/>
      <c r="AW354" s="128"/>
      <c r="AX354" s="128"/>
      <c r="AY354" s="128"/>
      <c r="AZ354" s="128"/>
      <c r="BA354" s="128"/>
      <c r="BB354" s="128"/>
      <c r="BC354" s="128"/>
      <c r="BD354" s="128"/>
      <c r="BE354" s="128"/>
      <c r="BF354" s="128"/>
      <c r="BG354" s="128"/>
      <c r="BH354" s="128"/>
      <c r="BI354" s="128"/>
      <c r="BJ354" s="128"/>
      <c r="BK354" s="128"/>
      <c r="BL354" s="128"/>
      <c r="BM354" s="128"/>
      <c r="BN354" s="128"/>
      <c r="BO354" s="128"/>
      <c r="BP354" s="128"/>
      <c r="BQ354" s="128"/>
      <c r="BR354" s="128"/>
      <c r="BS354" s="128"/>
      <c r="BT354" s="128"/>
      <c r="BU354" s="128"/>
      <c r="BV354" s="128"/>
      <c r="BW354" s="128"/>
      <c r="BX354" s="128"/>
      <c r="BY354" s="128"/>
      <c r="BZ354" s="128"/>
      <c r="CA354" s="128"/>
      <c r="CB354" s="128"/>
      <c r="CC354" s="128"/>
      <c r="CD354" s="128"/>
      <c r="CE354" s="128"/>
      <c r="CF354" s="128"/>
      <c r="CG354" s="128"/>
      <c r="CH354" s="128"/>
      <c r="CI354" s="128"/>
      <c r="CJ354" s="128"/>
      <c r="CK354" s="128"/>
      <c r="CL354" s="128"/>
      <c r="CM354" s="128"/>
      <c r="CN354" s="128"/>
      <c r="CO354" s="128"/>
      <c r="CP354" s="128"/>
      <c r="CQ354" s="128"/>
      <c r="CR354" s="128"/>
      <c r="CS354" s="128"/>
      <c r="CT354" s="128"/>
      <c r="CU354" s="128"/>
      <c r="CV354" s="128"/>
      <c r="CW354" s="128"/>
      <c r="CX354" s="128"/>
      <c r="CY354" s="128"/>
      <c r="CZ354" s="128"/>
      <c r="DA354" s="128"/>
      <c r="DB354" s="128"/>
      <c r="DC354" s="128"/>
      <c r="DD354" s="128"/>
      <c r="DE354" s="128"/>
      <c r="DF354" s="128"/>
      <c r="DG354" s="128"/>
      <c r="DH354" s="128"/>
      <c r="DI354" s="128"/>
      <c r="DJ354" s="128"/>
      <c r="DK354" s="128"/>
      <c r="DL354" s="128"/>
      <c r="DM354" s="128"/>
      <c r="DN354" s="128"/>
      <c r="DO354" s="128"/>
      <c r="DP354" s="128"/>
      <c r="DQ354" s="128"/>
      <c r="DR354" s="128"/>
      <c r="DS354" s="128"/>
      <c r="DT354" s="128"/>
      <c r="DU354" s="128"/>
      <c r="DV354" s="128"/>
      <c r="DW354" s="128"/>
      <c r="DX354" s="128"/>
      <c r="DY354" s="128"/>
      <c r="DZ354" s="128"/>
      <c r="EA354" s="128"/>
      <c r="EB354" s="128"/>
      <c r="EC354" s="128"/>
      <c r="ED354" s="128"/>
      <c r="EE354" s="128"/>
      <c r="EF354" s="128"/>
      <c r="EG354" s="128"/>
      <c r="EH354" s="128"/>
      <c r="EI354" s="128"/>
      <c r="EJ354" s="128"/>
      <c r="EK354" s="128"/>
      <c r="EL354" s="128"/>
      <c r="EM354" s="128"/>
      <c r="EN354" s="128"/>
      <c r="EO354" s="128"/>
      <c r="EP354" s="128"/>
      <c r="EQ354" s="128"/>
      <c r="ER354" s="128"/>
      <c r="ES354" s="128"/>
      <c r="ET354" s="128"/>
      <c r="EU354" s="128"/>
    </row>
    <row r="355" spans="1:151" s="138" customFormat="1" ht="120" hidden="1">
      <c r="A355" s="138" t="s">
        <v>1652</v>
      </c>
      <c r="B355" s="138" t="s">
        <v>279</v>
      </c>
      <c r="C355" s="168" t="s">
        <v>220</v>
      </c>
      <c r="D355" s="138" t="s">
        <v>1653</v>
      </c>
      <c r="E355" s="138" t="s">
        <v>1616</v>
      </c>
      <c r="F355" s="138" t="s">
        <v>28</v>
      </c>
      <c r="G355" s="138">
        <v>50</v>
      </c>
      <c r="H355" s="138" t="s">
        <v>580</v>
      </c>
      <c r="I355" s="138" t="s">
        <v>497</v>
      </c>
      <c r="J355" s="139" t="s">
        <v>498</v>
      </c>
      <c r="K355" s="139" t="s">
        <v>322</v>
      </c>
      <c r="L355" s="139" t="s">
        <v>322</v>
      </c>
      <c r="M355" s="138" t="s">
        <v>500</v>
      </c>
      <c r="N355" s="138" t="s">
        <v>511</v>
      </c>
      <c r="O355" s="138" t="s">
        <v>569</v>
      </c>
      <c r="P355" s="138" t="s">
        <v>28</v>
      </c>
      <c r="Q355" s="138" t="s">
        <v>28</v>
      </c>
      <c r="R355" s="138" t="s">
        <v>322</v>
      </c>
      <c r="S355" s="138" t="s">
        <v>497</v>
      </c>
      <c r="T355" s="138" t="s">
        <v>516</v>
      </c>
      <c r="V355" s="138" t="s">
        <v>8</v>
      </c>
      <c r="X355" s="138" t="s">
        <v>8</v>
      </c>
      <c r="AA355" s="138" t="s">
        <v>28</v>
      </c>
      <c r="AB355" s="138" t="s">
        <v>506</v>
      </c>
      <c r="AC355" s="138" t="s">
        <v>506</v>
      </c>
      <c r="AD355" s="138" t="s">
        <v>1570</v>
      </c>
      <c r="AE355" s="138" t="s">
        <v>507</v>
      </c>
      <c r="AF355" s="139">
        <v>44530</v>
      </c>
      <c r="AG355" s="138" t="s">
        <v>519</v>
      </c>
      <c r="AH355" s="138">
        <v>1</v>
      </c>
      <c r="AI355" s="128"/>
      <c r="AJ355" s="128"/>
      <c r="AK355" s="128"/>
      <c r="AL355" s="128"/>
      <c r="AM355" s="128"/>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8"/>
      <c r="BR355" s="128"/>
      <c r="BS355" s="128"/>
      <c r="BT355" s="128"/>
      <c r="BU355" s="128"/>
      <c r="BV355" s="128"/>
      <c r="BW355" s="128"/>
      <c r="BX355" s="128"/>
      <c r="BY355" s="128"/>
      <c r="BZ355" s="128"/>
      <c r="CA355" s="128"/>
      <c r="CB355" s="128"/>
      <c r="CC355" s="128"/>
      <c r="CD355" s="128"/>
      <c r="CE355" s="128"/>
      <c r="CF355" s="128"/>
      <c r="CG355" s="128"/>
      <c r="CH355" s="128"/>
      <c r="CI355" s="128"/>
      <c r="CJ355" s="128"/>
      <c r="CK355" s="128"/>
      <c r="CL355" s="128"/>
      <c r="CM355" s="128"/>
      <c r="CN355" s="128"/>
      <c r="CO355" s="128"/>
      <c r="CP355" s="128"/>
      <c r="CQ355" s="128"/>
      <c r="CR355" s="128"/>
      <c r="CS355" s="128"/>
      <c r="CT355" s="128"/>
      <c r="CU355" s="128"/>
      <c r="CV355" s="128"/>
      <c r="CW355" s="128"/>
      <c r="CX355" s="128"/>
      <c r="CY355" s="128"/>
      <c r="CZ355" s="128"/>
      <c r="DA355" s="128"/>
      <c r="DB355" s="128"/>
      <c r="DC355" s="128"/>
      <c r="DD355" s="128"/>
      <c r="DE355" s="128"/>
      <c r="DF355" s="128"/>
      <c r="DG355" s="128"/>
      <c r="DH355" s="128"/>
      <c r="DI355" s="128"/>
      <c r="DJ355" s="128"/>
      <c r="DK355" s="128"/>
      <c r="DL355" s="128"/>
      <c r="DM355" s="128"/>
      <c r="DN355" s="128"/>
      <c r="DO355" s="128"/>
      <c r="DP355" s="128"/>
      <c r="DQ355" s="128"/>
      <c r="DR355" s="128"/>
      <c r="DS355" s="128"/>
      <c r="DT355" s="128"/>
      <c r="DU355" s="128"/>
      <c r="DV355" s="128"/>
      <c r="DW355" s="128"/>
      <c r="DX355" s="128"/>
      <c r="DY355" s="128"/>
      <c r="DZ355" s="128"/>
      <c r="EA355" s="128"/>
      <c r="EB355" s="128"/>
      <c r="EC355" s="128"/>
      <c r="ED355" s="128"/>
      <c r="EE355" s="128"/>
      <c r="EF355" s="128"/>
      <c r="EG355" s="128"/>
      <c r="EH355" s="128"/>
      <c r="EI355" s="128"/>
      <c r="EJ355" s="128"/>
      <c r="EK355" s="128"/>
      <c r="EL355" s="128"/>
      <c r="EM355" s="128"/>
      <c r="EN355" s="128"/>
      <c r="EO355" s="128"/>
      <c r="EP355" s="128"/>
      <c r="EQ355" s="128"/>
      <c r="ER355" s="128"/>
      <c r="ES355" s="128"/>
      <c r="ET355" s="128"/>
      <c r="EU355" s="128"/>
    </row>
    <row r="356" spans="1:151" s="138" customFormat="1" ht="45" hidden="1">
      <c r="A356" s="138" t="s">
        <v>1654</v>
      </c>
      <c r="B356" s="138" t="s">
        <v>279</v>
      </c>
      <c r="C356" s="168" t="s">
        <v>220</v>
      </c>
      <c r="D356" s="138" t="s">
        <v>1655</v>
      </c>
      <c r="E356" s="138" t="s">
        <v>1656</v>
      </c>
      <c r="F356" s="138" t="s">
        <v>28</v>
      </c>
      <c r="G356" s="138">
        <v>50</v>
      </c>
      <c r="H356" s="138" t="s">
        <v>496</v>
      </c>
      <c r="I356" s="138" t="s">
        <v>497</v>
      </c>
      <c r="J356" s="139" t="s">
        <v>498</v>
      </c>
      <c r="K356" s="139" t="s">
        <v>322</v>
      </c>
      <c r="L356" s="139" t="s">
        <v>322</v>
      </c>
      <c r="M356" s="138" t="s">
        <v>500</v>
      </c>
      <c r="N356" s="138" t="s">
        <v>511</v>
      </c>
      <c r="O356" s="138" t="s">
        <v>569</v>
      </c>
      <c r="P356" s="138" t="s">
        <v>28</v>
      </c>
      <c r="Q356" s="138" t="s">
        <v>28</v>
      </c>
      <c r="R356" s="138" t="s">
        <v>322</v>
      </c>
      <c r="S356" s="138" t="s">
        <v>497</v>
      </c>
      <c r="T356" s="138" t="s">
        <v>504</v>
      </c>
      <c r="V356" s="138" t="s">
        <v>8</v>
      </c>
      <c r="X356" s="138" t="s">
        <v>505</v>
      </c>
      <c r="AA356" s="138" t="s">
        <v>497</v>
      </c>
      <c r="AB356" s="138" t="s">
        <v>497</v>
      </c>
      <c r="AC356" s="138" t="s">
        <v>497</v>
      </c>
      <c r="AD356" s="138" t="s">
        <v>497</v>
      </c>
      <c r="AE356" s="138" t="s">
        <v>497</v>
      </c>
      <c r="AF356" s="139">
        <v>44530</v>
      </c>
      <c r="AG356" s="138" t="s">
        <v>497</v>
      </c>
      <c r="AH356" s="138">
        <v>1</v>
      </c>
      <c r="AI356" s="128"/>
      <c r="AJ356" s="128"/>
      <c r="AK356" s="128"/>
      <c r="AL356" s="128"/>
      <c r="AM356" s="128"/>
      <c r="AN356" s="128"/>
      <c r="AO356" s="128"/>
      <c r="AP356" s="128"/>
      <c r="AQ356" s="128"/>
      <c r="AR356" s="128"/>
      <c r="AS356" s="128"/>
      <c r="AT356" s="128"/>
      <c r="AU356" s="128"/>
      <c r="AV356" s="128"/>
      <c r="AW356" s="128"/>
      <c r="AX356" s="128"/>
      <c r="AY356" s="128"/>
      <c r="AZ356" s="128"/>
      <c r="BA356" s="128"/>
      <c r="BB356" s="128"/>
      <c r="BC356" s="128"/>
      <c r="BD356" s="128"/>
      <c r="BE356" s="128"/>
      <c r="BF356" s="128"/>
      <c r="BG356" s="128"/>
      <c r="BH356" s="128"/>
      <c r="BI356" s="128"/>
      <c r="BJ356" s="128"/>
      <c r="BK356" s="128"/>
      <c r="BL356" s="128"/>
      <c r="BM356" s="128"/>
      <c r="BN356" s="128"/>
      <c r="BO356" s="128"/>
      <c r="BP356" s="128"/>
      <c r="BQ356" s="128"/>
      <c r="BR356" s="128"/>
      <c r="BS356" s="128"/>
      <c r="BT356" s="128"/>
      <c r="BU356" s="128"/>
      <c r="BV356" s="128"/>
      <c r="BW356" s="128"/>
      <c r="BX356" s="128"/>
      <c r="BY356" s="128"/>
      <c r="BZ356" s="128"/>
      <c r="CA356" s="128"/>
      <c r="CB356" s="128"/>
      <c r="CC356" s="128"/>
      <c r="CD356" s="128"/>
      <c r="CE356" s="128"/>
      <c r="CF356" s="128"/>
      <c r="CG356" s="128"/>
      <c r="CH356" s="128"/>
      <c r="CI356" s="128"/>
      <c r="CJ356" s="128"/>
      <c r="CK356" s="128"/>
      <c r="CL356" s="128"/>
      <c r="CM356" s="128"/>
      <c r="CN356" s="128"/>
      <c r="CO356" s="128"/>
      <c r="CP356" s="128"/>
      <c r="CQ356" s="128"/>
      <c r="CR356" s="128"/>
      <c r="CS356" s="128"/>
      <c r="CT356" s="128"/>
      <c r="CU356" s="128"/>
      <c r="CV356" s="128"/>
      <c r="CW356" s="128"/>
      <c r="CX356" s="128"/>
      <c r="CY356" s="128"/>
      <c r="CZ356" s="128"/>
      <c r="DA356" s="128"/>
      <c r="DB356" s="128"/>
      <c r="DC356" s="128"/>
      <c r="DD356" s="128"/>
      <c r="DE356" s="128"/>
      <c r="DF356" s="128"/>
      <c r="DG356" s="128"/>
      <c r="DH356" s="128"/>
      <c r="DI356" s="128"/>
      <c r="DJ356" s="128"/>
      <c r="DK356" s="128"/>
      <c r="DL356" s="128"/>
      <c r="DM356" s="128"/>
      <c r="DN356" s="128"/>
      <c r="DO356" s="128"/>
      <c r="DP356" s="128"/>
      <c r="DQ356" s="128"/>
      <c r="DR356" s="128"/>
      <c r="DS356" s="128"/>
      <c r="DT356" s="128"/>
      <c r="DU356" s="128"/>
      <c r="DV356" s="128"/>
      <c r="DW356" s="128"/>
      <c r="DX356" s="128"/>
      <c r="DY356" s="128"/>
      <c r="DZ356" s="128"/>
      <c r="EA356" s="128"/>
      <c r="EB356" s="128"/>
      <c r="EC356" s="128"/>
      <c r="ED356" s="128"/>
      <c r="EE356" s="128"/>
      <c r="EF356" s="128"/>
      <c r="EG356" s="128"/>
      <c r="EH356" s="128"/>
      <c r="EI356" s="128"/>
      <c r="EJ356" s="128"/>
      <c r="EK356" s="128"/>
      <c r="EL356" s="128"/>
      <c r="EM356" s="128"/>
      <c r="EN356" s="128"/>
      <c r="EO356" s="128"/>
      <c r="EP356" s="128"/>
      <c r="EQ356" s="128"/>
      <c r="ER356" s="128"/>
      <c r="ES356" s="128"/>
      <c r="ET356" s="128"/>
      <c r="EU356" s="128"/>
    </row>
    <row r="357" spans="1:151" s="138" customFormat="1" ht="45" hidden="1">
      <c r="A357" s="138" t="s">
        <v>1657</v>
      </c>
      <c r="B357" s="138" t="s">
        <v>279</v>
      </c>
      <c r="C357" s="168" t="s">
        <v>220</v>
      </c>
      <c r="D357" s="138" t="s">
        <v>1658</v>
      </c>
      <c r="E357" s="138" t="s">
        <v>1659</v>
      </c>
      <c r="F357" s="138" t="s">
        <v>28</v>
      </c>
      <c r="G357" s="138">
        <v>50</v>
      </c>
      <c r="H357" s="138" t="s">
        <v>496</v>
      </c>
      <c r="I357" s="138" t="s">
        <v>497</v>
      </c>
      <c r="J357" s="139" t="s">
        <v>498</v>
      </c>
      <c r="K357" s="139" t="s">
        <v>322</v>
      </c>
      <c r="L357" s="139" t="s">
        <v>322</v>
      </c>
      <c r="M357" s="138" t="s">
        <v>500</v>
      </c>
      <c r="N357" s="138" t="s">
        <v>511</v>
      </c>
      <c r="O357" s="138" t="s">
        <v>569</v>
      </c>
      <c r="P357" s="138" t="s">
        <v>28</v>
      </c>
      <c r="Q357" s="138" t="s">
        <v>28</v>
      </c>
      <c r="R357" s="138" t="s">
        <v>322</v>
      </c>
      <c r="S357" s="138" t="s">
        <v>497</v>
      </c>
      <c r="T357" s="138" t="s">
        <v>504</v>
      </c>
      <c r="V357" s="138" t="s">
        <v>8</v>
      </c>
      <c r="X357" s="138" t="s">
        <v>505</v>
      </c>
      <c r="AA357" s="138" t="s">
        <v>497</v>
      </c>
      <c r="AB357" s="138" t="s">
        <v>497</v>
      </c>
      <c r="AC357" s="138" t="s">
        <v>497</v>
      </c>
      <c r="AD357" s="138" t="s">
        <v>497</v>
      </c>
      <c r="AE357" s="138" t="s">
        <v>497</v>
      </c>
      <c r="AF357" s="139">
        <v>44530</v>
      </c>
      <c r="AG357" s="138" t="s">
        <v>497</v>
      </c>
      <c r="AH357" s="138">
        <v>1</v>
      </c>
      <c r="AI357" s="128"/>
      <c r="AJ357" s="128"/>
      <c r="AK357" s="128"/>
      <c r="AL357" s="128"/>
      <c r="AM357" s="128"/>
      <c r="AN357" s="128"/>
      <c r="AO357" s="128"/>
      <c r="AP357" s="128"/>
      <c r="AQ357" s="128"/>
      <c r="AR357" s="128"/>
      <c r="AS357" s="128"/>
      <c r="AT357" s="128"/>
      <c r="AU357" s="128"/>
      <c r="AV357" s="128"/>
      <c r="AW357" s="128"/>
      <c r="AX357" s="128"/>
      <c r="AY357" s="128"/>
      <c r="AZ357" s="128"/>
      <c r="BA357" s="128"/>
      <c r="BB357" s="128"/>
      <c r="BC357" s="128"/>
      <c r="BD357" s="128"/>
      <c r="BE357" s="128"/>
      <c r="BF357" s="128"/>
      <c r="BG357" s="128"/>
      <c r="BH357" s="128"/>
      <c r="BI357" s="128"/>
      <c r="BJ357" s="128"/>
      <c r="BK357" s="128"/>
      <c r="BL357" s="128"/>
      <c r="BM357" s="128"/>
      <c r="BN357" s="128"/>
      <c r="BO357" s="128"/>
      <c r="BP357" s="128"/>
      <c r="BQ357" s="128"/>
      <c r="BR357" s="128"/>
      <c r="BS357" s="128"/>
      <c r="BT357" s="128"/>
      <c r="BU357" s="128"/>
      <c r="BV357" s="128"/>
      <c r="BW357" s="128"/>
      <c r="BX357" s="128"/>
      <c r="BY357" s="128"/>
      <c r="BZ357" s="128"/>
      <c r="CA357" s="128"/>
      <c r="CB357" s="128"/>
      <c r="CC357" s="128"/>
      <c r="CD357" s="128"/>
      <c r="CE357" s="128"/>
      <c r="CF357" s="128"/>
      <c r="CG357" s="128"/>
      <c r="CH357" s="128"/>
      <c r="CI357" s="128"/>
      <c r="CJ357" s="128"/>
      <c r="CK357" s="128"/>
      <c r="CL357" s="128"/>
      <c r="CM357" s="128"/>
      <c r="CN357" s="128"/>
      <c r="CO357" s="128"/>
      <c r="CP357" s="128"/>
      <c r="CQ357" s="128"/>
      <c r="CR357" s="128"/>
      <c r="CS357" s="128"/>
      <c r="CT357" s="128"/>
      <c r="CU357" s="128"/>
      <c r="CV357" s="128"/>
      <c r="CW357" s="128"/>
      <c r="CX357" s="128"/>
      <c r="CY357" s="128"/>
      <c r="CZ357" s="128"/>
      <c r="DA357" s="128"/>
      <c r="DB357" s="128"/>
      <c r="DC357" s="128"/>
      <c r="DD357" s="128"/>
      <c r="DE357" s="128"/>
      <c r="DF357" s="128"/>
      <c r="DG357" s="128"/>
      <c r="DH357" s="128"/>
      <c r="DI357" s="128"/>
      <c r="DJ357" s="128"/>
      <c r="DK357" s="128"/>
      <c r="DL357" s="128"/>
      <c r="DM357" s="128"/>
      <c r="DN357" s="128"/>
      <c r="DO357" s="128"/>
      <c r="DP357" s="128"/>
      <c r="DQ357" s="128"/>
      <c r="DR357" s="128"/>
      <c r="DS357" s="128"/>
      <c r="DT357" s="128"/>
      <c r="DU357" s="128"/>
      <c r="DV357" s="128"/>
      <c r="DW357" s="128"/>
      <c r="DX357" s="128"/>
      <c r="DY357" s="128"/>
      <c r="DZ357" s="128"/>
      <c r="EA357" s="128"/>
      <c r="EB357" s="128"/>
      <c r="EC357" s="128"/>
      <c r="ED357" s="128"/>
      <c r="EE357" s="128"/>
      <c r="EF357" s="128"/>
      <c r="EG357" s="128"/>
      <c r="EH357" s="128"/>
      <c r="EI357" s="128"/>
      <c r="EJ357" s="128"/>
      <c r="EK357" s="128"/>
      <c r="EL357" s="128"/>
      <c r="EM357" s="128"/>
      <c r="EN357" s="128"/>
      <c r="EO357" s="128"/>
      <c r="EP357" s="128"/>
      <c r="EQ357" s="128"/>
      <c r="ER357" s="128"/>
      <c r="ES357" s="128"/>
      <c r="ET357" s="128"/>
      <c r="EU357" s="128"/>
    </row>
    <row r="358" spans="1:151" s="138" customFormat="1" ht="75" hidden="1">
      <c r="A358" s="138" t="s">
        <v>1660</v>
      </c>
      <c r="B358" s="138" t="s">
        <v>279</v>
      </c>
      <c r="C358" s="168" t="s">
        <v>220</v>
      </c>
      <c r="D358" s="138" t="s">
        <v>1661</v>
      </c>
      <c r="E358" s="138" t="s">
        <v>1662</v>
      </c>
      <c r="F358" s="138" t="s">
        <v>28</v>
      </c>
      <c r="G358" s="138">
        <v>50</v>
      </c>
      <c r="H358" s="138" t="s">
        <v>496</v>
      </c>
      <c r="I358" s="138" t="s">
        <v>497</v>
      </c>
      <c r="J358" s="139" t="s">
        <v>498</v>
      </c>
      <c r="K358" s="139" t="s">
        <v>322</v>
      </c>
      <c r="L358" s="139" t="s">
        <v>322</v>
      </c>
      <c r="M358" s="138" t="s">
        <v>500</v>
      </c>
      <c r="N358" s="138" t="s">
        <v>511</v>
      </c>
      <c r="O358" s="138" t="s">
        <v>569</v>
      </c>
      <c r="P358" s="138" t="s">
        <v>28</v>
      </c>
      <c r="Q358" s="138" t="s">
        <v>28</v>
      </c>
      <c r="R358" s="138" t="s">
        <v>322</v>
      </c>
      <c r="S358" s="138" t="s">
        <v>497</v>
      </c>
      <c r="T358" s="138" t="s">
        <v>504</v>
      </c>
      <c r="V358" s="138" t="s">
        <v>8</v>
      </c>
      <c r="X358" s="138" t="s">
        <v>505</v>
      </c>
      <c r="AA358" s="138" t="s">
        <v>497</v>
      </c>
      <c r="AB358" s="138" t="s">
        <v>497</v>
      </c>
      <c r="AC358" s="138" t="s">
        <v>497</v>
      </c>
      <c r="AD358" s="138" t="s">
        <v>497</v>
      </c>
      <c r="AE358" s="138" t="s">
        <v>497</v>
      </c>
      <c r="AF358" s="139">
        <v>44530</v>
      </c>
      <c r="AG358" s="138" t="s">
        <v>497</v>
      </c>
      <c r="AH358" s="138">
        <v>1</v>
      </c>
      <c r="AI358" s="128"/>
      <c r="AJ358" s="128"/>
      <c r="AK358" s="128"/>
      <c r="AL358" s="128"/>
      <c r="AM358" s="128"/>
      <c r="AN358" s="128"/>
      <c r="AO358" s="128"/>
      <c r="AP358" s="128"/>
      <c r="AQ358" s="128"/>
      <c r="AR358" s="128"/>
      <c r="AS358" s="128"/>
      <c r="AT358" s="128"/>
      <c r="AU358" s="128"/>
      <c r="AV358" s="128"/>
      <c r="AW358" s="128"/>
      <c r="AX358" s="128"/>
      <c r="AY358" s="128"/>
      <c r="AZ358" s="128"/>
      <c r="BA358" s="128"/>
      <c r="BB358" s="128"/>
      <c r="BC358" s="128"/>
      <c r="BD358" s="128"/>
      <c r="BE358" s="128"/>
      <c r="BF358" s="128"/>
      <c r="BG358" s="128"/>
      <c r="BH358" s="128"/>
      <c r="BI358" s="128"/>
      <c r="BJ358" s="128"/>
      <c r="BK358" s="128"/>
      <c r="BL358" s="128"/>
      <c r="BM358" s="128"/>
      <c r="BN358" s="128"/>
      <c r="BO358" s="128"/>
      <c r="BP358" s="128"/>
      <c r="BQ358" s="128"/>
      <c r="BR358" s="128"/>
      <c r="BS358" s="128"/>
      <c r="BT358" s="128"/>
      <c r="BU358" s="128"/>
      <c r="BV358" s="128"/>
      <c r="BW358" s="128"/>
      <c r="BX358" s="128"/>
      <c r="BY358" s="128"/>
      <c r="BZ358" s="128"/>
      <c r="CA358" s="128"/>
      <c r="CB358" s="128"/>
      <c r="CC358" s="128"/>
      <c r="CD358" s="128"/>
      <c r="CE358" s="128"/>
      <c r="CF358" s="128"/>
      <c r="CG358" s="128"/>
      <c r="CH358" s="128"/>
      <c r="CI358" s="128"/>
      <c r="CJ358" s="128"/>
      <c r="CK358" s="128"/>
      <c r="CL358" s="128"/>
      <c r="CM358" s="128"/>
      <c r="CN358" s="128"/>
      <c r="CO358" s="128"/>
      <c r="CP358" s="128"/>
      <c r="CQ358" s="128"/>
      <c r="CR358" s="128"/>
      <c r="CS358" s="128"/>
      <c r="CT358" s="128"/>
      <c r="CU358" s="128"/>
      <c r="CV358" s="128"/>
      <c r="CW358" s="128"/>
      <c r="CX358" s="128"/>
      <c r="CY358" s="128"/>
      <c r="CZ358" s="128"/>
      <c r="DA358" s="128"/>
      <c r="DB358" s="128"/>
      <c r="DC358" s="128"/>
      <c r="DD358" s="128"/>
      <c r="DE358" s="128"/>
      <c r="DF358" s="128"/>
      <c r="DG358" s="128"/>
      <c r="DH358" s="128"/>
      <c r="DI358" s="128"/>
      <c r="DJ358" s="128"/>
      <c r="DK358" s="128"/>
      <c r="DL358" s="128"/>
      <c r="DM358" s="128"/>
      <c r="DN358" s="128"/>
      <c r="DO358" s="128"/>
      <c r="DP358" s="128"/>
      <c r="DQ358" s="128"/>
      <c r="DR358" s="128"/>
      <c r="DS358" s="128"/>
      <c r="DT358" s="128"/>
      <c r="DU358" s="128"/>
      <c r="DV358" s="128"/>
      <c r="DW358" s="128"/>
      <c r="DX358" s="128"/>
      <c r="DY358" s="128"/>
      <c r="DZ358" s="128"/>
      <c r="EA358" s="128"/>
      <c r="EB358" s="128"/>
      <c r="EC358" s="128"/>
      <c r="ED358" s="128"/>
      <c r="EE358" s="128"/>
      <c r="EF358" s="128"/>
      <c r="EG358" s="128"/>
      <c r="EH358" s="128"/>
      <c r="EI358" s="128"/>
      <c r="EJ358" s="128"/>
      <c r="EK358" s="128"/>
      <c r="EL358" s="128"/>
      <c r="EM358" s="128"/>
      <c r="EN358" s="128"/>
      <c r="EO358" s="128"/>
      <c r="EP358" s="128"/>
      <c r="EQ358" s="128"/>
      <c r="ER358" s="128"/>
      <c r="ES358" s="128"/>
      <c r="ET358" s="128"/>
      <c r="EU358" s="128"/>
    </row>
    <row r="359" spans="1:151" s="138" customFormat="1" ht="60" hidden="1">
      <c r="A359" s="138" t="s">
        <v>1663</v>
      </c>
      <c r="B359" s="138" t="s">
        <v>279</v>
      </c>
      <c r="C359" s="168" t="s">
        <v>220</v>
      </c>
      <c r="D359" s="138" t="s">
        <v>1664</v>
      </c>
      <c r="E359" s="138" t="s">
        <v>1665</v>
      </c>
      <c r="F359" s="138" t="s">
        <v>27</v>
      </c>
      <c r="G359" s="161" t="s">
        <v>497</v>
      </c>
      <c r="H359" s="138" t="s">
        <v>496</v>
      </c>
      <c r="I359" s="138" t="s">
        <v>497</v>
      </c>
      <c r="J359" s="139" t="s">
        <v>498</v>
      </c>
      <c r="K359" s="139" t="s">
        <v>322</v>
      </c>
      <c r="L359" s="139" t="s">
        <v>322</v>
      </c>
      <c r="M359" s="138" t="s">
        <v>500</v>
      </c>
      <c r="N359" s="138" t="s">
        <v>511</v>
      </c>
      <c r="O359" s="138" t="s">
        <v>569</v>
      </c>
      <c r="P359" s="138" t="s">
        <v>28</v>
      </c>
      <c r="Q359" s="138" t="s">
        <v>28</v>
      </c>
      <c r="R359" s="138" t="s">
        <v>322</v>
      </c>
      <c r="S359" s="138" t="s">
        <v>497</v>
      </c>
      <c r="T359" s="138" t="s">
        <v>504</v>
      </c>
      <c r="U359" s="114"/>
      <c r="V359" s="138" t="s">
        <v>505</v>
      </c>
      <c r="X359" s="138" t="s">
        <v>505</v>
      </c>
      <c r="Y359" s="114"/>
      <c r="AA359" s="138" t="s">
        <v>497</v>
      </c>
      <c r="AB359" s="138" t="s">
        <v>497</v>
      </c>
      <c r="AC359" s="138" t="s">
        <v>497</v>
      </c>
      <c r="AD359" s="138" t="s">
        <v>497</v>
      </c>
      <c r="AE359" s="138" t="s">
        <v>497</v>
      </c>
      <c r="AF359" s="139">
        <v>44530</v>
      </c>
      <c r="AG359" s="138" t="s">
        <v>497</v>
      </c>
      <c r="AH359" s="138">
        <v>1</v>
      </c>
      <c r="AI359" s="128"/>
      <c r="AJ359" s="128"/>
      <c r="AK359" s="128"/>
      <c r="AL359" s="128"/>
      <c r="AM359" s="128"/>
      <c r="AN359" s="128"/>
      <c r="AO359" s="128"/>
      <c r="AP359" s="128"/>
      <c r="AQ359" s="128"/>
      <c r="AR359" s="128"/>
      <c r="AS359" s="128"/>
      <c r="AT359" s="128"/>
      <c r="AU359" s="128"/>
      <c r="AV359" s="128"/>
      <c r="AW359" s="128"/>
      <c r="AX359" s="128"/>
      <c r="AY359" s="128"/>
      <c r="AZ359" s="128"/>
      <c r="BA359" s="128"/>
      <c r="BB359" s="128"/>
      <c r="BC359" s="128"/>
      <c r="BD359" s="128"/>
      <c r="BE359" s="128"/>
      <c r="BF359" s="128"/>
      <c r="BG359" s="128"/>
      <c r="BH359" s="128"/>
      <c r="BI359" s="128"/>
      <c r="BJ359" s="128"/>
      <c r="BK359" s="128"/>
      <c r="BL359" s="128"/>
      <c r="BM359" s="128"/>
      <c r="BN359" s="128"/>
      <c r="BO359" s="128"/>
      <c r="BP359" s="128"/>
      <c r="BQ359" s="128"/>
      <c r="BR359" s="128"/>
      <c r="BS359" s="128"/>
      <c r="BT359" s="128"/>
      <c r="BU359" s="128"/>
      <c r="BV359" s="128"/>
      <c r="BW359" s="128"/>
      <c r="BX359" s="128"/>
      <c r="BY359" s="128"/>
      <c r="BZ359" s="128"/>
      <c r="CA359" s="128"/>
      <c r="CB359" s="128"/>
      <c r="CC359" s="128"/>
      <c r="CD359" s="128"/>
      <c r="CE359" s="128"/>
      <c r="CF359" s="128"/>
      <c r="CG359" s="128"/>
      <c r="CH359" s="128"/>
      <c r="CI359" s="128"/>
      <c r="CJ359" s="128"/>
      <c r="CK359" s="128"/>
      <c r="CL359" s="128"/>
      <c r="CM359" s="128"/>
      <c r="CN359" s="128"/>
      <c r="CO359" s="128"/>
      <c r="CP359" s="128"/>
      <c r="CQ359" s="128"/>
      <c r="CR359" s="128"/>
      <c r="CS359" s="128"/>
      <c r="CT359" s="128"/>
      <c r="CU359" s="128"/>
      <c r="CV359" s="128"/>
      <c r="CW359" s="128"/>
      <c r="CX359" s="128"/>
      <c r="CY359" s="128"/>
      <c r="CZ359" s="128"/>
      <c r="DA359" s="128"/>
      <c r="DB359" s="128"/>
      <c r="DC359" s="128"/>
      <c r="DD359" s="128"/>
      <c r="DE359" s="128"/>
      <c r="DF359" s="128"/>
      <c r="DG359" s="128"/>
      <c r="DH359" s="128"/>
      <c r="DI359" s="128"/>
      <c r="DJ359" s="128"/>
      <c r="DK359" s="128"/>
      <c r="DL359" s="128"/>
      <c r="DM359" s="128"/>
      <c r="DN359" s="128"/>
      <c r="DO359" s="128"/>
      <c r="DP359" s="128"/>
      <c r="DQ359" s="128"/>
      <c r="DR359" s="128"/>
      <c r="DS359" s="128"/>
      <c r="DT359" s="128"/>
      <c r="DU359" s="128"/>
      <c r="DV359" s="128"/>
      <c r="DW359" s="128"/>
      <c r="DX359" s="128"/>
      <c r="DY359" s="128"/>
      <c r="DZ359" s="128"/>
      <c r="EA359" s="128"/>
      <c r="EB359" s="128"/>
      <c r="EC359" s="128"/>
      <c r="ED359" s="128"/>
      <c r="EE359" s="128"/>
      <c r="EF359" s="128"/>
      <c r="EG359" s="128"/>
      <c r="EH359" s="128"/>
      <c r="EI359" s="128"/>
      <c r="EJ359" s="128"/>
      <c r="EK359" s="128"/>
      <c r="EL359" s="128"/>
      <c r="EM359" s="128"/>
      <c r="EN359" s="128"/>
      <c r="EO359" s="128"/>
      <c r="EP359" s="128"/>
      <c r="EQ359" s="128"/>
      <c r="ER359" s="128"/>
      <c r="ES359" s="128"/>
      <c r="ET359" s="128"/>
      <c r="EU359" s="128"/>
    </row>
    <row r="360" spans="1:151" s="138" customFormat="1" ht="150" hidden="1">
      <c r="A360" s="138" t="s">
        <v>1666</v>
      </c>
      <c r="B360" s="138" t="s">
        <v>279</v>
      </c>
      <c r="C360" s="168" t="s">
        <v>220</v>
      </c>
      <c r="D360" s="138" t="s">
        <v>1667</v>
      </c>
      <c r="E360" s="138" t="s">
        <v>1668</v>
      </c>
      <c r="F360" s="138" t="s">
        <v>27</v>
      </c>
      <c r="G360" s="161" t="s">
        <v>497</v>
      </c>
      <c r="H360" s="138" t="s">
        <v>496</v>
      </c>
      <c r="I360" s="138" t="s">
        <v>497</v>
      </c>
      <c r="J360" s="139" t="s">
        <v>498</v>
      </c>
      <c r="K360" s="139" t="s">
        <v>322</v>
      </c>
      <c r="L360" s="139" t="s">
        <v>322</v>
      </c>
      <c r="M360" s="138" t="s">
        <v>500</v>
      </c>
      <c r="N360" s="138" t="s">
        <v>511</v>
      </c>
      <c r="O360" s="138" t="s">
        <v>569</v>
      </c>
      <c r="P360" s="138" t="s">
        <v>28</v>
      </c>
      <c r="Q360" s="138" t="s">
        <v>28</v>
      </c>
      <c r="R360" s="138" t="s">
        <v>322</v>
      </c>
      <c r="S360" s="138" t="s">
        <v>497</v>
      </c>
      <c r="T360" s="138" t="s">
        <v>504</v>
      </c>
      <c r="U360" s="114"/>
      <c r="V360" s="138" t="s">
        <v>505</v>
      </c>
      <c r="X360" s="138" t="s">
        <v>505</v>
      </c>
      <c r="Y360" s="114"/>
      <c r="AA360" s="138" t="s">
        <v>497</v>
      </c>
      <c r="AB360" s="138" t="s">
        <v>497</v>
      </c>
      <c r="AC360" s="138" t="s">
        <v>497</v>
      </c>
      <c r="AD360" s="138" t="s">
        <v>497</v>
      </c>
      <c r="AE360" s="138" t="s">
        <v>497</v>
      </c>
      <c r="AF360" s="139">
        <v>44530</v>
      </c>
      <c r="AG360" s="138" t="s">
        <v>497</v>
      </c>
      <c r="AH360" s="138">
        <v>1</v>
      </c>
      <c r="AI360" s="128"/>
      <c r="AJ360" s="128"/>
      <c r="AK360" s="128"/>
      <c r="AL360" s="128"/>
      <c r="AM360" s="128"/>
      <c r="AN360" s="128"/>
      <c r="AO360" s="128"/>
      <c r="AP360" s="128"/>
      <c r="AQ360" s="128"/>
      <c r="AR360" s="128"/>
      <c r="AS360" s="128"/>
      <c r="AT360" s="128"/>
      <c r="AU360" s="128"/>
      <c r="AV360" s="128"/>
      <c r="AW360" s="128"/>
      <c r="AX360" s="128"/>
      <c r="AY360" s="128"/>
      <c r="AZ360" s="128"/>
      <c r="BA360" s="128"/>
      <c r="BB360" s="128"/>
      <c r="BC360" s="128"/>
      <c r="BD360" s="128"/>
      <c r="BE360" s="128"/>
      <c r="BF360" s="128"/>
      <c r="BG360" s="128"/>
      <c r="BH360" s="128"/>
      <c r="BI360" s="128"/>
      <c r="BJ360" s="128"/>
      <c r="BK360" s="128"/>
      <c r="BL360" s="128"/>
      <c r="BM360" s="128"/>
      <c r="BN360" s="128"/>
      <c r="BO360" s="128"/>
      <c r="BP360" s="128"/>
      <c r="BQ360" s="128"/>
      <c r="BR360" s="128"/>
      <c r="BS360" s="128"/>
      <c r="BT360" s="128"/>
      <c r="BU360" s="128"/>
      <c r="BV360" s="128"/>
      <c r="BW360" s="128"/>
      <c r="BX360" s="128"/>
      <c r="BY360" s="128"/>
      <c r="BZ360" s="128"/>
      <c r="CA360" s="128"/>
      <c r="CB360" s="128"/>
      <c r="CC360" s="128"/>
      <c r="CD360" s="128"/>
      <c r="CE360" s="128"/>
      <c r="CF360" s="128"/>
      <c r="CG360" s="128"/>
      <c r="CH360" s="128"/>
      <c r="CI360" s="128"/>
      <c r="CJ360" s="128"/>
      <c r="CK360" s="128"/>
      <c r="CL360" s="128"/>
      <c r="CM360" s="128"/>
      <c r="CN360" s="128"/>
      <c r="CO360" s="128"/>
      <c r="CP360" s="128"/>
      <c r="CQ360" s="128"/>
      <c r="CR360" s="128"/>
      <c r="CS360" s="128"/>
      <c r="CT360" s="128"/>
      <c r="CU360" s="128"/>
      <c r="CV360" s="128"/>
      <c r="CW360" s="128"/>
      <c r="CX360" s="128"/>
      <c r="CY360" s="128"/>
      <c r="CZ360" s="128"/>
      <c r="DA360" s="128"/>
      <c r="DB360" s="128"/>
      <c r="DC360" s="128"/>
      <c r="DD360" s="128"/>
      <c r="DE360" s="128"/>
      <c r="DF360" s="128"/>
      <c r="DG360" s="128"/>
      <c r="DH360" s="128"/>
      <c r="DI360" s="128"/>
      <c r="DJ360" s="128"/>
      <c r="DK360" s="128"/>
      <c r="DL360" s="128"/>
      <c r="DM360" s="128"/>
      <c r="DN360" s="128"/>
      <c r="DO360" s="128"/>
      <c r="DP360" s="128"/>
      <c r="DQ360" s="128"/>
      <c r="DR360" s="128"/>
      <c r="DS360" s="128"/>
      <c r="DT360" s="128"/>
      <c r="DU360" s="128"/>
      <c r="DV360" s="128"/>
      <c r="DW360" s="128"/>
      <c r="DX360" s="128"/>
      <c r="DY360" s="128"/>
      <c r="DZ360" s="128"/>
      <c r="EA360" s="128"/>
      <c r="EB360" s="128"/>
      <c r="EC360" s="128"/>
      <c r="ED360" s="128"/>
      <c r="EE360" s="128"/>
      <c r="EF360" s="128"/>
      <c r="EG360" s="128"/>
      <c r="EH360" s="128"/>
      <c r="EI360" s="128"/>
      <c r="EJ360" s="128"/>
      <c r="EK360" s="128"/>
      <c r="EL360" s="128"/>
      <c r="EM360" s="128"/>
      <c r="EN360" s="128"/>
      <c r="EO360" s="128"/>
      <c r="EP360" s="128"/>
      <c r="EQ360" s="128"/>
      <c r="ER360" s="128"/>
      <c r="ES360" s="128"/>
      <c r="ET360" s="128"/>
      <c r="EU360" s="128"/>
    </row>
    <row r="361" spans="1:151" s="138" customFormat="1" ht="45" hidden="1">
      <c r="A361" s="138" t="s">
        <v>1669</v>
      </c>
      <c r="B361" s="138" t="s">
        <v>279</v>
      </c>
      <c r="C361" s="168" t="s">
        <v>220</v>
      </c>
      <c r="D361" s="138" t="s">
        <v>1670</v>
      </c>
      <c r="E361" s="138" t="s">
        <v>1668</v>
      </c>
      <c r="F361" s="138" t="s">
        <v>27</v>
      </c>
      <c r="G361" s="161" t="s">
        <v>497</v>
      </c>
      <c r="H361" s="138" t="s">
        <v>496</v>
      </c>
      <c r="I361" s="138" t="s">
        <v>497</v>
      </c>
      <c r="J361" s="139" t="s">
        <v>498</v>
      </c>
      <c r="K361" s="139" t="s">
        <v>322</v>
      </c>
      <c r="L361" s="139" t="s">
        <v>322</v>
      </c>
      <c r="M361" s="138" t="s">
        <v>500</v>
      </c>
      <c r="N361" s="138" t="s">
        <v>511</v>
      </c>
      <c r="O361" s="138" t="s">
        <v>569</v>
      </c>
      <c r="P361" s="138" t="s">
        <v>28</v>
      </c>
      <c r="Q361" s="138" t="s">
        <v>28</v>
      </c>
      <c r="R361" s="138" t="s">
        <v>322</v>
      </c>
      <c r="S361" s="138" t="s">
        <v>497</v>
      </c>
      <c r="T361" s="138" t="s">
        <v>504</v>
      </c>
      <c r="U361" s="114"/>
      <c r="V361" s="138" t="s">
        <v>505</v>
      </c>
      <c r="X361" s="138" t="s">
        <v>505</v>
      </c>
      <c r="Y361" s="114"/>
      <c r="AA361" s="138" t="s">
        <v>497</v>
      </c>
      <c r="AB361" s="138" t="s">
        <v>497</v>
      </c>
      <c r="AC361" s="138" t="s">
        <v>497</v>
      </c>
      <c r="AD361" s="138" t="s">
        <v>497</v>
      </c>
      <c r="AE361" s="138" t="s">
        <v>497</v>
      </c>
      <c r="AF361" s="139">
        <v>44530</v>
      </c>
      <c r="AG361" s="138" t="s">
        <v>497</v>
      </c>
      <c r="AH361" s="138">
        <v>1</v>
      </c>
      <c r="AI361" s="128"/>
      <c r="AJ361" s="128"/>
      <c r="AK361" s="128"/>
      <c r="AL361" s="128"/>
      <c r="AM361" s="128"/>
      <c r="AN361" s="128"/>
      <c r="AO361" s="128"/>
      <c r="AP361" s="128"/>
      <c r="AQ361" s="128"/>
      <c r="AR361" s="128"/>
      <c r="AS361" s="128"/>
      <c r="AT361" s="128"/>
      <c r="AU361" s="128"/>
      <c r="AV361" s="128"/>
      <c r="AW361" s="128"/>
      <c r="AX361" s="128"/>
      <c r="AY361" s="128"/>
      <c r="AZ361" s="128"/>
      <c r="BA361" s="128"/>
      <c r="BB361" s="128"/>
      <c r="BC361" s="128"/>
      <c r="BD361" s="128"/>
      <c r="BE361" s="128"/>
      <c r="BF361" s="128"/>
      <c r="BG361" s="128"/>
      <c r="BH361" s="128"/>
      <c r="BI361" s="128"/>
      <c r="BJ361" s="128"/>
      <c r="BK361" s="128"/>
      <c r="BL361" s="128"/>
      <c r="BM361" s="128"/>
      <c r="BN361" s="128"/>
      <c r="BO361" s="128"/>
      <c r="BP361" s="128"/>
      <c r="BQ361" s="128"/>
      <c r="BR361" s="128"/>
      <c r="BS361" s="128"/>
      <c r="BT361" s="128"/>
      <c r="BU361" s="128"/>
      <c r="BV361" s="128"/>
      <c r="BW361" s="128"/>
      <c r="BX361" s="128"/>
      <c r="BY361" s="128"/>
      <c r="BZ361" s="128"/>
      <c r="CA361" s="128"/>
      <c r="CB361" s="128"/>
      <c r="CC361" s="128"/>
      <c r="CD361" s="128"/>
      <c r="CE361" s="128"/>
      <c r="CF361" s="128"/>
      <c r="CG361" s="128"/>
      <c r="CH361" s="128"/>
      <c r="CI361" s="128"/>
      <c r="CJ361" s="128"/>
      <c r="CK361" s="128"/>
      <c r="CL361" s="128"/>
      <c r="CM361" s="128"/>
      <c r="CN361" s="128"/>
      <c r="CO361" s="128"/>
      <c r="CP361" s="128"/>
      <c r="CQ361" s="128"/>
      <c r="CR361" s="128"/>
      <c r="CS361" s="128"/>
      <c r="CT361" s="128"/>
      <c r="CU361" s="128"/>
      <c r="CV361" s="128"/>
      <c r="CW361" s="128"/>
      <c r="CX361" s="128"/>
      <c r="CY361" s="128"/>
      <c r="CZ361" s="128"/>
      <c r="DA361" s="128"/>
      <c r="DB361" s="128"/>
      <c r="DC361" s="128"/>
      <c r="DD361" s="128"/>
      <c r="DE361" s="128"/>
      <c r="DF361" s="128"/>
      <c r="DG361" s="128"/>
      <c r="DH361" s="128"/>
      <c r="DI361" s="128"/>
      <c r="DJ361" s="128"/>
      <c r="DK361" s="128"/>
      <c r="DL361" s="128"/>
      <c r="DM361" s="128"/>
      <c r="DN361" s="128"/>
      <c r="DO361" s="128"/>
      <c r="DP361" s="128"/>
      <c r="DQ361" s="128"/>
      <c r="DR361" s="128"/>
      <c r="DS361" s="128"/>
      <c r="DT361" s="128"/>
      <c r="DU361" s="128"/>
      <c r="DV361" s="128"/>
      <c r="DW361" s="128"/>
      <c r="DX361" s="128"/>
      <c r="DY361" s="128"/>
      <c r="DZ361" s="128"/>
      <c r="EA361" s="128"/>
      <c r="EB361" s="128"/>
      <c r="EC361" s="128"/>
      <c r="ED361" s="128"/>
      <c r="EE361" s="128"/>
      <c r="EF361" s="128"/>
      <c r="EG361" s="128"/>
      <c r="EH361" s="128"/>
      <c r="EI361" s="128"/>
      <c r="EJ361" s="128"/>
      <c r="EK361" s="128"/>
      <c r="EL361" s="128"/>
      <c r="EM361" s="128"/>
      <c r="EN361" s="128"/>
      <c r="EO361" s="128"/>
      <c r="EP361" s="128"/>
      <c r="EQ361" s="128"/>
      <c r="ER361" s="128"/>
      <c r="ES361" s="128"/>
      <c r="ET361" s="128"/>
      <c r="EU361" s="128"/>
    </row>
    <row r="362" spans="1:151" s="138" customFormat="1" ht="75" hidden="1">
      <c r="A362" s="138" t="s">
        <v>1671</v>
      </c>
      <c r="B362" s="138" t="s">
        <v>279</v>
      </c>
      <c r="C362" s="168" t="s">
        <v>220</v>
      </c>
      <c r="D362" s="138" t="s">
        <v>1672</v>
      </c>
      <c r="E362" s="138" t="s">
        <v>1673</v>
      </c>
      <c r="F362" s="138" t="s">
        <v>27</v>
      </c>
      <c r="G362" s="161" t="s">
        <v>497</v>
      </c>
      <c r="H362" s="138" t="s">
        <v>496</v>
      </c>
      <c r="I362" s="138" t="s">
        <v>497</v>
      </c>
      <c r="J362" s="139" t="s">
        <v>498</v>
      </c>
      <c r="K362" s="139" t="s">
        <v>322</v>
      </c>
      <c r="L362" s="139" t="s">
        <v>322</v>
      </c>
      <c r="M362" s="138" t="s">
        <v>500</v>
      </c>
      <c r="N362" s="138" t="s">
        <v>511</v>
      </c>
      <c r="O362" s="138" t="s">
        <v>569</v>
      </c>
      <c r="P362" s="138" t="s">
        <v>28</v>
      </c>
      <c r="Q362" s="138" t="s">
        <v>28</v>
      </c>
      <c r="R362" s="138" t="s">
        <v>322</v>
      </c>
      <c r="S362" s="138" t="s">
        <v>497</v>
      </c>
      <c r="T362" s="138" t="s">
        <v>504</v>
      </c>
      <c r="U362" s="114"/>
      <c r="V362" s="138" t="s">
        <v>505</v>
      </c>
      <c r="X362" s="138" t="s">
        <v>505</v>
      </c>
      <c r="Y362" s="114"/>
      <c r="AA362" s="138" t="s">
        <v>497</v>
      </c>
      <c r="AB362" s="138" t="s">
        <v>497</v>
      </c>
      <c r="AC362" s="138" t="s">
        <v>497</v>
      </c>
      <c r="AD362" s="138" t="s">
        <v>497</v>
      </c>
      <c r="AE362" s="138" t="s">
        <v>497</v>
      </c>
      <c r="AF362" s="139">
        <v>44530</v>
      </c>
      <c r="AG362" s="138" t="s">
        <v>497</v>
      </c>
      <c r="AH362" s="138">
        <v>1</v>
      </c>
      <c r="AI362" s="128"/>
      <c r="AJ362" s="128"/>
      <c r="AK362" s="128"/>
      <c r="AL362" s="128"/>
      <c r="AM362" s="128"/>
      <c r="AN362" s="128"/>
      <c r="AO362" s="128"/>
      <c r="AP362" s="128"/>
      <c r="AQ362" s="128"/>
      <c r="AR362" s="128"/>
      <c r="AS362" s="128"/>
      <c r="AT362" s="128"/>
      <c r="AU362" s="128"/>
      <c r="AV362" s="128"/>
      <c r="AW362" s="128"/>
      <c r="AX362" s="128"/>
      <c r="AY362" s="128"/>
      <c r="AZ362" s="128"/>
      <c r="BA362" s="128"/>
      <c r="BB362" s="128"/>
      <c r="BC362" s="128"/>
      <c r="BD362" s="128"/>
      <c r="BE362" s="128"/>
      <c r="BF362" s="128"/>
      <c r="BG362" s="128"/>
      <c r="BH362" s="128"/>
      <c r="BI362" s="128"/>
      <c r="BJ362" s="128"/>
      <c r="BK362" s="128"/>
      <c r="BL362" s="128"/>
      <c r="BM362" s="128"/>
      <c r="BN362" s="128"/>
      <c r="BO362" s="128"/>
      <c r="BP362" s="128"/>
      <c r="BQ362" s="128"/>
      <c r="BR362" s="128"/>
      <c r="BS362" s="128"/>
      <c r="BT362" s="128"/>
      <c r="BU362" s="128"/>
      <c r="BV362" s="128"/>
      <c r="BW362" s="128"/>
      <c r="BX362" s="128"/>
      <c r="BY362" s="128"/>
      <c r="BZ362" s="128"/>
      <c r="CA362" s="128"/>
      <c r="CB362" s="128"/>
      <c r="CC362" s="128"/>
      <c r="CD362" s="128"/>
      <c r="CE362" s="128"/>
      <c r="CF362" s="128"/>
      <c r="CG362" s="128"/>
      <c r="CH362" s="128"/>
      <c r="CI362" s="128"/>
      <c r="CJ362" s="128"/>
      <c r="CK362" s="128"/>
      <c r="CL362" s="128"/>
      <c r="CM362" s="128"/>
      <c r="CN362" s="128"/>
      <c r="CO362" s="128"/>
      <c r="CP362" s="128"/>
      <c r="CQ362" s="128"/>
      <c r="CR362" s="128"/>
      <c r="CS362" s="128"/>
      <c r="CT362" s="128"/>
      <c r="CU362" s="128"/>
      <c r="CV362" s="128"/>
      <c r="CW362" s="128"/>
      <c r="CX362" s="128"/>
      <c r="CY362" s="128"/>
      <c r="CZ362" s="128"/>
      <c r="DA362" s="128"/>
      <c r="DB362" s="128"/>
      <c r="DC362" s="128"/>
      <c r="DD362" s="128"/>
      <c r="DE362" s="128"/>
      <c r="DF362" s="128"/>
      <c r="DG362" s="128"/>
      <c r="DH362" s="128"/>
      <c r="DI362" s="128"/>
      <c r="DJ362" s="128"/>
      <c r="DK362" s="128"/>
      <c r="DL362" s="128"/>
      <c r="DM362" s="128"/>
      <c r="DN362" s="128"/>
      <c r="DO362" s="128"/>
      <c r="DP362" s="128"/>
      <c r="DQ362" s="128"/>
      <c r="DR362" s="128"/>
      <c r="DS362" s="128"/>
      <c r="DT362" s="128"/>
      <c r="DU362" s="128"/>
      <c r="DV362" s="128"/>
      <c r="DW362" s="128"/>
      <c r="DX362" s="128"/>
      <c r="DY362" s="128"/>
      <c r="DZ362" s="128"/>
      <c r="EA362" s="128"/>
      <c r="EB362" s="128"/>
      <c r="EC362" s="128"/>
      <c r="ED362" s="128"/>
      <c r="EE362" s="128"/>
      <c r="EF362" s="128"/>
      <c r="EG362" s="128"/>
      <c r="EH362" s="128"/>
      <c r="EI362" s="128"/>
      <c r="EJ362" s="128"/>
      <c r="EK362" s="128"/>
      <c r="EL362" s="128"/>
      <c r="EM362" s="128"/>
      <c r="EN362" s="128"/>
      <c r="EO362" s="128"/>
      <c r="EP362" s="128"/>
      <c r="EQ362" s="128"/>
      <c r="ER362" s="128"/>
      <c r="ES362" s="128"/>
      <c r="ET362" s="128"/>
      <c r="EU362" s="128"/>
    </row>
    <row r="363" spans="1:151" s="138" customFormat="1" ht="60" hidden="1">
      <c r="A363" s="138" t="s">
        <v>1674</v>
      </c>
      <c r="B363" s="138" t="s">
        <v>314</v>
      </c>
      <c r="C363" s="138" t="s">
        <v>218</v>
      </c>
      <c r="D363" s="140" t="s">
        <v>1675</v>
      </c>
      <c r="E363" s="140" t="s">
        <v>1676</v>
      </c>
      <c r="F363" s="138" t="s">
        <v>27</v>
      </c>
      <c r="G363" s="138" t="s">
        <v>497</v>
      </c>
      <c r="H363" s="138" t="s">
        <v>496</v>
      </c>
      <c r="I363" s="139">
        <v>36526</v>
      </c>
      <c r="J363" s="170" t="s">
        <v>422</v>
      </c>
      <c r="K363" s="139" t="s">
        <v>499</v>
      </c>
      <c r="L363" s="139" t="s">
        <v>499</v>
      </c>
      <c r="M363" s="138" t="s">
        <v>500</v>
      </c>
      <c r="N363" s="138" t="s">
        <v>511</v>
      </c>
      <c r="O363" s="138" t="s">
        <v>968</v>
      </c>
      <c r="P363" s="138" t="s">
        <v>28</v>
      </c>
      <c r="Q363" s="138" t="s">
        <v>27</v>
      </c>
      <c r="R363" s="138" t="s">
        <v>1677</v>
      </c>
      <c r="S363" s="142" t="s">
        <v>1678</v>
      </c>
      <c r="T363" s="138" t="s">
        <v>504</v>
      </c>
      <c r="V363" s="138" t="s">
        <v>505</v>
      </c>
      <c r="X363" s="138" t="s">
        <v>505</v>
      </c>
      <c r="AA363" s="138" t="s">
        <v>27</v>
      </c>
      <c r="AB363" s="138" t="s">
        <v>497</v>
      </c>
      <c r="AC363" s="138" t="s">
        <v>497</v>
      </c>
      <c r="AD363" s="138" t="s">
        <v>497</v>
      </c>
      <c r="AE363" s="138" t="s">
        <v>497</v>
      </c>
      <c r="AF363" s="139">
        <v>44823</v>
      </c>
      <c r="AG363" s="138" t="s">
        <v>497</v>
      </c>
      <c r="AH363" s="138">
        <v>1</v>
      </c>
      <c r="AI363" s="128"/>
      <c r="AJ363" s="128"/>
      <c r="AK363" s="128"/>
      <c r="AL363" s="128"/>
      <c r="AM363" s="128"/>
      <c r="AN363" s="128"/>
      <c r="AO363" s="128"/>
      <c r="AP363" s="128"/>
      <c r="AQ363" s="128"/>
      <c r="AR363" s="128"/>
      <c r="AS363" s="128"/>
      <c r="AT363" s="128"/>
      <c r="AU363" s="128"/>
      <c r="AV363" s="128"/>
      <c r="AW363" s="128"/>
      <c r="AX363" s="128"/>
      <c r="AY363" s="128"/>
      <c r="AZ363" s="128"/>
      <c r="BA363" s="128"/>
      <c r="BB363" s="128"/>
      <c r="BC363" s="128"/>
      <c r="BD363" s="128"/>
      <c r="BE363" s="128"/>
      <c r="BF363" s="128"/>
      <c r="BG363" s="128"/>
      <c r="BH363" s="128"/>
      <c r="BI363" s="128"/>
      <c r="BJ363" s="128"/>
      <c r="BK363" s="128"/>
      <c r="BL363" s="128"/>
      <c r="BM363" s="128"/>
      <c r="BN363" s="128"/>
      <c r="BO363" s="128"/>
      <c r="BP363" s="128"/>
      <c r="BQ363" s="128"/>
      <c r="BR363" s="128"/>
      <c r="BS363" s="128"/>
      <c r="BT363" s="128"/>
      <c r="BU363" s="128"/>
      <c r="BV363" s="128"/>
      <c r="BW363" s="128"/>
      <c r="BX363" s="128"/>
      <c r="BY363" s="128"/>
      <c r="BZ363" s="128"/>
      <c r="CA363" s="128"/>
      <c r="CB363" s="128"/>
      <c r="CC363" s="128"/>
      <c r="CD363" s="128"/>
      <c r="CE363" s="128"/>
      <c r="CF363" s="128"/>
      <c r="CG363" s="128"/>
      <c r="CH363" s="128"/>
      <c r="CI363" s="128"/>
      <c r="CJ363" s="128"/>
      <c r="CK363" s="128"/>
      <c r="CL363" s="128"/>
      <c r="CM363" s="128"/>
      <c r="CN363" s="128"/>
      <c r="CO363" s="128"/>
      <c r="CP363" s="128"/>
      <c r="CQ363" s="128"/>
      <c r="CR363" s="128"/>
      <c r="CS363" s="128"/>
      <c r="CT363" s="128"/>
      <c r="CU363" s="128"/>
      <c r="CV363" s="128"/>
      <c r="CW363" s="128"/>
      <c r="CX363" s="128"/>
      <c r="CY363" s="128"/>
      <c r="CZ363" s="128"/>
      <c r="DA363" s="128"/>
      <c r="DB363" s="128"/>
      <c r="DC363" s="128"/>
      <c r="DD363" s="128"/>
      <c r="DE363" s="128"/>
      <c r="DF363" s="128"/>
      <c r="DG363" s="128"/>
      <c r="DH363" s="128"/>
      <c r="DI363" s="128"/>
      <c r="DJ363" s="128"/>
      <c r="DK363" s="128"/>
      <c r="DL363" s="128"/>
      <c r="DM363" s="128"/>
      <c r="DN363" s="128"/>
      <c r="DO363" s="128"/>
      <c r="DP363" s="128"/>
      <c r="DQ363" s="128"/>
      <c r="DR363" s="128"/>
      <c r="DS363" s="128"/>
      <c r="DT363" s="128"/>
      <c r="DU363" s="128"/>
      <c r="DV363" s="128"/>
      <c r="DW363" s="128"/>
      <c r="DX363" s="128"/>
      <c r="DY363" s="128"/>
      <c r="DZ363" s="128"/>
      <c r="EA363" s="128"/>
      <c r="EB363" s="128"/>
      <c r="EC363" s="128"/>
      <c r="ED363" s="128"/>
      <c r="EE363" s="128"/>
      <c r="EF363" s="128"/>
      <c r="EG363" s="128"/>
      <c r="EH363" s="128"/>
      <c r="EI363" s="128"/>
      <c r="EJ363" s="128"/>
      <c r="EK363" s="128"/>
      <c r="EL363" s="128"/>
      <c r="EM363" s="128"/>
      <c r="EN363" s="128"/>
      <c r="EO363" s="128"/>
      <c r="EP363" s="128"/>
      <c r="EQ363" s="128"/>
      <c r="ER363" s="128"/>
      <c r="ES363" s="128"/>
      <c r="ET363" s="128"/>
      <c r="EU363" s="128"/>
    </row>
    <row r="364" spans="1:151" s="138" customFormat="1" ht="75" hidden="1">
      <c r="A364" s="138" t="s">
        <v>1679</v>
      </c>
      <c r="B364" s="138" t="s">
        <v>314</v>
      </c>
      <c r="C364" s="138" t="s">
        <v>220</v>
      </c>
      <c r="D364" s="140" t="s">
        <v>1680</v>
      </c>
      <c r="E364" s="140" t="s">
        <v>1681</v>
      </c>
      <c r="F364" s="138" t="s">
        <v>28</v>
      </c>
      <c r="G364" s="138">
        <v>40025</v>
      </c>
      <c r="H364" s="138" t="s">
        <v>496</v>
      </c>
      <c r="I364" s="139">
        <v>36526</v>
      </c>
      <c r="J364" s="170" t="s">
        <v>422</v>
      </c>
      <c r="K364" s="139" t="s">
        <v>499</v>
      </c>
      <c r="L364" s="139" t="s">
        <v>499</v>
      </c>
      <c r="M364" s="138" t="s">
        <v>500</v>
      </c>
      <c r="N364" s="138" t="s">
        <v>511</v>
      </c>
      <c r="O364" s="138" t="s">
        <v>515</v>
      </c>
      <c r="P364" s="138" t="s">
        <v>28</v>
      </c>
      <c r="Q364" s="138" t="s">
        <v>27</v>
      </c>
      <c r="R364" s="138" t="s">
        <v>1677</v>
      </c>
      <c r="S364" s="138" t="s">
        <v>497</v>
      </c>
      <c r="T364" s="138" t="s">
        <v>504</v>
      </c>
      <c r="V364" s="138" t="s">
        <v>505</v>
      </c>
      <c r="X364" s="138" t="s">
        <v>505</v>
      </c>
      <c r="AA364" s="138" t="s">
        <v>27</v>
      </c>
      <c r="AB364" s="138" t="s">
        <v>497</v>
      </c>
      <c r="AC364" s="138" t="s">
        <v>497</v>
      </c>
      <c r="AD364" s="138" t="s">
        <v>497</v>
      </c>
      <c r="AE364" s="138" t="s">
        <v>497</v>
      </c>
      <c r="AF364" s="139">
        <v>44823</v>
      </c>
      <c r="AG364" s="138" t="s">
        <v>497</v>
      </c>
      <c r="AH364" s="138">
        <v>1</v>
      </c>
      <c r="AI364" s="128"/>
      <c r="AJ364" s="128"/>
      <c r="AK364" s="128"/>
      <c r="AL364" s="128"/>
      <c r="AM364" s="128"/>
      <c r="AN364" s="128"/>
      <c r="AO364" s="128"/>
      <c r="AP364" s="128"/>
      <c r="AQ364" s="128"/>
      <c r="AR364" s="128"/>
      <c r="AS364" s="128"/>
      <c r="AT364" s="128"/>
      <c r="AU364" s="128"/>
      <c r="AV364" s="128"/>
      <c r="AW364" s="128"/>
      <c r="AX364" s="128"/>
      <c r="AY364" s="128"/>
      <c r="AZ364" s="128"/>
      <c r="BA364" s="128"/>
      <c r="BB364" s="128"/>
      <c r="BC364" s="128"/>
      <c r="BD364" s="128"/>
      <c r="BE364" s="128"/>
      <c r="BF364" s="128"/>
      <c r="BG364" s="128"/>
      <c r="BH364" s="128"/>
      <c r="BI364" s="128"/>
      <c r="BJ364" s="128"/>
      <c r="BK364" s="128"/>
      <c r="BL364" s="128"/>
      <c r="BM364" s="128"/>
      <c r="BN364" s="128"/>
      <c r="BO364" s="128"/>
      <c r="BP364" s="128"/>
      <c r="BQ364" s="128"/>
      <c r="BR364" s="128"/>
      <c r="BS364" s="128"/>
      <c r="BT364" s="128"/>
      <c r="BU364" s="128"/>
      <c r="BV364" s="128"/>
      <c r="BW364" s="128"/>
      <c r="BX364" s="128"/>
      <c r="BY364" s="128"/>
      <c r="BZ364" s="128"/>
      <c r="CA364" s="128"/>
      <c r="CB364" s="128"/>
      <c r="CC364" s="128"/>
      <c r="CD364" s="128"/>
      <c r="CE364" s="128"/>
      <c r="CF364" s="128"/>
      <c r="CG364" s="128"/>
      <c r="CH364" s="128"/>
      <c r="CI364" s="128"/>
      <c r="CJ364" s="128"/>
      <c r="CK364" s="128"/>
      <c r="CL364" s="128"/>
      <c r="CM364" s="128"/>
      <c r="CN364" s="128"/>
      <c r="CO364" s="128"/>
      <c r="CP364" s="128"/>
      <c r="CQ364" s="128"/>
      <c r="CR364" s="128"/>
      <c r="CS364" s="128"/>
      <c r="CT364" s="128"/>
      <c r="CU364" s="128"/>
      <c r="CV364" s="128"/>
      <c r="CW364" s="128"/>
      <c r="CX364" s="128"/>
      <c r="CY364" s="128"/>
      <c r="CZ364" s="128"/>
      <c r="DA364" s="128"/>
      <c r="DB364" s="128"/>
      <c r="DC364" s="128"/>
      <c r="DD364" s="128"/>
      <c r="DE364" s="128"/>
      <c r="DF364" s="128"/>
      <c r="DG364" s="128"/>
      <c r="DH364" s="128"/>
      <c r="DI364" s="128"/>
      <c r="DJ364" s="128"/>
      <c r="DK364" s="128"/>
      <c r="DL364" s="128"/>
      <c r="DM364" s="128"/>
      <c r="DN364" s="128"/>
      <c r="DO364" s="128"/>
      <c r="DP364" s="128"/>
      <c r="DQ364" s="128"/>
      <c r="DR364" s="128"/>
      <c r="DS364" s="128"/>
      <c r="DT364" s="128"/>
      <c r="DU364" s="128"/>
      <c r="DV364" s="128"/>
      <c r="DW364" s="128"/>
      <c r="DX364" s="128"/>
      <c r="DY364" s="128"/>
      <c r="DZ364" s="128"/>
      <c r="EA364" s="128"/>
      <c r="EB364" s="128"/>
      <c r="EC364" s="128"/>
      <c r="ED364" s="128"/>
      <c r="EE364" s="128"/>
      <c r="EF364" s="128"/>
      <c r="EG364" s="128"/>
      <c r="EH364" s="128"/>
      <c r="EI364" s="128"/>
      <c r="EJ364" s="128"/>
      <c r="EK364" s="128"/>
      <c r="EL364" s="128"/>
      <c r="EM364" s="128"/>
      <c r="EN364" s="128"/>
      <c r="EO364" s="128"/>
      <c r="EP364" s="128"/>
      <c r="EQ364" s="128"/>
      <c r="ER364" s="128"/>
      <c r="ES364" s="128"/>
      <c r="ET364" s="128"/>
      <c r="EU364" s="128"/>
    </row>
    <row r="365" spans="1:151" s="138" customFormat="1" ht="60" hidden="1">
      <c r="A365" s="138" t="s">
        <v>1682</v>
      </c>
      <c r="B365" s="138" t="s">
        <v>314</v>
      </c>
      <c r="C365" s="138" t="s">
        <v>218</v>
      </c>
      <c r="D365" s="140" t="s">
        <v>1683</v>
      </c>
      <c r="E365" s="140" t="s">
        <v>1684</v>
      </c>
      <c r="F365" s="138" t="s">
        <v>27</v>
      </c>
      <c r="G365" s="138" t="s">
        <v>497</v>
      </c>
      <c r="H365" s="138" t="s">
        <v>496</v>
      </c>
      <c r="I365" s="139">
        <v>36526</v>
      </c>
      <c r="J365" s="170" t="s">
        <v>422</v>
      </c>
      <c r="K365" s="139" t="s">
        <v>499</v>
      </c>
      <c r="L365" s="139" t="s">
        <v>499</v>
      </c>
      <c r="M365" s="138" t="s">
        <v>500</v>
      </c>
      <c r="N365" s="138" t="s">
        <v>511</v>
      </c>
      <c r="O365" s="138" t="s">
        <v>515</v>
      </c>
      <c r="P365" s="138" t="s">
        <v>28</v>
      </c>
      <c r="Q365" s="138" t="s">
        <v>27</v>
      </c>
      <c r="R365" s="138" t="s">
        <v>1677</v>
      </c>
      <c r="S365" s="138" t="s">
        <v>1685</v>
      </c>
      <c r="T365" s="138" t="s">
        <v>504</v>
      </c>
      <c r="V365" s="138" t="s">
        <v>505</v>
      </c>
      <c r="X365" s="138" t="s">
        <v>505</v>
      </c>
      <c r="AA365" s="138" t="s">
        <v>27</v>
      </c>
      <c r="AB365" s="138" t="s">
        <v>497</v>
      </c>
      <c r="AC365" s="138" t="s">
        <v>497</v>
      </c>
      <c r="AD365" s="138" t="s">
        <v>497</v>
      </c>
      <c r="AE365" s="138" t="s">
        <v>497</v>
      </c>
      <c r="AF365" s="139">
        <v>44823</v>
      </c>
      <c r="AG365" s="138" t="s">
        <v>497</v>
      </c>
      <c r="AH365" s="138">
        <v>1</v>
      </c>
      <c r="AI365" s="128"/>
      <c r="AJ365" s="128"/>
      <c r="AK365" s="128"/>
      <c r="AL365" s="128"/>
      <c r="AM365" s="128"/>
      <c r="AN365" s="128"/>
      <c r="AO365" s="128"/>
      <c r="AP365" s="128"/>
      <c r="AQ365" s="128"/>
      <c r="AR365" s="128"/>
      <c r="AS365" s="128"/>
      <c r="AT365" s="128"/>
      <c r="AU365" s="128"/>
      <c r="AV365" s="128"/>
      <c r="AW365" s="128"/>
      <c r="AX365" s="128"/>
      <c r="AY365" s="128"/>
      <c r="AZ365" s="128"/>
      <c r="BA365" s="128"/>
      <c r="BB365" s="128"/>
      <c r="BC365" s="128"/>
      <c r="BD365" s="128"/>
      <c r="BE365" s="128"/>
      <c r="BF365" s="128"/>
      <c r="BG365" s="128"/>
      <c r="BH365" s="128"/>
      <c r="BI365" s="128"/>
      <c r="BJ365" s="128"/>
      <c r="BK365" s="128"/>
      <c r="BL365" s="128"/>
      <c r="BM365" s="128"/>
      <c r="BN365" s="128"/>
      <c r="BO365" s="128"/>
      <c r="BP365" s="128"/>
      <c r="BQ365" s="128"/>
      <c r="BR365" s="128"/>
      <c r="BS365" s="128"/>
      <c r="BT365" s="128"/>
      <c r="BU365" s="128"/>
      <c r="BV365" s="128"/>
      <c r="BW365" s="128"/>
      <c r="BX365" s="128"/>
      <c r="BY365" s="128"/>
      <c r="BZ365" s="128"/>
      <c r="CA365" s="128"/>
      <c r="CB365" s="128"/>
      <c r="CC365" s="128"/>
      <c r="CD365" s="128"/>
      <c r="CE365" s="128"/>
      <c r="CF365" s="128"/>
      <c r="CG365" s="128"/>
      <c r="CH365" s="128"/>
      <c r="CI365" s="128"/>
      <c r="CJ365" s="128"/>
      <c r="CK365" s="128"/>
      <c r="CL365" s="128"/>
      <c r="CM365" s="128"/>
      <c r="CN365" s="128"/>
      <c r="CO365" s="128"/>
      <c r="CP365" s="128"/>
      <c r="CQ365" s="128"/>
      <c r="CR365" s="128"/>
      <c r="CS365" s="128"/>
      <c r="CT365" s="128"/>
      <c r="CU365" s="128"/>
      <c r="CV365" s="128"/>
      <c r="CW365" s="128"/>
      <c r="CX365" s="128"/>
      <c r="CY365" s="128"/>
      <c r="CZ365" s="128"/>
      <c r="DA365" s="128"/>
      <c r="DB365" s="128"/>
      <c r="DC365" s="128"/>
      <c r="DD365" s="128"/>
      <c r="DE365" s="128"/>
      <c r="DF365" s="128"/>
      <c r="DG365" s="128"/>
      <c r="DH365" s="128"/>
      <c r="DI365" s="128"/>
      <c r="DJ365" s="128"/>
      <c r="DK365" s="128"/>
      <c r="DL365" s="128"/>
      <c r="DM365" s="128"/>
      <c r="DN365" s="128"/>
      <c r="DO365" s="128"/>
      <c r="DP365" s="128"/>
      <c r="DQ365" s="128"/>
      <c r="DR365" s="128"/>
      <c r="DS365" s="128"/>
      <c r="DT365" s="128"/>
      <c r="DU365" s="128"/>
      <c r="DV365" s="128"/>
      <c r="DW365" s="128"/>
      <c r="DX365" s="128"/>
      <c r="DY365" s="128"/>
      <c r="DZ365" s="128"/>
      <c r="EA365" s="128"/>
      <c r="EB365" s="128"/>
      <c r="EC365" s="128"/>
      <c r="ED365" s="128"/>
      <c r="EE365" s="128"/>
      <c r="EF365" s="128"/>
      <c r="EG365" s="128"/>
      <c r="EH365" s="128"/>
      <c r="EI365" s="128"/>
      <c r="EJ365" s="128"/>
      <c r="EK365" s="128"/>
      <c r="EL365" s="128"/>
      <c r="EM365" s="128"/>
      <c r="EN365" s="128"/>
      <c r="EO365" s="128"/>
      <c r="EP365" s="128"/>
      <c r="EQ365" s="128"/>
      <c r="ER365" s="128"/>
      <c r="ES365" s="128"/>
      <c r="ET365" s="128"/>
      <c r="EU365" s="128"/>
    </row>
    <row r="366" spans="1:151" s="138" customFormat="1" ht="60" hidden="1">
      <c r="A366" s="138" t="s">
        <v>1686</v>
      </c>
      <c r="B366" s="138" t="s">
        <v>314</v>
      </c>
      <c r="C366" s="138" t="s">
        <v>220</v>
      </c>
      <c r="D366" s="140" t="s">
        <v>1687</v>
      </c>
      <c r="E366" s="140" t="s">
        <v>1688</v>
      </c>
      <c r="F366" s="138" t="s">
        <v>27</v>
      </c>
      <c r="G366" s="138" t="s">
        <v>497</v>
      </c>
      <c r="H366" s="138" t="s">
        <v>496</v>
      </c>
      <c r="I366" s="139">
        <v>36526</v>
      </c>
      <c r="J366" s="170" t="s">
        <v>422</v>
      </c>
      <c r="K366" s="139" t="s">
        <v>499</v>
      </c>
      <c r="L366" s="139" t="s">
        <v>499</v>
      </c>
      <c r="M366" s="138" t="s">
        <v>500</v>
      </c>
      <c r="N366" s="138" t="s">
        <v>511</v>
      </c>
      <c r="O366" s="138" t="s">
        <v>515</v>
      </c>
      <c r="P366" s="138" t="s">
        <v>28</v>
      </c>
      <c r="Q366" s="138" t="s">
        <v>27</v>
      </c>
      <c r="R366" s="138" t="s">
        <v>1677</v>
      </c>
      <c r="S366" s="138" t="s">
        <v>497</v>
      </c>
      <c r="T366" s="138" t="s">
        <v>504</v>
      </c>
      <c r="V366" s="138" t="s">
        <v>505</v>
      </c>
      <c r="X366" s="138" t="s">
        <v>505</v>
      </c>
      <c r="AA366" s="138" t="s">
        <v>27</v>
      </c>
      <c r="AB366" s="138" t="s">
        <v>497</v>
      </c>
      <c r="AC366" s="138" t="s">
        <v>497</v>
      </c>
      <c r="AD366" s="138" t="s">
        <v>497</v>
      </c>
      <c r="AE366" s="138" t="s">
        <v>497</v>
      </c>
      <c r="AF366" s="139">
        <v>44823</v>
      </c>
      <c r="AG366" s="138" t="s">
        <v>497</v>
      </c>
      <c r="AH366" s="138">
        <v>1</v>
      </c>
      <c r="AI366" s="128"/>
      <c r="AJ366" s="128"/>
      <c r="AK366" s="128"/>
      <c r="AL366" s="128"/>
      <c r="AM366" s="128"/>
      <c r="AN366" s="128"/>
      <c r="AO366" s="128"/>
      <c r="AP366" s="128"/>
      <c r="AQ366" s="128"/>
      <c r="AR366" s="128"/>
      <c r="AS366" s="128"/>
      <c r="AT366" s="128"/>
      <c r="AU366" s="128"/>
      <c r="AV366" s="128"/>
      <c r="AW366" s="128"/>
      <c r="AX366" s="128"/>
      <c r="AY366" s="128"/>
      <c r="AZ366" s="128"/>
      <c r="BA366" s="128"/>
      <c r="BB366" s="128"/>
      <c r="BC366" s="128"/>
      <c r="BD366" s="128"/>
      <c r="BE366" s="128"/>
      <c r="BF366" s="128"/>
      <c r="BG366" s="128"/>
      <c r="BH366" s="128"/>
      <c r="BI366" s="128"/>
      <c r="BJ366" s="128"/>
      <c r="BK366" s="128"/>
      <c r="BL366" s="128"/>
      <c r="BM366" s="128"/>
      <c r="BN366" s="128"/>
      <c r="BO366" s="128"/>
      <c r="BP366" s="128"/>
      <c r="BQ366" s="128"/>
      <c r="BR366" s="128"/>
      <c r="BS366" s="128"/>
      <c r="BT366" s="128"/>
      <c r="BU366" s="128"/>
      <c r="BV366" s="128"/>
      <c r="BW366" s="128"/>
      <c r="BX366" s="128"/>
      <c r="BY366" s="128"/>
      <c r="BZ366" s="128"/>
      <c r="CA366" s="128"/>
      <c r="CB366" s="128"/>
      <c r="CC366" s="128"/>
      <c r="CD366" s="128"/>
      <c r="CE366" s="128"/>
      <c r="CF366" s="128"/>
      <c r="CG366" s="128"/>
      <c r="CH366" s="128"/>
      <c r="CI366" s="128"/>
      <c r="CJ366" s="128"/>
      <c r="CK366" s="128"/>
      <c r="CL366" s="128"/>
      <c r="CM366" s="128"/>
      <c r="CN366" s="128"/>
      <c r="CO366" s="128"/>
      <c r="CP366" s="128"/>
      <c r="CQ366" s="128"/>
      <c r="CR366" s="128"/>
      <c r="CS366" s="128"/>
      <c r="CT366" s="128"/>
      <c r="CU366" s="128"/>
      <c r="CV366" s="128"/>
      <c r="CW366" s="128"/>
      <c r="CX366" s="128"/>
      <c r="CY366" s="128"/>
      <c r="CZ366" s="128"/>
      <c r="DA366" s="128"/>
      <c r="DB366" s="128"/>
      <c r="DC366" s="128"/>
      <c r="DD366" s="128"/>
      <c r="DE366" s="128"/>
      <c r="DF366" s="128"/>
      <c r="DG366" s="128"/>
      <c r="DH366" s="128"/>
      <c r="DI366" s="128"/>
      <c r="DJ366" s="128"/>
      <c r="DK366" s="128"/>
      <c r="DL366" s="128"/>
      <c r="DM366" s="128"/>
      <c r="DN366" s="128"/>
      <c r="DO366" s="128"/>
      <c r="DP366" s="128"/>
      <c r="DQ366" s="128"/>
      <c r="DR366" s="128"/>
      <c r="DS366" s="128"/>
      <c r="DT366" s="128"/>
      <c r="DU366" s="128"/>
      <c r="DV366" s="128"/>
      <c r="DW366" s="128"/>
      <c r="DX366" s="128"/>
      <c r="DY366" s="128"/>
      <c r="DZ366" s="128"/>
      <c r="EA366" s="128"/>
      <c r="EB366" s="128"/>
      <c r="EC366" s="128"/>
      <c r="ED366" s="128"/>
      <c r="EE366" s="128"/>
      <c r="EF366" s="128"/>
      <c r="EG366" s="128"/>
      <c r="EH366" s="128"/>
      <c r="EI366" s="128"/>
      <c r="EJ366" s="128"/>
      <c r="EK366" s="128"/>
      <c r="EL366" s="128"/>
      <c r="EM366" s="128"/>
      <c r="EN366" s="128"/>
      <c r="EO366" s="128"/>
      <c r="EP366" s="128"/>
      <c r="EQ366" s="128"/>
      <c r="ER366" s="128"/>
      <c r="ES366" s="128"/>
      <c r="ET366" s="128"/>
      <c r="EU366" s="128"/>
    </row>
    <row r="367" spans="1:151" s="138" customFormat="1" ht="60" hidden="1">
      <c r="A367" s="138" t="s">
        <v>1689</v>
      </c>
      <c r="B367" s="138" t="s">
        <v>314</v>
      </c>
      <c r="C367" s="138" t="s">
        <v>220</v>
      </c>
      <c r="D367" s="140" t="s">
        <v>1690</v>
      </c>
      <c r="E367" s="140" t="s">
        <v>1691</v>
      </c>
      <c r="F367" s="138" t="s">
        <v>28</v>
      </c>
      <c r="G367" s="138">
        <v>400110</v>
      </c>
      <c r="H367" s="138" t="s">
        <v>496</v>
      </c>
      <c r="I367" s="139">
        <v>36526</v>
      </c>
      <c r="J367" s="170" t="s">
        <v>422</v>
      </c>
      <c r="K367" s="139" t="s">
        <v>499</v>
      </c>
      <c r="L367" s="139" t="s">
        <v>499</v>
      </c>
      <c r="M367" s="138" t="s">
        <v>500</v>
      </c>
      <c r="N367" s="138" t="s">
        <v>511</v>
      </c>
      <c r="O367" s="138" t="s">
        <v>515</v>
      </c>
      <c r="P367" s="138" t="s">
        <v>28</v>
      </c>
      <c r="Q367" s="138" t="s">
        <v>27</v>
      </c>
      <c r="R367" s="138" t="s">
        <v>1677</v>
      </c>
      <c r="S367" s="138" t="s">
        <v>497</v>
      </c>
      <c r="T367" s="138" t="s">
        <v>504</v>
      </c>
      <c r="V367" s="138" t="s">
        <v>505</v>
      </c>
      <c r="X367" s="138" t="s">
        <v>505</v>
      </c>
      <c r="AA367" s="138" t="s">
        <v>27</v>
      </c>
      <c r="AB367" s="138" t="s">
        <v>497</v>
      </c>
      <c r="AC367" s="138" t="s">
        <v>497</v>
      </c>
      <c r="AD367" s="138" t="s">
        <v>497</v>
      </c>
      <c r="AE367" s="138" t="s">
        <v>497</v>
      </c>
      <c r="AF367" s="139">
        <v>44823</v>
      </c>
      <c r="AG367" s="138" t="s">
        <v>497</v>
      </c>
      <c r="AH367" s="138">
        <v>1</v>
      </c>
      <c r="AI367" s="128"/>
      <c r="AJ367" s="128"/>
      <c r="AK367" s="128"/>
      <c r="AL367" s="128"/>
      <c r="AM367" s="128"/>
      <c r="AN367" s="128"/>
      <c r="AO367" s="128"/>
      <c r="AP367" s="128"/>
      <c r="AQ367" s="128"/>
      <c r="AR367" s="128"/>
      <c r="AS367" s="128"/>
      <c r="AT367" s="128"/>
      <c r="AU367" s="128"/>
      <c r="AV367" s="128"/>
      <c r="AW367" s="128"/>
      <c r="AX367" s="128"/>
      <c r="AY367" s="128"/>
      <c r="AZ367" s="128"/>
      <c r="BA367" s="128"/>
      <c r="BB367" s="128"/>
      <c r="BC367" s="128"/>
      <c r="BD367" s="128"/>
      <c r="BE367" s="128"/>
      <c r="BF367" s="128"/>
      <c r="BG367" s="128"/>
      <c r="BH367" s="128"/>
      <c r="BI367" s="128"/>
      <c r="BJ367" s="128"/>
      <c r="BK367" s="128"/>
      <c r="BL367" s="128"/>
      <c r="BM367" s="128"/>
      <c r="BN367" s="128"/>
      <c r="BO367" s="128"/>
      <c r="BP367" s="128"/>
      <c r="BQ367" s="128"/>
      <c r="BR367" s="128"/>
      <c r="BS367" s="128"/>
      <c r="BT367" s="128"/>
      <c r="BU367" s="128"/>
      <c r="BV367" s="128"/>
      <c r="BW367" s="128"/>
      <c r="BX367" s="128"/>
      <c r="BY367" s="128"/>
      <c r="BZ367" s="128"/>
      <c r="CA367" s="128"/>
      <c r="CB367" s="128"/>
      <c r="CC367" s="128"/>
      <c r="CD367" s="128"/>
      <c r="CE367" s="128"/>
      <c r="CF367" s="128"/>
      <c r="CG367" s="128"/>
      <c r="CH367" s="128"/>
      <c r="CI367" s="128"/>
      <c r="CJ367" s="128"/>
      <c r="CK367" s="128"/>
      <c r="CL367" s="128"/>
      <c r="CM367" s="128"/>
      <c r="CN367" s="128"/>
      <c r="CO367" s="128"/>
      <c r="CP367" s="128"/>
      <c r="CQ367" s="128"/>
      <c r="CR367" s="128"/>
      <c r="CS367" s="128"/>
      <c r="CT367" s="128"/>
      <c r="CU367" s="128"/>
      <c r="CV367" s="128"/>
      <c r="CW367" s="128"/>
      <c r="CX367" s="128"/>
      <c r="CY367" s="128"/>
      <c r="CZ367" s="128"/>
      <c r="DA367" s="128"/>
      <c r="DB367" s="128"/>
      <c r="DC367" s="128"/>
      <c r="DD367" s="128"/>
      <c r="DE367" s="128"/>
      <c r="DF367" s="128"/>
      <c r="DG367" s="128"/>
      <c r="DH367" s="128"/>
      <c r="DI367" s="128"/>
      <c r="DJ367" s="128"/>
      <c r="DK367" s="128"/>
      <c r="DL367" s="128"/>
      <c r="DM367" s="128"/>
      <c r="DN367" s="128"/>
      <c r="DO367" s="128"/>
      <c r="DP367" s="128"/>
      <c r="DQ367" s="128"/>
      <c r="DR367" s="128"/>
      <c r="DS367" s="128"/>
      <c r="DT367" s="128"/>
      <c r="DU367" s="128"/>
      <c r="DV367" s="128"/>
      <c r="DW367" s="128"/>
      <c r="DX367" s="128"/>
      <c r="DY367" s="128"/>
      <c r="DZ367" s="128"/>
      <c r="EA367" s="128"/>
      <c r="EB367" s="128"/>
      <c r="EC367" s="128"/>
      <c r="ED367" s="128"/>
      <c r="EE367" s="128"/>
      <c r="EF367" s="128"/>
      <c r="EG367" s="128"/>
      <c r="EH367" s="128"/>
      <c r="EI367" s="128"/>
      <c r="EJ367" s="128"/>
      <c r="EK367" s="128"/>
      <c r="EL367" s="128"/>
      <c r="EM367" s="128"/>
      <c r="EN367" s="128"/>
      <c r="EO367" s="128"/>
      <c r="EP367" s="128"/>
      <c r="EQ367" s="128"/>
      <c r="ER367" s="128"/>
      <c r="ES367" s="128"/>
      <c r="ET367" s="128"/>
      <c r="EU367" s="128"/>
    </row>
    <row r="368" spans="1:151" s="138" customFormat="1" ht="120" hidden="1">
      <c r="A368" s="138" t="s">
        <v>1692</v>
      </c>
      <c r="B368" s="138" t="s">
        <v>314</v>
      </c>
      <c r="C368" s="138" t="s">
        <v>220</v>
      </c>
      <c r="D368" s="140" t="s">
        <v>1690</v>
      </c>
      <c r="E368" s="140" t="s">
        <v>1693</v>
      </c>
      <c r="F368" s="138" t="s">
        <v>28</v>
      </c>
      <c r="G368" s="138">
        <v>400110</v>
      </c>
      <c r="H368" s="138" t="s">
        <v>496</v>
      </c>
      <c r="I368" s="139">
        <v>36526</v>
      </c>
      <c r="J368" s="170" t="s">
        <v>422</v>
      </c>
      <c r="K368" s="139" t="s">
        <v>499</v>
      </c>
      <c r="L368" s="139" t="s">
        <v>499</v>
      </c>
      <c r="M368" s="138" t="s">
        <v>500</v>
      </c>
      <c r="N368" s="138" t="s">
        <v>511</v>
      </c>
      <c r="O368" s="138" t="s">
        <v>515</v>
      </c>
      <c r="P368" s="138" t="s">
        <v>28</v>
      </c>
      <c r="Q368" s="138" t="s">
        <v>27</v>
      </c>
      <c r="R368" s="138" t="s">
        <v>1677</v>
      </c>
      <c r="S368" s="138" t="s">
        <v>497</v>
      </c>
      <c r="T368" s="138" t="s">
        <v>504</v>
      </c>
      <c r="V368" s="138" t="s">
        <v>505</v>
      </c>
      <c r="X368" s="138" t="s">
        <v>505</v>
      </c>
      <c r="AA368" s="138" t="s">
        <v>27</v>
      </c>
      <c r="AB368" s="138" t="s">
        <v>497</v>
      </c>
      <c r="AC368" s="138" t="s">
        <v>497</v>
      </c>
      <c r="AD368" s="138" t="s">
        <v>497</v>
      </c>
      <c r="AE368" s="138" t="s">
        <v>497</v>
      </c>
      <c r="AF368" s="139">
        <v>44823</v>
      </c>
      <c r="AG368" s="138" t="s">
        <v>497</v>
      </c>
      <c r="AH368" s="138">
        <v>1</v>
      </c>
      <c r="AI368" s="128"/>
      <c r="AJ368" s="128"/>
      <c r="AK368" s="128"/>
      <c r="AL368" s="128"/>
      <c r="AM368" s="128"/>
      <c r="AN368" s="128"/>
      <c r="AO368" s="128"/>
      <c r="AP368" s="128"/>
      <c r="AQ368" s="128"/>
      <c r="AR368" s="128"/>
      <c r="AS368" s="128"/>
      <c r="AT368" s="128"/>
      <c r="AU368" s="128"/>
      <c r="AV368" s="128"/>
      <c r="AW368" s="128"/>
      <c r="AX368" s="128"/>
      <c r="AY368" s="128"/>
      <c r="AZ368" s="128"/>
      <c r="BA368" s="128"/>
      <c r="BB368" s="128"/>
      <c r="BC368" s="128"/>
      <c r="BD368" s="128"/>
      <c r="BE368" s="128"/>
      <c r="BF368" s="128"/>
      <c r="BG368" s="128"/>
      <c r="BH368" s="128"/>
      <c r="BI368" s="128"/>
      <c r="BJ368" s="128"/>
      <c r="BK368" s="128"/>
      <c r="BL368" s="128"/>
      <c r="BM368" s="128"/>
      <c r="BN368" s="128"/>
      <c r="BO368" s="128"/>
      <c r="BP368" s="128"/>
      <c r="BQ368" s="128"/>
      <c r="BR368" s="128"/>
      <c r="BS368" s="128"/>
      <c r="BT368" s="128"/>
      <c r="BU368" s="128"/>
      <c r="BV368" s="128"/>
      <c r="BW368" s="128"/>
      <c r="BX368" s="128"/>
      <c r="BY368" s="128"/>
      <c r="BZ368" s="128"/>
      <c r="CA368" s="128"/>
      <c r="CB368" s="128"/>
      <c r="CC368" s="128"/>
      <c r="CD368" s="128"/>
      <c r="CE368" s="128"/>
      <c r="CF368" s="128"/>
      <c r="CG368" s="128"/>
      <c r="CH368" s="128"/>
      <c r="CI368" s="128"/>
      <c r="CJ368" s="128"/>
      <c r="CK368" s="128"/>
      <c r="CL368" s="128"/>
      <c r="CM368" s="128"/>
      <c r="CN368" s="128"/>
      <c r="CO368" s="128"/>
      <c r="CP368" s="128"/>
      <c r="CQ368" s="128"/>
      <c r="CR368" s="128"/>
      <c r="CS368" s="128"/>
      <c r="CT368" s="128"/>
      <c r="CU368" s="128"/>
      <c r="CV368" s="128"/>
      <c r="CW368" s="128"/>
      <c r="CX368" s="128"/>
      <c r="CY368" s="128"/>
      <c r="CZ368" s="128"/>
      <c r="DA368" s="128"/>
      <c r="DB368" s="128"/>
      <c r="DC368" s="128"/>
      <c r="DD368" s="128"/>
      <c r="DE368" s="128"/>
      <c r="DF368" s="128"/>
      <c r="DG368" s="128"/>
      <c r="DH368" s="128"/>
      <c r="DI368" s="128"/>
      <c r="DJ368" s="128"/>
      <c r="DK368" s="128"/>
      <c r="DL368" s="128"/>
      <c r="DM368" s="128"/>
      <c r="DN368" s="128"/>
      <c r="DO368" s="128"/>
      <c r="DP368" s="128"/>
      <c r="DQ368" s="128"/>
      <c r="DR368" s="128"/>
      <c r="DS368" s="128"/>
      <c r="DT368" s="128"/>
      <c r="DU368" s="128"/>
      <c r="DV368" s="128"/>
      <c r="DW368" s="128"/>
      <c r="DX368" s="128"/>
      <c r="DY368" s="128"/>
      <c r="DZ368" s="128"/>
      <c r="EA368" s="128"/>
      <c r="EB368" s="128"/>
      <c r="EC368" s="128"/>
      <c r="ED368" s="128"/>
      <c r="EE368" s="128"/>
      <c r="EF368" s="128"/>
      <c r="EG368" s="128"/>
      <c r="EH368" s="128"/>
      <c r="EI368" s="128"/>
      <c r="EJ368" s="128"/>
      <c r="EK368" s="128"/>
      <c r="EL368" s="128"/>
      <c r="EM368" s="128"/>
      <c r="EN368" s="128"/>
      <c r="EO368" s="128"/>
      <c r="EP368" s="128"/>
      <c r="EQ368" s="128"/>
      <c r="ER368" s="128"/>
      <c r="ES368" s="128"/>
      <c r="ET368" s="128"/>
      <c r="EU368" s="128"/>
    </row>
    <row r="369" spans="1:151" s="138" customFormat="1" ht="60" hidden="1">
      <c r="A369" s="138" t="s">
        <v>1694</v>
      </c>
      <c r="B369" s="138" t="s">
        <v>314</v>
      </c>
      <c r="C369" s="171" t="s">
        <v>220</v>
      </c>
      <c r="D369" s="140" t="s">
        <v>1695</v>
      </c>
      <c r="E369" s="140" t="s">
        <v>1696</v>
      </c>
      <c r="F369" s="138" t="s">
        <v>27</v>
      </c>
      <c r="G369" s="138" t="s">
        <v>497</v>
      </c>
      <c r="H369" s="138" t="s">
        <v>496</v>
      </c>
      <c r="I369" s="139">
        <v>44105</v>
      </c>
      <c r="J369" s="170" t="s">
        <v>815</v>
      </c>
      <c r="K369" s="139" t="s">
        <v>499</v>
      </c>
      <c r="L369" s="139" t="s">
        <v>499</v>
      </c>
      <c r="M369" s="138" t="s">
        <v>500</v>
      </c>
      <c r="N369" s="138" t="s">
        <v>511</v>
      </c>
      <c r="O369" s="138" t="s">
        <v>1054</v>
      </c>
      <c r="P369" s="138" t="s">
        <v>28</v>
      </c>
      <c r="Q369" s="138" t="s">
        <v>27</v>
      </c>
      <c r="R369" s="138" t="s">
        <v>1677</v>
      </c>
      <c r="S369" s="138" t="s">
        <v>497</v>
      </c>
      <c r="T369" s="138" t="s">
        <v>504</v>
      </c>
      <c r="V369" s="138" t="s">
        <v>505</v>
      </c>
      <c r="X369" s="138" t="s">
        <v>505</v>
      </c>
      <c r="AA369" s="138" t="s">
        <v>27</v>
      </c>
      <c r="AB369" s="138" t="s">
        <v>497</v>
      </c>
      <c r="AC369" s="138" t="s">
        <v>497</v>
      </c>
      <c r="AD369" s="138" t="s">
        <v>497</v>
      </c>
      <c r="AE369" s="138" t="s">
        <v>497</v>
      </c>
      <c r="AF369" s="139">
        <v>44824</v>
      </c>
      <c r="AG369" s="138" t="s">
        <v>497</v>
      </c>
      <c r="AH369" s="138">
        <v>1</v>
      </c>
      <c r="AI369" s="128"/>
      <c r="AJ369" s="128"/>
      <c r="AK369" s="128"/>
      <c r="AL369" s="128"/>
      <c r="AM369" s="128"/>
      <c r="AN369" s="128"/>
      <c r="AO369" s="128"/>
      <c r="AP369" s="128"/>
      <c r="AQ369" s="128"/>
      <c r="AR369" s="128"/>
      <c r="AS369" s="128"/>
      <c r="AT369" s="128"/>
      <c r="AU369" s="128"/>
      <c r="AV369" s="128"/>
      <c r="AW369" s="128"/>
      <c r="AX369" s="128"/>
      <c r="AY369" s="128"/>
      <c r="AZ369" s="128"/>
      <c r="BA369" s="128"/>
      <c r="BB369" s="128"/>
      <c r="BC369" s="128"/>
      <c r="BD369" s="128"/>
      <c r="BE369" s="128"/>
      <c r="BF369" s="128"/>
      <c r="BG369" s="128"/>
      <c r="BH369" s="128"/>
      <c r="BI369" s="128"/>
      <c r="BJ369" s="128"/>
      <c r="BK369" s="128"/>
      <c r="BL369" s="128"/>
      <c r="BM369" s="128"/>
      <c r="BN369" s="128"/>
      <c r="BO369" s="128"/>
      <c r="BP369" s="128"/>
      <c r="BQ369" s="128"/>
      <c r="BR369" s="128"/>
      <c r="BS369" s="128"/>
      <c r="BT369" s="128"/>
      <c r="BU369" s="128"/>
      <c r="BV369" s="128"/>
      <c r="BW369" s="128"/>
      <c r="BX369" s="128"/>
      <c r="BY369" s="128"/>
      <c r="BZ369" s="128"/>
      <c r="CA369" s="128"/>
      <c r="CB369" s="128"/>
      <c r="CC369" s="128"/>
      <c r="CD369" s="128"/>
      <c r="CE369" s="128"/>
      <c r="CF369" s="128"/>
      <c r="CG369" s="128"/>
      <c r="CH369" s="128"/>
      <c r="CI369" s="128"/>
      <c r="CJ369" s="128"/>
      <c r="CK369" s="128"/>
      <c r="CL369" s="128"/>
      <c r="CM369" s="128"/>
      <c r="CN369" s="128"/>
      <c r="CO369" s="128"/>
      <c r="CP369" s="128"/>
      <c r="CQ369" s="128"/>
      <c r="CR369" s="128"/>
      <c r="CS369" s="128"/>
      <c r="CT369" s="128"/>
      <c r="CU369" s="128"/>
      <c r="CV369" s="128"/>
      <c r="CW369" s="128"/>
      <c r="CX369" s="128"/>
      <c r="CY369" s="128"/>
      <c r="CZ369" s="128"/>
      <c r="DA369" s="128"/>
      <c r="DB369" s="128"/>
      <c r="DC369" s="128"/>
      <c r="DD369" s="128"/>
      <c r="DE369" s="128"/>
      <c r="DF369" s="128"/>
      <c r="DG369" s="128"/>
      <c r="DH369" s="128"/>
      <c r="DI369" s="128"/>
      <c r="DJ369" s="128"/>
      <c r="DK369" s="128"/>
      <c r="DL369" s="128"/>
      <c r="DM369" s="128"/>
      <c r="DN369" s="128"/>
      <c r="DO369" s="128"/>
      <c r="DP369" s="128"/>
      <c r="DQ369" s="128"/>
      <c r="DR369" s="128"/>
      <c r="DS369" s="128"/>
      <c r="DT369" s="128"/>
      <c r="DU369" s="128"/>
      <c r="DV369" s="128"/>
      <c r="DW369" s="128"/>
      <c r="DX369" s="128"/>
      <c r="DY369" s="128"/>
      <c r="DZ369" s="128"/>
      <c r="EA369" s="128"/>
      <c r="EB369" s="128"/>
      <c r="EC369" s="128"/>
      <c r="ED369" s="128"/>
      <c r="EE369" s="128"/>
      <c r="EF369" s="128"/>
      <c r="EG369" s="128"/>
      <c r="EH369" s="128"/>
      <c r="EI369" s="128"/>
      <c r="EJ369" s="128"/>
      <c r="EK369" s="128"/>
      <c r="EL369" s="128"/>
      <c r="EM369" s="128"/>
      <c r="EN369" s="128"/>
      <c r="EO369" s="128"/>
      <c r="EP369" s="128"/>
      <c r="EQ369" s="128"/>
      <c r="ER369" s="128"/>
      <c r="ES369" s="128"/>
      <c r="ET369" s="128"/>
      <c r="EU369" s="128"/>
    </row>
    <row r="370" spans="1:151" s="138" customFormat="1" ht="60" hidden="1">
      <c r="A370" s="138" t="s">
        <v>1697</v>
      </c>
      <c r="B370" s="138" t="s">
        <v>314</v>
      </c>
      <c r="C370" s="171" t="s">
        <v>220</v>
      </c>
      <c r="D370" s="140" t="s">
        <v>1698</v>
      </c>
      <c r="E370" s="140" t="s">
        <v>1699</v>
      </c>
      <c r="F370" s="138" t="s">
        <v>28</v>
      </c>
      <c r="G370" s="138">
        <v>40015</v>
      </c>
      <c r="H370" s="138" t="s">
        <v>496</v>
      </c>
      <c r="I370" s="139">
        <v>36372</v>
      </c>
      <c r="J370" s="139" t="s">
        <v>402</v>
      </c>
      <c r="K370" s="139" t="s">
        <v>499</v>
      </c>
      <c r="L370" s="139" t="s">
        <v>499</v>
      </c>
      <c r="M370" s="138" t="s">
        <v>500</v>
      </c>
      <c r="N370" s="138" t="s">
        <v>511</v>
      </c>
      <c r="O370" s="138" t="s">
        <v>1054</v>
      </c>
      <c r="P370" s="138" t="s">
        <v>28</v>
      </c>
      <c r="Q370" s="138" t="s">
        <v>27</v>
      </c>
      <c r="R370" s="138" t="s">
        <v>1677</v>
      </c>
      <c r="S370" s="138" t="s">
        <v>497</v>
      </c>
      <c r="T370" s="138" t="s">
        <v>504</v>
      </c>
      <c r="V370" s="138" t="s">
        <v>505</v>
      </c>
      <c r="X370" s="138" t="s">
        <v>505</v>
      </c>
      <c r="AA370" s="138" t="s">
        <v>27</v>
      </c>
      <c r="AB370" s="138" t="s">
        <v>497</v>
      </c>
      <c r="AC370" s="138" t="s">
        <v>497</v>
      </c>
      <c r="AD370" s="138" t="s">
        <v>497</v>
      </c>
      <c r="AE370" s="138" t="s">
        <v>497</v>
      </c>
      <c r="AF370" s="139">
        <v>44824</v>
      </c>
      <c r="AG370" s="138" t="s">
        <v>497</v>
      </c>
      <c r="AH370" s="138">
        <v>1</v>
      </c>
      <c r="AI370" s="128"/>
      <c r="AJ370" s="128"/>
      <c r="AK370" s="128"/>
      <c r="AL370" s="128"/>
      <c r="AM370" s="128"/>
      <c r="AN370" s="128"/>
      <c r="AO370" s="128"/>
      <c r="AP370" s="128"/>
      <c r="AQ370" s="128"/>
      <c r="AR370" s="128"/>
      <c r="AS370" s="128"/>
      <c r="AT370" s="128"/>
      <c r="AU370" s="128"/>
      <c r="AV370" s="128"/>
      <c r="AW370" s="128"/>
      <c r="AX370" s="128"/>
      <c r="AY370" s="128"/>
      <c r="AZ370" s="128"/>
      <c r="BA370" s="128"/>
      <c r="BB370" s="128"/>
      <c r="BC370" s="128"/>
      <c r="BD370" s="128"/>
      <c r="BE370" s="128"/>
      <c r="BF370" s="128"/>
      <c r="BG370" s="128"/>
      <c r="BH370" s="128"/>
      <c r="BI370" s="128"/>
      <c r="BJ370" s="128"/>
      <c r="BK370" s="128"/>
      <c r="BL370" s="128"/>
      <c r="BM370" s="128"/>
      <c r="BN370" s="128"/>
      <c r="BO370" s="128"/>
      <c r="BP370" s="128"/>
      <c r="BQ370" s="128"/>
      <c r="BR370" s="128"/>
      <c r="BS370" s="128"/>
      <c r="BT370" s="128"/>
      <c r="BU370" s="128"/>
      <c r="BV370" s="128"/>
      <c r="BW370" s="128"/>
      <c r="BX370" s="128"/>
      <c r="BY370" s="128"/>
      <c r="BZ370" s="128"/>
      <c r="CA370" s="128"/>
      <c r="CB370" s="128"/>
      <c r="CC370" s="128"/>
      <c r="CD370" s="128"/>
      <c r="CE370" s="128"/>
      <c r="CF370" s="128"/>
      <c r="CG370" s="128"/>
      <c r="CH370" s="128"/>
      <c r="CI370" s="128"/>
      <c r="CJ370" s="128"/>
      <c r="CK370" s="128"/>
      <c r="CL370" s="128"/>
      <c r="CM370" s="128"/>
      <c r="CN370" s="128"/>
      <c r="CO370" s="128"/>
      <c r="CP370" s="128"/>
      <c r="CQ370" s="128"/>
      <c r="CR370" s="128"/>
      <c r="CS370" s="128"/>
      <c r="CT370" s="128"/>
      <c r="CU370" s="128"/>
      <c r="CV370" s="128"/>
      <c r="CW370" s="128"/>
      <c r="CX370" s="128"/>
      <c r="CY370" s="128"/>
      <c r="CZ370" s="128"/>
      <c r="DA370" s="128"/>
      <c r="DB370" s="128"/>
      <c r="DC370" s="128"/>
      <c r="DD370" s="128"/>
      <c r="DE370" s="128"/>
      <c r="DF370" s="128"/>
      <c r="DG370" s="128"/>
      <c r="DH370" s="128"/>
      <c r="DI370" s="128"/>
      <c r="DJ370" s="128"/>
      <c r="DK370" s="128"/>
      <c r="DL370" s="128"/>
      <c r="DM370" s="128"/>
      <c r="DN370" s="128"/>
      <c r="DO370" s="128"/>
      <c r="DP370" s="128"/>
      <c r="DQ370" s="128"/>
      <c r="DR370" s="128"/>
      <c r="DS370" s="128"/>
      <c r="DT370" s="128"/>
      <c r="DU370" s="128"/>
      <c r="DV370" s="128"/>
      <c r="DW370" s="128"/>
      <c r="DX370" s="128"/>
      <c r="DY370" s="128"/>
      <c r="DZ370" s="128"/>
      <c r="EA370" s="128"/>
      <c r="EB370" s="128"/>
      <c r="EC370" s="128"/>
      <c r="ED370" s="128"/>
      <c r="EE370" s="128"/>
      <c r="EF370" s="128"/>
      <c r="EG370" s="128"/>
      <c r="EH370" s="128"/>
      <c r="EI370" s="128"/>
      <c r="EJ370" s="128"/>
      <c r="EK370" s="128"/>
      <c r="EL370" s="128"/>
      <c r="EM370" s="128"/>
      <c r="EN370" s="128"/>
      <c r="EO370" s="128"/>
      <c r="EP370" s="128"/>
      <c r="EQ370" s="128"/>
      <c r="ER370" s="128"/>
      <c r="ES370" s="128"/>
      <c r="ET370" s="128"/>
      <c r="EU370" s="128"/>
    </row>
    <row r="371" spans="1:151" s="138" customFormat="1" ht="75" hidden="1">
      <c r="A371" s="138" t="s">
        <v>1700</v>
      </c>
      <c r="B371" s="138" t="s">
        <v>314</v>
      </c>
      <c r="C371" s="171" t="s">
        <v>220</v>
      </c>
      <c r="D371" s="140" t="s">
        <v>1701</v>
      </c>
      <c r="E371" s="140" t="s">
        <v>1702</v>
      </c>
      <c r="F371" s="138" t="s">
        <v>28</v>
      </c>
      <c r="G371" s="138">
        <v>40015</v>
      </c>
      <c r="H371" s="138" t="s">
        <v>496</v>
      </c>
      <c r="I371" s="139" t="s">
        <v>497</v>
      </c>
      <c r="J371" s="139" t="s">
        <v>402</v>
      </c>
      <c r="K371" s="139" t="s">
        <v>499</v>
      </c>
      <c r="L371" s="139" t="s">
        <v>499</v>
      </c>
      <c r="M371" s="138" t="s">
        <v>500</v>
      </c>
      <c r="N371" s="138" t="s">
        <v>511</v>
      </c>
      <c r="O371" s="138" t="s">
        <v>1703</v>
      </c>
      <c r="P371" s="138" t="s">
        <v>28</v>
      </c>
      <c r="Q371" s="138" t="s">
        <v>27</v>
      </c>
      <c r="R371" s="138" t="s">
        <v>1677</v>
      </c>
      <c r="S371" s="138" t="s">
        <v>497</v>
      </c>
      <c r="T371" s="138" t="s">
        <v>504</v>
      </c>
      <c r="V371" s="138" t="s">
        <v>505</v>
      </c>
      <c r="X371" s="138" t="s">
        <v>505</v>
      </c>
      <c r="AA371" s="138" t="s">
        <v>27</v>
      </c>
      <c r="AB371" s="138" t="s">
        <v>497</v>
      </c>
      <c r="AC371" s="138" t="s">
        <v>497</v>
      </c>
      <c r="AD371" s="138" t="s">
        <v>497</v>
      </c>
      <c r="AE371" s="138" t="s">
        <v>497</v>
      </c>
      <c r="AF371" s="139">
        <v>44824</v>
      </c>
      <c r="AG371" s="138" t="s">
        <v>497</v>
      </c>
      <c r="AH371" s="138">
        <v>1</v>
      </c>
      <c r="AI371" s="128"/>
      <c r="AJ371" s="128"/>
      <c r="AK371" s="128"/>
      <c r="AL371" s="128"/>
      <c r="AM371" s="128"/>
      <c r="AN371" s="128"/>
      <c r="AO371" s="128"/>
      <c r="AP371" s="128"/>
      <c r="AQ371" s="128"/>
      <c r="AR371" s="128"/>
      <c r="AS371" s="128"/>
      <c r="AT371" s="128"/>
      <c r="AU371" s="128"/>
      <c r="AV371" s="128"/>
      <c r="AW371" s="128"/>
      <c r="AX371" s="128"/>
      <c r="AY371" s="128"/>
      <c r="AZ371" s="128"/>
      <c r="BA371" s="128"/>
      <c r="BB371" s="128"/>
      <c r="BC371" s="128"/>
      <c r="BD371" s="128"/>
      <c r="BE371" s="128"/>
      <c r="BF371" s="128"/>
      <c r="BG371" s="128"/>
      <c r="BH371" s="128"/>
      <c r="BI371" s="128"/>
      <c r="BJ371" s="128"/>
      <c r="BK371" s="128"/>
      <c r="BL371" s="128"/>
      <c r="BM371" s="128"/>
      <c r="BN371" s="128"/>
      <c r="BO371" s="128"/>
      <c r="BP371" s="128"/>
      <c r="BQ371" s="128"/>
      <c r="BR371" s="128"/>
      <c r="BS371" s="128"/>
      <c r="BT371" s="128"/>
      <c r="BU371" s="128"/>
      <c r="BV371" s="128"/>
      <c r="BW371" s="128"/>
      <c r="BX371" s="128"/>
      <c r="BY371" s="128"/>
      <c r="BZ371" s="128"/>
      <c r="CA371" s="128"/>
      <c r="CB371" s="128"/>
      <c r="CC371" s="128"/>
      <c r="CD371" s="128"/>
      <c r="CE371" s="128"/>
      <c r="CF371" s="128"/>
      <c r="CG371" s="128"/>
      <c r="CH371" s="128"/>
      <c r="CI371" s="128"/>
      <c r="CJ371" s="128"/>
      <c r="CK371" s="128"/>
      <c r="CL371" s="128"/>
      <c r="CM371" s="128"/>
      <c r="CN371" s="128"/>
      <c r="CO371" s="128"/>
      <c r="CP371" s="128"/>
      <c r="CQ371" s="128"/>
      <c r="CR371" s="128"/>
      <c r="CS371" s="128"/>
      <c r="CT371" s="128"/>
      <c r="CU371" s="128"/>
      <c r="CV371" s="128"/>
      <c r="CW371" s="128"/>
      <c r="CX371" s="128"/>
      <c r="CY371" s="128"/>
      <c r="CZ371" s="128"/>
      <c r="DA371" s="128"/>
      <c r="DB371" s="128"/>
      <c r="DC371" s="128"/>
      <c r="DD371" s="128"/>
      <c r="DE371" s="128"/>
      <c r="DF371" s="128"/>
      <c r="DG371" s="128"/>
      <c r="DH371" s="128"/>
      <c r="DI371" s="128"/>
      <c r="DJ371" s="128"/>
      <c r="DK371" s="128"/>
      <c r="DL371" s="128"/>
      <c r="DM371" s="128"/>
      <c r="DN371" s="128"/>
      <c r="DO371" s="128"/>
      <c r="DP371" s="128"/>
      <c r="DQ371" s="128"/>
      <c r="DR371" s="128"/>
      <c r="DS371" s="128"/>
      <c r="DT371" s="128"/>
      <c r="DU371" s="128"/>
      <c r="DV371" s="128"/>
      <c r="DW371" s="128"/>
      <c r="DX371" s="128"/>
      <c r="DY371" s="128"/>
      <c r="DZ371" s="128"/>
      <c r="EA371" s="128"/>
      <c r="EB371" s="128"/>
      <c r="EC371" s="128"/>
      <c r="ED371" s="128"/>
      <c r="EE371" s="128"/>
      <c r="EF371" s="128"/>
      <c r="EG371" s="128"/>
      <c r="EH371" s="128"/>
      <c r="EI371" s="128"/>
      <c r="EJ371" s="128"/>
      <c r="EK371" s="128"/>
      <c r="EL371" s="128"/>
      <c r="EM371" s="128"/>
      <c r="EN371" s="128"/>
      <c r="EO371" s="128"/>
      <c r="EP371" s="128"/>
      <c r="EQ371" s="128"/>
      <c r="ER371" s="128"/>
      <c r="ES371" s="128"/>
      <c r="ET371" s="128"/>
      <c r="EU371" s="128"/>
    </row>
    <row r="372" spans="1:151" s="138" customFormat="1" ht="75" hidden="1">
      <c r="A372" s="138" t="s">
        <v>1704</v>
      </c>
      <c r="B372" s="138" t="s">
        <v>314</v>
      </c>
      <c r="C372" s="171" t="s">
        <v>220</v>
      </c>
      <c r="D372" s="140" t="s">
        <v>1705</v>
      </c>
      <c r="E372" s="140" t="s">
        <v>1706</v>
      </c>
      <c r="F372" s="138" t="s">
        <v>28</v>
      </c>
      <c r="G372" s="138">
        <v>4001505</v>
      </c>
      <c r="H372" s="138" t="s">
        <v>496</v>
      </c>
      <c r="I372" s="139">
        <v>36526</v>
      </c>
      <c r="J372" s="139" t="s">
        <v>402</v>
      </c>
      <c r="K372" s="139" t="s">
        <v>499</v>
      </c>
      <c r="L372" s="139" t="s">
        <v>499</v>
      </c>
      <c r="M372" s="138" t="s">
        <v>500</v>
      </c>
      <c r="N372" s="138" t="s">
        <v>501</v>
      </c>
      <c r="O372" s="138" t="s">
        <v>515</v>
      </c>
      <c r="P372" s="138" t="s">
        <v>28</v>
      </c>
      <c r="Q372" s="138" t="s">
        <v>27</v>
      </c>
      <c r="R372" s="138" t="s">
        <v>497</v>
      </c>
      <c r="S372" s="138" t="s">
        <v>1707</v>
      </c>
      <c r="T372" s="138" t="s">
        <v>6</v>
      </c>
      <c r="U372" s="138" t="s">
        <v>505</v>
      </c>
      <c r="V372" s="138" t="s">
        <v>505</v>
      </c>
      <c r="X372" s="138" t="s">
        <v>27</v>
      </c>
      <c r="Y372" s="138" t="s">
        <v>497</v>
      </c>
      <c r="Z372" s="138" t="s">
        <v>497</v>
      </c>
      <c r="AA372" s="138" t="s">
        <v>497</v>
      </c>
      <c r="AB372" s="138" t="s">
        <v>497</v>
      </c>
      <c r="AC372" s="139"/>
      <c r="AD372" s="138" t="s">
        <v>497</v>
      </c>
      <c r="AE372" s="138" t="s">
        <v>497</v>
      </c>
      <c r="AF372" s="139">
        <v>44824</v>
      </c>
      <c r="AG372" s="138" t="s">
        <v>497</v>
      </c>
      <c r="AH372" s="138">
        <v>1</v>
      </c>
      <c r="AI372" s="128"/>
      <c r="AJ372" s="128"/>
      <c r="AK372" s="128"/>
      <c r="AL372" s="128"/>
      <c r="AM372" s="128"/>
      <c r="AN372" s="128"/>
      <c r="AO372" s="128"/>
      <c r="AP372" s="128"/>
      <c r="AQ372" s="128"/>
      <c r="AR372" s="128"/>
      <c r="AS372" s="128"/>
      <c r="AT372" s="128"/>
      <c r="AU372" s="128"/>
      <c r="AV372" s="128"/>
      <c r="AW372" s="128"/>
      <c r="AX372" s="128"/>
      <c r="AY372" s="128"/>
      <c r="AZ372" s="128"/>
      <c r="BA372" s="128"/>
      <c r="BB372" s="128"/>
      <c r="BC372" s="128"/>
      <c r="BD372" s="128"/>
      <c r="BE372" s="128"/>
      <c r="BF372" s="128"/>
      <c r="BG372" s="128"/>
      <c r="BH372" s="128"/>
      <c r="BI372" s="128"/>
      <c r="BJ372" s="128"/>
      <c r="BK372" s="128"/>
      <c r="BL372" s="128"/>
      <c r="BM372" s="128"/>
      <c r="BN372" s="128"/>
      <c r="BO372" s="128"/>
      <c r="BP372" s="128"/>
      <c r="BQ372" s="128"/>
      <c r="BR372" s="128"/>
      <c r="BS372" s="128"/>
      <c r="BT372" s="128"/>
      <c r="BU372" s="128"/>
      <c r="BV372" s="128"/>
      <c r="BW372" s="128"/>
      <c r="BX372" s="128"/>
      <c r="BY372" s="128"/>
      <c r="BZ372" s="128"/>
      <c r="CA372" s="128"/>
      <c r="CB372" s="128"/>
      <c r="CC372" s="128"/>
      <c r="CD372" s="128"/>
      <c r="CE372" s="128"/>
      <c r="CF372" s="128"/>
      <c r="CG372" s="128"/>
      <c r="CH372" s="128"/>
      <c r="CI372" s="128"/>
      <c r="CJ372" s="128"/>
      <c r="CK372" s="128"/>
      <c r="CL372" s="128"/>
      <c r="CM372" s="128"/>
      <c r="CN372" s="128"/>
      <c r="CO372" s="128"/>
      <c r="CP372" s="128"/>
      <c r="CQ372" s="128"/>
      <c r="CR372" s="128"/>
      <c r="CS372" s="128"/>
      <c r="CT372" s="128"/>
      <c r="CU372" s="128"/>
      <c r="CV372" s="128"/>
      <c r="CW372" s="128"/>
      <c r="CX372" s="128"/>
      <c r="CY372" s="128"/>
      <c r="CZ372" s="128"/>
      <c r="DA372" s="128"/>
      <c r="DB372" s="128"/>
      <c r="DC372" s="128"/>
      <c r="DD372" s="128"/>
      <c r="DE372" s="128"/>
      <c r="DF372" s="128"/>
      <c r="DG372" s="128"/>
      <c r="DH372" s="128"/>
      <c r="DI372" s="128"/>
      <c r="DJ372" s="128"/>
      <c r="DK372" s="128"/>
      <c r="DL372" s="128"/>
      <c r="DM372" s="128"/>
      <c r="DN372" s="128"/>
      <c r="DO372" s="128"/>
      <c r="DP372" s="128"/>
      <c r="DQ372" s="128"/>
      <c r="DR372" s="128"/>
      <c r="DS372" s="128"/>
      <c r="DT372" s="128"/>
      <c r="DU372" s="128"/>
      <c r="DV372" s="128"/>
      <c r="DW372" s="128"/>
      <c r="DX372" s="128"/>
      <c r="DY372" s="128"/>
      <c r="DZ372" s="128"/>
      <c r="EA372" s="128"/>
      <c r="EB372" s="128"/>
      <c r="EC372" s="128"/>
      <c r="ED372" s="128"/>
      <c r="EE372" s="128"/>
      <c r="EF372" s="128"/>
      <c r="EG372" s="128"/>
      <c r="EH372" s="128"/>
      <c r="EI372" s="128"/>
      <c r="EJ372" s="128"/>
      <c r="EK372" s="128"/>
      <c r="EL372" s="128"/>
      <c r="EM372" s="128"/>
      <c r="EN372" s="128"/>
      <c r="EO372" s="128"/>
      <c r="EP372" s="128"/>
      <c r="EQ372" s="128"/>
      <c r="ER372" s="128"/>
      <c r="ES372" s="128"/>
      <c r="ET372" s="128"/>
      <c r="EU372" s="128"/>
    </row>
    <row r="373" spans="1:151" s="138" customFormat="1" ht="60" hidden="1">
      <c r="A373" s="138" t="s">
        <v>1708</v>
      </c>
      <c r="B373" s="138" t="s">
        <v>314</v>
      </c>
      <c r="C373" s="171" t="s">
        <v>220</v>
      </c>
      <c r="D373" s="140" t="s">
        <v>1709</v>
      </c>
      <c r="E373" s="140" t="s">
        <v>1710</v>
      </c>
      <c r="F373" s="138" t="s">
        <v>28</v>
      </c>
      <c r="G373" s="138">
        <v>4001505</v>
      </c>
      <c r="H373" s="138" t="s">
        <v>496</v>
      </c>
      <c r="I373" s="139">
        <v>36526</v>
      </c>
      <c r="J373" s="139" t="s">
        <v>422</v>
      </c>
      <c r="K373" s="139" t="s">
        <v>499</v>
      </c>
      <c r="L373" s="139" t="s">
        <v>499</v>
      </c>
      <c r="M373" s="138" t="s">
        <v>500</v>
      </c>
      <c r="N373" s="138" t="s">
        <v>1711</v>
      </c>
      <c r="O373" s="138" t="s">
        <v>515</v>
      </c>
      <c r="P373" s="138" t="s">
        <v>28</v>
      </c>
      <c r="Q373" s="138" t="s">
        <v>27</v>
      </c>
      <c r="R373" s="138" t="s">
        <v>497</v>
      </c>
      <c r="S373" s="138" t="s">
        <v>1707</v>
      </c>
      <c r="T373" s="138" t="s">
        <v>6</v>
      </c>
      <c r="U373" s="138" t="s">
        <v>505</v>
      </c>
      <c r="V373" s="138" t="s">
        <v>505</v>
      </c>
      <c r="X373" s="138" t="s">
        <v>27</v>
      </c>
      <c r="Y373" s="138" t="s">
        <v>497</v>
      </c>
      <c r="Z373" s="138" t="s">
        <v>497</v>
      </c>
      <c r="AA373" s="138" t="s">
        <v>497</v>
      </c>
      <c r="AB373" s="138" t="s">
        <v>497</v>
      </c>
      <c r="AC373" s="139"/>
      <c r="AD373" s="138" t="s">
        <v>497</v>
      </c>
      <c r="AE373" s="138" t="s">
        <v>497</v>
      </c>
      <c r="AF373" s="139">
        <v>44824</v>
      </c>
      <c r="AG373" s="138" t="s">
        <v>497</v>
      </c>
      <c r="AH373" s="138">
        <v>1</v>
      </c>
      <c r="AI373" s="128"/>
      <c r="AJ373" s="128"/>
      <c r="AK373" s="128"/>
      <c r="AL373" s="128"/>
      <c r="AM373" s="128"/>
      <c r="AN373" s="128"/>
      <c r="AO373" s="128"/>
      <c r="AP373" s="128"/>
      <c r="AQ373" s="128"/>
      <c r="AR373" s="128"/>
      <c r="AS373" s="128"/>
      <c r="AT373" s="128"/>
      <c r="AU373" s="128"/>
      <c r="AV373" s="128"/>
      <c r="AW373" s="128"/>
      <c r="AX373" s="128"/>
      <c r="AY373" s="128"/>
      <c r="AZ373" s="128"/>
      <c r="BA373" s="128"/>
      <c r="BB373" s="128"/>
      <c r="BC373" s="128"/>
      <c r="BD373" s="128"/>
      <c r="BE373" s="128"/>
      <c r="BF373" s="128"/>
      <c r="BG373" s="128"/>
      <c r="BH373" s="128"/>
      <c r="BI373" s="128"/>
      <c r="BJ373" s="128"/>
      <c r="BK373" s="128"/>
      <c r="BL373" s="128"/>
      <c r="BM373" s="128"/>
      <c r="BN373" s="128"/>
      <c r="BO373" s="128"/>
      <c r="BP373" s="128"/>
      <c r="BQ373" s="128"/>
      <c r="BR373" s="128"/>
      <c r="BS373" s="128"/>
      <c r="BT373" s="128"/>
      <c r="BU373" s="128"/>
      <c r="BV373" s="128"/>
      <c r="BW373" s="128"/>
      <c r="BX373" s="128"/>
      <c r="BY373" s="128"/>
      <c r="BZ373" s="128"/>
      <c r="CA373" s="128"/>
      <c r="CB373" s="128"/>
      <c r="CC373" s="128"/>
      <c r="CD373" s="128"/>
      <c r="CE373" s="128"/>
      <c r="CF373" s="128"/>
      <c r="CG373" s="128"/>
      <c r="CH373" s="128"/>
      <c r="CI373" s="128"/>
      <c r="CJ373" s="128"/>
      <c r="CK373" s="128"/>
      <c r="CL373" s="128"/>
      <c r="CM373" s="128"/>
      <c r="CN373" s="128"/>
      <c r="CO373" s="128"/>
      <c r="CP373" s="128"/>
      <c r="CQ373" s="128"/>
      <c r="CR373" s="128"/>
      <c r="CS373" s="128"/>
      <c r="CT373" s="128"/>
      <c r="CU373" s="128"/>
      <c r="CV373" s="128"/>
      <c r="CW373" s="128"/>
      <c r="CX373" s="128"/>
      <c r="CY373" s="128"/>
      <c r="CZ373" s="128"/>
      <c r="DA373" s="128"/>
      <c r="DB373" s="128"/>
      <c r="DC373" s="128"/>
      <c r="DD373" s="128"/>
      <c r="DE373" s="128"/>
      <c r="DF373" s="128"/>
      <c r="DG373" s="128"/>
      <c r="DH373" s="128"/>
      <c r="DI373" s="128"/>
      <c r="DJ373" s="128"/>
      <c r="DK373" s="128"/>
      <c r="DL373" s="128"/>
      <c r="DM373" s="128"/>
      <c r="DN373" s="128"/>
      <c r="DO373" s="128"/>
      <c r="DP373" s="128"/>
      <c r="DQ373" s="128"/>
      <c r="DR373" s="128"/>
      <c r="DS373" s="128"/>
      <c r="DT373" s="128"/>
      <c r="DU373" s="128"/>
      <c r="DV373" s="128"/>
      <c r="DW373" s="128"/>
      <c r="DX373" s="128"/>
      <c r="DY373" s="128"/>
      <c r="DZ373" s="128"/>
      <c r="EA373" s="128"/>
      <c r="EB373" s="128"/>
      <c r="EC373" s="128"/>
      <c r="ED373" s="128"/>
      <c r="EE373" s="128"/>
      <c r="EF373" s="128"/>
      <c r="EG373" s="128"/>
      <c r="EH373" s="128"/>
      <c r="EI373" s="128"/>
      <c r="EJ373" s="128"/>
      <c r="EK373" s="128"/>
      <c r="EL373" s="128"/>
      <c r="EM373" s="128"/>
      <c r="EN373" s="128"/>
      <c r="EO373" s="128"/>
      <c r="EP373" s="128"/>
      <c r="EQ373" s="128"/>
      <c r="ER373" s="128"/>
      <c r="ES373" s="128"/>
      <c r="ET373" s="128"/>
      <c r="EU373" s="128"/>
    </row>
    <row r="374" spans="1:151" s="138" customFormat="1" ht="120" hidden="1">
      <c r="A374" s="138" t="s">
        <v>1712</v>
      </c>
      <c r="B374" s="138" t="s">
        <v>314</v>
      </c>
      <c r="C374" s="171" t="s">
        <v>220</v>
      </c>
      <c r="D374" s="140" t="s">
        <v>1713</v>
      </c>
      <c r="E374" s="140" t="s">
        <v>1714</v>
      </c>
      <c r="F374" s="138" t="s">
        <v>28</v>
      </c>
      <c r="G374" s="138">
        <v>400125</v>
      </c>
      <c r="H374" s="138" t="s">
        <v>496</v>
      </c>
      <c r="I374" s="139">
        <v>36372</v>
      </c>
      <c r="J374" s="139" t="s">
        <v>815</v>
      </c>
      <c r="K374" s="139" t="s">
        <v>499</v>
      </c>
      <c r="L374" s="139" t="s">
        <v>499</v>
      </c>
      <c r="M374" s="138" t="s">
        <v>500</v>
      </c>
      <c r="N374" s="138" t="s">
        <v>511</v>
      </c>
      <c r="O374" s="138" t="s">
        <v>569</v>
      </c>
      <c r="P374" s="138" t="s">
        <v>28</v>
      </c>
      <c r="Q374" s="138" t="s">
        <v>27</v>
      </c>
      <c r="R374" s="138" t="s">
        <v>1677</v>
      </c>
      <c r="S374" s="138" t="s">
        <v>1715</v>
      </c>
      <c r="T374" s="138" t="s">
        <v>504</v>
      </c>
      <c r="V374" s="138" t="s">
        <v>505</v>
      </c>
      <c r="X374" s="138" t="s">
        <v>505</v>
      </c>
      <c r="AA374" s="138" t="s">
        <v>28</v>
      </c>
      <c r="AB374" s="138" t="s">
        <v>497</v>
      </c>
      <c r="AC374" s="138" t="s">
        <v>497</v>
      </c>
      <c r="AD374" s="138" t="s">
        <v>497</v>
      </c>
      <c r="AE374" s="138" t="s">
        <v>497</v>
      </c>
      <c r="AF374" s="139">
        <v>44824</v>
      </c>
      <c r="AG374" s="138" t="s">
        <v>497</v>
      </c>
      <c r="AH374" s="138">
        <v>1</v>
      </c>
      <c r="AI374" s="128"/>
      <c r="AJ374" s="128"/>
      <c r="AK374" s="128"/>
      <c r="AL374" s="128"/>
      <c r="AM374" s="128"/>
      <c r="AN374" s="128"/>
      <c r="AO374" s="128"/>
      <c r="AP374" s="128"/>
      <c r="AQ374" s="128"/>
      <c r="AR374" s="128"/>
      <c r="AS374" s="128"/>
      <c r="AT374" s="128"/>
      <c r="AU374" s="128"/>
      <c r="AV374" s="128"/>
      <c r="AW374" s="128"/>
      <c r="AX374" s="128"/>
      <c r="AY374" s="128"/>
      <c r="AZ374" s="128"/>
      <c r="BA374" s="128"/>
      <c r="BB374" s="128"/>
      <c r="BC374" s="128"/>
      <c r="BD374" s="128"/>
      <c r="BE374" s="128"/>
      <c r="BF374" s="128"/>
      <c r="BG374" s="128"/>
      <c r="BH374" s="128"/>
      <c r="BI374" s="128"/>
      <c r="BJ374" s="128"/>
      <c r="BK374" s="128"/>
      <c r="BL374" s="128"/>
      <c r="BM374" s="128"/>
      <c r="BN374" s="128"/>
      <c r="BO374" s="128"/>
      <c r="BP374" s="128"/>
      <c r="BQ374" s="128"/>
      <c r="BR374" s="128"/>
      <c r="BS374" s="128"/>
      <c r="BT374" s="128"/>
      <c r="BU374" s="128"/>
      <c r="BV374" s="128"/>
      <c r="BW374" s="128"/>
      <c r="BX374" s="128"/>
      <c r="BY374" s="128"/>
      <c r="BZ374" s="128"/>
      <c r="CA374" s="128"/>
      <c r="CB374" s="128"/>
      <c r="CC374" s="128"/>
      <c r="CD374" s="128"/>
      <c r="CE374" s="128"/>
      <c r="CF374" s="128"/>
      <c r="CG374" s="128"/>
      <c r="CH374" s="128"/>
      <c r="CI374" s="128"/>
      <c r="CJ374" s="128"/>
      <c r="CK374" s="128"/>
      <c r="CL374" s="128"/>
      <c r="CM374" s="128"/>
      <c r="CN374" s="128"/>
      <c r="CO374" s="128"/>
      <c r="CP374" s="128"/>
      <c r="CQ374" s="128"/>
      <c r="CR374" s="128"/>
      <c r="CS374" s="128"/>
      <c r="CT374" s="128"/>
      <c r="CU374" s="128"/>
      <c r="CV374" s="128"/>
      <c r="CW374" s="128"/>
      <c r="CX374" s="128"/>
      <c r="CY374" s="128"/>
      <c r="CZ374" s="128"/>
      <c r="DA374" s="128"/>
      <c r="DB374" s="128"/>
      <c r="DC374" s="128"/>
      <c r="DD374" s="128"/>
      <c r="DE374" s="128"/>
      <c r="DF374" s="128"/>
      <c r="DG374" s="128"/>
      <c r="DH374" s="128"/>
      <c r="DI374" s="128"/>
      <c r="DJ374" s="128"/>
      <c r="DK374" s="128"/>
      <c r="DL374" s="128"/>
      <c r="DM374" s="128"/>
      <c r="DN374" s="128"/>
      <c r="DO374" s="128"/>
      <c r="DP374" s="128"/>
      <c r="DQ374" s="128"/>
      <c r="DR374" s="128"/>
      <c r="DS374" s="128"/>
      <c r="DT374" s="128"/>
      <c r="DU374" s="128"/>
      <c r="DV374" s="128"/>
      <c r="DW374" s="128"/>
      <c r="DX374" s="128"/>
      <c r="DY374" s="128"/>
      <c r="DZ374" s="128"/>
      <c r="EA374" s="128"/>
      <c r="EB374" s="128"/>
      <c r="EC374" s="128"/>
      <c r="ED374" s="128"/>
      <c r="EE374" s="128"/>
      <c r="EF374" s="128"/>
      <c r="EG374" s="128"/>
      <c r="EH374" s="128"/>
      <c r="EI374" s="128"/>
      <c r="EJ374" s="128"/>
      <c r="EK374" s="128"/>
      <c r="EL374" s="128"/>
      <c r="EM374" s="128"/>
      <c r="EN374" s="128"/>
      <c r="EO374" s="128"/>
      <c r="EP374" s="128"/>
      <c r="EQ374" s="128"/>
      <c r="ER374" s="128"/>
      <c r="ES374" s="128"/>
      <c r="ET374" s="128"/>
      <c r="EU374" s="128"/>
    </row>
    <row r="375" spans="1:151" s="138" customFormat="1" ht="90" hidden="1">
      <c r="A375" s="138" t="s">
        <v>1716</v>
      </c>
      <c r="B375" s="138" t="s">
        <v>314</v>
      </c>
      <c r="C375" s="171" t="s">
        <v>220</v>
      </c>
      <c r="D375" s="140" t="s">
        <v>1717</v>
      </c>
      <c r="E375" s="140" t="s">
        <v>1718</v>
      </c>
      <c r="F375" s="138" t="s">
        <v>28</v>
      </c>
      <c r="G375" s="138">
        <v>400125</v>
      </c>
      <c r="H375" s="138" t="s">
        <v>496</v>
      </c>
      <c r="I375" s="139">
        <v>36372</v>
      </c>
      <c r="J375" s="139" t="s">
        <v>815</v>
      </c>
      <c r="K375" s="139" t="s">
        <v>499</v>
      </c>
      <c r="L375" s="139" t="s">
        <v>499</v>
      </c>
      <c r="M375" s="138" t="s">
        <v>500</v>
      </c>
      <c r="N375" s="138" t="s">
        <v>511</v>
      </c>
      <c r="O375" s="138" t="s">
        <v>515</v>
      </c>
      <c r="P375" s="138" t="s">
        <v>28</v>
      </c>
      <c r="Q375" s="138" t="s">
        <v>27</v>
      </c>
      <c r="R375" s="138" t="s">
        <v>1677</v>
      </c>
      <c r="S375" s="138" t="s">
        <v>497</v>
      </c>
      <c r="T375" s="138" t="s">
        <v>504</v>
      </c>
      <c r="V375" s="138" t="s">
        <v>505</v>
      </c>
      <c r="X375" s="138" t="s">
        <v>505</v>
      </c>
      <c r="AA375" s="138" t="s">
        <v>28</v>
      </c>
      <c r="AB375" s="138" t="s">
        <v>497</v>
      </c>
      <c r="AC375" s="138" t="s">
        <v>497</v>
      </c>
      <c r="AD375" s="138" t="s">
        <v>497</v>
      </c>
      <c r="AE375" s="138" t="s">
        <v>497</v>
      </c>
      <c r="AF375" s="139">
        <v>44824</v>
      </c>
      <c r="AG375" s="138" t="s">
        <v>497</v>
      </c>
      <c r="AH375" s="138">
        <v>1</v>
      </c>
      <c r="AI375" s="128"/>
      <c r="AJ375" s="128"/>
      <c r="AK375" s="128"/>
      <c r="AL375" s="128"/>
      <c r="AM375" s="128"/>
      <c r="AN375" s="128"/>
      <c r="AO375" s="128"/>
      <c r="AP375" s="128"/>
      <c r="AQ375" s="128"/>
      <c r="AR375" s="128"/>
      <c r="AS375" s="128"/>
      <c r="AT375" s="128"/>
      <c r="AU375" s="128"/>
      <c r="AV375" s="128"/>
      <c r="AW375" s="128"/>
      <c r="AX375" s="128"/>
      <c r="AY375" s="128"/>
      <c r="AZ375" s="128"/>
      <c r="BA375" s="128"/>
      <c r="BB375" s="128"/>
      <c r="BC375" s="128"/>
      <c r="BD375" s="128"/>
      <c r="BE375" s="128"/>
      <c r="BF375" s="128"/>
      <c r="BG375" s="128"/>
      <c r="BH375" s="128"/>
      <c r="BI375" s="128"/>
      <c r="BJ375" s="128"/>
      <c r="BK375" s="128"/>
      <c r="BL375" s="128"/>
      <c r="BM375" s="128"/>
      <c r="BN375" s="128"/>
      <c r="BO375" s="128"/>
      <c r="BP375" s="128"/>
      <c r="BQ375" s="128"/>
      <c r="BR375" s="128"/>
      <c r="BS375" s="128"/>
      <c r="BT375" s="128"/>
      <c r="BU375" s="128"/>
      <c r="BV375" s="128"/>
      <c r="BW375" s="128"/>
      <c r="BX375" s="128"/>
      <c r="BY375" s="128"/>
      <c r="BZ375" s="128"/>
      <c r="CA375" s="128"/>
      <c r="CB375" s="128"/>
      <c r="CC375" s="128"/>
      <c r="CD375" s="128"/>
      <c r="CE375" s="128"/>
      <c r="CF375" s="128"/>
      <c r="CG375" s="128"/>
      <c r="CH375" s="128"/>
      <c r="CI375" s="128"/>
      <c r="CJ375" s="128"/>
      <c r="CK375" s="128"/>
      <c r="CL375" s="128"/>
      <c r="CM375" s="128"/>
      <c r="CN375" s="128"/>
      <c r="CO375" s="128"/>
      <c r="CP375" s="128"/>
      <c r="CQ375" s="128"/>
      <c r="CR375" s="128"/>
      <c r="CS375" s="128"/>
      <c r="CT375" s="128"/>
      <c r="CU375" s="128"/>
      <c r="CV375" s="128"/>
      <c r="CW375" s="128"/>
      <c r="CX375" s="128"/>
      <c r="CY375" s="128"/>
      <c r="CZ375" s="128"/>
      <c r="DA375" s="128"/>
      <c r="DB375" s="128"/>
      <c r="DC375" s="128"/>
      <c r="DD375" s="128"/>
      <c r="DE375" s="128"/>
      <c r="DF375" s="128"/>
      <c r="DG375" s="128"/>
      <c r="DH375" s="128"/>
      <c r="DI375" s="128"/>
      <c r="DJ375" s="128"/>
      <c r="DK375" s="128"/>
      <c r="DL375" s="128"/>
      <c r="DM375" s="128"/>
      <c r="DN375" s="128"/>
      <c r="DO375" s="128"/>
      <c r="DP375" s="128"/>
      <c r="DQ375" s="128"/>
      <c r="DR375" s="128"/>
      <c r="DS375" s="128"/>
      <c r="DT375" s="128"/>
      <c r="DU375" s="128"/>
      <c r="DV375" s="128"/>
      <c r="DW375" s="128"/>
      <c r="DX375" s="128"/>
      <c r="DY375" s="128"/>
      <c r="DZ375" s="128"/>
      <c r="EA375" s="128"/>
      <c r="EB375" s="128"/>
      <c r="EC375" s="128"/>
      <c r="ED375" s="128"/>
      <c r="EE375" s="128"/>
      <c r="EF375" s="128"/>
      <c r="EG375" s="128"/>
      <c r="EH375" s="128"/>
      <c r="EI375" s="128"/>
      <c r="EJ375" s="128"/>
      <c r="EK375" s="128"/>
      <c r="EL375" s="128"/>
      <c r="EM375" s="128"/>
      <c r="EN375" s="128"/>
      <c r="EO375" s="128"/>
      <c r="EP375" s="128"/>
      <c r="EQ375" s="128"/>
      <c r="ER375" s="128"/>
      <c r="ES375" s="128"/>
      <c r="ET375" s="128"/>
      <c r="EU375" s="128"/>
    </row>
    <row r="376" spans="1:151" s="138" customFormat="1" ht="180" hidden="1">
      <c r="A376" s="138" t="s">
        <v>1719</v>
      </c>
      <c r="B376" s="138" t="s">
        <v>314</v>
      </c>
      <c r="C376" s="171" t="s">
        <v>220</v>
      </c>
      <c r="D376" s="140" t="s">
        <v>1720</v>
      </c>
      <c r="E376" s="140" t="s">
        <v>1721</v>
      </c>
      <c r="F376" s="138" t="s">
        <v>28</v>
      </c>
      <c r="G376" s="138">
        <v>400115</v>
      </c>
      <c r="H376" s="138" t="s">
        <v>496</v>
      </c>
      <c r="I376" s="139" t="s">
        <v>497</v>
      </c>
      <c r="J376" s="139" t="s">
        <v>498</v>
      </c>
      <c r="K376" s="139" t="s">
        <v>499</v>
      </c>
      <c r="L376" s="139" t="s">
        <v>499</v>
      </c>
      <c r="M376" s="138" t="s">
        <v>500</v>
      </c>
      <c r="N376" s="138" t="s">
        <v>511</v>
      </c>
      <c r="O376" s="138" t="s">
        <v>569</v>
      </c>
      <c r="P376" s="138" t="s">
        <v>28</v>
      </c>
      <c r="Q376" s="138" t="s">
        <v>28</v>
      </c>
      <c r="R376" s="138" t="s">
        <v>1677</v>
      </c>
      <c r="S376" s="138" t="s">
        <v>497</v>
      </c>
      <c r="T376" s="138" t="s">
        <v>504</v>
      </c>
      <c r="V376" s="138" t="s">
        <v>505</v>
      </c>
      <c r="X376" s="138" t="s">
        <v>505</v>
      </c>
      <c r="AA376" s="138" t="s">
        <v>27</v>
      </c>
      <c r="AB376" s="138" t="s">
        <v>497</v>
      </c>
      <c r="AC376" s="138" t="s">
        <v>497</v>
      </c>
      <c r="AD376" s="138" t="s">
        <v>497</v>
      </c>
      <c r="AE376" s="138" t="s">
        <v>497</v>
      </c>
      <c r="AF376" s="139">
        <v>44824</v>
      </c>
      <c r="AG376" s="138" t="s">
        <v>497</v>
      </c>
      <c r="AH376" s="138">
        <v>1</v>
      </c>
      <c r="AI376" s="128"/>
      <c r="AJ376" s="128"/>
      <c r="AK376" s="128"/>
      <c r="AL376" s="128"/>
      <c r="AM376" s="128"/>
      <c r="AN376" s="128"/>
      <c r="AO376" s="128"/>
      <c r="AP376" s="128"/>
      <c r="AQ376" s="128"/>
      <c r="AR376" s="128"/>
      <c r="AS376" s="128"/>
      <c r="AT376" s="128"/>
      <c r="AU376" s="128"/>
      <c r="AV376" s="128"/>
      <c r="AW376" s="128"/>
      <c r="AX376" s="128"/>
      <c r="AY376" s="128"/>
      <c r="AZ376" s="128"/>
      <c r="BA376" s="128"/>
      <c r="BB376" s="128"/>
      <c r="BC376" s="128"/>
      <c r="BD376" s="128"/>
      <c r="BE376" s="128"/>
      <c r="BF376" s="128"/>
      <c r="BG376" s="128"/>
      <c r="BH376" s="128"/>
      <c r="BI376" s="128"/>
      <c r="BJ376" s="128"/>
      <c r="BK376" s="128"/>
      <c r="BL376" s="128"/>
      <c r="BM376" s="128"/>
      <c r="BN376" s="128"/>
      <c r="BO376" s="128"/>
      <c r="BP376" s="128"/>
      <c r="BQ376" s="128"/>
      <c r="BR376" s="128"/>
      <c r="BS376" s="128"/>
      <c r="BT376" s="128"/>
      <c r="BU376" s="128"/>
      <c r="BV376" s="128"/>
      <c r="BW376" s="128"/>
      <c r="BX376" s="128"/>
      <c r="BY376" s="128"/>
      <c r="BZ376" s="128"/>
      <c r="CA376" s="128"/>
      <c r="CB376" s="128"/>
      <c r="CC376" s="128"/>
      <c r="CD376" s="128"/>
      <c r="CE376" s="128"/>
      <c r="CF376" s="128"/>
      <c r="CG376" s="128"/>
      <c r="CH376" s="128"/>
      <c r="CI376" s="128"/>
      <c r="CJ376" s="128"/>
      <c r="CK376" s="128"/>
      <c r="CL376" s="128"/>
      <c r="CM376" s="128"/>
      <c r="CN376" s="128"/>
      <c r="CO376" s="128"/>
      <c r="CP376" s="128"/>
      <c r="CQ376" s="128"/>
      <c r="CR376" s="128"/>
      <c r="CS376" s="128"/>
      <c r="CT376" s="128"/>
      <c r="CU376" s="128"/>
      <c r="CV376" s="128"/>
      <c r="CW376" s="128"/>
      <c r="CX376" s="128"/>
      <c r="CY376" s="128"/>
      <c r="CZ376" s="128"/>
      <c r="DA376" s="128"/>
      <c r="DB376" s="128"/>
      <c r="DC376" s="128"/>
      <c r="DD376" s="128"/>
      <c r="DE376" s="128"/>
      <c r="DF376" s="128"/>
      <c r="DG376" s="128"/>
      <c r="DH376" s="128"/>
      <c r="DI376" s="128"/>
      <c r="DJ376" s="128"/>
      <c r="DK376" s="128"/>
      <c r="DL376" s="128"/>
      <c r="DM376" s="128"/>
      <c r="DN376" s="128"/>
      <c r="DO376" s="128"/>
      <c r="DP376" s="128"/>
      <c r="DQ376" s="128"/>
      <c r="DR376" s="128"/>
      <c r="DS376" s="128"/>
      <c r="DT376" s="128"/>
      <c r="DU376" s="128"/>
      <c r="DV376" s="128"/>
      <c r="DW376" s="128"/>
      <c r="DX376" s="128"/>
      <c r="DY376" s="128"/>
      <c r="DZ376" s="128"/>
      <c r="EA376" s="128"/>
      <c r="EB376" s="128"/>
      <c r="EC376" s="128"/>
      <c r="ED376" s="128"/>
      <c r="EE376" s="128"/>
      <c r="EF376" s="128"/>
      <c r="EG376" s="128"/>
      <c r="EH376" s="128"/>
      <c r="EI376" s="128"/>
      <c r="EJ376" s="128"/>
      <c r="EK376" s="128"/>
      <c r="EL376" s="128"/>
      <c r="EM376" s="128"/>
      <c r="EN376" s="128"/>
      <c r="EO376" s="128"/>
      <c r="EP376" s="128"/>
      <c r="EQ376" s="128"/>
      <c r="ER376" s="128"/>
      <c r="ES376" s="128"/>
      <c r="ET376" s="128"/>
      <c r="EU376" s="128"/>
    </row>
    <row r="377" spans="1:151" s="138" customFormat="1" ht="60" hidden="1">
      <c r="A377" s="138" t="s">
        <v>1722</v>
      </c>
      <c r="B377" s="138" t="s">
        <v>314</v>
      </c>
      <c r="C377" s="171" t="s">
        <v>220</v>
      </c>
      <c r="D377" s="140" t="s">
        <v>1723</v>
      </c>
      <c r="E377" s="140" t="s">
        <v>1724</v>
      </c>
      <c r="F377" s="138" t="s">
        <v>28</v>
      </c>
      <c r="G377" s="138">
        <v>400115</v>
      </c>
      <c r="H377" s="138" t="s">
        <v>496</v>
      </c>
      <c r="I377" s="139" t="s">
        <v>497</v>
      </c>
      <c r="J377" s="139" t="s">
        <v>402</v>
      </c>
      <c r="K377" s="139" t="s">
        <v>499</v>
      </c>
      <c r="L377" s="139" t="s">
        <v>499</v>
      </c>
      <c r="M377" s="138" t="s">
        <v>500</v>
      </c>
      <c r="N377" s="138" t="s">
        <v>511</v>
      </c>
      <c r="O377" s="138" t="s">
        <v>569</v>
      </c>
      <c r="P377" s="138" t="s">
        <v>28</v>
      </c>
      <c r="Q377" s="138" t="s">
        <v>27</v>
      </c>
      <c r="R377" s="138" t="s">
        <v>1677</v>
      </c>
      <c r="S377" s="138" t="s">
        <v>497</v>
      </c>
      <c r="T377" s="138" t="s">
        <v>504</v>
      </c>
      <c r="V377" s="138" t="s">
        <v>505</v>
      </c>
      <c r="X377" s="138" t="s">
        <v>505</v>
      </c>
      <c r="AA377" s="138" t="s">
        <v>28</v>
      </c>
      <c r="AB377" s="138" t="s">
        <v>497</v>
      </c>
      <c r="AC377" s="138" t="s">
        <v>497</v>
      </c>
      <c r="AD377" s="138" t="s">
        <v>497</v>
      </c>
      <c r="AE377" s="138" t="s">
        <v>497</v>
      </c>
      <c r="AF377" s="139">
        <v>44824</v>
      </c>
      <c r="AG377" s="138" t="s">
        <v>497</v>
      </c>
      <c r="AH377" s="138">
        <v>1</v>
      </c>
      <c r="AI377" s="128"/>
      <c r="AJ377" s="128"/>
      <c r="AK377" s="128"/>
      <c r="AL377" s="128"/>
      <c r="AM377" s="128"/>
      <c r="AN377" s="128"/>
      <c r="AO377" s="128"/>
      <c r="AP377" s="128"/>
      <c r="AQ377" s="128"/>
      <c r="AR377" s="128"/>
      <c r="AS377" s="128"/>
      <c r="AT377" s="128"/>
      <c r="AU377" s="128"/>
      <c r="AV377" s="128"/>
      <c r="AW377" s="128"/>
      <c r="AX377" s="128"/>
      <c r="AY377" s="128"/>
      <c r="AZ377" s="128"/>
      <c r="BA377" s="128"/>
      <c r="BB377" s="128"/>
      <c r="BC377" s="128"/>
      <c r="BD377" s="128"/>
      <c r="BE377" s="128"/>
      <c r="BF377" s="128"/>
      <c r="BG377" s="128"/>
      <c r="BH377" s="128"/>
      <c r="BI377" s="128"/>
      <c r="BJ377" s="128"/>
      <c r="BK377" s="128"/>
      <c r="BL377" s="128"/>
      <c r="BM377" s="128"/>
      <c r="BN377" s="128"/>
      <c r="BO377" s="128"/>
      <c r="BP377" s="128"/>
      <c r="BQ377" s="128"/>
      <c r="BR377" s="128"/>
      <c r="BS377" s="128"/>
      <c r="BT377" s="128"/>
      <c r="BU377" s="128"/>
      <c r="BV377" s="128"/>
      <c r="BW377" s="128"/>
      <c r="BX377" s="128"/>
      <c r="BY377" s="128"/>
      <c r="BZ377" s="128"/>
      <c r="CA377" s="128"/>
      <c r="CB377" s="128"/>
      <c r="CC377" s="128"/>
      <c r="CD377" s="128"/>
      <c r="CE377" s="128"/>
      <c r="CF377" s="128"/>
      <c r="CG377" s="128"/>
      <c r="CH377" s="128"/>
      <c r="CI377" s="128"/>
      <c r="CJ377" s="128"/>
      <c r="CK377" s="128"/>
      <c r="CL377" s="128"/>
      <c r="CM377" s="128"/>
      <c r="CN377" s="128"/>
      <c r="CO377" s="128"/>
      <c r="CP377" s="128"/>
      <c r="CQ377" s="128"/>
      <c r="CR377" s="128"/>
      <c r="CS377" s="128"/>
      <c r="CT377" s="128"/>
      <c r="CU377" s="128"/>
      <c r="CV377" s="128"/>
      <c r="CW377" s="128"/>
      <c r="CX377" s="128"/>
      <c r="CY377" s="128"/>
      <c r="CZ377" s="128"/>
      <c r="DA377" s="128"/>
      <c r="DB377" s="128"/>
      <c r="DC377" s="128"/>
      <c r="DD377" s="128"/>
      <c r="DE377" s="128"/>
      <c r="DF377" s="128"/>
      <c r="DG377" s="128"/>
      <c r="DH377" s="128"/>
      <c r="DI377" s="128"/>
      <c r="DJ377" s="128"/>
      <c r="DK377" s="128"/>
      <c r="DL377" s="128"/>
      <c r="DM377" s="128"/>
      <c r="DN377" s="128"/>
      <c r="DO377" s="128"/>
      <c r="DP377" s="128"/>
      <c r="DQ377" s="128"/>
      <c r="DR377" s="128"/>
      <c r="DS377" s="128"/>
      <c r="DT377" s="128"/>
      <c r="DU377" s="128"/>
      <c r="DV377" s="128"/>
      <c r="DW377" s="128"/>
      <c r="DX377" s="128"/>
      <c r="DY377" s="128"/>
      <c r="DZ377" s="128"/>
      <c r="EA377" s="128"/>
      <c r="EB377" s="128"/>
      <c r="EC377" s="128"/>
      <c r="ED377" s="128"/>
      <c r="EE377" s="128"/>
      <c r="EF377" s="128"/>
      <c r="EG377" s="128"/>
      <c r="EH377" s="128"/>
      <c r="EI377" s="128"/>
      <c r="EJ377" s="128"/>
      <c r="EK377" s="128"/>
      <c r="EL377" s="128"/>
      <c r="EM377" s="128"/>
      <c r="EN377" s="128"/>
      <c r="EO377" s="128"/>
      <c r="EP377" s="128"/>
      <c r="EQ377" s="128"/>
      <c r="ER377" s="128"/>
      <c r="ES377" s="128"/>
      <c r="ET377" s="128"/>
      <c r="EU377" s="128"/>
    </row>
    <row r="378" spans="1:151" s="138" customFormat="1" ht="180" hidden="1">
      <c r="A378" s="138" t="s">
        <v>1725</v>
      </c>
      <c r="B378" s="138" t="s">
        <v>314</v>
      </c>
      <c r="C378" s="171" t="s">
        <v>220</v>
      </c>
      <c r="D378" s="140" t="s">
        <v>1726</v>
      </c>
      <c r="E378" s="140" t="s">
        <v>1727</v>
      </c>
      <c r="F378" s="138" t="s">
        <v>28</v>
      </c>
      <c r="G378" s="138">
        <v>4003015</v>
      </c>
      <c r="H378" s="138" t="s">
        <v>496</v>
      </c>
      <c r="I378" s="139">
        <v>36526</v>
      </c>
      <c r="J378" s="139" t="s">
        <v>422</v>
      </c>
      <c r="K378" s="139" t="s">
        <v>499</v>
      </c>
      <c r="L378" s="139" t="s">
        <v>499</v>
      </c>
      <c r="M378" s="138" t="s">
        <v>500</v>
      </c>
      <c r="N378" s="138" t="s">
        <v>511</v>
      </c>
      <c r="O378" s="138" t="s">
        <v>515</v>
      </c>
      <c r="P378" s="138" t="s">
        <v>28</v>
      </c>
      <c r="Q378" s="138" t="s">
        <v>27</v>
      </c>
      <c r="R378" s="138" t="s">
        <v>1677</v>
      </c>
      <c r="S378" s="138" t="s">
        <v>497</v>
      </c>
      <c r="T378" s="138" t="s">
        <v>504</v>
      </c>
      <c r="V378" s="138" t="s">
        <v>505</v>
      </c>
      <c r="X378" s="138" t="s">
        <v>505</v>
      </c>
      <c r="AA378" s="138" t="s">
        <v>27</v>
      </c>
      <c r="AB378" s="138" t="s">
        <v>497</v>
      </c>
      <c r="AC378" s="138" t="s">
        <v>497</v>
      </c>
      <c r="AD378" s="138" t="s">
        <v>497</v>
      </c>
      <c r="AE378" s="138" t="s">
        <v>497</v>
      </c>
      <c r="AF378" s="139">
        <v>44823</v>
      </c>
      <c r="AG378" s="138" t="s">
        <v>497</v>
      </c>
      <c r="AH378" s="138">
        <v>1</v>
      </c>
      <c r="AI378" s="128"/>
      <c r="AJ378" s="128"/>
      <c r="AK378" s="128"/>
      <c r="AL378" s="128"/>
      <c r="AM378" s="128"/>
      <c r="AN378" s="128"/>
      <c r="AO378" s="128"/>
      <c r="AP378" s="128"/>
      <c r="AQ378" s="128"/>
      <c r="AR378" s="128"/>
      <c r="AS378" s="128"/>
      <c r="AT378" s="128"/>
      <c r="AU378" s="128"/>
      <c r="AV378" s="128"/>
      <c r="AW378" s="128"/>
      <c r="AX378" s="128"/>
      <c r="AY378" s="128"/>
      <c r="AZ378" s="128"/>
      <c r="BA378" s="128"/>
      <c r="BB378" s="128"/>
      <c r="BC378" s="128"/>
      <c r="BD378" s="128"/>
      <c r="BE378" s="128"/>
      <c r="BF378" s="128"/>
      <c r="BG378" s="128"/>
      <c r="BH378" s="128"/>
      <c r="BI378" s="128"/>
      <c r="BJ378" s="128"/>
      <c r="BK378" s="128"/>
      <c r="BL378" s="128"/>
      <c r="BM378" s="128"/>
      <c r="BN378" s="128"/>
      <c r="BO378" s="128"/>
      <c r="BP378" s="128"/>
      <c r="BQ378" s="128"/>
      <c r="BR378" s="128"/>
      <c r="BS378" s="128"/>
      <c r="BT378" s="128"/>
      <c r="BU378" s="128"/>
      <c r="BV378" s="128"/>
      <c r="BW378" s="128"/>
      <c r="BX378" s="128"/>
      <c r="BY378" s="128"/>
      <c r="BZ378" s="128"/>
      <c r="CA378" s="128"/>
      <c r="CB378" s="128"/>
      <c r="CC378" s="128"/>
      <c r="CD378" s="128"/>
      <c r="CE378" s="128"/>
      <c r="CF378" s="128"/>
      <c r="CG378" s="128"/>
      <c r="CH378" s="128"/>
      <c r="CI378" s="128"/>
      <c r="CJ378" s="128"/>
      <c r="CK378" s="128"/>
      <c r="CL378" s="128"/>
      <c r="CM378" s="128"/>
      <c r="CN378" s="128"/>
      <c r="CO378" s="128"/>
      <c r="CP378" s="128"/>
      <c r="CQ378" s="128"/>
      <c r="CR378" s="128"/>
      <c r="CS378" s="128"/>
      <c r="CT378" s="128"/>
      <c r="CU378" s="128"/>
      <c r="CV378" s="128"/>
      <c r="CW378" s="128"/>
      <c r="CX378" s="128"/>
      <c r="CY378" s="128"/>
      <c r="CZ378" s="128"/>
      <c r="DA378" s="128"/>
      <c r="DB378" s="128"/>
      <c r="DC378" s="128"/>
      <c r="DD378" s="128"/>
      <c r="DE378" s="128"/>
      <c r="DF378" s="128"/>
      <c r="DG378" s="128"/>
      <c r="DH378" s="128"/>
      <c r="DI378" s="128"/>
      <c r="DJ378" s="128"/>
      <c r="DK378" s="128"/>
      <c r="DL378" s="128"/>
      <c r="DM378" s="128"/>
      <c r="DN378" s="128"/>
      <c r="DO378" s="128"/>
      <c r="DP378" s="128"/>
      <c r="DQ378" s="128"/>
      <c r="DR378" s="128"/>
      <c r="DS378" s="128"/>
      <c r="DT378" s="128"/>
      <c r="DU378" s="128"/>
      <c r="DV378" s="128"/>
      <c r="DW378" s="128"/>
      <c r="DX378" s="128"/>
      <c r="DY378" s="128"/>
      <c r="DZ378" s="128"/>
      <c r="EA378" s="128"/>
      <c r="EB378" s="128"/>
      <c r="EC378" s="128"/>
      <c r="ED378" s="128"/>
      <c r="EE378" s="128"/>
      <c r="EF378" s="128"/>
      <c r="EG378" s="128"/>
      <c r="EH378" s="128"/>
      <c r="EI378" s="128"/>
      <c r="EJ378" s="128"/>
      <c r="EK378" s="128"/>
      <c r="EL378" s="128"/>
      <c r="EM378" s="128"/>
      <c r="EN378" s="128"/>
      <c r="EO378" s="128"/>
      <c r="EP378" s="128"/>
      <c r="EQ378" s="128"/>
      <c r="ER378" s="128"/>
      <c r="ES378" s="128"/>
      <c r="ET378" s="128"/>
      <c r="EU378" s="128"/>
    </row>
    <row r="379" spans="1:151" s="138" customFormat="1" ht="90" hidden="1">
      <c r="A379" s="138" t="s">
        <v>1728</v>
      </c>
      <c r="B379" s="138" t="s">
        <v>314</v>
      </c>
      <c r="C379" s="171" t="s">
        <v>220</v>
      </c>
      <c r="D379" s="140" t="s">
        <v>1729</v>
      </c>
      <c r="E379" s="140" t="s">
        <v>1730</v>
      </c>
      <c r="F379" s="138" t="s">
        <v>27</v>
      </c>
      <c r="G379" s="138" t="s">
        <v>497</v>
      </c>
      <c r="H379" s="138" t="s">
        <v>496</v>
      </c>
      <c r="I379" s="139">
        <v>36526</v>
      </c>
      <c r="J379" s="139" t="s">
        <v>498</v>
      </c>
      <c r="K379" s="139" t="s">
        <v>499</v>
      </c>
      <c r="L379" s="139" t="s">
        <v>499</v>
      </c>
      <c r="M379" s="138" t="s">
        <v>500</v>
      </c>
      <c r="N379" s="138" t="s">
        <v>511</v>
      </c>
      <c r="O379" s="138" t="s">
        <v>569</v>
      </c>
      <c r="P379" s="138" t="s">
        <v>28</v>
      </c>
      <c r="Q379" s="138" t="s">
        <v>27</v>
      </c>
      <c r="R379" s="138" t="s">
        <v>1677</v>
      </c>
      <c r="S379" s="138" t="s">
        <v>497</v>
      </c>
      <c r="T379" s="138" t="s">
        <v>504</v>
      </c>
      <c r="V379" s="138" t="s">
        <v>505</v>
      </c>
      <c r="X379" s="138" t="s">
        <v>505</v>
      </c>
      <c r="AA379" s="138" t="s">
        <v>27</v>
      </c>
      <c r="AB379" s="138" t="s">
        <v>497</v>
      </c>
      <c r="AC379" s="138" t="s">
        <v>497</v>
      </c>
      <c r="AD379" s="138" t="s">
        <v>497</v>
      </c>
      <c r="AE379" s="138" t="s">
        <v>497</v>
      </c>
      <c r="AF379" s="139">
        <v>44823</v>
      </c>
      <c r="AG379" s="138" t="s">
        <v>497</v>
      </c>
      <c r="AH379" s="138">
        <v>1</v>
      </c>
      <c r="AI379" s="128"/>
      <c r="AJ379" s="128"/>
      <c r="AK379" s="128"/>
      <c r="AL379" s="128"/>
      <c r="AM379" s="128"/>
      <c r="AN379" s="128"/>
      <c r="AO379" s="128"/>
      <c r="AP379" s="128"/>
      <c r="AQ379" s="128"/>
      <c r="AR379" s="128"/>
      <c r="AS379" s="128"/>
      <c r="AT379" s="128"/>
      <c r="AU379" s="128"/>
      <c r="AV379" s="128"/>
      <c r="AW379" s="128"/>
      <c r="AX379" s="128"/>
      <c r="AY379" s="128"/>
      <c r="AZ379" s="128"/>
      <c r="BA379" s="128"/>
      <c r="BB379" s="128"/>
      <c r="BC379" s="128"/>
      <c r="BD379" s="128"/>
      <c r="BE379" s="128"/>
      <c r="BF379" s="128"/>
      <c r="BG379" s="128"/>
      <c r="BH379" s="128"/>
      <c r="BI379" s="128"/>
      <c r="BJ379" s="128"/>
      <c r="BK379" s="128"/>
      <c r="BL379" s="128"/>
      <c r="BM379" s="128"/>
      <c r="BN379" s="128"/>
      <c r="BO379" s="128"/>
      <c r="BP379" s="128"/>
      <c r="BQ379" s="128"/>
      <c r="BR379" s="128"/>
      <c r="BS379" s="128"/>
      <c r="BT379" s="128"/>
      <c r="BU379" s="128"/>
      <c r="BV379" s="128"/>
      <c r="BW379" s="128"/>
      <c r="BX379" s="128"/>
      <c r="BY379" s="128"/>
      <c r="BZ379" s="128"/>
      <c r="CA379" s="128"/>
      <c r="CB379" s="128"/>
      <c r="CC379" s="128"/>
      <c r="CD379" s="128"/>
      <c r="CE379" s="128"/>
      <c r="CF379" s="128"/>
      <c r="CG379" s="128"/>
      <c r="CH379" s="128"/>
      <c r="CI379" s="128"/>
      <c r="CJ379" s="128"/>
      <c r="CK379" s="128"/>
      <c r="CL379" s="128"/>
      <c r="CM379" s="128"/>
      <c r="CN379" s="128"/>
      <c r="CO379" s="128"/>
      <c r="CP379" s="128"/>
      <c r="CQ379" s="128"/>
      <c r="CR379" s="128"/>
      <c r="CS379" s="128"/>
      <c r="CT379" s="128"/>
      <c r="CU379" s="128"/>
      <c r="CV379" s="128"/>
      <c r="CW379" s="128"/>
      <c r="CX379" s="128"/>
      <c r="CY379" s="128"/>
      <c r="CZ379" s="128"/>
      <c r="DA379" s="128"/>
      <c r="DB379" s="128"/>
      <c r="DC379" s="128"/>
      <c r="DD379" s="128"/>
      <c r="DE379" s="128"/>
      <c r="DF379" s="128"/>
      <c r="DG379" s="128"/>
      <c r="DH379" s="128"/>
      <c r="DI379" s="128"/>
      <c r="DJ379" s="128"/>
      <c r="DK379" s="128"/>
      <c r="DL379" s="128"/>
      <c r="DM379" s="128"/>
      <c r="DN379" s="128"/>
      <c r="DO379" s="128"/>
      <c r="DP379" s="128"/>
      <c r="DQ379" s="128"/>
      <c r="DR379" s="128"/>
      <c r="DS379" s="128"/>
      <c r="DT379" s="128"/>
      <c r="DU379" s="128"/>
      <c r="DV379" s="128"/>
      <c r="DW379" s="128"/>
      <c r="DX379" s="128"/>
      <c r="DY379" s="128"/>
      <c r="DZ379" s="128"/>
      <c r="EA379" s="128"/>
      <c r="EB379" s="128"/>
      <c r="EC379" s="128"/>
      <c r="ED379" s="128"/>
      <c r="EE379" s="128"/>
      <c r="EF379" s="128"/>
      <c r="EG379" s="128"/>
      <c r="EH379" s="128"/>
      <c r="EI379" s="128"/>
      <c r="EJ379" s="128"/>
      <c r="EK379" s="128"/>
      <c r="EL379" s="128"/>
      <c r="EM379" s="128"/>
      <c r="EN379" s="128"/>
      <c r="EO379" s="128"/>
      <c r="EP379" s="128"/>
      <c r="EQ379" s="128"/>
      <c r="ER379" s="128"/>
      <c r="ES379" s="128"/>
      <c r="ET379" s="128"/>
      <c r="EU379" s="128"/>
    </row>
    <row r="380" spans="1:151" s="138" customFormat="1" ht="60" hidden="1">
      <c r="A380" s="138" t="s">
        <v>1731</v>
      </c>
      <c r="B380" s="138" t="s">
        <v>314</v>
      </c>
      <c r="C380" s="171" t="s">
        <v>220</v>
      </c>
      <c r="D380" s="140" t="s">
        <v>1732</v>
      </c>
      <c r="E380" s="140" t="s">
        <v>1733</v>
      </c>
      <c r="F380" s="138" t="s">
        <v>28</v>
      </c>
      <c r="G380" s="138">
        <v>4003015</v>
      </c>
      <c r="H380" s="138" t="s">
        <v>496</v>
      </c>
      <c r="I380" s="139">
        <v>36526</v>
      </c>
      <c r="J380" s="139" t="s">
        <v>498</v>
      </c>
      <c r="K380" s="139" t="s">
        <v>499</v>
      </c>
      <c r="L380" s="139" t="s">
        <v>499</v>
      </c>
      <c r="M380" s="138" t="s">
        <v>500</v>
      </c>
      <c r="N380" s="138" t="s">
        <v>511</v>
      </c>
      <c r="O380" s="138" t="s">
        <v>968</v>
      </c>
      <c r="P380" s="138" t="s">
        <v>28</v>
      </c>
      <c r="Q380" s="138" t="s">
        <v>27</v>
      </c>
      <c r="R380" s="138" t="s">
        <v>1677</v>
      </c>
      <c r="S380" s="138" t="s">
        <v>497</v>
      </c>
      <c r="T380" s="138" t="s">
        <v>504</v>
      </c>
      <c r="V380" s="138" t="s">
        <v>505</v>
      </c>
      <c r="X380" s="138" t="s">
        <v>505</v>
      </c>
      <c r="AA380" s="138" t="s">
        <v>27</v>
      </c>
      <c r="AB380" s="138" t="s">
        <v>497</v>
      </c>
      <c r="AC380" s="138" t="s">
        <v>497</v>
      </c>
      <c r="AD380" s="138" t="s">
        <v>497</v>
      </c>
      <c r="AE380" s="138" t="s">
        <v>497</v>
      </c>
      <c r="AF380" s="139">
        <v>44823</v>
      </c>
      <c r="AG380" s="138" t="s">
        <v>497</v>
      </c>
      <c r="AH380" s="138">
        <v>1</v>
      </c>
      <c r="AI380" s="128"/>
      <c r="AJ380" s="128"/>
      <c r="AK380" s="128"/>
      <c r="AL380" s="128"/>
      <c r="AM380" s="128"/>
      <c r="AN380" s="128"/>
      <c r="AO380" s="128"/>
      <c r="AP380" s="128"/>
      <c r="AQ380" s="128"/>
      <c r="AR380" s="128"/>
      <c r="AS380" s="128"/>
      <c r="AT380" s="128"/>
      <c r="AU380" s="128"/>
      <c r="AV380" s="128"/>
      <c r="AW380" s="128"/>
      <c r="AX380" s="128"/>
      <c r="AY380" s="128"/>
      <c r="AZ380" s="128"/>
      <c r="BA380" s="128"/>
      <c r="BB380" s="128"/>
      <c r="BC380" s="128"/>
      <c r="BD380" s="128"/>
      <c r="BE380" s="128"/>
      <c r="BF380" s="128"/>
      <c r="BG380" s="128"/>
      <c r="BH380" s="128"/>
      <c r="BI380" s="128"/>
      <c r="BJ380" s="128"/>
      <c r="BK380" s="128"/>
      <c r="BL380" s="128"/>
      <c r="BM380" s="128"/>
      <c r="BN380" s="128"/>
      <c r="BO380" s="128"/>
      <c r="BP380" s="128"/>
      <c r="BQ380" s="128"/>
      <c r="BR380" s="128"/>
      <c r="BS380" s="128"/>
      <c r="BT380" s="128"/>
      <c r="BU380" s="128"/>
      <c r="BV380" s="128"/>
      <c r="BW380" s="128"/>
      <c r="BX380" s="128"/>
      <c r="BY380" s="128"/>
      <c r="BZ380" s="128"/>
      <c r="CA380" s="128"/>
      <c r="CB380" s="128"/>
      <c r="CC380" s="128"/>
      <c r="CD380" s="128"/>
      <c r="CE380" s="128"/>
      <c r="CF380" s="128"/>
      <c r="CG380" s="128"/>
      <c r="CH380" s="128"/>
      <c r="CI380" s="128"/>
      <c r="CJ380" s="128"/>
      <c r="CK380" s="128"/>
      <c r="CL380" s="128"/>
      <c r="CM380" s="128"/>
      <c r="CN380" s="128"/>
      <c r="CO380" s="128"/>
      <c r="CP380" s="128"/>
      <c r="CQ380" s="128"/>
      <c r="CR380" s="128"/>
      <c r="CS380" s="128"/>
      <c r="CT380" s="128"/>
      <c r="CU380" s="128"/>
      <c r="CV380" s="128"/>
      <c r="CW380" s="128"/>
      <c r="CX380" s="128"/>
      <c r="CY380" s="128"/>
      <c r="CZ380" s="128"/>
      <c r="DA380" s="128"/>
      <c r="DB380" s="128"/>
      <c r="DC380" s="128"/>
      <c r="DD380" s="128"/>
      <c r="DE380" s="128"/>
      <c r="DF380" s="128"/>
      <c r="DG380" s="128"/>
      <c r="DH380" s="128"/>
      <c r="DI380" s="128"/>
      <c r="DJ380" s="128"/>
      <c r="DK380" s="128"/>
      <c r="DL380" s="128"/>
      <c r="DM380" s="128"/>
      <c r="DN380" s="128"/>
      <c r="DO380" s="128"/>
      <c r="DP380" s="128"/>
      <c r="DQ380" s="128"/>
      <c r="DR380" s="128"/>
      <c r="DS380" s="128"/>
      <c r="DT380" s="128"/>
      <c r="DU380" s="128"/>
      <c r="DV380" s="128"/>
      <c r="DW380" s="128"/>
      <c r="DX380" s="128"/>
      <c r="DY380" s="128"/>
      <c r="DZ380" s="128"/>
      <c r="EA380" s="128"/>
      <c r="EB380" s="128"/>
      <c r="EC380" s="128"/>
      <c r="ED380" s="128"/>
      <c r="EE380" s="128"/>
      <c r="EF380" s="128"/>
      <c r="EG380" s="128"/>
      <c r="EH380" s="128"/>
      <c r="EI380" s="128"/>
      <c r="EJ380" s="128"/>
      <c r="EK380" s="128"/>
      <c r="EL380" s="128"/>
      <c r="EM380" s="128"/>
      <c r="EN380" s="128"/>
      <c r="EO380" s="128"/>
      <c r="EP380" s="128"/>
      <c r="EQ380" s="128"/>
      <c r="ER380" s="128"/>
      <c r="ES380" s="128"/>
      <c r="ET380" s="128"/>
      <c r="EU380" s="128"/>
    </row>
    <row r="381" spans="1:151" s="138" customFormat="1" ht="60" hidden="1">
      <c r="A381" s="138" t="s">
        <v>1734</v>
      </c>
      <c r="B381" s="138" t="s">
        <v>314</v>
      </c>
      <c r="C381" s="171" t="s">
        <v>220</v>
      </c>
      <c r="D381" s="140" t="s">
        <v>1735</v>
      </c>
      <c r="E381" s="140" t="s">
        <v>1736</v>
      </c>
      <c r="F381" s="138" t="s">
        <v>28</v>
      </c>
      <c r="G381" s="138">
        <v>4003015</v>
      </c>
      <c r="H381" s="138" t="s">
        <v>496</v>
      </c>
      <c r="I381" s="139">
        <v>36526</v>
      </c>
      <c r="J381" s="139" t="s">
        <v>498</v>
      </c>
      <c r="K381" s="139" t="s">
        <v>499</v>
      </c>
      <c r="L381" s="139" t="s">
        <v>499</v>
      </c>
      <c r="M381" s="138" t="s">
        <v>500</v>
      </c>
      <c r="N381" s="138" t="s">
        <v>511</v>
      </c>
      <c r="O381" s="138" t="s">
        <v>968</v>
      </c>
      <c r="P381" s="138" t="s">
        <v>28</v>
      </c>
      <c r="Q381" s="138" t="s">
        <v>27</v>
      </c>
      <c r="R381" s="138" t="s">
        <v>1677</v>
      </c>
      <c r="S381" s="138" t="s">
        <v>497</v>
      </c>
      <c r="T381" s="138" t="s">
        <v>504</v>
      </c>
      <c r="V381" s="138" t="s">
        <v>505</v>
      </c>
      <c r="X381" s="138" t="s">
        <v>505</v>
      </c>
      <c r="AA381" s="138" t="s">
        <v>28</v>
      </c>
      <c r="AB381" s="138" t="s">
        <v>497</v>
      </c>
      <c r="AC381" s="138" t="s">
        <v>497</v>
      </c>
      <c r="AD381" s="138" t="s">
        <v>497</v>
      </c>
      <c r="AE381" s="138" t="s">
        <v>497</v>
      </c>
      <c r="AF381" s="139">
        <v>44823</v>
      </c>
      <c r="AG381" s="138" t="s">
        <v>497</v>
      </c>
      <c r="AH381" s="138">
        <v>1</v>
      </c>
      <c r="AI381" s="128"/>
      <c r="AJ381" s="128"/>
      <c r="AK381" s="128"/>
      <c r="AL381" s="128"/>
      <c r="AM381" s="128"/>
      <c r="AN381" s="128"/>
      <c r="AO381" s="128"/>
      <c r="AP381" s="128"/>
      <c r="AQ381" s="128"/>
      <c r="AR381" s="128"/>
      <c r="AS381" s="128"/>
      <c r="AT381" s="128"/>
      <c r="AU381" s="128"/>
      <c r="AV381" s="128"/>
      <c r="AW381" s="128"/>
      <c r="AX381" s="128"/>
      <c r="AY381" s="128"/>
      <c r="AZ381" s="128"/>
      <c r="BA381" s="128"/>
      <c r="BB381" s="128"/>
      <c r="BC381" s="128"/>
      <c r="BD381" s="128"/>
      <c r="BE381" s="128"/>
      <c r="BF381" s="128"/>
      <c r="BG381" s="128"/>
      <c r="BH381" s="128"/>
      <c r="BI381" s="128"/>
      <c r="BJ381" s="128"/>
      <c r="BK381" s="128"/>
      <c r="BL381" s="128"/>
      <c r="BM381" s="128"/>
      <c r="BN381" s="128"/>
      <c r="BO381" s="128"/>
      <c r="BP381" s="128"/>
      <c r="BQ381" s="128"/>
      <c r="BR381" s="128"/>
      <c r="BS381" s="128"/>
      <c r="BT381" s="128"/>
      <c r="BU381" s="128"/>
      <c r="BV381" s="128"/>
      <c r="BW381" s="128"/>
      <c r="BX381" s="128"/>
      <c r="BY381" s="128"/>
      <c r="BZ381" s="128"/>
      <c r="CA381" s="128"/>
      <c r="CB381" s="128"/>
      <c r="CC381" s="128"/>
      <c r="CD381" s="128"/>
      <c r="CE381" s="128"/>
      <c r="CF381" s="128"/>
      <c r="CG381" s="128"/>
      <c r="CH381" s="128"/>
      <c r="CI381" s="128"/>
      <c r="CJ381" s="128"/>
      <c r="CK381" s="128"/>
      <c r="CL381" s="128"/>
      <c r="CM381" s="128"/>
      <c r="CN381" s="128"/>
      <c r="CO381" s="128"/>
      <c r="CP381" s="128"/>
      <c r="CQ381" s="128"/>
      <c r="CR381" s="128"/>
      <c r="CS381" s="128"/>
      <c r="CT381" s="128"/>
      <c r="CU381" s="128"/>
      <c r="CV381" s="128"/>
      <c r="CW381" s="128"/>
      <c r="CX381" s="128"/>
      <c r="CY381" s="128"/>
      <c r="CZ381" s="128"/>
      <c r="DA381" s="128"/>
      <c r="DB381" s="128"/>
      <c r="DC381" s="128"/>
      <c r="DD381" s="128"/>
      <c r="DE381" s="128"/>
      <c r="DF381" s="128"/>
      <c r="DG381" s="128"/>
      <c r="DH381" s="128"/>
      <c r="DI381" s="128"/>
      <c r="DJ381" s="128"/>
      <c r="DK381" s="128"/>
      <c r="DL381" s="128"/>
      <c r="DM381" s="128"/>
      <c r="DN381" s="128"/>
      <c r="DO381" s="128"/>
      <c r="DP381" s="128"/>
      <c r="DQ381" s="128"/>
      <c r="DR381" s="128"/>
      <c r="DS381" s="128"/>
      <c r="DT381" s="128"/>
      <c r="DU381" s="128"/>
      <c r="DV381" s="128"/>
      <c r="DW381" s="128"/>
      <c r="DX381" s="128"/>
      <c r="DY381" s="128"/>
      <c r="DZ381" s="128"/>
      <c r="EA381" s="128"/>
      <c r="EB381" s="128"/>
      <c r="EC381" s="128"/>
      <c r="ED381" s="128"/>
      <c r="EE381" s="128"/>
      <c r="EF381" s="128"/>
      <c r="EG381" s="128"/>
      <c r="EH381" s="128"/>
      <c r="EI381" s="128"/>
      <c r="EJ381" s="128"/>
      <c r="EK381" s="128"/>
      <c r="EL381" s="128"/>
      <c r="EM381" s="128"/>
      <c r="EN381" s="128"/>
      <c r="EO381" s="128"/>
      <c r="EP381" s="128"/>
      <c r="EQ381" s="128"/>
      <c r="ER381" s="128"/>
      <c r="ES381" s="128"/>
      <c r="ET381" s="128"/>
      <c r="EU381" s="128"/>
    </row>
    <row r="382" spans="1:151" s="138" customFormat="1" ht="165" hidden="1">
      <c r="A382" s="138" t="s">
        <v>1737</v>
      </c>
      <c r="B382" s="138" t="s">
        <v>314</v>
      </c>
      <c r="C382" s="171" t="s">
        <v>220</v>
      </c>
      <c r="D382" s="140" t="s">
        <v>1738</v>
      </c>
      <c r="E382" s="140" t="s">
        <v>1739</v>
      </c>
      <c r="F382" s="138" t="s">
        <v>28</v>
      </c>
      <c r="G382" s="138">
        <v>4001035</v>
      </c>
      <c r="H382" s="138" t="s">
        <v>496</v>
      </c>
      <c r="I382" s="139">
        <v>36526</v>
      </c>
      <c r="J382" s="139" t="s">
        <v>498</v>
      </c>
      <c r="K382" s="139" t="s">
        <v>499</v>
      </c>
      <c r="L382" s="139" t="s">
        <v>499</v>
      </c>
      <c r="M382" s="138" t="s">
        <v>500</v>
      </c>
      <c r="N382" s="138" t="s">
        <v>511</v>
      </c>
      <c r="O382" s="138" t="s">
        <v>502</v>
      </c>
      <c r="P382" s="138" t="s">
        <v>28</v>
      </c>
      <c r="Q382" s="138" t="s">
        <v>27</v>
      </c>
      <c r="R382" s="138" t="s">
        <v>1677</v>
      </c>
      <c r="S382" s="138" t="s">
        <v>497</v>
      </c>
      <c r="T382" s="138" t="s">
        <v>504</v>
      </c>
      <c r="V382" s="138" t="s">
        <v>505</v>
      </c>
      <c r="X382" s="138" t="s">
        <v>505</v>
      </c>
      <c r="AA382" s="138" t="s">
        <v>27</v>
      </c>
      <c r="AB382" s="138" t="s">
        <v>497</v>
      </c>
      <c r="AC382" s="138" t="s">
        <v>497</v>
      </c>
      <c r="AD382" s="138" t="s">
        <v>497</v>
      </c>
      <c r="AE382" s="138" t="s">
        <v>497</v>
      </c>
      <c r="AF382" s="139">
        <v>44823</v>
      </c>
      <c r="AG382" s="138" t="s">
        <v>497</v>
      </c>
      <c r="AH382" s="138">
        <v>1</v>
      </c>
      <c r="AI382" s="128"/>
      <c r="AJ382" s="128"/>
      <c r="AK382" s="128"/>
      <c r="AL382" s="128"/>
      <c r="AM382" s="128"/>
      <c r="AN382" s="128"/>
      <c r="AO382" s="128"/>
      <c r="AP382" s="128"/>
      <c r="AQ382" s="128"/>
      <c r="AR382" s="128"/>
      <c r="AS382" s="128"/>
      <c r="AT382" s="128"/>
      <c r="AU382" s="128"/>
      <c r="AV382" s="128"/>
      <c r="AW382" s="128"/>
      <c r="AX382" s="128"/>
      <c r="AY382" s="128"/>
      <c r="AZ382" s="128"/>
      <c r="BA382" s="128"/>
      <c r="BB382" s="128"/>
      <c r="BC382" s="128"/>
      <c r="BD382" s="128"/>
      <c r="BE382" s="128"/>
      <c r="BF382" s="128"/>
      <c r="BG382" s="128"/>
      <c r="BH382" s="128"/>
      <c r="BI382" s="128"/>
      <c r="BJ382" s="128"/>
      <c r="BK382" s="128"/>
      <c r="BL382" s="128"/>
      <c r="BM382" s="128"/>
      <c r="BN382" s="128"/>
      <c r="BO382" s="128"/>
      <c r="BP382" s="128"/>
      <c r="BQ382" s="128"/>
      <c r="BR382" s="128"/>
      <c r="BS382" s="128"/>
      <c r="BT382" s="128"/>
      <c r="BU382" s="128"/>
      <c r="BV382" s="128"/>
      <c r="BW382" s="128"/>
      <c r="BX382" s="128"/>
      <c r="BY382" s="128"/>
      <c r="BZ382" s="128"/>
      <c r="CA382" s="128"/>
      <c r="CB382" s="128"/>
      <c r="CC382" s="128"/>
      <c r="CD382" s="128"/>
      <c r="CE382" s="128"/>
      <c r="CF382" s="128"/>
      <c r="CG382" s="128"/>
      <c r="CH382" s="128"/>
      <c r="CI382" s="128"/>
      <c r="CJ382" s="128"/>
      <c r="CK382" s="128"/>
      <c r="CL382" s="128"/>
      <c r="CM382" s="128"/>
      <c r="CN382" s="128"/>
      <c r="CO382" s="128"/>
      <c r="CP382" s="128"/>
      <c r="CQ382" s="128"/>
      <c r="CR382" s="128"/>
      <c r="CS382" s="128"/>
      <c r="CT382" s="128"/>
      <c r="CU382" s="128"/>
      <c r="CV382" s="128"/>
      <c r="CW382" s="128"/>
      <c r="CX382" s="128"/>
      <c r="CY382" s="128"/>
      <c r="CZ382" s="128"/>
      <c r="DA382" s="128"/>
      <c r="DB382" s="128"/>
      <c r="DC382" s="128"/>
      <c r="DD382" s="128"/>
      <c r="DE382" s="128"/>
      <c r="DF382" s="128"/>
      <c r="DG382" s="128"/>
      <c r="DH382" s="128"/>
      <c r="DI382" s="128"/>
      <c r="DJ382" s="128"/>
      <c r="DK382" s="128"/>
      <c r="DL382" s="128"/>
      <c r="DM382" s="128"/>
      <c r="DN382" s="128"/>
      <c r="DO382" s="128"/>
      <c r="DP382" s="128"/>
      <c r="DQ382" s="128"/>
      <c r="DR382" s="128"/>
      <c r="DS382" s="128"/>
      <c r="DT382" s="128"/>
      <c r="DU382" s="128"/>
      <c r="DV382" s="128"/>
      <c r="DW382" s="128"/>
      <c r="DX382" s="128"/>
      <c r="DY382" s="128"/>
      <c r="DZ382" s="128"/>
      <c r="EA382" s="128"/>
      <c r="EB382" s="128"/>
      <c r="EC382" s="128"/>
      <c r="ED382" s="128"/>
      <c r="EE382" s="128"/>
      <c r="EF382" s="128"/>
      <c r="EG382" s="128"/>
      <c r="EH382" s="128"/>
      <c r="EI382" s="128"/>
      <c r="EJ382" s="128"/>
      <c r="EK382" s="128"/>
      <c r="EL382" s="128"/>
      <c r="EM382" s="128"/>
      <c r="EN382" s="128"/>
      <c r="EO382" s="128"/>
      <c r="EP382" s="128"/>
      <c r="EQ382" s="128"/>
      <c r="ER382" s="128"/>
      <c r="ES382" s="128"/>
      <c r="ET382" s="128"/>
      <c r="EU382" s="128"/>
    </row>
    <row r="383" spans="1:151" s="138" customFormat="1" ht="75" hidden="1">
      <c r="A383" s="138" t="s">
        <v>1740</v>
      </c>
      <c r="B383" s="138" t="s">
        <v>314</v>
      </c>
      <c r="C383" s="171" t="s">
        <v>220</v>
      </c>
      <c r="D383" s="140" t="s">
        <v>1741</v>
      </c>
      <c r="E383" s="140" t="s">
        <v>1742</v>
      </c>
      <c r="F383" s="138" t="s">
        <v>28</v>
      </c>
      <c r="G383" s="138">
        <v>400305</v>
      </c>
      <c r="H383" s="138" t="s">
        <v>496</v>
      </c>
      <c r="I383" s="139">
        <v>43466</v>
      </c>
      <c r="J383" s="139" t="s">
        <v>498</v>
      </c>
      <c r="K383" s="139" t="s">
        <v>499</v>
      </c>
      <c r="L383" s="139" t="s">
        <v>499</v>
      </c>
      <c r="M383" s="138" t="s">
        <v>500</v>
      </c>
      <c r="N383" s="138" t="s">
        <v>511</v>
      </c>
      <c r="O383" s="138" t="s">
        <v>502</v>
      </c>
      <c r="P383" s="138" t="s">
        <v>28</v>
      </c>
      <c r="Q383" s="138" t="s">
        <v>27</v>
      </c>
      <c r="R383" s="138" t="s">
        <v>1677</v>
      </c>
      <c r="S383" s="138" t="s">
        <v>497</v>
      </c>
      <c r="T383" s="138" t="s">
        <v>504</v>
      </c>
      <c r="V383" s="138" t="s">
        <v>505</v>
      </c>
      <c r="X383" s="138" t="s">
        <v>505</v>
      </c>
      <c r="AA383" s="138" t="s">
        <v>27</v>
      </c>
      <c r="AB383" s="138" t="s">
        <v>497</v>
      </c>
      <c r="AC383" s="138" t="s">
        <v>497</v>
      </c>
      <c r="AD383" s="138" t="s">
        <v>497</v>
      </c>
      <c r="AE383" s="138" t="s">
        <v>497</v>
      </c>
      <c r="AF383" s="139">
        <v>44823</v>
      </c>
      <c r="AG383" s="138" t="s">
        <v>497</v>
      </c>
      <c r="AH383" s="138">
        <v>1</v>
      </c>
      <c r="AI383" s="128"/>
      <c r="AJ383" s="128"/>
      <c r="AK383" s="128"/>
      <c r="AL383" s="128"/>
      <c r="AM383" s="128"/>
      <c r="AN383" s="128"/>
      <c r="AO383" s="128"/>
      <c r="AP383" s="128"/>
      <c r="AQ383" s="128"/>
      <c r="AR383" s="128"/>
      <c r="AS383" s="128"/>
      <c r="AT383" s="128"/>
      <c r="AU383" s="128"/>
      <c r="AV383" s="128"/>
      <c r="AW383" s="128"/>
      <c r="AX383" s="128"/>
      <c r="AY383" s="128"/>
      <c r="AZ383" s="128"/>
      <c r="BA383" s="128"/>
      <c r="BB383" s="128"/>
      <c r="BC383" s="128"/>
      <c r="BD383" s="128"/>
      <c r="BE383" s="128"/>
      <c r="BF383" s="128"/>
      <c r="BG383" s="128"/>
      <c r="BH383" s="128"/>
      <c r="BI383" s="128"/>
      <c r="BJ383" s="128"/>
      <c r="BK383" s="128"/>
      <c r="BL383" s="128"/>
      <c r="BM383" s="128"/>
      <c r="BN383" s="128"/>
      <c r="BO383" s="128"/>
      <c r="BP383" s="128"/>
      <c r="BQ383" s="128"/>
      <c r="BR383" s="128"/>
      <c r="BS383" s="128"/>
      <c r="BT383" s="128"/>
      <c r="BU383" s="128"/>
      <c r="BV383" s="128"/>
      <c r="BW383" s="128"/>
      <c r="BX383" s="128"/>
      <c r="BY383" s="128"/>
      <c r="BZ383" s="128"/>
      <c r="CA383" s="128"/>
      <c r="CB383" s="128"/>
      <c r="CC383" s="128"/>
      <c r="CD383" s="128"/>
      <c r="CE383" s="128"/>
      <c r="CF383" s="128"/>
      <c r="CG383" s="128"/>
      <c r="CH383" s="128"/>
      <c r="CI383" s="128"/>
      <c r="CJ383" s="128"/>
      <c r="CK383" s="128"/>
      <c r="CL383" s="128"/>
      <c r="CM383" s="128"/>
      <c r="CN383" s="128"/>
      <c r="CO383" s="128"/>
      <c r="CP383" s="128"/>
      <c r="CQ383" s="128"/>
      <c r="CR383" s="128"/>
      <c r="CS383" s="128"/>
      <c r="CT383" s="128"/>
      <c r="CU383" s="128"/>
      <c r="CV383" s="128"/>
      <c r="CW383" s="128"/>
      <c r="CX383" s="128"/>
      <c r="CY383" s="128"/>
      <c r="CZ383" s="128"/>
      <c r="DA383" s="128"/>
      <c r="DB383" s="128"/>
      <c r="DC383" s="128"/>
      <c r="DD383" s="128"/>
      <c r="DE383" s="128"/>
      <c r="DF383" s="128"/>
      <c r="DG383" s="128"/>
      <c r="DH383" s="128"/>
      <c r="DI383" s="128"/>
      <c r="DJ383" s="128"/>
      <c r="DK383" s="128"/>
      <c r="DL383" s="128"/>
      <c r="DM383" s="128"/>
      <c r="DN383" s="128"/>
      <c r="DO383" s="128"/>
      <c r="DP383" s="128"/>
      <c r="DQ383" s="128"/>
      <c r="DR383" s="128"/>
      <c r="DS383" s="128"/>
      <c r="DT383" s="128"/>
      <c r="DU383" s="128"/>
      <c r="DV383" s="128"/>
      <c r="DW383" s="128"/>
      <c r="DX383" s="128"/>
      <c r="DY383" s="128"/>
      <c r="DZ383" s="128"/>
      <c r="EA383" s="128"/>
      <c r="EB383" s="128"/>
      <c r="EC383" s="128"/>
      <c r="ED383" s="128"/>
      <c r="EE383" s="128"/>
      <c r="EF383" s="128"/>
      <c r="EG383" s="128"/>
      <c r="EH383" s="128"/>
      <c r="EI383" s="128"/>
      <c r="EJ383" s="128"/>
      <c r="EK383" s="128"/>
      <c r="EL383" s="128"/>
      <c r="EM383" s="128"/>
      <c r="EN383" s="128"/>
      <c r="EO383" s="128"/>
      <c r="EP383" s="128"/>
      <c r="EQ383" s="128"/>
      <c r="ER383" s="128"/>
      <c r="ES383" s="128"/>
      <c r="ET383" s="128"/>
      <c r="EU383" s="128"/>
    </row>
    <row r="384" spans="1:151" s="138" customFormat="1" ht="105" hidden="1">
      <c r="A384" s="138" t="s">
        <v>1743</v>
      </c>
      <c r="B384" s="138" t="s">
        <v>314</v>
      </c>
      <c r="C384" s="171" t="s">
        <v>220</v>
      </c>
      <c r="D384" s="140" t="s">
        <v>1744</v>
      </c>
      <c r="E384" s="140" t="s">
        <v>1745</v>
      </c>
      <c r="F384" s="138" t="s">
        <v>28</v>
      </c>
      <c r="G384" s="138">
        <v>400305</v>
      </c>
      <c r="H384" s="138" t="s">
        <v>496</v>
      </c>
      <c r="I384" s="139">
        <v>43466</v>
      </c>
      <c r="J384" s="139" t="s">
        <v>498</v>
      </c>
      <c r="K384" s="139" t="s">
        <v>499</v>
      </c>
      <c r="L384" s="139" t="s">
        <v>499</v>
      </c>
      <c r="M384" s="138" t="s">
        <v>500</v>
      </c>
      <c r="N384" s="138" t="s">
        <v>511</v>
      </c>
      <c r="O384" s="138" t="s">
        <v>968</v>
      </c>
      <c r="P384" s="138" t="s">
        <v>28</v>
      </c>
      <c r="Q384" s="138" t="s">
        <v>27</v>
      </c>
      <c r="R384" s="138" t="s">
        <v>1677</v>
      </c>
      <c r="S384" s="138" t="s">
        <v>497</v>
      </c>
      <c r="T384" s="138" t="s">
        <v>504</v>
      </c>
      <c r="V384" s="138" t="s">
        <v>505</v>
      </c>
      <c r="X384" s="138" t="s">
        <v>505</v>
      </c>
      <c r="AA384" s="138" t="s">
        <v>28</v>
      </c>
      <c r="AB384" s="138" t="s">
        <v>497</v>
      </c>
      <c r="AC384" s="138" t="s">
        <v>497</v>
      </c>
      <c r="AD384" s="138" t="s">
        <v>497</v>
      </c>
      <c r="AE384" s="138" t="s">
        <v>497</v>
      </c>
      <c r="AF384" s="139">
        <v>44823</v>
      </c>
      <c r="AG384" s="138" t="s">
        <v>497</v>
      </c>
      <c r="AH384" s="138">
        <v>1</v>
      </c>
      <c r="AI384" s="128"/>
      <c r="AJ384" s="128"/>
      <c r="AK384" s="128"/>
      <c r="AL384" s="128"/>
      <c r="AM384" s="128"/>
      <c r="AN384" s="128"/>
      <c r="AO384" s="128"/>
      <c r="AP384" s="128"/>
      <c r="AQ384" s="128"/>
      <c r="AR384" s="128"/>
      <c r="AS384" s="128"/>
      <c r="AT384" s="128"/>
      <c r="AU384" s="128"/>
      <c r="AV384" s="128"/>
      <c r="AW384" s="128"/>
      <c r="AX384" s="128"/>
      <c r="AY384" s="128"/>
      <c r="AZ384" s="128"/>
      <c r="BA384" s="128"/>
      <c r="BB384" s="128"/>
      <c r="BC384" s="128"/>
      <c r="BD384" s="128"/>
      <c r="BE384" s="128"/>
      <c r="BF384" s="128"/>
      <c r="BG384" s="128"/>
      <c r="BH384" s="128"/>
      <c r="BI384" s="128"/>
      <c r="BJ384" s="128"/>
      <c r="BK384" s="128"/>
      <c r="BL384" s="128"/>
      <c r="BM384" s="128"/>
      <c r="BN384" s="128"/>
      <c r="BO384" s="128"/>
      <c r="BP384" s="128"/>
      <c r="BQ384" s="128"/>
      <c r="BR384" s="128"/>
      <c r="BS384" s="128"/>
      <c r="BT384" s="128"/>
      <c r="BU384" s="128"/>
      <c r="BV384" s="128"/>
      <c r="BW384" s="128"/>
      <c r="BX384" s="128"/>
      <c r="BY384" s="128"/>
      <c r="BZ384" s="128"/>
      <c r="CA384" s="128"/>
      <c r="CB384" s="128"/>
      <c r="CC384" s="128"/>
      <c r="CD384" s="128"/>
      <c r="CE384" s="128"/>
      <c r="CF384" s="128"/>
      <c r="CG384" s="128"/>
      <c r="CH384" s="128"/>
      <c r="CI384" s="128"/>
      <c r="CJ384" s="128"/>
      <c r="CK384" s="128"/>
      <c r="CL384" s="128"/>
      <c r="CM384" s="128"/>
      <c r="CN384" s="128"/>
      <c r="CO384" s="128"/>
      <c r="CP384" s="128"/>
      <c r="CQ384" s="128"/>
      <c r="CR384" s="128"/>
      <c r="CS384" s="128"/>
      <c r="CT384" s="128"/>
      <c r="CU384" s="128"/>
      <c r="CV384" s="128"/>
      <c r="CW384" s="128"/>
      <c r="CX384" s="128"/>
      <c r="CY384" s="128"/>
      <c r="CZ384" s="128"/>
      <c r="DA384" s="128"/>
      <c r="DB384" s="128"/>
      <c r="DC384" s="128"/>
      <c r="DD384" s="128"/>
      <c r="DE384" s="128"/>
      <c r="DF384" s="128"/>
      <c r="DG384" s="128"/>
      <c r="DH384" s="128"/>
      <c r="DI384" s="128"/>
      <c r="DJ384" s="128"/>
      <c r="DK384" s="128"/>
      <c r="DL384" s="128"/>
      <c r="DM384" s="128"/>
      <c r="DN384" s="128"/>
      <c r="DO384" s="128"/>
      <c r="DP384" s="128"/>
      <c r="DQ384" s="128"/>
      <c r="DR384" s="128"/>
      <c r="DS384" s="128"/>
      <c r="DT384" s="128"/>
      <c r="DU384" s="128"/>
      <c r="DV384" s="128"/>
      <c r="DW384" s="128"/>
      <c r="DX384" s="128"/>
      <c r="DY384" s="128"/>
      <c r="DZ384" s="128"/>
      <c r="EA384" s="128"/>
      <c r="EB384" s="128"/>
      <c r="EC384" s="128"/>
      <c r="ED384" s="128"/>
      <c r="EE384" s="128"/>
      <c r="EF384" s="128"/>
      <c r="EG384" s="128"/>
      <c r="EH384" s="128"/>
      <c r="EI384" s="128"/>
      <c r="EJ384" s="128"/>
      <c r="EK384" s="128"/>
      <c r="EL384" s="128"/>
      <c r="EM384" s="128"/>
      <c r="EN384" s="128"/>
      <c r="EO384" s="128"/>
      <c r="EP384" s="128"/>
      <c r="EQ384" s="128"/>
      <c r="ER384" s="128"/>
      <c r="ES384" s="128"/>
      <c r="ET384" s="128"/>
      <c r="EU384" s="128"/>
    </row>
    <row r="385" spans="1:151" s="138" customFormat="1" ht="60" hidden="1">
      <c r="A385" s="138" t="s">
        <v>1746</v>
      </c>
      <c r="B385" s="138" t="s">
        <v>314</v>
      </c>
      <c r="C385" s="171" t="s">
        <v>220</v>
      </c>
      <c r="D385" s="140" t="s">
        <v>1747</v>
      </c>
      <c r="E385" s="140" t="s">
        <v>1748</v>
      </c>
      <c r="F385" s="138" t="s">
        <v>28</v>
      </c>
      <c r="G385" s="138">
        <v>400305</v>
      </c>
      <c r="H385" s="138" t="s">
        <v>496</v>
      </c>
      <c r="I385" s="139">
        <v>36526</v>
      </c>
      <c r="J385" s="139" t="s">
        <v>422</v>
      </c>
      <c r="K385" s="139" t="s">
        <v>499</v>
      </c>
      <c r="L385" s="139" t="s">
        <v>499</v>
      </c>
      <c r="M385" s="138" t="s">
        <v>500</v>
      </c>
      <c r="N385" s="138" t="s">
        <v>511</v>
      </c>
      <c r="O385" s="138" t="s">
        <v>502</v>
      </c>
      <c r="P385" s="138" t="s">
        <v>28</v>
      </c>
      <c r="Q385" s="138" t="s">
        <v>27</v>
      </c>
      <c r="R385" s="138" t="s">
        <v>1677</v>
      </c>
      <c r="S385" s="138" t="s">
        <v>497</v>
      </c>
      <c r="T385" s="138" t="s">
        <v>504</v>
      </c>
      <c r="V385" s="138" t="s">
        <v>505</v>
      </c>
      <c r="X385" s="138" t="s">
        <v>505</v>
      </c>
      <c r="AA385" s="138" t="s">
        <v>27</v>
      </c>
      <c r="AB385" s="138" t="s">
        <v>497</v>
      </c>
      <c r="AC385" s="138" t="s">
        <v>497</v>
      </c>
      <c r="AD385" s="138" t="s">
        <v>497</v>
      </c>
      <c r="AE385" s="138" t="s">
        <v>497</v>
      </c>
      <c r="AF385" s="139">
        <v>44823</v>
      </c>
      <c r="AG385" s="138" t="s">
        <v>497</v>
      </c>
      <c r="AH385" s="138">
        <v>1</v>
      </c>
      <c r="AI385" s="128"/>
      <c r="AJ385" s="128"/>
      <c r="AK385" s="128"/>
      <c r="AL385" s="128"/>
      <c r="AM385" s="128"/>
      <c r="AN385" s="128"/>
      <c r="AO385" s="128"/>
      <c r="AP385" s="128"/>
      <c r="AQ385" s="128"/>
      <c r="AR385" s="128"/>
      <c r="AS385" s="128"/>
      <c r="AT385" s="128"/>
      <c r="AU385" s="128"/>
      <c r="AV385" s="128"/>
      <c r="AW385" s="128"/>
      <c r="AX385" s="128"/>
      <c r="AY385" s="128"/>
      <c r="AZ385" s="128"/>
      <c r="BA385" s="128"/>
      <c r="BB385" s="128"/>
      <c r="BC385" s="128"/>
      <c r="BD385" s="128"/>
      <c r="BE385" s="128"/>
      <c r="BF385" s="128"/>
      <c r="BG385" s="128"/>
      <c r="BH385" s="128"/>
      <c r="BI385" s="128"/>
      <c r="BJ385" s="128"/>
      <c r="BK385" s="128"/>
      <c r="BL385" s="128"/>
      <c r="BM385" s="128"/>
      <c r="BN385" s="128"/>
      <c r="BO385" s="128"/>
      <c r="BP385" s="128"/>
      <c r="BQ385" s="128"/>
      <c r="BR385" s="128"/>
      <c r="BS385" s="128"/>
      <c r="BT385" s="128"/>
      <c r="BU385" s="128"/>
      <c r="BV385" s="128"/>
      <c r="BW385" s="128"/>
      <c r="BX385" s="128"/>
      <c r="BY385" s="128"/>
      <c r="BZ385" s="128"/>
      <c r="CA385" s="128"/>
      <c r="CB385" s="128"/>
      <c r="CC385" s="128"/>
      <c r="CD385" s="128"/>
      <c r="CE385" s="128"/>
      <c r="CF385" s="128"/>
      <c r="CG385" s="128"/>
      <c r="CH385" s="128"/>
      <c r="CI385" s="128"/>
      <c r="CJ385" s="128"/>
      <c r="CK385" s="128"/>
      <c r="CL385" s="128"/>
      <c r="CM385" s="128"/>
      <c r="CN385" s="128"/>
      <c r="CO385" s="128"/>
      <c r="CP385" s="128"/>
      <c r="CQ385" s="128"/>
      <c r="CR385" s="128"/>
      <c r="CS385" s="128"/>
      <c r="CT385" s="128"/>
      <c r="CU385" s="128"/>
      <c r="CV385" s="128"/>
      <c r="CW385" s="128"/>
      <c r="CX385" s="128"/>
      <c r="CY385" s="128"/>
      <c r="CZ385" s="128"/>
      <c r="DA385" s="128"/>
      <c r="DB385" s="128"/>
      <c r="DC385" s="128"/>
      <c r="DD385" s="128"/>
      <c r="DE385" s="128"/>
      <c r="DF385" s="128"/>
      <c r="DG385" s="128"/>
      <c r="DH385" s="128"/>
      <c r="DI385" s="128"/>
      <c r="DJ385" s="128"/>
      <c r="DK385" s="128"/>
      <c r="DL385" s="128"/>
      <c r="DM385" s="128"/>
      <c r="DN385" s="128"/>
      <c r="DO385" s="128"/>
      <c r="DP385" s="128"/>
      <c r="DQ385" s="128"/>
      <c r="DR385" s="128"/>
      <c r="DS385" s="128"/>
      <c r="DT385" s="128"/>
      <c r="DU385" s="128"/>
      <c r="DV385" s="128"/>
      <c r="DW385" s="128"/>
      <c r="DX385" s="128"/>
      <c r="DY385" s="128"/>
      <c r="DZ385" s="128"/>
      <c r="EA385" s="128"/>
      <c r="EB385" s="128"/>
      <c r="EC385" s="128"/>
      <c r="ED385" s="128"/>
      <c r="EE385" s="128"/>
      <c r="EF385" s="128"/>
      <c r="EG385" s="128"/>
      <c r="EH385" s="128"/>
      <c r="EI385" s="128"/>
      <c r="EJ385" s="128"/>
      <c r="EK385" s="128"/>
      <c r="EL385" s="128"/>
      <c r="EM385" s="128"/>
      <c r="EN385" s="128"/>
      <c r="EO385" s="128"/>
      <c r="EP385" s="128"/>
      <c r="EQ385" s="128"/>
      <c r="ER385" s="128"/>
      <c r="ES385" s="128"/>
      <c r="ET385" s="128"/>
      <c r="EU385" s="128"/>
    </row>
    <row r="386" spans="1:151" s="138" customFormat="1" ht="75" hidden="1">
      <c r="A386" s="138" t="s">
        <v>1749</v>
      </c>
      <c r="B386" s="138" t="s">
        <v>314</v>
      </c>
      <c r="C386" s="171" t="s">
        <v>220</v>
      </c>
      <c r="D386" s="140" t="s">
        <v>1750</v>
      </c>
      <c r="E386" s="140" t="s">
        <v>1751</v>
      </c>
      <c r="F386" s="138" t="s">
        <v>28</v>
      </c>
      <c r="G386" s="138">
        <v>400305</v>
      </c>
      <c r="H386" s="138" t="s">
        <v>496</v>
      </c>
      <c r="I386" s="139">
        <v>43466</v>
      </c>
      <c r="J386" s="139" t="s">
        <v>402</v>
      </c>
      <c r="K386" s="139" t="s">
        <v>499</v>
      </c>
      <c r="L386" s="139" t="s">
        <v>499</v>
      </c>
      <c r="M386" s="138" t="s">
        <v>500</v>
      </c>
      <c r="N386" s="138" t="s">
        <v>511</v>
      </c>
      <c r="O386" s="138" t="s">
        <v>569</v>
      </c>
      <c r="P386" s="138" t="s">
        <v>28</v>
      </c>
      <c r="Q386" s="138" t="s">
        <v>27</v>
      </c>
      <c r="R386" s="138" t="s">
        <v>1677</v>
      </c>
      <c r="S386" s="138" t="s">
        <v>497</v>
      </c>
      <c r="T386" s="138" t="s">
        <v>504</v>
      </c>
      <c r="V386" s="138" t="s">
        <v>505</v>
      </c>
      <c r="X386" s="138" t="s">
        <v>505</v>
      </c>
      <c r="AA386" s="138" t="s">
        <v>27</v>
      </c>
      <c r="AB386" s="138" t="s">
        <v>497</v>
      </c>
      <c r="AC386" s="138" t="s">
        <v>497</v>
      </c>
      <c r="AD386" s="138" t="s">
        <v>497</v>
      </c>
      <c r="AE386" s="138" t="s">
        <v>497</v>
      </c>
      <c r="AF386" s="139">
        <v>44823</v>
      </c>
      <c r="AG386" s="138" t="s">
        <v>497</v>
      </c>
      <c r="AH386" s="138">
        <v>1</v>
      </c>
      <c r="AI386" s="128"/>
      <c r="AJ386" s="128"/>
      <c r="AK386" s="128"/>
      <c r="AL386" s="128"/>
      <c r="AM386" s="128"/>
      <c r="AN386" s="128"/>
      <c r="AO386" s="128"/>
      <c r="AP386" s="128"/>
      <c r="AQ386" s="128"/>
      <c r="AR386" s="128"/>
      <c r="AS386" s="128"/>
      <c r="AT386" s="128"/>
      <c r="AU386" s="128"/>
      <c r="AV386" s="128"/>
      <c r="AW386" s="128"/>
      <c r="AX386" s="128"/>
      <c r="AY386" s="128"/>
      <c r="AZ386" s="128"/>
      <c r="BA386" s="128"/>
      <c r="BB386" s="128"/>
      <c r="BC386" s="128"/>
      <c r="BD386" s="128"/>
      <c r="BE386" s="128"/>
      <c r="BF386" s="128"/>
      <c r="BG386" s="128"/>
      <c r="BH386" s="128"/>
      <c r="BI386" s="128"/>
      <c r="BJ386" s="128"/>
      <c r="BK386" s="128"/>
      <c r="BL386" s="128"/>
      <c r="BM386" s="128"/>
      <c r="BN386" s="128"/>
      <c r="BO386" s="128"/>
      <c r="BP386" s="128"/>
      <c r="BQ386" s="128"/>
      <c r="BR386" s="128"/>
      <c r="BS386" s="128"/>
      <c r="BT386" s="128"/>
      <c r="BU386" s="128"/>
      <c r="BV386" s="128"/>
      <c r="BW386" s="128"/>
      <c r="BX386" s="128"/>
      <c r="BY386" s="128"/>
      <c r="BZ386" s="128"/>
      <c r="CA386" s="128"/>
      <c r="CB386" s="128"/>
      <c r="CC386" s="128"/>
      <c r="CD386" s="128"/>
      <c r="CE386" s="128"/>
      <c r="CF386" s="128"/>
      <c r="CG386" s="128"/>
      <c r="CH386" s="128"/>
      <c r="CI386" s="128"/>
      <c r="CJ386" s="128"/>
      <c r="CK386" s="128"/>
      <c r="CL386" s="128"/>
      <c r="CM386" s="128"/>
      <c r="CN386" s="128"/>
      <c r="CO386" s="128"/>
      <c r="CP386" s="128"/>
      <c r="CQ386" s="128"/>
      <c r="CR386" s="128"/>
      <c r="CS386" s="128"/>
      <c r="CT386" s="128"/>
      <c r="CU386" s="128"/>
      <c r="CV386" s="128"/>
      <c r="CW386" s="128"/>
      <c r="CX386" s="128"/>
      <c r="CY386" s="128"/>
      <c r="CZ386" s="128"/>
      <c r="DA386" s="128"/>
      <c r="DB386" s="128"/>
      <c r="DC386" s="128"/>
      <c r="DD386" s="128"/>
      <c r="DE386" s="128"/>
      <c r="DF386" s="128"/>
      <c r="DG386" s="128"/>
      <c r="DH386" s="128"/>
      <c r="DI386" s="128"/>
      <c r="DJ386" s="128"/>
      <c r="DK386" s="128"/>
      <c r="DL386" s="128"/>
      <c r="DM386" s="128"/>
      <c r="DN386" s="128"/>
      <c r="DO386" s="128"/>
      <c r="DP386" s="128"/>
      <c r="DQ386" s="128"/>
      <c r="DR386" s="128"/>
      <c r="DS386" s="128"/>
      <c r="DT386" s="128"/>
      <c r="DU386" s="128"/>
      <c r="DV386" s="128"/>
      <c r="DW386" s="128"/>
      <c r="DX386" s="128"/>
      <c r="DY386" s="128"/>
      <c r="DZ386" s="128"/>
      <c r="EA386" s="128"/>
      <c r="EB386" s="128"/>
      <c r="EC386" s="128"/>
      <c r="ED386" s="128"/>
      <c r="EE386" s="128"/>
      <c r="EF386" s="128"/>
      <c r="EG386" s="128"/>
      <c r="EH386" s="128"/>
      <c r="EI386" s="128"/>
      <c r="EJ386" s="128"/>
      <c r="EK386" s="128"/>
      <c r="EL386" s="128"/>
      <c r="EM386" s="128"/>
      <c r="EN386" s="128"/>
      <c r="EO386" s="128"/>
      <c r="EP386" s="128"/>
      <c r="EQ386" s="128"/>
      <c r="ER386" s="128"/>
      <c r="ES386" s="128"/>
      <c r="ET386" s="128"/>
      <c r="EU386" s="128"/>
    </row>
    <row r="387" spans="1:151" s="138" customFormat="1" ht="60" hidden="1">
      <c r="A387" s="138" t="s">
        <v>1752</v>
      </c>
      <c r="B387" s="138" t="s">
        <v>314</v>
      </c>
      <c r="C387" s="171" t="s">
        <v>220</v>
      </c>
      <c r="D387" s="140" t="s">
        <v>1753</v>
      </c>
      <c r="E387" s="140" t="s">
        <v>1754</v>
      </c>
      <c r="F387" s="138" t="s">
        <v>28</v>
      </c>
      <c r="G387" s="138">
        <v>400305</v>
      </c>
      <c r="H387" s="138" t="s">
        <v>496</v>
      </c>
      <c r="I387" s="139">
        <v>43466</v>
      </c>
      <c r="J387" s="139" t="s">
        <v>402</v>
      </c>
      <c r="K387" s="139" t="s">
        <v>499</v>
      </c>
      <c r="L387" s="139" t="s">
        <v>499</v>
      </c>
      <c r="M387" s="138" t="s">
        <v>500</v>
      </c>
      <c r="N387" s="138" t="s">
        <v>511</v>
      </c>
      <c r="O387" s="138" t="s">
        <v>502</v>
      </c>
      <c r="P387" s="138" t="s">
        <v>28</v>
      </c>
      <c r="Q387" s="138" t="s">
        <v>27</v>
      </c>
      <c r="R387" s="138" t="s">
        <v>1677</v>
      </c>
      <c r="S387" s="138" t="s">
        <v>497</v>
      </c>
      <c r="T387" s="138" t="s">
        <v>504</v>
      </c>
      <c r="V387" s="138" t="s">
        <v>505</v>
      </c>
      <c r="X387" s="138" t="s">
        <v>505</v>
      </c>
      <c r="AA387" s="138" t="s">
        <v>27</v>
      </c>
      <c r="AB387" s="138" t="s">
        <v>497</v>
      </c>
      <c r="AC387" s="138" t="s">
        <v>497</v>
      </c>
      <c r="AD387" s="138" t="s">
        <v>497</v>
      </c>
      <c r="AE387" s="138" t="s">
        <v>497</v>
      </c>
      <c r="AF387" s="139">
        <v>44823</v>
      </c>
      <c r="AG387" s="138" t="s">
        <v>497</v>
      </c>
      <c r="AH387" s="138">
        <v>1</v>
      </c>
      <c r="AI387" s="128"/>
      <c r="AJ387" s="128"/>
      <c r="AK387" s="128"/>
      <c r="AL387" s="128"/>
      <c r="AM387" s="128"/>
      <c r="AN387" s="128"/>
      <c r="AO387" s="128"/>
      <c r="AP387" s="128"/>
      <c r="AQ387" s="128"/>
      <c r="AR387" s="128"/>
      <c r="AS387" s="128"/>
      <c r="AT387" s="128"/>
      <c r="AU387" s="128"/>
      <c r="AV387" s="128"/>
      <c r="AW387" s="128"/>
      <c r="AX387" s="128"/>
      <c r="AY387" s="128"/>
      <c r="AZ387" s="128"/>
      <c r="BA387" s="128"/>
      <c r="BB387" s="128"/>
      <c r="BC387" s="128"/>
      <c r="BD387" s="128"/>
      <c r="BE387" s="128"/>
      <c r="BF387" s="128"/>
      <c r="BG387" s="128"/>
      <c r="BH387" s="128"/>
      <c r="BI387" s="128"/>
      <c r="BJ387" s="128"/>
      <c r="BK387" s="128"/>
      <c r="BL387" s="128"/>
      <c r="BM387" s="128"/>
      <c r="BN387" s="128"/>
      <c r="BO387" s="128"/>
      <c r="BP387" s="128"/>
      <c r="BQ387" s="128"/>
      <c r="BR387" s="128"/>
      <c r="BS387" s="128"/>
      <c r="BT387" s="128"/>
      <c r="BU387" s="128"/>
      <c r="BV387" s="128"/>
      <c r="BW387" s="128"/>
      <c r="BX387" s="128"/>
      <c r="BY387" s="128"/>
      <c r="BZ387" s="128"/>
      <c r="CA387" s="128"/>
      <c r="CB387" s="128"/>
      <c r="CC387" s="128"/>
      <c r="CD387" s="128"/>
      <c r="CE387" s="128"/>
      <c r="CF387" s="128"/>
      <c r="CG387" s="128"/>
      <c r="CH387" s="128"/>
      <c r="CI387" s="128"/>
      <c r="CJ387" s="128"/>
      <c r="CK387" s="128"/>
      <c r="CL387" s="128"/>
      <c r="CM387" s="128"/>
      <c r="CN387" s="128"/>
      <c r="CO387" s="128"/>
      <c r="CP387" s="128"/>
      <c r="CQ387" s="128"/>
      <c r="CR387" s="128"/>
      <c r="CS387" s="128"/>
      <c r="CT387" s="128"/>
      <c r="CU387" s="128"/>
      <c r="CV387" s="128"/>
      <c r="CW387" s="128"/>
      <c r="CX387" s="128"/>
      <c r="CY387" s="128"/>
      <c r="CZ387" s="128"/>
      <c r="DA387" s="128"/>
      <c r="DB387" s="128"/>
      <c r="DC387" s="128"/>
      <c r="DD387" s="128"/>
      <c r="DE387" s="128"/>
      <c r="DF387" s="128"/>
      <c r="DG387" s="128"/>
      <c r="DH387" s="128"/>
      <c r="DI387" s="128"/>
      <c r="DJ387" s="128"/>
      <c r="DK387" s="128"/>
      <c r="DL387" s="128"/>
      <c r="DM387" s="128"/>
      <c r="DN387" s="128"/>
      <c r="DO387" s="128"/>
      <c r="DP387" s="128"/>
      <c r="DQ387" s="128"/>
      <c r="DR387" s="128"/>
      <c r="DS387" s="128"/>
      <c r="DT387" s="128"/>
      <c r="DU387" s="128"/>
      <c r="DV387" s="128"/>
      <c r="DW387" s="128"/>
      <c r="DX387" s="128"/>
      <c r="DY387" s="128"/>
      <c r="DZ387" s="128"/>
      <c r="EA387" s="128"/>
      <c r="EB387" s="128"/>
      <c r="EC387" s="128"/>
      <c r="ED387" s="128"/>
      <c r="EE387" s="128"/>
      <c r="EF387" s="128"/>
      <c r="EG387" s="128"/>
      <c r="EH387" s="128"/>
      <c r="EI387" s="128"/>
      <c r="EJ387" s="128"/>
      <c r="EK387" s="128"/>
      <c r="EL387" s="128"/>
      <c r="EM387" s="128"/>
      <c r="EN387" s="128"/>
      <c r="EO387" s="128"/>
      <c r="EP387" s="128"/>
      <c r="EQ387" s="128"/>
      <c r="ER387" s="128"/>
      <c r="ES387" s="128"/>
      <c r="ET387" s="128"/>
      <c r="EU387" s="128"/>
    </row>
    <row r="388" spans="1:151" s="138" customFormat="1" ht="60" hidden="1">
      <c r="A388" s="138" t="s">
        <v>1755</v>
      </c>
      <c r="B388" s="138" t="s">
        <v>314</v>
      </c>
      <c r="C388" s="171" t="s">
        <v>220</v>
      </c>
      <c r="D388" s="140" t="s">
        <v>1756</v>
      </c>
      <c r="E388" s="140" t="s">
        <v>1757</v>
      </c>
      <c r="F388" s="138" t="s">
        <v>28</v>
      </c>
      <c r="G388" s="138">
        <v>400305</v>
      </c>
      <c r="H388" s="138" t="s">
        <v>496</v>
      </c>
      <c r="I388" s="139">
        <v>36526</v>
      </c>
      <c r="J388" s="139" t="s">
        <v>498</v>
      </c>
      <c r="K388" s="139" t="s">
        <v>499</v>
      </c>
      <c r="L388" s="139" t="s">
        <v>499</v>
      </c>
      <c r="M388" s="138" t="s">
        <v>500</v>
      </c>
      <c r="N388" s="138" t="s">
        <v>511</v>
      </c>
      <c r="O388" s="138" t="s">
        <v>968</v>
      </c>
      <c r="P388" s="138" t="s">
        <v>28</v>
      </c>
      <c r="Q388" s="138" t="s">
        <v>27</v>
      </c>
      <c r="R388" s="138" t="s">
        <v>1677</v>
      </c>
      <c r="S388" s="138" t="s">
        <v>497</v>
      </c>
      <c r="T388" s="138" t="s">
        <v>504</v>
      </c>
      <c r="V388" s="138" t="s">
        <v>505</v>
      </c>
      <c r="X388" s="138" t="s">
        <v>505</v>
      </c>
      <c r="AA388" s="138" t="s">
        <v>27</v>
      </c>
      <c r="AB388" s="138" t="s">
        <v>497</v>
      </c>
      <c r="AC388" s="138" t="s">
        <v>497</v>
      </c>
      <c r="AD388" s="138" t="s">
        <v>497</v>
      </c>
      <c r="AE388" s="138" t="s">
        <v>497</v>
      </c>
      <c r="AF388" s="139">
        <v>44823</v>
      </c>
      <c r="AG388" s="138" t="s">
        <v>497</v>
      </c>
      <c r="AH388" s="138">
        <v>1</v>
      </c>
      <c r="AI388" s="128"/>
      <c r="AJ388" s="128"/>
      <c r="AK388" s="128"/>
      <c r="AL388" s="128"/>
      <c r="AM388" s="128"/>
      <c r="AN388" s="128"/>
      <c r="AO388" s="128"/>
      <c r="AP388" s="128"/>
      <c r="AQ388" s="128"/>
      <c r="AR388" s="128"/>
      <c r="AS388" s="128"/>
      <c r="AT388" s="128"/>
      <c r="AU388" s="128"/>
      <c r="AV388" s="128"/>
      <c r="AW388" s="128"/>
      <c r="AX388" s="128"/>
      <c r="AY388" s="128"/>
      <c r="AZ388" s="128"/>
      <c r="BA388" s="128"/>
      <c r="BB388" s="128"/>
      <c r="BC388" s="128"/>
      <c r="BD388" s="128"/>
      <c r="BE388" s="128"/>
      <c r="BF388" s="128"/>
      <c r="BG388" s="128"/>
      <c r="BH388" s="128"/>
      <c r="BI388" s="128"/>
      <c r="BJ388" s="128"/>
      <c r="BK388" s="128"/>
      <c r="BL388" s="128"/>
      <c r="BM388" s="128"/>
      <c r="BN388" s="128"/>
      <c r="BO388" s="128"/>
      <c r="BP388" s="128"/>
      <c r="BQ388" s="128"/>
      <c r="BR388" s="128"/>
      <c r="BS388" s="128"/>
      <c r="BT388" s="128"/>
      <c r="BU388" s="128"/>
      <c r="BV388" s="128"/>
      <c r="BW388" s="128"/>
      <c r="BX388" s="128"/>
      <c r="BY388" s="128"/>
      <c r="BZ388" s="128"/>
      <c r="CA388" s="128"/>
      <c r="CB388" s="128"/>
      <c r="CC388" s="128"/>
      <c r="CD388" s="128"/>
      <c r="CE388" s="128"/>
      <c r="CF388" s="128"/>
      <c r="CG388" s="128"/>
      <c r="CH388" s="128"/>
      <c r="CI388" s="128"/>
      <c r="CJ388" s="128"/>
      <c r="CK388" s="128"/>
      <c r="CL388" s="128"/>
      <c r="CM388" s="128"/>
      <c r="CN388" s="128"/>
      <c r="CO388" s="128"/>
      <c r="CP388" s="128"/>
      <c r="CQ388" s="128"/>
      <c r="CR388" s="128"/>
      <c r="CS388" s="128"/>
      <c r="CT388" s="128"/>
      <c r="CU388" s="128"/>
      <c r="CV388" s="128"/>
      <c r="CW388" s="128"/>
      <c r="CX388" s="128"/>
      <c r="CY388" s="128"/>
      <c r="CZ388" s="128"/>
      <c r="DA388" s="128"/>
      <c r="DB388" s="128"/>
      <c r="DC388" s="128"/>
      <c r="DD388" s="128"/>
      <c r="DE388" s="128"/>
      <c r="DF388" s="128"/>
      <c r="DG388" s="128"/>
      <c r="DH388" s="128"/>
      <c r="DI388" s="128"/>
      <c r="DJ388" s="128"/>
      <c r="DK388" s="128"/>
      <c r="DL388" s="128"/>
      <c r="DM388" s="128"/>
      <c r="DN388" s="128"/>
      <c r="DO388" s="128"/>
      <c r="DP388" s="128"/>
      <c r="DQ388" s="128"/>
      <c r="DR388" s="128"/>
      <c r="DS388" s="128"/>
      <c r="DT388" s="128"/>
      <c r="DU388" s="128"/>
      <c r="DV388" s="128"/>
      <c r="DW388" s="128"/>
      <c r="DX388" s="128"/>
      <c r="DY388" s="128"/>
      <c r="DZ388" s="128"/>
      <c r="EA388" s="128"/>
      <c r="EB388" s="128"/>
      <c r="EC388" s="128"/>
      <c r="ED388" s="128"/>
      <c r="EE388" s="128"/>
      <c r="EF388" s="128"/>
      <c r="EG388" s="128"/>
      <c r="EH388" s="128"/>
      <c r="EI388" s="128"/>
      <c r="EJ388" s="128"/>
      <c r="EK388" s="128"/>
      <c r="EL388" s="128"/>
      <c r="EM388" s="128"/>
      <c r="EN388" s="128"/>
      <c r="EO388" s="128"/>
      <c r="EP388" s="128"/>
      <c r="EQ388" s="128"/>
      <c r="ER388" s="128"/>
      <c r="ES388" s="128"/>
      <c r="ET388" s="128"/>
      <c r="EU388" s="128"/>
    </row>
    <row r="389" spans="1:151" s="138" customFormat="1" ht="75" hidden="1">
      <c r="A389" s="138" t="s">
        <v>1758</v>
      </c>
      <c r="B389" s="138" t="s">
        <v>314</v>
      </c>
      <c r="C389" s="171" t="s">
        <v>220</v>
      </c>
      <c r="D389" s="140" t="s">
        <v>1759</v>
      </c>
      <c r="E389" s="140" t="s">
        <v>1760</v>
      </c>
      <c r="F389" s="138" t="s">
        <v>27</v>
      </c>
      <c r="G389" s="138" t="s">
        <v>497</v>
      </c>
      <c r="H389" s="138" t="s">
        <v>496</v>
      </c>
      <c r="I389" s="139">
        <v>43101</v>
      </c>
      <c r="J389" s="139" t="s">
        <v>397</v>
      </c>
      <c r="K389" s="139" t="s">
        <v>499</v>
      </c>
      <c r="L389" s="139" t="s">
        <v>499</v>
      </c>
      <c r="M389" s="138" t="s">
        <v>500</v>
      </c>
      <c r="N389" s="138" t="s">
        <v>511</v>
      </c>
      <c r="O389" s="138" t="s">
        <v>502</v>
      </c>
      <c r="P389" s="138" t="s">
        <v>28</v>
      </c>
      <c r="Q389" s="138" t="s">
        <v>27</v>
      </c>
      <c r="R389" s="138" t="s">
        <v>1677</v>
      </c>
      <c r="S389" s="138" t="s">
        <v>497</v>
      </c>
      <c r="T389" s="138" t="s">
        <v>504</v>
      </c>
      <c r="V389" s="138" t="s">
        <v>505</v>
      </c>
      <c r="X389" s="138" t="s">
        <v>505</v>
      </c>
      <c r="AA389" s="138" t="s">
        <v>27</v>
      </c>
      <c r="AB389" s="138" t="s">
        <v>497</v>
      </c>
      <c r="AC389" s="138" t="s">
        <v>497</v>
      </c>
      <c r="AD389" s="138" t="s">
        <v>497</v>
      </c>
      <c r="AE389" s="138" t="s">
        <v>497</v>
      </c>
      <c r="AF389" s="139">
        <v>44823</v>
      </c>
      <c r="AG389" s="138" t="s">
        <v>497</v>
      </c>
      <c r="AH389" s="138">
        <v>1</v>
      </c>
      <c r="AI389" s="128"/>
      <c r="AJ389" s="128"/>
      <c r="AK389" s="128"/>
      <c r="AL389" s="128"/>
      <c r="AM389" s="128"/>
      <c r="AN389" s="128"/>
      <c r="AO389" s="128"/>
      <c r="AP389" s="128"/>
      <c r="AQ389" s="128"/>
      <c r="AR389" s="128"/>
      <c r="AS389" s="128"/>
      <c r="AT389" s="128"/>
      <c r="AU389" s="128"/>
      <c r="AV389" s="128"/>
      <c r="AW389" s="128"/>
      <c r="AX389" s="128"/>
      <c r="AY389" s="128"/>
      <c r="AZ389" s="128"/>
      <c r="BA389" s="128"/>
      <c r="BB389" s="128"/>
      <c r="BC389" s="128"/>
      <c r="BD389" s="128"/>
      <c r="BE389" s="128"/>
      <c r="BF389" s="128"/>
      <c r="BG389" s="128"/>
      <c r="BH389" s="128"/>
      <c r="BI389" s="128"/>
      <c r="BJ389" s="128"/>
      <c r="BK389" s="128"/>
      <c r="BL389" s="128"/>
      <c r="BM389" s="128"/>
      <c r="BN389" s="128"/>
      <c r="BO389" s="128"/>
      <c r="BP389" s="128"/>
      <c r="BQ389" s="128"/>
      <c r="BR389" s="128"/>
      <c r="BS389" s="128"/>
      <c r="BT389" s="128"/>
      <c r="BU389" s="128"/>
      <c r="BV389" s="128"/>
      <c r="BW389" s="128"/>
      <c r="BX389" s="128"/>
      <c r="BY389" s="128"/>
      <c r="BZ389" s="128"/>
      <c r="CA389" s="128"/>
      <c r="CB389" s="128"/>
      <c r="CC389" s="128"/>
      <c r="CD389" s="128"/>
      <c r="CE389" s="128"/>
      <c r="CF389" s="128"/>
      <c r="CG389" s="128"/>
      <c r="CH389" s="128"/>
      <c r="CI389" s="128"/>
      <c r="CJ389" s="128"/>
      <c r="CK389" s="128"/>
      <c r="CL389" s="128"/>
      <c r="CM389" s="128"/>
      <c r="CN389" s="128"/>
      <c r="CO389" s="128"/>
      <c r="CP389" s="128"/>
      <c r="CQ389" s="128"/>
      <c r="CR389" s="128"/>
      <c r="CS389" s="128"/>
      <c r="CT389" s="128"/>
      <c r="CU389" s="128"/>
      <c r="CV389" s="128"/>
      <c r="CW389" s="128"/>
      <c r="CX389" s="128"/>
      <c r="CY389" s="128"/>
      <c r="CZ389" s="128"/>
      <c r="DA389" s="128"/>
      <c r="DB389" s="128"/>
      <c r="DC389" s="128"/>
      <c r="DD389" s="128"/>
      <c r="DE389" s="128"/>
      <c r="DF389" s="128"/>
      <c r="DG389" s="128"/>
      <c r="DH389" s="128"/>
      <c r="DI389" s="128"/>
      <c r="DJ389" s="128"/>
      <c r="DK389" s="128"/>
      <c r="DL389" s="128"/>
      <c r="DM389" s="128"/>
      <c r="DN389" s="128"/>
      <c r="DO389" s="128"/>
      <c r="DP389" s="128"/>
      <c r="DQ389" s="128"/>
      <c r="DR389" s="128"/>
      <c r="DS389" s="128"/>
      <c r="DT389" s="128"/>
      <c r="DU389" s="128"/>
      <c r="DV389" s="128"/>
      <c r="DW389" s="128"/>
      <c r="DX389" s="128"/>
      <c r="DY389" s="128"/>
      <c r="DZ389" s="128"/>
      <c r="EA389" s="128"/>
      <c r="EB389" s="128"/>
      <c r="EC389" s="128"/>
      <c r="ED389" s="128"/>
      <c r="EE389" s="128"/>
      <c r="EF389" s="128"/>
      <c r="EG389" s="128"/>
      <c r="EH389" s="128"/>
      <c r="EI389" s="128"/>
      <c r="EJ389" s="128"/>
      <c r="EK389" s="128"/>
      <c r="EL389" s="128"/>
      <c r="EM389" s="128"/>
      <c r="EN389" s="128"/>
      <c r="EO389" s="128"/>
      <c r="EP389" s="128"/>
      <c r="EQ389" s="128"/>
      <c r="ER389" s="128"/>
      <c r="ES389" s="128"/>
      <c r="ET389" s="128"/>
      <c r="EU389" s="128"/>
    </row>
    <row r="390" spans="1:151" s="138" customFormat="1" ht="60" hidden="1">
      <c r="A390" s="138" t="s">
        <v>1761</v>
      </c>
      <c r="B390" s="138" t="s">
        <v>314</v>
      </c>
      <c r="C390" s="171" t="s">
        <v>220</v>
      </c>
      <c r="D390" s="140" t="s">
        <v>1762</v>
      </c>
      <c r="E390" s="140" t="s">
        <v>1763</v>
      </c>
      <c r="F390" s="138" t="s">
        <v>27</v>
      </c>
      <c r="G390" s="138" t="s">
        <v>497</v>
      </c>
      <c r="H390" s="138" t="s">
        <v>496</v>
      </c>
      <c r="I390" s="139">
        <v>43466</v>
      </c>
      <c r="J390" s="139" t="s">
        <v>540</v>
      </c>
      <c r="K390" s="139" t="s">
        <v>499</v>
      </c>
      <c r="L390" s="139" t="s">
        <v>499</v>
      </c>
      <c r="M390" s="138" t="s">
        <v>500</v>
      </c>
      <c r="N390" s="138" t="s">
        <v>511</v>
      </c>
      <c r="O390" s="138" t="s">
        <v>502</v>
      </c>
      <c r="P390" s="138" t="s">
        <v>28</v>
      </c>
      <c r="Q390" s="138" t="s">
        <v>27</v>
      </c>
      <c r="R390" s="138" t="s">
        <v>1677</v>
      </c>
      <c r="S390" s="138" t="s">
        <v>497</v>
      </c>
      <c r="T390" s="138" t="s">
        <v>504</v>
      </c>
      <c r="V390" s="138" t="s">
        <v>505</v>
      </c>
      <c r="X390" s="138" t="s">
        <v>505</v>
      </c>
      <c r="AA390" s="138" t="s">
        <v>28</v>
      </c>
      <c r="AB390" s="138" t="s">
        <v>497</v>
      </c>
      <c r="AC390" s="138" t="s">
        <v>497</v>
      </c>
      <c r="AD390" s="138" t="s">
        <v>497</v>
      </c>
      <c r="AE390" s="138" t="s">
        <v>497</v>
      </c>
      <c r="AF390" s="139">
        <v>44823</v>
      </c>
      <c r="AG390" s="138" t="s">
        <v>497</v>
      </c>
      <c r="AH390" s="138">
        <v>1</v>
      </c>
      <c r="AI390" s="128"/>
      <c r="AJ390" s="128"/>
      <c r="AK390" s="128"/>
      <c r="AL390" s="128"/>
      <c r="AM390" s="128"/>
      <c r="AN390" s="128"/>
      <c r="AO390" s="128"/>
      <c r="AP390" s="128"/>
      <c r="AQ390" s="128"/>
      <c r="AR390" s="128"/>
      <c r="AS390" s="128"/>
      <c r="AT390" s="128"/>
      <c r="AU390" s="128"/>
      <c r="AV390" s="128"/>
      <c r="AW390" s="128"/>
      <c r="AX390" s="128"/>
      <c r="AY390" s="128"/>
      <c r="AZ390" s="128"/>
      <c r="BA390" s="128"/>
      <c r="BB390" s="128"/>
      <c r="BC390" s="128"/>
      <c r="BD390" s="128"/>
      <c r="BE390" s="128"/>
      <c r="BF390" s="128"/>
      <c r="BG390" s="128"/>
      <c r="BH390" s="128"/>
      <c r="BI390" s="128"/>
      <c r="BJ390" s="128"/>
      <c r="BK390" s="128"/>
      <c r="BL390" s="128"/>
      <c r="BM390" s="128"/>
      <c r="BN390" s="128"/>
      <c r="BO390" s="128"/>
      <c r="BP390" s="128"/>
      <c r="BQ390" s="128"/>
      <c r="BR390" s="128"/>
      <c r="BS390" s="128"/>
      <c r="BT390" s="128"/>
      <c r="BU390" s="128"/>
      <c r="BV390" s="128"/>
      <c r="BW390" s="128"/>
      <c r="BX390" s="128"/>
      <c r="BY390" s="128"/>
      <c r="BZ390" s="128"/>
      <c r="CA390" s="128"/>
      <c r="CB390" s="128"/>
      <c r="CC390" s="128"/>
      <c r="CD390" s="128"/>
      <c r="CE390" s="128"/>
      <c r="CF390" s="128"/>
      <c r="CG390" s="128"/>
      <c r="CH390" s="128"/>
      <c r="CI390" s="128"/>
      <c r="CJ390" s="128"/>
      <c r="CK390" s="128"/>
      <c r="CL390" s="128"/>
      <c r="CM390" s="128"/>
      <c r="CN390" s="128"/>
      <c r="CO390" s="128"/>
      <c r="CP390" s="128"/>
      <c r="CQ390" s="128"/>
      <c r="CR390" s="128"/>
      <c r="CS390" s="128"/>
      <c r="CT390" s="128"/>
      <c r="CU390" s="128"/>
      <c r="CV390" s="128"/>
      <c r="CW390" s="128"/>
      <c r="CX390" s="128"/>
      <c r="CY390" s="128"/>
      <c r="CZ390" s="128"/>
      <c r="DA390" s="128"/>
      <c r="DB390" s="128"/>
      <c r="DC390" s="128"/>
      <c r="DD390" s="128"/>
      <c r="DE390" s="128"/>
      <c r="DF390" s="128"/>
      <c r="DG390" s="128"/>
      <c r="DH390" s="128"/>
      <c r="DI390" s="128"/>
      <c r="DJ390" s="128"/>
      <c r="DK390" s="128"/>
      <c r="DL390" s="128"/>
      <c r="DM390" s="128"/>
      <c r="DN390" s="128"/>
      <c r="DO390" s="128"/>
      <c r="DP390" s="128"/>
      <c r="DQ390" s="128"/>
      <c r="DR390" s="128"/>
      <c r="DS390" s="128"/>
      <c r="DT390" s="128"/>
      <c r="DU390" s="128"/>
      <c r="DV390" s="128"/>
      <c r="DW390" s="128"/>
      <c r="DX390" s="128"/>
      <c r="DY390" s="128"/>
      <c r="DZ390" s="128"/>
      <c r="EA390" s="128"/>
      <c r="EB390" s="128"/>
      <c r="EC390" s="128"/>
      <c r="ED390" s="128"/>
      <c r="EE390" s="128"/>
      <c r="EF390" s="128"/>
      <c r="EG390" s="128"/>
      <c r="EH390" s="128"/>
      <c r="EI390" s="128"/>
      <c r="EJ390" s="128"/>
      <c r="EK390" s="128"/>
      <c r="EL390" s="128"/>
      <c r="EM390" s="128"/>
      <c r="EN390" s="128"/>
      <c r="EO390" s="128"/>
      <c r="EP390" s="128"/>
      <c r="EQ390" s="128"/>
      <c r="ER390" s="128"/>
      <c r="ES390" s="128"/>
      <c r="ET390" s="128"/>
      <c r="EU390" s="128"/>
    </row>
    <row r="391" spans="1:151" s="138" customFormat="1" ht="90" hidden="1">
      <c r="A391" s="138" t="s">
        <v>1764</v>
      </c>
      <c r="B391" s="138" t="s">
        <v>314</v>
      </c>
      <c r="C391" s="171" t="s">
        <v>220</v>
      </c>
      <c r="D391" s="140" t="s">
        <v>1765</v>
      </c>
      <c r="E391" s="140" t="s">
        <v>1766</v>
      </c>
      <c r="F391" s="138" t="s">
        <v>27</v>
      </c>
      <c r="G391" s="138" t="s">
        <v>497</v>
      </c>
      <c r="H391" s="138" t="s">
        <v>496</v>
      </c>
      <c r="I391" s="139">
        <v>43466</v>
      </c>
      <c r="J391" s="139" t="s">
        <v>498</v>
      </c>
      <c r="K391" s="139" t="s">
        <v>499</v>
      </c>
      <c r="L391" s="139" t="s">
        <v>499</v>
      </c>
      <c r="M391" s="138" t="s">
        <v>500</v>
      </c>
      <c r="N391" s="138" t="s">
        <v>511</v>
      </c>
      <c r="O391" s="138" t="s">
        <v>569</v>
      </c>
      <c r="P391" s="138" t="s">
        <v>28</v>
      </c>
      <c r="Q391" s="138" t="s">
        <v>27</v>
      </c>
      <c r="R391" s="138" t="s">
        <v>1677</v>
      </c>
      <c r="S391" s="138" t="s">
        <v>497</v>
      </c>
      <c r="T391" s="138" t="s">
        <v>504</v>
      </c>
      <c r="V391" s="138" t="s">
        <v>505</v>
      </c>
      <c r="X391" s="138" t="s">
        <v>505</v>
      </c>
      <c r="AA391" s="138" t="s">
        <v>27</v>
      </c>
      <c r="AB391" s="138" t="s">
        <v>497</v>
      </c>
      <c r="AC391" s="138" t="s">
        <v>497</v>
      </c>
      <c r="AD391" s="138" t="s">
        <v>497</v>
      </c>
      <c r="AE391" s="138" t="s">
        <v>497</v>
      </c>
      <c r="AF391" s="139">
        <v>44823</v>
      </c>
      <c r="AG391" s="138" t="s">
        <v>497</v>
      </c>
      <c r="AH391" s="138">
        <v>1</v>
      </c>
      <c r="AI391" s="128"/>
      <c r="AJ391" s="128"/>
      <c r="AK391" s="128"/>
      <c r="AL391" s="128"/>
      <c r="AM391" s="128"/>
      <c r="AN391" s="128"/>
      <c r="AO391" s="128"/>
      <c r="AP391" s="128"/>
      <c r="AQ391" s="128"/>
      <c r="AR391" s="128"/>
      <c r="AS391" s="128"/>
      <c r="AT391" s="128"/>
      <c r="AU391" s="128"/>
      <c r="AV391" s="128"/>
      <c r="AW391" s="128"/>
      <c r="AX391" s="128"/>
      <c r="AY391" s="128"/>
      <c r="AZ391" s="128"/>
      <c r="BA391" s="128"/>
      <c r="BB391" s="128"/>
      <c r="BC391" s="128"/>
      <c r="BD391" s="128"/>
      <c r="BE391" s="128"/>
      <c r="BF391" s="128"/>
      <c r="BG391" s="128"/>
      <c r="BH391" s="128"/>
      <c r="BI391" s="128"/>
      <c r="BJ391" s="128"/>
      <c r="BK391" s="128"/>
      <c r="BL391" s="128"/>
      <c r="BM391" s="128"/>
      <c r="BN391" s="128"/>
      <c r="BO391" s="128"/>
      <c r="BP391" s="128"/>
      <c r="BQ391" s="128"/>
      <c r="BR391" s="128"/>
      <c r="BS391" s="128"/>
      <c r="BT391" s="128"/>
      <c r="BU391" s="128"/>
      <c r="BV391" s="128"/>
      <c r="BW391" s="128"/>
      <c r="BX391" s="128"/>
      <c r="BY391" s="128"/>
      <c r="BZ391" s="128"/>
      <c r="CA391" s="128"/>
      <c r="CB391" s="128"/>
      <c r="CC391" s="128"/>
      <c r="CD391" s="128"/>
      <c r="CE391" s="128"/>
      <c r="CF391" s="128"/>
      <c r="CG391" s="128"/>
      <c r="CH391" s="128"/>
      <c r="CI391" s="128"/>
      <c r="CJ391" s="128"/>
      <c r="CK391" s="128"/>
      <c r="CL391" s="128"/>
      <c r="CM391" s="128"/>
      <c r="CN391" s="128"/>
      <c r="CO391" s="128"/>
      <c r="CP391" s="128"/>
      <c r="CQ391" s="128"/>
      <c r="CR391" s="128"/>
      <c r="CS391" s="128"/>
      <c r="CT391" s="128"/>
      <c r="CU391" s="128"/>
      <c r="CV391" s="128"/>
      <c r="CW391" s="128"/>
      <c r="CX391" s="128"/>
      <c r="CY391" s="128"/>
      <c r="CZ391" s="128"/>
      <c r="DA391" s="128"/>
      <c r="DB391" s="128"/>
      <c r="DC391" s="128"/>
      <c r="DD391" s="128"/>
      <c r="DE391" s="128"/>
      <c r="DF391" s="128"/>
      <c r="DG391" s="128"/>
      <c r="DH391" s="128"/>
      <c r="DI391" s="128"/>
      <c r="DJ391" s="128"/>
      <c r="DK391" s="128"/>
      <c r="DL391" s="128"/>
      <c r="DM391" s="128"/>
      <c r="DN391" s="128"/>
      <c r="DO391" s="128"/>
      <c r="DP391" s="128"/>
      <c r="DQ391" s="128"/>
      <c r="DR391" s="128"/>
      <c r="DS391" s="128"/>
      <c r="DT391" s="128"/>
      <c r="DU391" s="128"/>
      <c r="DV391" s="128"/>
      <c r="DW391" s="128"/>
      <c r="DX391" s="128"/>
      <c r="DY391" s="128"/>
      <c r="DZ391" s="128"/>
      <c r="EA391" s="128"/>
      <c r="EB391" s="128"/>
      <c r="EC391" s="128"/>
      <c r="ED391" s="128"/>
      <c r="EE391" s="128"/>
      <c r="EF391" s="128"/>
      <c r="EG391" s="128"/>
      <c r="EH391" s="128"/>
      <c r="EI391" s="128"/>
      <c r="EJ391" s="128"/>
      <c r="EK391" s="128"/>
      <c r="EL391" s="128"/>
      <c r="EM391" s="128"/>
      <c r="EN391" s="128"/>
      <c r="EO391" s="128"/>
      <c r="EP391" s="128"/>
      <c r="EQ391" s="128"/>
      <c r="ER391" s="128"/>
      <c r="ES391" s="128"/>
      <c r="ET391" s="128"/>
      <c r="EU391" s="128"/>
    </row>
    <row r="392" spans="1:151" s="138" customFormat="1" ht="60" hidden="1">
      <c r="A392" s="138" t="s">
        <v>1767</v>
      </c>
      <c r="B392" s="138" t="s">
        <v>314</v>
      </c>
      <c r="C392" s="171" t="s">
        <v>220</v>
      </c>
      <c r="D392" s="140" t="s">
        <v>1768</v>
      </c>
      <c r="E392" s="140" t="s">
        <v>1769</v>
      </c>
      <c r="F392" s="138" t="s">
        <v>27</v>
      </c>
      <c r="G392" s="138" t="s">
        <v>497</v>
      </c>
      <c r="H392" s="138" t="s">
        <v>496</v>
      </c>
      <c r="I392" s="139">
        <v>43466</v>
      </c>
      <c r="J392" s="139" t="s">
        <v>498</v>
      </c>
      <c r="K392" s="139" t="s">
        <v>499</v>
      </c>
      <c r="L392" s="139" t="s">
        <v>499</v>
      </c>
      <c r="M392" s="138" t="s">
        <v>500</v>
      </c>
      <c r="N392" s="138" t="s">
        <v>511</v>
      </c>
      <c r="O392" s="138" t="s">
        <v>569</v>
      </c>
      <c r="P392" s="138" t="s">
        <v>28</v>
      </c>
      <c r="Q392" s="138" t="s">
        <v>27</v>
      </c>
      <c r="R392" s="138" t="s">
        <v>1677</v>
      </c>
      <c r="S392" s="138" t="s">
        <v>497</v>
      </c>
      <c r="T392" s="138" t="s">
        <v>504</v>
      </c>
      <c r="V392" s="138" t="s">
        <v>505</v>
      </c>
      <c r="X392" s="138" t="s">
        <v>505</v>
      </c>
      <c r="AA392" s="138" t="s">
        <v>27</v>
      </c>
      <c r="AB392" s="138" t="s">
        <v>497</v>
      </c>
      <c r="AC392" s="138" t="s">
        <v>497</v>
      </c>
      <c r="AD392" s="138" t="s">
        <v>497</v>
      </c>
      <c r="AE392" s="138" t="s">
        <v>497</v>
      </c>
      <c r="AF392" s="139">
        <v>44823</v>
      </c>
      <c r="AG392" s="138" t="s">
        <v>497</v>
      </c>
      <c r="AH392" s="138">
        <v>1</v>
      </c>
      <c r="AI392" s="128"/>
      <c r="AJ392" s="128"/>
      <c r="AK392" s="128"/>
      <c r="AL392" s="128"/>
      <c r="AM392" s="128"/>
      <c r="AN392" s="128"/>
      <c r="AO392" s="128"/>
      <c r="AP392" s="128"/>
      <c r="AQ392" s="128"/>
      <c r="AR392" s="128"/>
      <c r="AS392" s="128"/>
      <c r="AT392" s="128"/>
      <c r="AU392" s="128"/>
      <c r="AV392" s="128"/>
      <c r="AW392" s="128"/>
      <c r="AX392" s="128"/>
      <c r="AY392" s="128"/>
      <c r="AZ392" s="128"/>
      <c r="BA392" s="128"/>
      <c r="BB392" s="128"/>
      <c r="BC392" s="128"/>
      <c r="BD392" s="128"/>
      <c r="BE392" s="128"/>
      <c r="BF392" s="128"/>
      <c r="BG392" s="128"/>
      <c r="BH392" s="128"/>
      <c r="BI392" s="128"/>
      <c r="BJ392" s="128"/>
      <c r="BK392" s="128"/>
      <c r="BL392" s="128"/>
      <c r="BM392" s="128"/>
      <c r="BN392" s="128"/>
      <c r="BO392" s="128"/>
      <c r="BP392" s="128"/>
      <c r="BQ392" s="128"/>
      <c r="BR392" s="128"/>
      <c r="BS392" s="128"/>
      <c r="BT392" s="128"/>
      <c r="BU392" s="128"/>
      <c r="BV392" s="128"/>
      <c r="BW392" s="128"/>
      <c r="BX392" s="128"/>
      <c r="BY392" s="128"/>
      <c r="BZ392" s="128"/>
      <c r="CA392" s="128"/>
      <c r="CB392" s="128"/>
      <c r="CC392" s="128"/>
      <c r="CD392" s="128"/>
      <c r="CE392" s="128"/>
      <c r="CF392" s="128"/>
      <c r="CG392" s="128"/>
      <c r="CH392" s="128"/>
      <c r="CI392" s="128"/>
      <c r="CJ392" s="128"/>
      <c r="CK392" s="128"/>
      <c r="CL392" s="128"/>
      <c r="CM392" s="128"/>
      <c r="CN392" s="128"/>
      <c r="CO392" s="128"/>
      <c r="CP392" s="128"/>
      <c r="CQ392" s="128"/>
      <c r="CR392" s="128"/>
      <c r="CS392" s="128"/>
      <c r="CT392" s="128"/>
      <c r="CU392" s="128"/>
      <c r="CV392" s="128"/>
      <c r="CW392" s="128"/>
      <c r="CX392" s="128"/>
      <c r="CY392" s="128"/>
      <c r="CZ392" s="128"/>
      <c r="DA392" s="128"/>
      <c r="DB392" s="128"/>
      <c r="DC392" s="128"/>
      <c r="DD392" s="128"/>
      <c r="DE392" s="128"/>
      <c r="DF392" s="128"/>
      <c r="DG392" s="128"/>
      <c r="DH392" s="128"/>
      <c r="DI392" s="128"/>
      <c r="DJ392" s="128"/>
      <c r="DK392" s="128"/>
      <c r="DL392" s="128"/>
      <c r="DM392" s="128"/>
      <c r="DN392" s="128"/>
      <c r="DO392" s="128"/>
      <c r="DP392" s="128"/>
      <c r="DQ392" s="128"/>
      <c r="DR392" s="128"/>
      <c r="DS392" s="128"/>
      <c r="DT392" s="128"/>
      <c r="DU392" s="128"/>
      <c r="DV392" s="128"/>
      <c r="DW392" s="128"/>
      <c r="DX392" s="128"/>
      <c r="DY392" s="128"/>
      <c r="DZ392" s="128"/>
      <c r="EA392" s="128"/>
      <c r="EB392" s="128"/>
      <c r="EC392" s="128"/>
      <c r="ED392" s="128"/>
      <c r="EE392" s="128"/>
      <c r="EF392" s="128"/>
      <c r="EG392" s="128"/>
      <c r="EH392" s="128"/>
      <c r="EI392" s="128"/>
      <c r="EJ392" s="128"/>
      <c r="EK392" s="128"/>
      <c r="EL392" s="128"/>
      <c r="EM392" s="128"/>
      <c r="EN392" s="128"/>
      <c r="EO392" s="128"/>
      <c r="EP392" s="128"/>
      <c r="EQ392" s="128"/>
      <c r="ER392" s="128"/>
      <c r="ES392" s="128"/>
      <c r="ET392" s="128"/>
      <c r="EU392" s="128"/>
    </row>
    <row r="393" spans="1:151" s="138" customFormat="1" ht="60" hidden="1">
      <c r="A393" s="138" t="s">
        <v>1770</v>
      </c>
      <c r="B393" s="138" t="s">
        <v>314</v>
      </c>
      <c r="C393" s="171" t="s">
        <v>220</v>
      </c>
      <c r="D393" s="140" t="s">
        <v>1771</v>
      </c>
      <c r="E393" s="140" t="s">
        <v>1772</v>
      </c>
      <c r="F393" s="138" t="s">
        <v>27</v>
      </c>
      <c r="G393" s="138" t="s">
        <v>497</v>
      </c>
      <c r="H393" s="138" t="s">
        <v>496</v>
      </c>
      <c r="I393" s="139">
        <v>43466</v>
      </c>
      <c r="J393" s="139" t="s">
        <v>498</v>
      </c>
      <c r="K393" s="139" t="s">
        <v>499</v>
      </c>
      <c r="L393" s="139" t="s">
        <v>499</v>
      </c>
      <c r="M393" s="138" t="s">
        <v>500</v>
      </c>
      <c r="N393" s="138" t="s">
        <v>511</v>
      </c>
      <c r="O393" s="138" t="s">
        <v>569</v>
      </c>
      <c r="P393" s="138" t="s">
        <v>28</v>
      </c>
      <c r="Q393" s="138" t="s">
        <v>27</v>
      </c>
      <c r="R393" s="138" t="s">
        <v>1677</v>
      </c>
      <c r="S393" s="138" t="s">
        <v>497</v>
      </c>
      <c r="T393" s="138" t="s">
        <v>504</v>
      </c>
      <c r="V393" s="138" t="s">
        <v>505</v>
      </c>
      <c r="X393" s="138" t="s">
        <v>505</v>
      </c>
      <c r="AA393" s="138" t="s">
        <v>27</v>
      </c>
      <c r="AB393" s="138" t="s">
        <v>497</v>
      </c>
      <c r="AC393" s="138" t="s">
        <v>497</v>
      </c>
      <c r="AD393" s="138" t="s">
        <v>497</v>
      </c>
      <c r="AE393" s="138" t="s">
        <v>497</v>
      </c>
      <c r="AF393" s="139">
        <v>44823</v>
      </c>
      <c r="AG393" s="138" t="s">
        <v>497</v>
      </c>
      <c r="AH393" s="138">
        <v>1</v>
      </c>
      <c r="AI393" s="128"/>
      <c r="AJ393" s="128"/>
      <c r="AK393" s="128"/>
      <c r="AL393" s="128"/>
      <c r="AM393" s="128"/>
      <c r="AN393" s="128"/>
      <c r="AO393" s="128"/>
      <c r="AP393" s="128"/>
      <c r="AQ393" s="128"/>
      <c r="AR393" s="128"/>
      <c r="AS393" s="128"/>
      <c r="AT393" s="128"/>
      <c r="AU393" s="128"/>
      <c r="AV393" s="128"/>
      <c r="AW393" s="128"/>
      <c r="AX393" s="128"/>
      <c r="AY393" s="128"/>
      <c r="AZ393" s="128"/>
      <c r="BA393" s="128"/>
      <c r="BB393" s="128"/>
      <c r="BC393" s="128"/>
      <c r="BD393" s="128"/>
      <c r="BE393" s="128"/>
      <c r="BF393" s="128"/>
      <c r="BG393" s="128"/>
      <c r="BH393" s="128"/>
      <c r="BI393" s="128"/>
      <c r="BJ393" s="128"/>
      <c r="BK393" s="128"/>
      <c r="BL393" s="128"/>
      <c r="BM393" s="128"/>
      <c r="BN393" s="128"/>
      <c r="BO393" s="128"/>
      <c r="BP393" s="128"/>
      <c r="BQ393" s="128"/>
      <c r="BR393" s="128"/>
      <c r="BS393" s="128"/>
      <c r="BT393" s="128"/>
      <c r="BU393" s="128"/>
      <c r="BV393" s="128"/>
      <c r="BW393" s="128"/>
      <c r="BX393" s="128"/>
      <c r="BY393" s="128"/>
      <c r="BZ393" s="128"/>
      <c r="CA393" s="128"/>
      <c r="CB393" s="128"/>
      <c r="CC393" s="128"/>
      <c r="CD393" s="128"/>
      <c r="CE393" s="128"/>
      <c r="CF393" s="128"/>
      <c r="CG393" s="128"/>
      <c r="CH393" s="128"/>
      <c r="CI393" s="128"/>
      <c r="CJ393" s="128"/>
      <c r="CK393" s="128"/>
      <c r="CL393" s="128"/>
      <c r="CM393" s="128"/>
      <c r="CN393" s="128"/>
      <c r="CO393" s="128"/>
      <c r="CP393" s="128"/>
      <c r="CQ393" s="128"/>
      <c r="CR393" s="128"/>
      <c r="CS393" s="128"/>
      <c r="CT393" s="128"/>
      <c r="CU393" s="128"/>
      <c r="CV393" s="128"/>
      <c r="CW393" s="128"/>
      <c r="CX393" s="128"/>
      <c r="CY393" s="128"/>
      <c r="CZ393" s="128"/>
      <c r="DA393" s="128"/>
      <c r="DB393" s="128"/>
      <c r="DC393" s="128"/>
      <c r="DD393" s="128"/>
      <c r="DE393" s="128"/>
      <c r="DF393" s="128"/>
      <c r="DG393" s="128"/>
      <c r="DH393" s="128"/>
      <c r="DI393" s="128"/>
      <c r="DJ393" s="128"/>
      <c r="DK393" s="128"/>
      <c r="DL393" s="128"/>
      <c r="DM393" s="128"/>
      <c r="DN393" s="128"/>
      <c r="DO393" s="128"/>
      <c r="DP393" s="128"/>
      <c r="DQ393" s="128"/>
      <c r="DR393" s="128"/>
      <c r="DS393" s="128"/>
      <c r="DT393" s="128"/>
      <c r="DU393" s="128"/>
      <c r="DV393" s="128"/>
      <c r="DW393" s="128"/>
      <c r="DX393" s="128"/>
      <c r="DY393" s="128"/>
      <c r="DZ393" s="128"/>
      <c r="EA393" s="128"/>
      <c r="EB393" s="128"/>
      <c r="EC393" s="128"/>
      <c r="ED393" s="128"/>
      <c r="EE393" s="128"/>
      <c r="EF393" s="128"/>
      <c r="EG393" s="128"/>
      <c r="EH393" s="128"/>
      <c r="EI393" s="128"/>
      <c r="EJ393" s="128"/>
      <c r="EK393" s="128"/>
      <c r="EL393" s="128"/>
      <c r="EM393" s="128"/>
      <c r="EN393" s="128"/>
      <c r="EO393" s="128"/>
      <c r="EP393" s="128"/>
      <c r="EQ393" s="128"/>
      <c r="ER393" s="128"/>
      <c r="ES393" s="128"/>
      <c r="ET393" s="128"/>
      <c r="EU393" s="128"/>
    </row>
    <row r="394" spans="1:151" s="138" customFormat="1" ht="150" hidden="1">
      <c r="A394" s="138" t="s">
        <v>1773</v>
      </c>
      <c r="B394" s="138" t="s">
        <v>314</v>
      </c>
      <c r="C394" s="171" t="s">
        <v>220</v>
      </c>
      <c r="D394" s="140" t="s">
        <v>1774</v>
      </c>
      <c r="E394" s="140" t="s">
        <v>1774</v>
      </c>
      <c r="F394" s="138" t="s">
        <v>27</v>
      </c>
      <c r="G394" s="138" t="s">
        <v>497</v>
      </c>
      <c r="H394" s="138" t="s">
        <v>496</v>
      </c>
      <c r="I394" s="139">
        <v>43466</v>
      </c>
      <c r="J394" s="139" t="s">
        <v>498</v>
      </c>
      <c r="K394" s="139" t="s">
        <v>499</v>
      </c>
      <c r="L394" s="139" t="s">
        <v>499</v>
      </c>
      <c r="M394" s="138" t="s">
        <v>500</v>
      </c>
      <c r="N394" s="138" t="s">
        <v>511</v>
      </c>
      <c r="O394" s="138" t="s">
        <v>569</v>
      </c>
      <c r="P394" s="138" t="s">
        <v>28</v>
      </c>
      <c r="Q394" s="138" t="s">
        <v>27</v>
      </c>
      <c r="R394" s="138" t="s">
        <v>1677</v>
      </c>
      <c r="S394" s="138" t="s">
        <v>497</v>
      </c>
      <c r="T394" s="138" t="s">
        <v>504</v>
      </c>
      <c r="V394" s="138" t="s">
        <v>505</v>
      </c>
      <c r="X394" s="138" t="s">
        <v>505</v>
      </c>
      <c r="AA394" s="138" t="s">
        <v>27</v>
      </c>
      <c r="AB394" s="138" t="s">
        <v>497</v>
      </c>
      <c r="AC394" s="138" t="s">
        <v>497</v>
      </c>
      <c r="AD394" s="138" t="s">
        <v>497</v>
      </c>
      <c r="AE394" s="138" t="s">
        <v>497</v>
      </c>
      <c r="AF394" s="139">
        <v>44823</v>
      </c>
      <c r="AG394" s="138" t="s">
        <v>497</v>
      </c>
      <c r="AH394" s="138">
        <v>1</v>
      </c>
      <c r="AI394" s="128"/>
      <c r="AJ394" s="128"/>
      <c r="AK394" s="128"/>
      <c r="AL394" s="128"/>
      <c r="AM394" s="128"/>
      <c r="AN394" s="128"/>
      <c r="AO394" s="128"/>
      <c r="AP394" s="128"/>
      <c r="AQ394" s="128"/>
      <c r="AR394" s="128"/>
      <c r="AS394" s="128"/>
      <c r="AT394" s="128"/>
      <c r="AU394" s="128"/>
      <c r="AV394" s="128"/>
      <c r="AW394" s="128"/>
      <c r="AX394" s="128"/>
      <c r="AY394" s="128"/>
      <c r="AZ394" s="128"/>
      <c r="BA394" s="128"/>
      <c r="BB394" s="128"/>
      <c r="BC394" s="128"/>
      <c r="BD394" s="128"/>
      <c r="BE394" s="128"/>
      <c r="BF394" s="128"/>
      <c r="BG394" s="128"/>
      <c r="BH394" s="128"/>
      <c r="BI394" s="128"/>
      <c r="BJ394" s="128"/>
      <c r="BK394" s="128"/>
      <c r="BL394" s="128"/>
      <c r="BM394" s="128"/>
      <c r="BN394" s="128"/>
      <c r="BO394" s="128"/>
      <c r="BP394" s="128"/>
      <c r="BQ394" s="128"/>
      <c r="BR394" s="128"/>
      <c r="BS394" s="128"/>
      <c r="BT394" s="128"/>
      <c r="BU394" s="128"/>
      <c r="BV394" s="128"/>
      <c r="BW394" s="128"/>
      <c r="BX394" s="128"/>
      <c r="BY394" s="128"/>
      <c r="BZ394" s="128"/>
      <c r="CA394" s="128"/>
      <c r="CB394" s="128"/>
      <c r="CC394" s="128"/>
      <c r="CD394" s="128"/>
      <c r="CE394" s="128"/>
      <c r="CF394" s="128"/>
      <c r="CG394" s="128"/>
      <c r="CH394" s="128"/>
      <c r="CI394" s="128"/>
      <c r="CJ394" s="128"/>
      <c r="CK394" s="128"/>
      <c r="CL394" s="128"/>
      <c r="CM394" s="128"/>
      <c r="CN394" s="128"/>
      <c r="CO394" s="128"/>
      <c r="CP394" s="128"/>
      <c r="CQ394" s="128"/>
      <c r="CR394" s="128"/>
      <c r="CS394" s="128"/>
      <c r="CT394" s="128"/>
      <c r="CU394" s="128"/>
      <c r="CV394" s="128"/>
      <c r="CW394" s="128"/>
      <c r="CX394" s="128"/>
      <c r="CY394" s="128"/>
      <c r="CZ394" s="128"/>
      <c r="DA394" s="128"/>
      <c r="DB394" s="128"/>
      <c r="DC394" s="128"/>
      <c r="DD394" s="128"/>
      <c r="DE394" s="128"/>
      <c r="DF394" s="128"/>
      <c r="DG394" s="128"/>
      <c r="DH394" s="128"/>
      <c r="DI394" s="128"/>
      <c r="DJ394" s="128"/>
      <c r="DK394" s="128"/>
      <c r="DL394" s="128"/>
      <c r="DM394" s="128"/>
      <c r="DN394" s="128"/>
      <c r="DO394" s="128"/>
      <c r="DP394" s="128"/>
      <c r="DQ394" s="128"/>
      <c r="DR394" s="128"/>
      <c r="DS394" s="128"/>
      <c r="DT394" s="128"/>
      <c r="DU394" s="128"/>
      <c r="DV394" s="128"/>
      <c r="DW394" s="128"/>
      <c r="DX394" s="128"/>
      <c r="DY394" s="128"/>
      <c r="DZ394" s="128"/>
      <c r="EA394" s="128"/>
      <c r="EB394" s="128"/>
      <c r="EC394" s="128"/>
      <c r="ED394" s="128"/>
      <c r="EE394" s="128"/>
      <c r="EF394" s="128"/>
      <c r="EG394" s="128"/>
      <c r="EH394" s="128"/>
      <c r="EI394" s="128"/>
      <c r="EJ394" s="128"/>
      <c r="EK394" s="128"/>
      <c r="EL394" s="128"/>
      <c r="EM394" s="128"/>
      <c r="EN394" s="128"/>
      <c r="EO394" s="128"/>
      <c r="EP394" s="128"/>
      <c r="EQ394" s="128"/>
      <c r="ER394" s="128"/>
      <c r="ES394" s="128"/>
      <c r="ET394" s="128"/>
      <c r="EU394" s="128"/>
    </row>
    <row r="395" spans="1:151" s="138" customFormat="1" ht="75" hidden="1">
      <c r="A395" s="138" t="s">
        <v>1775</v>
      </c>
      <c r="B395" s="138" t="s">
        <v>314</v>
      </c>
      <c r="C395" s="171" t="s">
        <v>220</v>
      </c>
      <c r="D395" s="171" t="s">
        <v>1776</v>
      </c>
      <c r="E395" s="138" t="s">
        <v>1777</v>
      </c>
      <c r="F395" s="138" t="s">
        <v>27</v>
      </c>
      <c r="G395" s="138" t="s">
        <v>497</v>
      </c>
      <c r="H395" s="138" t="s">
        <v>496</v>
      </c>
      <c r="I395" s="139">
        <v>43831</v>
      </c>
      <c r="J395" s="139" t="s">
        <v>498</v>
      </c>
      <c r="K395" s="139" t="s">
        <v>499</v>
      </c>
      <c r="L395" s="139" t="s">
        <v>499</v>
      </c>
      <c r="M395" s="138" t="s">
        <v>500</v>
      </c>
      <c r="N395" s="138" t="s">
        <v>511</v>
      </c>
      <c r="O395" s="138" t="s">
        <v>569</v>
      </c>
      <c r="P395" s="138" t="s">
        <v>28</v>
      </c>
      <c r="Q395" s="138" t="s">
        <v>28</v>
      </c>
      <c r="R395" s="138" t="s">
        <v>497</v>
      </c>
      <c r="S395" s="142" t="s">
        <v>1778</v>
      </c>
      <c r="T395" s="138" t="s">
        <v>504</v>
      </c>
      <c r="V395" s="138" t="s">
        <v>505</v>
      </c>
      <c r="X395" s="138" t="s">
        <v>505</v>
      </c>
      <c r="AA395" s="138" t="s">
        <v>27</v>
      </c>
      <c r="AB395" s="138" t="s">
        <v>497</v>
      </c>
      <c r="AC395" s="138" t="s">
        <v>497</v>
      </c>
      <c r="AD395" s="138" t="s">
        <v>497</v>
      </c>
      <c r="AE395" s="138" t="s">
        <v>497</v>
      </c>
      <c r="AF395" s="139">
        <v>44823</v>
      </c>
      <c r="AG395" s="138" t="s">
        <v>497</v>
      </c>
      <c r="AH395" s="138">
        <v>1</v>
      </c>
      <c r="AI395" s="128"/>
      <c r="AJ395" s="128"/>
      <c r="AK395" s="128"/>
      <c r="AL395" s="128"/>
      <c r="AM395" s="128"/>
      <c r="AN395" s="128"/>
      <c r="AO395" s="128"/>
      <c r="AP395" s="128"/>
      <c r="AQ395" s="128"/>
      <c r="AR395" s="128"/>
      <c r="AS395" s="128"/>
      <c r="AT395" s="128"/>
      <c r="AU395" s="128"/>
      <c r="AV395" s="128"/>
      <c r="AW395" s="128"/>
      <c r="AX395" s="128"/>
      <c r="AY395" s="128"/>
      <c r="AZ395" s="128"/>
      <c r="BA395" s="128"/>
      <c r="BB395" s="128"/>
      <c r="BC395" s="128"/>
      <c r="BD395" s="128"/>
      <c r="BE395" s="128"/>
      <c r="BF395" s="128"/>
      <c r="BG395" s="128"/>
      <c r="BH395" s="128"/>
      <c r="BI395" s="128"/>
      <c r="BJ395" s="128"/>
      <c r="BK395" s="128"/>
      <c r="BL395" s="128"/>
      <c r="BM395" s="128"/>
      <c r="BN395" s="128"/>
      <c r="BO395" s="128"/>
      <c r="BP395" s="128"/>
      <c r="BQ395" s="128"/>
      <c r="BR395" s="128"/>
      <c r="BS395" s="128"/>
      <c r="BT395" s="128"/>
      <c r="BU395" s="128"/>
      <c r="BV395" s="128"/>
      <c r="BW395" s="128"/>
      <c r="BX395" s="128"/>
      <c r="BY395" s="128"/>
      <c r="BZ395" s="128"/>
      <c r="CA395" s="128"/>
      <c r="CB395" s="128"/>
      <c r="CC395" s="128"/>
      <c r="CD395" s="128"/>
      <c r="CE395" s="128"/>
      <c r="CF395" s="128"/>
      <c r="CG395" s="128"/>
      <c r="CH395" s="128"/>
      <c r="CI395" s="128"/>
      <c r="CJ395" s="128"/>
      <c r="CK395" s="128"/>
      <c r="CL395" s="128"/>
      <c r="CM395" s="128"/>
      <c r="CN395" s="128"/>
      <c r="CO395" s="128"/>
      <c r="CP395" s="128"/>
      <c r="CQ395" s="128"/>
      <c r="CR395" s="128"/>
      <c r="CS395" s="128"/>
      <c r="CT395" s="128"/>
      <c r="CU395" s="128"/>
      <c r="CV395" s="128"/>
      <c r="CW395" s="128"/>
      <c r="CX395" s="128"/>
      <c r="CY395" s="128"/>
      <c r="CZ395" s="128"/>
      <c r="DA395" s="128"/>
      <c r="DB395" s="128"/>
      <c r="DC395" s="128"/>
      <c r="DD395" s="128"/>
      <c r="DE395" s="128"/>
      <c r="DF395" s="128"/>
      <c r="DG395" s="128"/>
      <c r="DH395" s="128"/>
      <c r="DI395" s="128"/>
      <c r="DJ395" s="128"/>
      <c r="DK395" s="128"/>
      <c r="DL395" s="128"/>
      <c r="DM395" s="128"/>
      <c r="DN395" s="128"/>
      <c r="DO395" s="128"/>
      <c r="DP395" s="128"/>
      <c r="DQ395" s="128"/>
      <c r="DR395" s="128"/>
      <c r="DS395" s="128"/>
      <c r="DT395" s="128"/>
      <c r="DU395" s="128"/>
      <c r="DV395" s="128"/>
      <c r="DW395" s="128"/>
      <c r="DX395" s="128"/>
      <c r="DY395" s="128"/>
      <c r="DZ395" s="128"/>
      <c r="EA395" s="128"/>
      <c r="EB395" s="128"/>
      <c r="EC395" s="128"/>
      <c r="ED395" s="128"/>
      <c r="EE395" s="128"/>
      <c r="EF395" s="128"/>
      <c r="EG395" s="128"/>
      <c r="EH395" s="128"/>
      <c r="EI395" s="128"/>
      <c r="EJ395" s="128"/>
      <c r="EK395" s="128"/>
      <c r="EL395" s="128"/>
      <c r="EM395" s="128"/>
      <c r="EN395" s="128"/>
      <c r="EO395" s="128"/>
      <c r="EP395" s="128"/>
      <c r="EQ395" s="128"/>
      <c r="ER395" s="128"/>
      <c r="ES395" s="128"/>
      <c r="ET395" s="128"/>
      <c r="EU395" s="128"/>
    </row>
    <row r="396" spans="1:151" s="138" customFormat="1" ht="75" hidden="1">
      <c r="A396" s="138" t="s">
        <v>1779</v>
      </c>
      <c r="B396" s="138" t="s">
        <v>314</v>
      </c>
      <c r="C396" s="171" t="s">
        <v>220</v>
      </c>
      <c r="D396" s="171" t="s">
        <v>1780</v>
      </c>
      <c r="E396" s="138" t="s">
        <v>1781</v>
      </c>
      <c r="F396" s="138" t="s">
        <v>27</v>
      </c>
      <c r="G396" s="138" t="s">
        <v>497</v>
      </c>
      <c r="H396" s="138" t="s">
        <v>496</v>
      </c>
      <c r="I396" s="139">
        <v>43101</v>
      </c>
      <c r="J396" s="139" t="s">
        <v>498</v>
      </c>
      <c r="K396" s="139" t="s">
        <v>499</v>
      </c>
      <c r="L396" s="139" t="s">
        <v>499</v>
      </c>
      <c r="M396" s="138" t="s">
        <v>500</v>
      </c>
      <c r="N396" s="138" t="s">
        <v>511</v>
      </c>
      <c r="O396" s="138" t="s">
        <v>569</v>
      </c>
      <c r="P396" s="138" t="s">
        <v>28</v>
      </c>
      <c r="Q396" s="138" t="s">
        <v>28</v>
      </c>
      <c r="R396" s="138" t="s">
        <v>497</v>
      </c>
      <c r="S396" s="142" t="s">
        <v>1782</v>
      </c>
      <c r="T396" s="138" t="s">
        <v>504</v>
      </c>
      <c r="V396" s="138" t="s">
        <v>505</v>
      </c>
      <c r="X396" s="138" t="s">
        <v>505</v>
      </c>
      <c r="AA396" s="138" t="s">
        <v>27</v>
      </c>
      <c r="AB396" s="138" t="s">
        <v>497</v>
      </c>
      <c r="AC396" s="138" t="s">
        <v>497</v>
      </c>
      <c r="AD396" s="138" t="s">
        <v>497</v>
      </c>
      <c r="AE396" s="138" t="s">
        <v>497</v>
      </c>
      <c r="AF396" s="139">
        <v>44823</v>
      </c>
      <c r="AG396" s="138" t="s">
        <v>497</v>
      </c>
      <c r="AH396" s="138">
        <v>1</v>
      </c>
      <c r="AI396" s="128"/>
      <c r="AJ396" s="128"/>
      <c r="AK396" s="128"/>
      <c r="AL396" s="128"/>
      <c r="AM396" s="128"/>
      <c r="AN396" s="128"/>
      <c r="AO396" s="128"/>
      <c r="AP396" s="128"/>
      <c r="AQ396" s="128"/>
      <c r="AR396" s="128"/>
      <c r="AS396" s="128"/>
      <c r="AT396" s="128"/>
      <c r="AU396" s="128"/>
      <c r="AV396" s="128"/>
      <c r="AW396" s="128"/>
      <c r="AX396" s="128"/>
      <c r="AY396" s="128"/>
      <c r="AZ396" s="128"/>
      <c r="BA396" s="128"/>
      <c r="BB396" s="128"/>
      <c r="BC396" s="128"/>
      <c r="BD396" s="128"/>
      <c r="BE396" s="128"/>
      <c r="BF396" s="128"/>
      <c r="BG396" s="128"/>
      <c r="BH396" s="128"/>
      <c r="BI396" s="128"/>
      <c r="BJ396" s="128"/>
      <c r="BK396" s="128"/>
      <c r="BL396" s="128"/>
      <c r="BM396" s="128"/>
      <c r="BN396" s="128"/>
      <c r="BO396" s="128"/>
      <c r="BP396" s="128"/>
      <c r="BQ396" s="128"/>
      <c r="BR396" s="128"/>
      <c r="BS396" s="128"/>
      <c r="BT396" s="128"/>
      <c r="BU396" s="128"/>
      <c r="BV396" s="128"/>
      <c r="BW396" s="128"/>
      <c r="BX396" s="128"/>
      <c r="BY396" s="128"/>
      <c r="BZ396" s="128"/>
      <c r="CA396" s="128"/>
      <c r="CB396" s="128"/>
      <c r="CC396" s="128"/>
      <c r="CD396" s="128"/>
      <c r="CE396" s="128"/>
      <c r="CF396" s="128"/>
      <c r="CG396" s="128"/>
      <c r="CH396" s="128"/>
      <c r="CI396" s="128"/>
      <c r="CJ396" s="128"/>
      <c r="CK396" s="128"/>
      <c r="CL396" s="128"/>
      <c r="CM396" s="128"/>
      <c r="CN396" s="128"/>
      <c r="CO396" s="128"/>
      <c r="CP396" s="128"/>
      <c r="CQ396" s="128"/>
      <c r="CR396" s="128"/>
      <c r="CS396" s="128"/>
      <c r="CT396" s="128"/>
      <c r="CU396" s="128"/>
      <c r="CV396" s="128"/>
      <c r="CW396" s="128"/>
      <c r="CX396" s="128"/>
      <c r="CY396" s="128"/>
      <c r="CZ396" s="128"/>
      <c r="DA396" s="128"/>
      <c r="DB396" s="128"/>
      <c r="DC396" s="128"/>
      <c r="DD396" s="128"/>
      <c r="DE396" s="128"/>
      <c r="DF396" s="128"/>
      <c r="DG396" s="128"/>
      <c r="DH396" s="128"/>
      <c r="DI396" s="128"/>
      <c r="DJ396" s="128"/>
      <c r="DK396" s="128"/>
      <c r="DL396" s="128"/>
      <c r="DM396" s="128"/>
      <c r="DN396" s="128"/>
      <c r="DO396" s="128"/>
      <c r="DP396" s="128"/>
      <c r="DQ396" s="128"/>
      <c r="DR396" s="128"/>
      <c r="DS396" s="128"/>
      <c r="DT396" s="128"/>
      <c r="DU396" s="128"/>
      <c r="DV396" s="128"/>
      <c r="DW396" s="128"/>
      <c r="DX396" s="128"/>
      <c r="DY396" s="128"/>
      <c r="DZ396" s="128"/>
      <c r="EA396" s="128"/>
      <c r="EB396" s="128"/>
      <c r="EC396" s="128"/>
      <c r="ED396" s="128"/>
      <c r="EE396" s="128"/>
      <c r="EF396" s="128"/>
      <c r="EG396" s="128"/>
      <c r="EH396" s="128"/>
      <c r="EI396" s="128"/>
      <c r="EJ396" s="128"/>
      <c r="EK396" s="128"/>
      <c r="EL396" s="128"/>
      <c r="EM396" s="128"/>
      <c r="EN396" s="128"/>
      <c r="EO396" s="128"/>
      <c r="EP396" s="128"/>
      <c r="EQ396" s="128"/>
      <c r="ER396" s="128"/>
      <c r="ES396" s="128"/>
      <c r="ET396" s="128"/>
      <c r="EU396" s="128"/>
    </row>
    <row r="397" spans="1:151" s="138" customFormat="1" ht="90" hidden="1">
      <c r="A397" s="138" t="s">
        <v>1783</v>
      </c>
      <c r="B397" s="138" t="s">
        <v>314</v>
      </c>
      <c r="C397" s="171" t="s">
        <v>220</v>
      </c>
      <c r="D397" s="171" t="s">
        <v>1784</v>
      </c>
      <c r="E397" s="138" t="s">
        <v>1785</v>
      </c>
      <c r="F397" s="138" t="s">
        <v>27</v>
      </c>
      <c r="G397" s="138" t="s">
        <v>497</v>
      </c>
      <c r="H397" s="138" t="s">
        <v>496</v>
      </c>
      <c r="I397" s="139">
        <v>43101</v>
      </c>
      <c r="J397" s="139" t="s">
        <v>498</v>
      </c>
      <c r="K397" s="139" t="s">
        <v>499</v>
      </c>
      <c r="L397" s="139" t="s">
        <v>499</v>
      </c>
      <c r="M397" s="138" t="s">
        <v>500</v>
      </c>
      <c r="N397" s="138" t="s">
        <v>511</v>
      </c>
      <c r="O397" s="138" t="s">
        <v>569</v>
      </c>
      <c r="P397" s="138" t="s">
        <v>28</v>
      </c>
      <c r="Q397" s="138" t="s">
        <v>28</v>
      </c>
      <c r="R397" s="138" t="s">
        <v>497</v>
      </c>
      <c r="S397" s="142" t="s">
        <v>1786</v>
      </c>
      <c r="T397" s="138" t="s">
        <v>504</v>
      </c>
      <c r="V397" s="138" t="s">
        <v>505</v>
      </c>
      <c r="X397" s="138" t="s">
        <v>505</v>
      </c>
      <c r="AA397" s="138" t="s">
        <v>27</v>
      </c>
      <c r="AB397" s="138" t="s">
        <v>497</v>
      </c>
      <c r="AC397" s="138" t="s">
        <v>497</v>
      </c>
      <c r="AD397" s="138" t="s">
        <v>497</v>
      </c>
      <c r="AE397" s="138" t="s">
        <v>497</v>
      </c>
      <c r="AF397" s="139">
        <v>44823</v>
      </c>
      <c r="AG397" s="138" t="s">
        <v>497</v>
      </c>
      <c r="AH397" s="138">
        <v>1</v>
      </c>
      <c r="AI397" s="128"/>
      <c r="AJ397" s="128"/>
      <c r="AK397" s="128"/>
      <c r="AL397" s="128"/>
      <c r="AM397" s="128"/>
      <c r="AN397" s="128"/>
      <c r="AO397" s="128"/>
      <c r="AP397" s="128"/>
      <c r="AQ397" s="128"/>
      <c r="AR397" s="128"/>
      <c r="AS397" s="128"/>
      <c r="AT397" s="128"/>
      <c r="AU397" s="128"/>
      <c r="AV397" s="128"/>
      <c r="AW397" s="128"/>
      <c r="AX397" s="128"/>
      <c r="AY397" s="128"/>
      <c r="AZ397" s="128"/>
      <c r="BA397" s="128"/>
      <c r="BB397" s="128"/>
      <c r="BC397" s="128"/>
      <c r="BD397" s="128"/>
      <c r="BE397" s="128"/>
      <c r="BF397" s="128"/>
      <c r="BG397" s="128"/>
      <c r="BH397" s="128"/>
      <c r="BI397" s="128"/>
      <c r="BJ397" s="128"/>
      <c r="BK397" s="128"/>
      <c r="BL397" s="128"/>
      <c r="BM397" s="128"/>
      <c r="BN397" s="128"/>
      <c r="BO397" s="128"/>
      <c r="BP397" s="128"/>
      <c r="BQ397" s="128"/>
      <c r="BR397" s="128"/>
      <c r="BS397" s="128"/>
      <c r="BT397" s="128"/>
      <c r="BU397" s="128"/>
      <c r="BV397" s="128"/>
      <c r="BW397" s="128"/>
      <c r="BX397" s="128"/>
      <c r="BY397" s="128"/>
      <c r="BZ397" s="128"/>
      <c r="CA397" s="128"/>
      <c r="CB397" s="128"/>
      <c r="CC397" s="128"/>
      <c r="CD397" s="128"/>
      <c r="CE397" s="128"/>
      <c r="CF397" s="128"/>
      <c r="CG397" s="128"/>
      <c r="CH397" s="128"/>
      <c r="CI397" s="128"/>
      <c r="CJ397" s="128"/>
      <c r="CK397" s="128"/>
      <c r="CL397" s="128"/>
      <c r="CM397" s="128"/>
      <c r="CN397" s="128"/>
      <c r="CO397" s="128"/>
      <c r="CP397" s="128"/>
      <c r="CQ397" s="128"/>
      <c r="CR397" s="128"/>
      <c r="CS397" s="128"/>
      <c r="CT397" s="128"/>
      <c r="CU397" s="128"/>
      <c r="CV397" s="128"/>
      <c r="CW397" s="128"/>
      <c r="CX397" s="128"/>
      <c r="CY397" s="128"/>
      <c r="CZ397" s="128"/>
      <c r="DA397" s="128"/>
      <c r="DB397" s="128"/>
      <c r="DC397" s="128"/>
      <c r="DD397" s="128"/>
      <c r="DE397" s="128"/>
      <c r="DF397" s="128"/>
      <c r="DG397" s="128"/>
      <c r="DH397" s="128"/>
      <c r="DI397" s="128"/>
      <c r="DJ397" s="128"/>
      <c r="DK397" s="128"/>
      <c r="DL397" s="128"/>
      <c r="DM397" s="128"/>
      <c r="DN397" s="128"/>
      <c r="DO397" s="128"/>
      <c r="DP397" s="128"/>
      <c r="DQ397" s="128"/>
      <c r="DR397" s="128"/>
      <c r="DS397" s="128"/>
      <c r="DT397" s="128"/>
      <c r="DU397" s="128"/>
      <c r="DV397" s="128"/>
      <c r="DW397" s="128"/>
      <c r="DX397" s="128"/>
      <c r="DY397" s="128"/>
      <c r="DZ397" s="128"/>
      <c r="EA397" s="128"/>
      <c r="EB397" s="128"/>
      <c r="EC397" s="128"/>
      <c r="ED397" s="128"/>
      <c r="EE397" s="128"/>
      <c r="EF397" s="128"/>
      <c r="EG397" s="128"/>
      <c r="EH397" s="128"/>
      <c r="EI397" s="128"/>
      <c r="EJ397" s="128"/>
      <c r="EK397" s="128"/>
      <c r="EL397" s="128"/>
      <c r="EM397" s="128"/>
      <c r="EN397" s="128"/>
      <c r="EO397" s="128"/>
      <c r="EP397" s="128"/>
      <c r="EQ397" s="128"/>
      <c r="ER397" s="128"/>
      <c r="ES397" s="128"/>
      <c r="ET397" s="128"/>
      <c r="EU397" s="128"/>
    </row>
    <row r="398" spans="1:151" s="138" customFormat="1" ht="90" hidden="1">
      <c r="A398" s="138" t="s">
        <v>1787</v>
      </c>
      <c r="B398" s="138" t="s">
        <v>314</v>
      </c>
      <c r="C398" s="171" t="s">
        <v>220</v>
      </c>
      <c r="D398" s="171" t="s">
        <v>1788</v>
      </c>
      <c r="E398" s="138" t="s">
        <v>1789</v>
      </c>
      <c r="F398" s="138" t="s">
        <v>27</v>
      </c>
      <c r="G398" s="138" t="s">
        <v>497</v>
      </c>
      <c r="H398" s="138" t="s">
        <v>496</v>
      </c>
      <c r="I398" s="139">
        <v>43101</v>
      </c>
      <c r="J398" s="139" t="s">
        <v>498</v>
      </c>
      <c r="K398" s="139" t="s">
        <v>499</v>
      </c>
      <c r="L398" s="139" t="s">
        <v>499</v>
      </c>
      <c r="M398" s="138" t="s">
        <v>500</v>
      </c>
      <c r="N398" s="138" t="s">
        <v>511</v>
      </c>
      <c r="O398" s="138" t="s">
        <v>569</v>
      </c>
      <c r="P398" s="138" t="s">
        <v>28</v>
      </c>
      <c r="Q398" s="138" t="s">
        <v>28</v>
      </c>
      <c r="R398" s="138" t="s">
        <v>497</v>
      </c>
      <c r="S398" s="142" t="s">
        <v>1790</v>
      </c>
      <c r="T398" s="138" t="s">
        <v>504</v>
      </c>
      <c r="V398" s="138" t="s">
        <v>505</v>
      </c>
      <c r="X398" s="138" t="s">
        <v>505</v>
      </c>
      <c r="AA398" s="138" t="s">
        <v>27</v>
      </c>
      <c r="AB398" s="138" t="s">
        <v>497</v>
      </c>
      <c r="AC398" s="138" t="s">
        <v>497</v>
      </c>
      <c r="AD398" s="138" t="s">
        <v>497</v>
      </c>
      <c r="AE398" s="138" t="s">
        <v>497</v>
      </c>
      <c r="AF398" s="139">
        <v>44823</v>
      </c>
      <c r="AG398" s="138" t="s">
        <v>497</v>
      </c>
      <c r="AH398" s="138">
        <v>1</v>
      </c>
      <c r="AI398" s="128"/>
      <c r="AJ398" s="128"/>
      <c r="AK398" s="128"/>
      <c r="AL398" s="128"/>
      <c r="AM398" s="128"/>
      <c r="AN398" s="128"/>
      <c r="AO398" s="128"/>
      <c r="AP398" s="128"/>
      <c r="AQ398" s="128"/>
      <c r="AR398" s="128"/>
      <c r="AS398" s="128"/>
      <c r="AT398" s="128"/>
      <c r="AU398" s="128"/>
      <c r="AV398" s="128"/>
      <c r="AW398" s="128"/>
      <c r="AX398" s="128"/>
      <c r="AY398" s="128"/>
      <c r="AZ398" s="128"/>
      <c r="BA398" s="128"/>
      <c r="BB398" s="128"/>
      <c r="BC398" s="128"/>
      <c r="BD398" s="128"/>
      <c r="BE398" s="128"/>
      <c r="BF398" s="128"/>
      <c r="BG398" s="128"/>
      <c r="BH398" s="128"/>
      <c r="BI398" s="128"/>
      <c r="BJ398" s="128"/>
      <c r="BK398" s="128"/>
      <c r="BL398" s="128"/>
      <c r="BM398" s="128"/>
      <c r="BN398" s="128"/>
      <c r="BO398" s="128"/>
      <c r="BP398" s="128"/>
      <c r="BQ398" s="128"/>
      <c r="BR398" s="128"/>
      <c r="BS398" s="128"/>
      <c r="BT398" s="128"/>
      <c r="BU398" s="128"/>
      <c r="BV398" s="128"/>
      <c r="BW398" s="128"/>
      <c r="BX398" s="128"/>
      <c r="BY398" s="128"/>
      <c r="BZ398" s="128"/>
      <c r="CA398" s="128"/>
      <c r="CB398" s="128"/>
      <c r="CC398" s="128"/>
      <c r="CD398" s="128"/>
      <c r="CE398" s="128"/>
      <c r="CF398" s="128"/>
      <c r="CG398" s="128"/>
      <c r="CH398" s="128"/>
      <c r="CI398" s="128"/>
      <c r="CJ398" s="128"/>
      <c r="CK398" s="128"/>
      <c r="CL398" s="128"/>
      <c r="CM398" s="128"/>
      <c r="CN398" s="128"/>
      <c r="CO398" s="128"/>
      <c r="CP398" s="128"/>
      <c r="CQ398" s="128"/>
      <c r="CR398" s="128"/>
      <c r="CS398" s="128"/>
      <c r="CT398" s="128"/>
      <c r="CU398" s="128"/>
      <c r="CV398" s="128"/>
      <c r="CW398" s="128"/>
      <c r="CX398" s="128"/>
      <c r="CY398" s="128"/>
      <c r="CZ398" s="128"/>
      <c r="DA398" s="128"/>
      <c r="DB398" s="128"/>
      <c r="DC398" s="128"/>
      <c r="DD398" s="128"/>
      <c r="DE398" s="128"/>
      <c r="DF398" s="128"/>
      <c r="DG398" s="128"/>
      <c r="DH398" s="128"/>
      <c r="DI398" s="128"/>
      <c r="DJ398" s="128"/>
      <c r="DK398" s="128"/>
      <c r="DL398" s="128"/>
      <c r="DM398" s="128"/>
      <c r="DN398" s="128"/>
      <c r="DO398" s="128"/>
      <c r="DP398" s="128"/>
      <c r="DQ398" s="128"/>
      <c r="DR398" s="128"/>
      <c r="DS398" s="128"/>
      <c r="DT398" s="128"/>
      <c r="DU398" s="128"/>
      <c r="DV398" s="128"/>
      <c r="DW398" s="128"/>
      <c r="DX398" s="128"/>
      <c r="DY398" s="128"/>
      <c r="DZ398" s="128"/>
      <c r="EA398" s="128"/>
      <c r="EB398" s="128"/>
      <c r="EC398" s="128"/>
      <c r="ED398" s="128"/>
      <c r="EE398" s="128"/>
      <c r="EF398" s="128"/>
      <c r="EG398" s="128"/>
      <c r="EH398" s="128"/>
      <c r="EI398" s="128"/>
      <c r="EJ398" s="128"/>
      <c r="EK398" s="128"/>
      <c r="EL398" s="128"/>
      <c r="EM398" s="128"/>
      <c r="EN398" s="128"/>
      <c r="EO398" s="128"/>
      <c r="EP398" s="128"/>
      <c r="EQ398" s="128"/>
      <c r="ER398" s="128"/>
      <c r="ES398" s="128"/>
      <c r="ET398" s="128"/>
      <c r="EU398" s="128"/>
    </row>
    <row r="399" spans="1:151" s="138" customFormat="1" ht="75" hidden="1">
      <c r="A399" s="138" t="s">
        <v>1791</v>
      </c>
      <c r="B399" s="138" t="s">
        <v>314</v>
      </c>
      <c r="C399" s="171" t="s">
        <v>220</v>
      </c>
      <c r="D399" s="171" t="s">
        <v>1792</v>
      </c>
      <c r="E399" s="138" t="s">
        <v>1793</v>
      </c>
      <c r="F399" s="138" t="s">
        <v>27</v>
      </c>
      <c r="G399" s="138" t="s">
        <v>497</v>
      </c>
      <c r="H399" s="138" t="s">
        <v>496</v>
      </c>
      <c r="I399" s="139">
        <v>43101</v>
      </c>
      <c r="J399" s="139" t="s">
        <v>498</v>
      </c>
      <c r="K399" s="139" t="s">
        <v>499</v>
      </c>
      <c r="L399" s="139" t="s">
        <v>499</v>
      </c>
      <c r="M399" s="138" t="s">
        <v>500</v>
      </c>
      <c r="N399" s="138" t="s">
        <v>511</v>
      </c>
      <c r="O399" s="138" t="s">
        <v>569</v>
      </c>
      <c r="P399" s="138" t="s">
        <v>28</v>
      </c>
      <c r="Q399" s="138" t="s">
        <v>28</v>
      </c>
      <c r="R399" s="138" t="s">
        <v>497</v>
      </c>
      <c r="S399" s="142" t="s">
        <v>1794</v>
      </c>
      <c r="T399" s="138" t="s">
        <v>504</v>
      </c>
      <c r="V399" s="138" t="s">
        <v>505</v>
      </c>
      <c r="X399" s="138" t="s">
        <v>505</v>
      </c>
      <c r="AA399" s="138" t="s">
        <v>27</v>
      </c>
      <c r="AB399" s="138" t="s">
        <v>497</v>
      </c>
      <c r="AC399" s="138" t="s">
        <v>497</v>
      </c>
      <c r="AD399" s="138" t="s">
        <v>497</v>
      </c>
      <c r="AE399" s="138" t="s">
        <v>497</v>
      </c>
      <c r="AF399" s="139">
        <v>44823</v>
      </c>
      <c r="AG399" s="138" t="s">
        <v>497</v>
      </c>
      <c r="AH399" s="138">
        <v>1</v>
      </c>
      <c r="AI399" s="128"/>
      <c r="AJ399" s="128"/>
      <c r="AK399" s="128"/>
      <c r="AL399" s="128"/>
      <c r="AM399" s="128"/>
      <c r="AN399" s="128"/>
      <c r="AO399" s="128"/>
      <c r="AP399" s="128"/>
      <c r="AQ399" s="128"/>
      <c r="AR399" s="128"/>
      <c r="AS399" s="128"/>
      <c r="AT399" s="128"/>
      <c r="AU399" s="128"/>
      <c r="AV399" s="128"/>
      <c r="AW399" s="128"/>
      <c r="AX399" s="128"/>
      <c r="AY399" s="128"/>
      <c r="AZ399" s="128"/>
      <c r="BA399" s="128"/>
      <c r="BB399" s="128"/>
      <c r="BC399" s="128"/>
      <c r="BD399" s="128"/>
      <c r="BE399" s="128"/>
      <c r="BF399" s="128"/>
      <c r="BG399" s="128"/>
      <c r="BH399" s="128"/>
      <c r="BI399" s="128"/>
      <c r="BJ399" s="128"/>
      <c r="BK399" s="128"/>
      <c r="BL399" s="128"/>
      <c r="BM399" s="128"/>
      <c r="BN399" s="128"/>
      <c r="BO399" s="128"/>
      <c r="BP399" s="128"/>
      <c r="BQ399" s="128"/>
      <c r="BR399" s="128"/>
      <c r="BS399" s="128"/>
      <c r="BT399" s="128"/>
      <c r="BU399" s="128"/>
      <c r="BV399" s="128"/>
      <c r="BW399" s="128"/>
      <c r="BX399" s="128"/>
      <c r="BY399" s="128"/>
      <c r="BZ399" s="128"/>
      <c r="CA399" s="128"/>
      <c r="CB399" s="128"/>
      <c r="CC399" s="128"/>
      <c r="CD399" s="128"/>
      <c r="CE399" s="128"/>
      <c r="CF399" s="128"/>
      <c r="CG399" s="128"/>
      <c r="CH399" s="128"/>
      <c r="CI399" s="128"/>
      <c r="CJ399" s="128"/>
      <c r="CK399" s="128"/>
      <c r="CL399" s="128"/>
      <c r="CM399" s="128"/>
      <c r="CN399" s="128"/>
      <c r="CO399" s="128"/>
      <c r="CP399" s="128"/>
      <c r="CQ399" s="128"/>
      <c r="CR399" s="128"/>
      <c r="CS399" s="128"/>
      <c r="CT399" s="128"/>
      <c r="CU399" s="128"/>
      <c r="CV399" s="128"/>
      <c r="CW399" s="128"/>
      <c r="CX399" s="128"/>
      <c r="CY399" s="128"/>
      <c r="CZ399" s="128"/>
      <c r="DA399" s="128"/>
      <c r="DB399" s="128"/>
      <c r="DC399" s="128"/>
      <c r="DD399" s="128"/>
      <c r="DE399" s="128"/>
      <c r="DF399" s="128"/>
      <c r="DG399" s="128"/>
      <c r="DH399" s="128"/>
      <c r="DI399" s="128"/>
      <c r="DJ399" s="128"/>
      <c r="DK399" s="128"/>
      <c r="DL399" s="128"/>
      <c r="DM399" s="128"/>
      <c r="DN399" s="128"/>
      <c r="DO399" s="128"/>
      <c r="DP399" s="128"/>
      <c r="DQ399" s="128"/>
      <c r="DR399" s="128"/>
      <c r="DS399" s="128"/>
      <c r="DT399" s="128"/>
      <c r="DU399" s="128"/>
      <c r="DV399" s="128"/>
      <c r="DW399" s="128"/>
      <c r="DX399" s="128"/>
      <c r="DY399" s="128"/>
      <c r="DZ399" s="128"/>
      <c r="EA399" s="128"/>
      <c r="EB399" s="128"/>
      <c r="EC399" s="128"/>
      <c r="ED399" s="128"/>
      <c r="EE399" s="128"/>
      <c r="EF399" s="128"/>
      <c r="EG399" s="128"/>
      <c r="EH399" s="128"/>
      <c r="EI399" s="128"/>
      <c r="EJ399" s="128"/>
      <c r="EK399" s="128"/>
      <c r="EL399" s="128"/>
      <c r="EM399" s="128"/>
      <c r="EN399" s="128"/>
      <c r="EO399" s="128"/>
      <c r="EP399" s="128"/>
      <c r="EQ399" s="128"/>
      <c r="ER399" s="128"/>
      <c r="ES399" s="128"/>
      <c r="ET399" s="128"/>
      <c r="EU399" s="128"/>
    </row>
    <row r="400" spans="1:151" s="138" customFormat="1" ht="75" hidden="1">
      <c r="A400" s="138" t="s">
        <v>1795</v>
      </c>
      <c r="B400" s="138" t="s">
        <v>314</v>
      </c>
      <c r="C400" s="171" t="s">
        <v>220</v>
      </c>
      <c r="D400" s="171" t="s">
        <v>1796</v>
      </c>
      <c r="E400" s="138" t="s">
        <v>1797</v>
      </c>
      <c r="F400" s="138" t="s">
        <v>27</v>
      </c>
      <c r="G400" s="138" t="s">
        <v>497</v>
      </c>
      <c r="H400" s="138" t="s">
        <v>496</v>
      </c>
      <c r="I400" s="139">
        <v>44197</v>
      </c>
      <c r="J400" s="139" t="s">
        <v>498</v>
      </c>
      <c r="K400" s="139" t="s">
        <v>499</v>
      </c>
      <c r="L400" s="139" t="s">
        <v>499</v>
      </c>
      <c r="M400" s="138" t="s">
        <v>500</v>
      </c>
      <c r="N400" s="138" t="s">
        <v>511</v>
      </c>
      <c r="O400" s="138" t="s">
        <v>569</v>
      </c>
      <c r="P400" s="138" t="s">
        <v>28</v>
      </c>
      <c r="Q400" s="138" t="s">
        <v>28</v>
      </c>
      <c r="R400" s="138" t="s">
        <v>497</v>
      </c>
      <c r="S400" s="142" t="s">
        <v>1798</v>
      </c>
      <c r="T400" s="138" t="s">
        <v>504</v>
      </c>
      <c r="V400" s="138" t="s">
        <v>505</v>
      </c>
      <c r="X400" s="138" t="s">
        <v>505</v>
      </c>
      <c r="AA400" s="138" t="s">
        <v>27</v>
      </c>
      <c r="AB400" s="138" t="s">
        <v>497</v>
      </c>
      <c r="AC400" s="138" t="s">
        <v>497</v>
      </c>
      <c r="AD400" s="138" t="s">
        <v>497</v>
      </c>
      <c r="AE400" s="138" t="s">
        <v>497</v>
      </c>
      <c r="AF400" s="139">
        <v>44823</v>
      </c>
      <c r="AG400" s="138" t="s">
        <v>497</v>
      </c>
      <c r="AH400" s="138">
        <v>1</v>
      </c>
      <c r="AI400" s="128"/>
      <c r="AJ400" s="128"/>
      <c r="AK400" s="128"/>
      <c r="AL400" s="128"/>
      <c r="AM400" s="128"/>
      <c r="AN400" s="128"/>
      <c r="AO400" s="128"/>
      <c r="AP400" s="128"/>
      <c r="AQ400" s="128"/>
      <c r="AR400" s="128"/>
      <c r="AS400" s="128"/>
      <c r="AT400" s="128"/>
      <c r="AU400" s="128"/>
      <c r="AV400" s="128"/>
      <c r="AW400" s="128"/>
      <c r="AX400" s="128"/>
      <c r="AY400" s="128"/>
      <c r="AZ400" s="128"/>
      <c r="BA400" s="128"/>
      <c r="BB400" s="128"/>
      <c r="BC400" s="128"/>
      <c r="BD400" s="128"/>
      <c r="BE400" s="128"/>
      <c r="BF400" s="128"/>
      <c r="BG400" s="128"/>
      <c r="BH400" s="128"/>
      <c r="BI400" s="128"/>
      <c r="BJ400" s="128"/>
      <c r="BK400" s="128"/>
      <c r="BL400" s="128"/>
      <c r="BM400" s="128"/>
      <c r="BN400" s="128"/>
      <c r="BO400" s="128"/>
      <c r="BP400" s="128"/>
      <c r="BQ400" s="128"/>
      <c r="BR400" s="128"/>
      <c r="BS400" s="128"/>
      <c r="BT400" s="128"/>
      <c r="BU400" s="128"/>
      <c r="BV400" s="128"/>
      <c r="BW400" s="128"/>
      <c r="BX400" s="128"/>
      <c r="BY400" s="128"/>
      <c r="BZ400" s="128"/>
      <c r="CA400" s="128"/>
      <c r="CB400" s="128"/>
      <c r="CC400" s="128"/>
      <c r="CD400" s="128"/>
      <c r="CE400" s="128"/>
      <c r="CF400" s="128"/>
      <c r="CG400" s="128"/>
      <c r="CH400" s="128"/>
      <c r="CI400" s="128"/>
      <c r="CJ400" s="128"/>
      <c r="CK400" s="128"/>
      <c r="CL400" s="128"/>
      <c r="CM400" s="128"/>
      <c r="CN400" s="128"/>
      <c r="CO400" s="128"/>
      <c r="CP400" s="128"/>
      <c r="CQ400" s="128"/>
      <c r="CR400" s="128"/>
      <c r="CS400" s="128"/>
      <c r="CT400" s="128"/>
      <c r="CU400" s="128"/>
      <c r="CV400" s="128"/>
      <c r="CW400" s="128"/>
      <c r="CX400" s="128"/>
      <c r="CY400" s="128"/>
      <c r="CZ400" s="128"/>
      <c r="DA400" s="128"/>
      <c r="DB400" s="128"/>
      <c r="DC400" s="128"/>
      <c r="DD400" s="128"/>
      <c r="DE400" s="128"/>
      <c r="DF400" s="128"/>
      <c r="DG400" s="128"/>
      <c r="DH400" s="128"/>
      <c r="DI400" s="128"/>
      <c r="DJ400" s="128"/>
      <c r="DK400" s="128"/>
      <c r="DL400" s="128"/>
      <c r="DM400" s="128"/>
      <c r="DN400" s="128"/>
      <c r="DO400" s="128"/>
      <c r="DP400" s="128"/>
      <c r="DQ400" s="128"/>
      <c r="DR400" s="128"/>
      <c r="DS400" s="128"/>
      <c r="DT400" s="128"/>
      <c r="DU400" s="128"/>
      <c r="DV400" s="128"/>
      <c r="DW400" s="128"/>
      <c r="DX400" s="128"/>
      <c r="DY400" s="128"/>
      <c r="DZ400" s="128"/>
      <c r="EA400" s="128"/>
      <c r="EB400" s="128"/>
      <c r="EC400" s="128"/>
      <c r="ED400" s="128"/>
      <c r="EE400" s="128"/>
      <c r="EF400" s="128"/>
      <c r="EG400" s="128"/>
      <c r="EH400" s="128"/>
      <c r="EI400" s="128"/>
      <c r="EJ400" s="128"/>
      <c r="EK400" s="128"/>
      <c r="EL400" s="128"/>
      <c r="EM400" s="128"/>
      <c r="EN400" s="128"/>
      <c r="EO400" s="128"/>
      <c r="EP400" s="128"/>
      <c r="EQ400" s="128"/>
      <c r="ER400" s="128"/>
      <c r="ES400" s="128"/>
      <c r="ET400" s="128"/>
      <c r="EU400" s="128"/>
    </row>
    <row r="401" spans="1:151" s="138" customFormat="1" ht="75" hidden="1">
      <c r="A401" s="138" t="s">
        <v>1799</v>
      </c>
      <c r="B401" s="138" t="s">
        <v>314</v>
      </c>
      <c r="C401" s="171" t="s">
        <v>220</v>
      </c>
      <c r="D401" s="171" t="s">
        <v>1800</v>
      </c>
      <c r="E401" s="138" t="s">
        <v>1801</v>
      </c>
      <c r="F401" s="138" t="s">
        <v>27</v>
      </c>
      <c r="G401" s="138" t="s">
        <v>497</v>
      </c>
      <c r="H401" s="138" t="s">
        <v>496</v>
      </c>
      <c r="I401" s="139">
        <v>44197</v>
      </c>
      <c r="J401" s="139" t="s">
        <v>498</v>
      </c>
      <c r="K401" s="139" t="s">
        <v>499</v>
      </c>
      <c r="L401" s="139" t="s">
        <v>499</v>
      </c>
      <c r="M401" s="138" t="s">
        <v>500</v>
      </c>
      <c r="N401" s="138" t="s">
        <v>511</v>
      </c>
      <c r="O401" s="138" t="s">
        <v>569</v>
      </c>
      <c r="P401" s="138" t="s">
        <v>28</v>
      </c>
      <c r="Q401" s="138" t="s">
        <v>28</v>
      </c>
      <c r="R401" s="138" t="s">
        <v>497</v>
      </c>
      <c r="S401" s="142" t="s">
        <v>1802</v>
      </c>
      <c r="T401" s="138" t="s">
        <v>504</v>
      </c>
      <c r="V401" s="138" t="s">
        <v>505</v>
      </c>
      <c r="X401" s="138" t="s">
        <v>505</v>
      </c>
      <c r="AA401" s="138" t="s">
        <v>27</v>
      </c>
      <c r="AB401" s="138" t="s">
        <v>497</v>
      </c>
      <c r="AC401" s="138" t="s">
        <v>497</v>
      </c>
      <c r="AD401" s="138" t="s">
        <v>497</v>
      </c>
      <c r="AE401" s="138" t="s">
        <v>497</v>
      </c>
      <c r="AF401" s="139">
        <v>44823</v>
      </c>
      <c r="AG401" s="138" t="s">
        <v>497</v>
      </c>
      <c r="AH401" s="138">
        <v>1</v>
      </c>
      <c r="AI401" s="128"/>
      <c r="AJ401" s="128"/>
      <c r="AK401" s="128"/>
      <c r="AL401" s="128"/>
      <c r="AM401" s="128"/>
      <c r="AN401" s="128"/>
      <c r="AO401" s="128"/>
      <c r="AP401" s="128"/>
      <c r="AQ401" s="128"/>
      <c r="AR401" s="128"/>
      <c r="AS401" s="128"/>
      <c r="AT401" s="128"/>
      <c r="AU401" s="128"/>
      <c r="AV401" s="128"/>
      <c r="AW401" s="128"/>
      <c r="AX401" s="128"/>
      <c r="AY401" s="128"/>
      <c r="AZ401" s="128"/>
      <c r="BA401" s="128"/>
      <c r="BB401" s="128"/>
      <c r="BC401" s="128"/>
      <c r="BD401" s="128"/>
      <c r="BE401" s="128"/>
      <c r="BF401" s="128"/>
      <c r="BG401" s="128"/>
      <c r="BH401" s="128"/>
      <c r="BI401" s="128"/>
      <c r="BJ401" s="128"/>
      <c r="BK401" s="128"/>
      <c r="BL401" s="128"/>
      <c r="BM401" s="128"/>
      <c r="BN401" s="128"/>
      <c r="BO401" s="128"/>
      <c r="BP401" s="128"/>
      <c r="BQ401" s="128"/>
      <c r="BR401" s="128"/>
      <c r="BS401" s="128"/>
      <c r="BT401" s="128"/>
      <c r="BU401" s="128"/>
      <c r="BV401" s="128"/>
      <c r="BW401" s="128"/>
      <c r="BX401" s="128"/>
      <c r="BY401" s="128"/>
      <c r="BZ401" s="128"/>
      <c r="CA401" s="128"/>
      <c r="CB401" s="128"/>
      <c r="CC401" s="128"/>
      <c r="CD401" s="128"/>
      <c r="CE401" s="128"/>
      <c r="CF401" s="128"/>
      <c r="CG401" s="128"/>
      <c r="CH401" s="128"/>
      <c r="CI401" s="128"/>
      <c r="CJ401" s="128"/>
      <c r="CK401" s="128"/>
      <c r="CL401" s="128"/>
      <c r="CM401" s="128"/>
      <c r="CN401" s="128"/>
      <c r="CO401" s="128"/>
      <c r="CP401" s="128"/>
      <c r="CQ401" s="128"/>
      <c r="CR401" s="128"/>
      <c r="CS401" s="128"/>
      <c r="CT401" s="128"/>
      <c r="CU401" s="128"/>
      <c r="CV401" s="128"/>
      <c r="CW401" s="128"/>
      <c r="CX401" s="128"/>
      <c r="CY401" s="128"/>
      <c r="CZ401" s="128"/>
      <c r="DA401" s="128"/>
      <c r="DB401" s="128"/>
      <c r="DC401" s="128"/>
      <c r="DD401" s="128"/>
      <c r="DE401" s="128"/>
      <c r="DF401" s="128"/>
      <c r="DG401" s="128"/>
      <c r="DH401" s="128"/>
      <c r="DI401" s="128"/>
      <c r="DJ401" s="128"/>
      <c r="DK401" s="128"/>
      <c r="DL401" s="128"/>
      <c r="DM401" s="128"/>
      <c r="DN401" s="128"/>
      <c r="DO401" s="128"/>
      <c r="DP401" s="128"/>
      <c r="DQ401" s="128"/>
      <c r="DR401" s="128"/>
      <c r="DS401" s="128"/>
      <c r="DT401" s="128"/>
      <c r="DU401" s="128"/>
      <c r="DV401" s="128"/>
      <c r="DW401" s="128"/>
      <c r="DX401" s="128"/>
      <c r="DY401" s="128"/>
      <c r="DZ401" s="128"/>
      <c r="EA401" s="128"/>
      <c r="EB401" s="128"/>
      <c r="EC401" s="128"/>
      <c r="ED401" s="128"/>
      <c r="EE401" s="128"/>
      <c r="EF401" s="128"/>
      <c r="EG401" s="128"/>
      <c r="EH401" s="128"/>
      <c r="EI401" s="128"/>
      <c r="EJ401" s="128"/>
      <c r="EK401" s="128"/>
      <c r="EL401" s="128"/>
      <c r="EM401" s="128"/>
      <c r="EN401" s="128"/>
      <c r="EO401" s="128"/>
      <c r="EP401" s="128"/>
      <c r="EQ401" s="128"/>
      <c r="ER401" s="128"/>
      <c r="ES401" s="128"/>
      <c r="ET401" s="128"/>
      <c r="EU401" s="128"/>
    </row>
    <row r="402" spans="1:151" s="138" customFormat="1" ht="75" hidden="1">
      <c r="A402" s="138" t="s">
        <v>1803</v>
      </c>
      <c r="B402" s="138" t="s">
        <v>314</v>
      </c>
      <c r="C402" s="171" t="s">
        <v>220</v>
      </c>
      <c r="D402" s="171" t="s">
        <v>1804</v>
      </c>
      <c r="E402" s="138" t="s">
        <v>1805</v>
      </c>
      <c r="F402" s="138" t="s">
        <v>27</v>
      </c>
      <c r="G402" s="138" t="s">
        <v>497</v>
      </c>
      <c r="H402" s="138" t="s">
        <v>496</v>
      </c>
      <c r="I402" s="139">
        <v>44197</v>
      </c>
      <c r="J402" s="139" t="s">
        <v>498</v>
      </c>
      <c r="K402" s="139" t="s">
        <v>499</v>
      </c>
      <c r="L402" s="139" t="s">
        <v>499</v>
      </c>
      <c r="M402" s="138" t="s">
        <v>500</v>
      </c>
      <c r="N402" s="138" t="s">
        <v>511</v>
      </c>
      <c r="O402" s="138" t="s">
        <v>569</v>
      </c>
      <c r="P402" s="138" t="s">
        <v>28</v>
      </c>
      <c r="Q402" s="138" t="s">
        <v>28</v>
      </c>
      <c r="R402" s="138" t="s">
        <v>497</v>
      </c>
      <c r="S402" s="142" t="s">
        <v>1806</v>
      </c>
      <c r="T402" s="138" t="s">
        <v>504</v>
      </c>
      <c r="V402" s="138" t="s">
        <v>505</v>
      </c>
      <c r="X402" s="138" t="s">
        <v>505</v>
      </c>
      <c r="AA402" s="138" t="s">
        <v>27</v>
      </c>
      <c r="AB402" s="138" t="s">
        <v>497</v>
      </c>
      <c r="AC402" s="138" t="s">
        <v>497</v>
      </c>
      <c r="AD402" s="138" t="s">
        <v>497</v>
      </c>
      <c r="AE402" s="138" t="s">
        <v>497</v>
      </c>
      <c r="AF402" s="139">
        <v>44823</v>
      </c>
      <c r="AG402" s="138" t="s">
        <v>497</v>
      </c>
      <c r="AH402" s="138">
        <v>1</v>
      </c>
      <c r="AI402" s="128"/>
      <c r="AJ402" s="128"/>
      <c r="AK402" s="128"/>
      <c r="AL402" s="128"/>
      <c r="AM402" s="128"/>
      <c r="AN402" s="128"/>
      <c r="AO402" s="128"/>
      <c r="AP402" s="128"/>
      <c r="AQ402" s="128"/>
      <c r="AR402" s="128"/>
      <c r="AS402" s="128"/>
      <c r="AT402" s="128"/>
      <c r="AU402" s="128"/>
      <c r="AV402" s="128"/>
      <c r="AW402" s="128"/>
      <c r="AX402" s="128"/>
      <c r="AY402" s="128"/>
      <c r="AZ402" s="128"/>
      <c r="BA402" s="128"/>
      <c r="BB402" s="128"/>
      <c r="BC402" s="128"/>
      <c r="BD402" s="128"/>
      <c r="BE402" s="128"/>
      <c r="BF402" s="128"/>
      <c r="BG402" s="128"/>
      <c r="BH402" s="128"/>
      <c r="BI402" s="128"/>
      <c r="BJ402" s="128"/>
      <c r="BK402" s="128"/>
      <c r="BL402" s="128"/>
      <c r="BM402" s="128"/>
      <c r="BN402" s="128"/>
      <c r="BO402" s="128"/>
      <c r="BP402" s="128"/>
      <c r="BQ402" s="128"/>
      <c r="BR402" s="128"/>
      <c r="BS402" s="128"/>
      <c r="BT402" s="128"/>
      <c r="BU402" s="128"/>
      <c r="BV402" s="128"/>
      <c r="BW402" s="128"/>
      <c r="BX402" s="128"/>
      <c r="BY402" s="128"/>
      <c r="BZ402" s="128"/>
      <c r="CA402" s="128"/>
      <c r="CB402" s="128"/>
      <c r="CC402" s="128"/>
      <c r="CD402" s="128"/>
      <c r="CE402" s="128"/>
      <c r="CF402" s="128"/>
      <c r="CG402" s="128"/>
      <c r="CH402" s="128"/>
      <c r="CI402" s="128"/>
      <c r="CJ402" s="128"/>
      <c r="CK402" s="128"/>
      <c r="CL402" s="128"/>
      <c r="CM402" s="128"/>
      <c r="CN402" s="128"/>
      <c r="CO402" s="128"/>
      <c r="CP402" s="128"/>
      <c r="CQ402" s="128"/>
      <c r="CR402" s="128"/>
      <c r="CS402" s="128"/>
      <c r="CT402" s="128"/>
      <c r="CU402" s="128"/>
      <c r="CV402" s="128"/>
      <c r="CW402" s="128"/>
      <c r="CX402" s="128"/>
      <c r="CY402" s="128"/>
      <c r="CZ402" s="128"/>
      <c r="DA402" s="128"/>
      <c r="DB402" s="128"/>
      <c r="DC402" s="128"/>
      <c r="DD402" s="128"/>
      <c r="DE402" s="128"/>
      <c r="DF402" s="128"/>
      <c r="DG402" s="128"/>
      <c r="DH402" s="128"/>
      <c r="DI402" s="128"/>
      <c r="DJ402" s="128"/>
      <c r="DK402" s="128"/>
      <c r="DL402" s="128"/>
      <c r="DM402" s="128"/>
      <c r="DN402" s="128"/>
      <c r="DO402" s="128"/>
      <c r="DP402" s="128"/>
      <c r="DQ402" s="128"/>
      <c r="DR402" s="128"/>
      <c r="DS402" s="128"/>
      <c r="DT402" s="128"/>
      <c r="DU402" s="128"/>
      <c r="DV402" s="128"/>
      <c r="DW402" s="128"/>
      <c r="DX402" s="128"/>
      <c r="DY402" s="128"/>
      <c r="DZ402" s="128"/>
      <c r="EA402" s="128"/>
      <c r="EB402" s="128"/>
      <c r="EC402" s="128"/>
      <c r="ED402" s="128"/>
      <c r="EE402" s="128"/>
      <c r="EF402" s="128"/>
      <c r="EG402" s="128"/>
      <c r="EH402" s="128"/>
      <c r="EI402" s="128"/>
      <c r="EJ402" s="128"/>
      <c r="EK402" s="128"/>
      <c r="EL402" s="128"/>
      <c r="EM402" s="128"/>
      <c r="EN402" s="128"/>
      <c r="EO402" s="128"/>
      <c r="EP402" s="128"/>
      <c r="EQ402" s="128"/>
      <c r="ER402" s="128"/>
      <c r="ES402" s="128"/>
      <c r="ET402" s="128"/>
      <c r="EU402" s="128"/>
    </row>
    <row r="403" spans="1:151" s="138" customFormat="1" ht="75" hidden="1">
      <c r="A403" s="138" t="s">
        <v>1807</v>
      </c>
      <c r="B403" s="138" t="s">
        <v>314</v>
      </c>
      <c r="C403" s="171" t="s">
        <v>220</v>
      </c>
      <c r="D403" s="171" t="s">
        <v>1808</v>
      </c>
      <c r="E403" s="138" t="s">
        <v>1809</v>
      </c>
      <c r="F403" s="138" t="s">
        <v>27</v>
      </c>
      <c r="G403" s="138" t="s">
        <v>497</v>
      </c>
      <c r="H403" s="138" t="s">
        <v>496</v>
      </c>
      <c r="I403" s="139">
        <v>44197</v>
      </c>
      <c r="J403" s="139" t="s">
        <v>498</v>
      </c>
      <c r="K403" s="139" t="s">
        <v>499</v>
      </c>
      <c r="L403" s="139" t="s">
        <v>499</v>
      </c>
      <c r="M403" s="138" t="s">
        <v>500</v>
      </c>
      <c r="N403" s="138" t="s">
        <v>511</v>
      </c>
      <c r="O403" s="138" t="s">
        <v>569</v>
      </c>
      <c r="P403" s="138" t="s">
        <v>28</v>
      </c>
      <c r="Q403" s="138" t="s">
        <v>28</v>
      </c>
      <c r="R403" s="138" t="s">
        <v>497</v>
      </c>
      <c r="S403" s="142" t="s">
        <v>1810</v>
      </c>
      <c r="T403" s="138" t="s">
        <v>504</v>
      </c>
      <c r="V403" s="138" t="s">
        <v>505</v>
      </c>
      <c r="X403" s="138" t="s">
        <v>505</v>
      </c>
      <c r="AA403" s="138" t="s">
        <v>27</v>
      </c>
      <c r="AB403" s="138" t="s">
        <v>497</v>
      </c>
      <c r="AC403" s="138" t="s">
        <v>497</v>
      </c>
      <c r="AD403" s="138" t="s">
        <v>497</v>
      </c>
      <c r="AE403" s="138" t="s">
        <v>497</v>
      </c>
      <c r="AF403" s="139">
        <v>44823</v>
      </c>
      <c r="AG403" s="138" t="s">
        <v>497</v>
      </c>
      <c r="AH403" s="138">
        <v>1</v>
      </c>
      <c r="AI403" s="128"/>
      <c r="AJ403" s="128"/>
      <c r="AK403" s="128"/>
      <c r="AL403" s="128"/>
      <c r="AM403" s="128"/>
      <c r="AN403" s="128"/>
      <c r="AO403" s="128"/>
      <c r="AP403" s="128"/>
      <c r="AQ403" s="128"/>
      <c r="AR403" s="128"/>
      <c r="AS403" s="128"/>
      <c r="AT403" s="128"/>
      <c r="AU403" s="128"/>
      <c r="AV403" s="128"/>
      <c r="AW403" s="128"/>
      <c r="AX403" s="128"/>
      <c r="AY403" s="128"/>
      <c r="AZ403" s="128"/>
      <c r="BA403" s="128"/>
      <c r="BB403" s="128"/>
      <c r="BC403" s="128"/>
      <c r="BD403" s="128"/>
      <c r="BE403" s="128"/>
      <c r="BF403" s="128"/>
      <c r="BG403" s="128"/>
      <c r="BH403" s="128"/>
      <c r="BI403" s="128"/>
      <c r="BJ403" s="128"/>
      <c r="BK403" s="128"/>
      <c r="BL403" s="128"/>
      <c r="BM403" s="128"/>
      <c r="BN403" s="128"/>
      <c r="BO403" s="128"/>
      <c r="BP403" s="128"/>
      <c r="BQ403" s="128"/>
      <c r="BR403" s="128"/>
      <c r="BS403" s="128"/>
      <c r="BT403" s="128"/>
      <c r="BU403" s="128"/>
      <c r="BV403" s="128"/>
      <c r="BW403" s="128"/>
      <c r="BX403" s="128"/>
      <c r="BY403" s="128"/>
      <c r="BZ403" s="128"/>
      <c r="CA403" s="128"/>
      <c r="CB403" s="128"/>
      <c r="CC403" s="128"/>
      <c r="CD403" s="128"/>
      <c r="CE403" s="128"/>
      <c r="CF403" s="128"/>
      <c r="CG403" s="128"/>
      <c r="CH403" s="128"/>
      <c r="CI403" s="128"/>
      <c r="CJ403" s="128"/>
      <c r="CK403" s="128"/>
      <c r="CL403" s="128"/>
      <c r="CM403" s="128"/>
      <c r="CN403" s="128"/>
      <c r="CO403" s="128"/>
      <c r="CP403" s="128"/>
      <c r="CQ403" s="128"/>
      <c r="CR403" s="128"/>
      <c r="CS403" s="128"/>
      <c r="CT403" s="128"/>
      <c r="CU403" s="128"/>
      <c r="CV403" s="128"/>
      <c r="CW403" s="128"/>
      <c r="CX403" s="128"/>
      <c r="CY403" s="128"/>
      <c r="CZ403" s="128"/>
      <c r="DA403" s="128"/>
      <c r="DB403" s="128"/>
      <c r="DC403" s="128"/>
      <c r="DD403" s="128"/>
      <c r="DE403" s="128"/>
      <c r="DF403" s="128"/>
      <c r="DG403" s="128"/>
      <c r="DH403" s="128"/>
      <c r="DI403" s="128"/>
      <c r="DJ403" s="128"/>
      <c r="DK403" s="128"/>
      <c r="DL403" s="128"/>
      <c r="DM403" s="128"/>
      <c r="DN403" s="128"/>
      <c r="DO403" s="128"/>
      <c r="DP403" s="128"/>
      <c r="DQ403" s="128"/>
      <c r="DR403" s="128"/>
      <c r="DS403" s="128"/>
      <c r="DT403" s="128"/>
      <c r="DU403" s="128"/>
      <c r="DV403" s="128"/>
      <c r="DW403" s="128"/>
      <c r="DX403" s="128"/>
      <c r="DY403" s="128"/>
      <c r="DZ403" s="128"/>
      <c r="EA403" s="128"/>
      <c r="EB403" s="128"/>
      <c r="EC403" s="128"/>
      <c r="ED403" s="128"/>
      <c r="EE403" s="128"/>
      <c r="EF403" s="128"/>
      <c r="EG403" s="128"/>
      <c r="EH403" s="128"/>
      <c r="EI403" s="128"/>
      <c r="EJ403" s="128"/>
      <c r="EK403" s="128"/>
      <c r="EL403" s="128"/>
      <c r="EM403" s="128"/>
      <c r="EN403" s="128"/>
      <c r="EO403" s="128"/>
      <c r="EP403" s="128"/>
      <c r="EQ403" s="128"/>
      <c r="ER403" s="128"/>
      <c r="ES403" s="128"/>
      <c r="ET403" s="128"/>
      <c r="EU403" s="128"/>
    </row>
    <row r="404" spans="1:151" s="138" customFormat="1" ht="60" hidden="1">
      <c r="A404" s="138" t="s">
        <v>1811</v>
      </c>
      <c r="B404" s="138" t="s">
        <v>314</v>
      </c>
      <c r="C404" s="171" t="s">
        <v>220</v>
      </c>
      <c r="D404" s="171" t="s">
        <v>1812</v>
      </c>
      <c r="E404" s="138" t="s">
        <v>1813</v>
      </c>
      <c r="F404" s="138" t="s">
        <v>27</v>
      </c>
      <c r="G404" s="138" t="s">
        <v>497</v>
      </c>
      <c r="H404" s="138" t="s">
        <v>496</v>
      </c>
      <c r="I404" s="139">
        <v>43101</v>
      </c>
      <c r="J404" s="139" t="s">
        <v>498</v>
      </c>
      <c r="K404" s="139" t="s">
        <v>499</v>
      </c>
      <c r="L404" s="139" t="s">
        <v>499</v>
      </c>
      <c r="M404" s="138" t="s">
        <v>500</v>
      </c>
      <c r="N404" s="138" t="s">
        <v>511</v>
      </c>
      <c r="O404" s="138" t="s">
        <v>569</v>
      </c>
      <c r="P404" s="138" t="s">
        <v>28</v>
      </c>
      <c r="Q404" s="138" t="s">
        <v>27</v>
      </c>
      <c r="R404" s="138" t="s">
        <v>1677</v>
      </c>
      <c r="S404" s="138" t="s">
        <v>497</v>
      </c>
      <c r="T404" s="138" t="s">
        <v>504</v>
      </c>
      <c r="V404" s="138" t="s">
        <v>505</v>
      </c>
      <c r="X404" s="138" t="s">
        <v>505</v>
      </c>
      <c r="AA404" s="138" t="s">
        <v>27</v>
      </c>
      <c r="AB404" s="138" t="s">
        <v>497</v>
      </c>
      <c r="AC404" s="138" t="s">
        <v>497</v>
      </c>
      <c r="AD404" s="138" t="s">
        <v>497</v>
      </c>
      <c r="AE404" s="138" t="s">
        <v>497</v>
      </c>
      <c r="AF404" s="139">
        <v>44823</v>
      </c>
      <c r="AG404" s="138" t="s">
        <v>497</v>
      </c>
      <c r="AH404" s="138">
        <v>1</v>
      </c>
      <c r="AI404" s="128"/>
      <c r="AJ404" s="128"/>
      <c r="AK404" s="128"/>
      <c r="AL404" s="128"/>
      <c r="AM404" s="128"/>
      <c r="AN404" s="128"/>
      <c r="AO404" s="128"/>
      <c r="AP404" s="128"/>
      <c r="AQ404" s="128"/>
      <c r="AR404" s="128"/>
      <c r="AS404" s="128"/>
      <c r="AT404" s="128"/>
      <c r="AU404" s="128"/>
      <c r="AV404" s="128"/>
      <c r="AW404" s="128"/>
      <c r="AX404" s="128"/>
      <c r="AY404" s="128"/>
      <c r="AZ404" s="128"/>
      <c r="BA404" s="128"/>
      <c r="BB404" s="128"/>
      <c r="BC404" s="128"/>
      <c r="BD404" s="128"/>
      <c r="BE404" s="128"/>
      <c r="BF404" s="128"/>
      <c r="BG404" s="128"/>
      <c r="BH404" s="128"/>
      <c r="BI404" s="128"/>
      <c r="BJ404" s="128"/>
      <c r="BK404" s="128"/>
      <c r="BL404" s="128"/>
      <c r="BM404" s="128"/>
      <c r="BN404" s="128"/>
      <c r="BO404" s="128"/>
      <c r="BP404" s="128"/>
      <c r="BQ404" s="128"/>
      <c r="BR404" s="128"/>
      <c r="BS404" s="128"/>
      <c r="BT404" s="128"/>
      <c r="BU404" s="128"/>
      <c r="BV404" s="128"/>
      <c r="BW404" s="128"/>
      <c r="BX404" s="128"/>
      <c r="BY404" s="128"/>
      <c r="BZ404" s="128"/>
      <c r="CA404" s="128"/>
      <c r="CB404" s="128"/>
      <c r="CC404" s="128"/>
      <c r="CD404" s="128"/>
      <c r="CE404" s="128"/>
      <c r="CF404" s="128"/>
      <c r="CG404" s="128"/>
      <c r="CH404" s="128"/>
      <c r="CI404" s="128"/>
      <c r="CJ404" s="128"/>
      <c r="CK404" s="128"/>
      <c r="CL404" s="128"/>
      <c r="CM404" s="128"/>
      <c r="CN404" s="128"/>
      <c r="CO404" s="128"/>
      <c r="CP404" s="128"/>
      <c r="CQ404" s="128"/>
      <c r="CR404" s="128"/>
      <c r="CS404" s="128"/>
      <c r="CT404" s="128"/>
      <c r="CU404" s="128"/>
      <c r="CV404" s="128"/>
      <c r="CW404" s="128"/>
      <c r="CX404" s="128"/>
      <c r="CY404" s="128"/>
      <c r="CZ404" s="128"/>
      <c r="DA404" s="128"/>
      <c r="DB404" s="128"/>
      <c r="DC404" s="128"/>
      <c r="DD404" s="128"/>
      <c r="DE404" s="128"/>
      <c r="DF404" s="128"/>
      <c r="DG404" s="128"/>
      <c r="DH404" s="128"/>
      <c r="DI404" s="128"/>
      <c r="DJ404" s="128"/>
      <c r="DK404" s="128"/>
      <c r="DL404" s="128"/>
      <c r="DM404" s="128"/>
      <c r="DN404" s="128"/>
      <c r="DO404" s="128"/>
      <c r="DP404" s="128"/>
      <c r="DQ404" s="128"/>
      <c r="DR404" s="128"/>
      <c r="DS404" s="128"/>
      <c r="DT404" s="128"/>
      <c r="DU404" s="128"/>
      <c r="DV404" s="128"/>
      <c r="DW404" s="128"/>
      <c r="DX404" s="128"/>
      <c r="DY404" s="128"/>
      <c r="DZ404" s="128"/>
      <c r="EA404" s="128"/>
      <c r="EB404" s="128"/>
      <c r="EC404" s="128"/>
      <c r="ED404" s="128"/>
      <c r="EE404" s="128"/>
      <c r="EF404" s="128"/>
      <c r="EG404" s="128"/>
      <c r="EH404" s="128"/>
      <c r="EI404" s="128"/>
      <c r="EJ404" s="128"/>
      <c r="EK404" s="128"/>
      <c r="EL404" s="128"/>
      <c r="EM404" s="128"/>
      <c r="EN404" s="128"/>
      <c r="EO404" s="128"/>
      <c r="EP404" s="128"/>
      <c r="EQ404" s="128"/>
      <c r="ER404" s="128"/>
      <c r="ES404" s="128"/>
      <c r="ET404" s="128"/>
      <c r="EU404" s="128"/>
    </row>
    <row r="405" spans="1:151" s="138" customFormat="1" ht="60" hidden="1">
      <c r="A405" s="138" t="s">
        <v>1814</v>
      </c>
      <c r="B405" s="138" t="s">
        <v>314</v>
      </c>
      <c r="C405" s="171" t="s">
        <v>220</v>
      </c>
      <c r="D405" s="171" t="s">
        <v>1815</v>
      </c>
      <c r="E405" s="138" t="s">
        <v>1816</v>
      </c>
      <c r="F405" s="138" t="s">
        <v>27</v>
      </c>
      <c r="G405" s="138" t="s">
        <v>497</v>
      </c>
      <c r="H405" s="138" t="s">
        <v>496</v>
      </c>
      <c r="I405" s="139">
        <v>43101</v>
      </c>
      <c r="J405" s="139" t="s">
        <v>498</v>
      </c>
      <c r="K405" s="139" t="s">
        <v>499</v>
      </c>
      <c r="L405" s="139" t="s">
        <v>499</v>
      </c>
      <c r="M405" s="138" t="s">
        <v>500</v>
      </c>
      <c r="N405" s="138" t="s">
        <v>511</v>
      </c>
      <c r="O405" s="138" t="s">
        <v>569</v>
      </c>
      <c r="P405" s="138" t="s">
        <v>28</v>
      </c>
      <c r="Q405" s="138" t="s">
        <v>27</v>
      </c>
      <c r="R405" s="138" t="s">
        <v>1677</v>
      </c>
      <c r="S405" s="138" t="s">
        <v>497</v>
      </c>
      <c r="T405" s="138" t="s">
        <v>504</v>
      </c>
      <c r="V405" s="138" t="s">
        <v>505</v>
      </c>
      <c r="X405" s="138" t="s">
        <v>505</v>
      </c>
      <c r="AA405" s="138" t="s">
        <v>28</v>
      </c>
      <c r="AB405" s="138" t="s">
        <v>497</v>
      </c>
      <c r="AC405" s="138" t="s">
        <v>497</v>
      </c>
      <c r="AD405" s="138" t="s">
        <v>497</v>
      </c>
      <c r="AE405" s="138" t="s">
        <v>497</v>
      </c>
      <c r="AF405" s="139">
        <v>44823</v>
      </c>
      <c r="AG405" s="138" t="s">
        <v>497</v>
      </c>
      <c r="AH405" s="138">
        <v>1</v>
      </c>
      <c r="AI405" s="128"/>
      <c r="AJ405" s="128"/>
      <c r="AK405" s="128"/>
      <c r="AL405" s="128"/>
      <c r="AM405" s="128"/>
      <c r="AN405" s="128"/>
      <c r="AO405" s="128"/>
      <c r="AP405" s="128"/>
      <c r="AQ405" s="128"/>
      <c r="AR405" s="128"/>
      <c r="AS405" s="128"/>
      <c r="AT405" s="128"/>
      <c r="AU405" s="128"/>
      <c r="AV405" s="128"/>
      <c r="AW405" s="128"/>
      <c r="AX405" s="128"/>
      <c r="AY405" s="128"/>
      <c r="AZ405" s="128"/>
      <c r="BA405" s="128"/>
      <c r="BB405" s="128"/>
      <c r="BC405" s="128"/>
      <c r="BD405" s="128"/>
      <c r="BE405" s="128"/>
      <c r="BF405" s="128"/>
      <c r="BG405" s="128"/>
      <c r="BH405" s="128"/>
      <c r="BI405" s="128"/>
      <c r="BJ405" s="128"/>
      <c r="BK405" s="128"/>
      <c r="BL405" s="128"/>
      <c r="BM405" s="128"/>
      <c r="BN405" s="128"/>
      <c r="BO405" s="128"/>
      <c r="BP405" s="128"/>
      <c r="BQ405" s="128"/>
      <c r="BR405" s="128"/>
      <c r="BS405" s="128"/>
      <c r="BT405" s="128"/>
      <c r="BU405" s="128"/>
      <c r="BV405" s="128"/>
      <c r="BW405" s="128"/>
      <c r="BX405" s="128"/>
      <c r="BY405" s="128"/>
      <c r="BZ405" s="128"/>
      <c r="CA405" s="128"/>
      <c r="CB405" s="128"/>
      <c r="CC405" s="128"/>
      <c r="CD405" s="128"/>
      <c r="CE405" s="128"/>
      <c r="CF405" s="128"/>
      <c r="CG405" s="128"/>
      <c r="CH405" s="128"/>
      <c r="CI405" s="128"/>
      <c r="CJ405" s="128"/>
      <c r="CK405" s="128"/>
      <c r="CL405" s="128"/>
      <c r="CM405" s="128"/>
      <c r="CN405" s="128"/>
      <c r="CO405" s="128"/>
      <c r="CP405" s="128"/>
      <c r="CQ405" s="128"/>
      <c r="CR405" s="128"/>
      <c r="CS405" s="128"/>
      <c r="CT405" s="128"/>
      <c r="CU405" s="128"/>
      <c r="CV405" s="128"/>
      <c r="CW405" s="128"/>
      <c r="CX405" s="128"/>
      <c r="CY405" s="128"/>
      <c r="CZ405" s="128"/>
      <c r="DA405" s="128"/>
      <c r="DB405" s="128"/>
      <c r="DC405" s="128"/>
      <c r="DD405" s="128"/>
      <c r="DE405" s="128"/>
      <c r="DF405" s="128"/>
      <c r="DG405" s="128"/>
      <c r="DH405" s="128"/>
      <c r="DI405" s="128"/>
      <c r="DJ405" s="128"/>
      <c r="DK405" s="128"/>
      <c r="DL405" s="128"/>
      <c r="DM405" s="128"/>
      <c r="DN405" s="128"/>
      <c r="DO405" s="128"/>
      <c r="DP405" s="128"/>
      <c r="DQ405" s="128"/>
      <c r="DR405" s="128"/>
      <c r="DS405" s="128"/>
      <c r="DT405" s="128"/>
      <c r="DU405" s="128"/>
      <c r="DV405" s="128"/>
      <c r="DW405" s="128"/>
      <c r="DX405" s="128"/>
      <c r="DY405" s="128"/>
      <c r="DZ405" s="128"/>
      <c r="EA405" s="128"/>
      <c r="EB405" s="128"/>
      <c r="EC405" s="128"/>
      <c r="ED405" s="128"/>
      <c r="EE405" s="128"/>
      <c r="EF405" s="128"/>
      <c r="EG405" s="128"/>
      <c r="EH405" s="128"/>
      <c r="EI405" s="128"/>
      <c r="EJ405" s="128"/>
      <c r="EK405" s="128"/>
      <c r="EL405" s="128"/>
      <c r="EM405" s="128"/>
      <c r="EN405" s="128"/>
      <c r="EO405" s="128"/>
      <c r="EP405" s="128"/>
      <c r="EQ405" s="128"/>
      <c r="ER405" s="128"/>
      <c r="ES405" s="128"/>
      <c r="ET405" s="128"/>
      <c r="EU405" s="128"/>
    </row>
    <row r="406" spans="1:151" s="138" customFormat="1" ht="60" hidden="1">
      <c r="A406" s="138" t="s">
        <v>1817</v>
      </c>
      <c r="B406" s="138" t="s">
        <v>314</v>
      </c>
      <c r="C406" s="171" t="s">
        <v>220</v>
      </c>
      <c r="D406" s="171" t="s">
        <v>1818</v>
      </c>
      <c r="E406" s="138" t="s">
        <v>1819</v>
      </c>
      <c r="F406" s="138" t="s">
        <v>27</v>
      </c>
      <c r="G406" s="138" t="s">
        <v>497</v>
      </c>
      <c r="H406" s="138" t="s">
        <v>496</v>
      </c>
      <c r="I406" s="139">
        <v>43101</v>
      </c>
      <c r="J406" s="139" t="s">
        <v>498</v>
      </c>
      <c r="K406" s="139" t="s">
        <v>499</v>
      </c>
      <c r="L406" s="139" t="s">
        <v>499</v>
      </c>
      <c r="M406" s="138" t="s">
        <v>500</v>
      </c>
      <c r="N406" s="138" t="s">
        <v>511</v>
      </c>
      <c r="O406" s="138" t="s">
        <v>569</v>
      </c>
      <c r="P406" s="138" t="s">
        <v>28</v>
      </c>
      <c r="Q406" s="138" t="s">
        <v>27</v>
      </c>
      <c r="R406" s="138" t="s">
        <v>1677</v>
      </c>
      <c r="S406" s="138" t="s">
        <v>497</v>
      </c>
      <c r="T406" s="138" t="s">
        <v>504</v>
      </c>
      <c r="V406" s="138" t="s">
        <v>505</v>
      </c>
      <c r="X406" s="138" t="s">
        <v>505</v>
      </c>
      <c r="AA406" s="138" t="s">
        <v>28</v>
      </c>
      <c r="AB406" s="138" t="s">
        <v>497</v>
      </c>
      <c r="AC406" s="138" t="s">
        <v>497</v>
      </c>
      <c r="AD406" s="138" t="s">
        <v>497</v>
      </c>
      <c r="AE406" s="138" t="s">
        <v>497</v>
      </c>
      <c r="AF406" s="139">
        <v>44823</v>
      </c>
      <c r="AG406" s="138" t="s">
        <v>497</v>
      </c>
      <c r="AH406" s="138">
        <v>1</v>
      </c>
      <c r="AI406" s="128"/>
      <c r="AJ406" s="128"/>
      <c r="AK406" s="128"/>
      <c r="AL406" s="128"/>
      <c r="AM406" s="128"/>
      <c r="AN406" s="128"/>
      <c r="AO406" s="128"/>
      <c r="AP406" s="128"/>
      <c r="AQ406" s="128"/>
      <c r="AR406" s="128"/>
      <c r="AS406" s="128"/>
      <c r="AT406" s="128"/>
      <c r="AU406" s="128"/>
      <c r="AV406" s="128"/>
      <c r="AW406" s="128"/>
      <c r="AX406" s="128"/>
      <c r="AY406" s="128"/>
      <c r="AZ406" s="128"/>
      <c r="BA406" s="128"/>
      <c r="BB406" s="128"/>
      <c r="BC406" s="128"/>
      <c r="BD406" s="128"/>
      <c r="BE406" s="128"/>
      <c r="BF406" s="128"/>
      <c r="BG406" s="128"/>
      <c r="BH406" s="128"/>
      <c r="BI406" s="128"/>
      <c r="BJ406" s="128"/>
      <c r="BK406" s="128"/>
      <c r="BL406" s="128"/>
      <c r="BM406" s="128"/>
      <c r="BN406" s="128"/>
      <c r="BO406" s="128"/>
      <c r="BP406" s="128"/>
      <c r="BQ406" s="128"/>
      <c r="BR406" s="128"/>
      <c r="BS406" s="128"/>
      <c r="BT406" s="128"/>
      <c r="BU406" s="128"/>
      <c r="BV406" s="128"/>
      <c r="BW406" s="128"/>
      <c r="BX406" s="128"/>
      <c r="BY406" s="128"/>
      <c r="BZ406" s="128"/>
      <c r="CA406" s="128"/>
      <c r="CB406" s="128"/>
      <c r="CC406" s="128"/>
      <c r="CD406" s="128"/>
      <c r="CE406" s="128"/>
      <c r="CF406" s="128"/>
      <c r="CG406" s="128"/>
      <c r="CH406" s="128"/>
      <c r="CI406" s="128"/>
      <c r="CJ406" s="128"/>
      <c r="CK406" s="128"/>
      <c r="CL406" s="128"/>
      <c r="CM406" s="128"/>
      <c r="CN406" s="128"/>
      <c r="CO406" s="128"/>
      <c r="CP406" s="128"/>
      <c r="CQ406" s="128"/>
      <c r="CR406" s="128"/>
      <c r="CS406" s="128"/>
      <c r="CT406" s="128"/>
      <c r="CU406" s="128"/>
      <c r="CV406" s="128"/>
      <c r="CW406" s="128"/>
      <c r="CX406" s="128"/>
      <c r="CY406" s="128"/>
      <c r="CZ406" s="128"/>
      <c r="DA406" s="128"/>
      <c r="DB406" s="128"/>
      <c r="DC406" s="128"/>
      <c r="DD406" s="128"/>
      <c r="DE406" s="128"/>
      <c r="DF406" s="128"/>
      <c r="DG406" s="128"/>
      <c r="DH406" s="128"/>
      <c r="DI406" s="128"/>
      <c r="DJ406" s="128"/>
      <c r="DK406" s="128"/>
      <c r="DL406" s="128"/>
      <c r="DM406" s="128"/>
      <c r="DN406" s="128"/>
      <c r="DO406" s="128"/>
      <c r="DP406" s="128"/>
      <c r="DQ406" s="128"/>
      <c r="DR406" s="128"/>
      <c r="DS406" s="128"/>
      <c r="DT406" s="128"/>
      <c r="DU406" s="128"/>
      <c r="DV406" s="128"/>
      <c r="DW406" s="128"/>
      <c r="DX406" s="128"/>
      <c r="DY406" s="128"/>
      <c r="DZ406" s="128"/>
      <c r="EA406" s="128"/>
      <c r="EB406" s="128"/>
      <c r="EC406" s="128"/>
      <c r="ED406" s="128"/>
      <c r="EE406" s="128"/>
      <c r="EF406" s="128"/>
      <c r="EG406" s="128"/>
      <c r="EH406" s="128"/>
      <c r="EI406" s="128"/>
      <c r="EJ406" s="128"/>
      <c r="EK406" s="128"/>
      <c r="EL406" s="128"/>
      <c r="EM406" s="128"/>
      <c r="EN406" s="128"/>
      <c r="EO406" s="128"/>
      <c r="EP406" s="128"/>
      <c r="EQ406" s="128"/>
      <c r="ER406" s="128"/>
      <c r="ES406" s="128"/>
      <c r="ET406" s="128"/>
      <c r="EU406" s="128"/>
    </row>
    <row r="407" spans="1:151" s="138" customFormat="1" ht="120" hidden="1">
      <c r="A407" s="138" t="s">
        <v>1820</v>
      </c>
      <c r="B407" s="138" t="s">
        <v>315</v>
      </c>
      <c r="C407" s="138" t="s">
        <v>220</v>
      </c>
      <c r="D407" s="138" t="s">
        <v>1821</v>
      </c>
      <c r="E407" s="138" t="s">
        <v>1822</v>
      </c>
      <c r="F407" s="138" t="s">
        <v>28</v>
      </c>
      <c r="G407" s="138">
        <v>80</v>
      </c>
      <c r="H407" s="138" t="s">
        <v>496</v>
      </c>
      <c r="I407" s="138" t="s">
        <v>497</v>
      </c>
      <c r="J407" s="139" t="s">
        <v>498</v>
      </c>
      <c r="K407" s="139" t="s">
        <v>499</v>
      </c>
      <c r="L407" s="139" t="s">
        <v>499</v>
      </c>
      <c r="M407" s="138" t="s">
        <v>500</v>
      </c>
      <c r="N407" s="138" t="s">
        <v>511</v>
      </c>
      <c r="O407" s="138" t="s">
        <v>515</v>
      </c>
      <c r="P407" s="138" t="s">
        <v>28</v>
      </c>
      <c r="Q407" s="138" t="s">
        <v>27</v>
      </c>
      <c r="R407" s="138" t="s">
        <v>1823</v>
      </c>
      <c r="S407" s="142" t="s">
        <v>1824</v>
      </c>
      <c r="T407" s="138" t="s">
        <v>516</v>
      </c>
      <c r="V407" s="138" t="s">
        <v>505</v>
      </c>
      <c r="X407" s="138" t="s">
        <v>505</v>
      </c>
      <c r="AA407" s="138" t="s">
        <v>28</v>
      </c>
      <c r="AB407" s="138" t="s">
        <v>506</v>
      </c>
      <c r="AC407" s="138" t="s">
        <v>506</v>
      </c>
      <c r="AD407" s="138" t="s">
        <v>1570</v>
      </c>
      <c r="AE407" s="138" t="s">
        <v>507</v>
      </c>
      <c r="AF407" s="139">
        <v>44530</v>
      </c>
      <c r="AG407" s="138" t="s">
        <v>519</v>
      </c>
      <c r="AH407" s="138">
        <v>1</v>
      </c>
      <c r="AI407" s="128"/>
      <c r="AJ407" s="128"/>
      <c r="AK407" s="128"/>
      <c r="AL407" s="128"/>
      <c r="AM407" s="128"/>
      <c r="AN407" s="128"/>
      <c r="AO407" s="128"/>
      <c r="AP407" s="128"/>
      <c r="AQ407" s="128"/>
      <c r="AR407" s="128"/>
      <c r="AS407" s="128"/>
      <c r="AT407" s="128"/>
      <c r="AU407" s="128"/>
      <c r="AV407" s="128"/>
      <c r="AW407" s="128"/>
      <c r="AX407" s="128"/>
      <c r="AY407" s="128"/>
      <c r="AZ407" s="128"/>
      <c r="BA407" s="128"/>
      <c r="BB407" s="128"/>
      <c r="BC407" s="128"/>
      <c r="BD407" s="128"/>
      <c r="BE407" s="128"/>
      <c r="BF407" s="128"/>
      <c r="BG407" s="128"/>
      <c r="BH407" s="128"/>
      <c r="BI407" s="128"/>
      <c r="BJ407" s="128"/>
      <c r="BK407" s="128"/>
      <c r="BL407" s="128"/>
      <c r="BM407" s="128"/>
      <c r="BN407" s="128"/>
      <c r="BO407" s="128"/>
      <c r="BP407" s="128"/>
      <c r="BQ407" s="128"/>
      <c r="BR407" s="128"/>
      <c r="BS407" s="128"/>
      <c r="BT407" s="128"/>
      <c r="BU407" s="128"/>
      <c r="BV407" s="128"/>
      <c r="BW407" s="128"/>
      <c r="BX407" s="128"/>
      <c r="BY407" s="128"/>
      <c r="BZ407" s="128"/>
      <c r="CA407" s="128"/>
      <c r="CB407" s="128"/>
      <c r="CC407" s="128"/>
      <c r="CD407" s="128"/>
      <c r="CE407" s="128"/>
      <c r="CF407" s="128"/>
      <c r="CG407" s="128"/>
      <c r="CH407" s="128"/>
      <c r="CI407" s="128"/>
      <c r="CJ407" s="128"/>
      <c r="CK407" s="128"/>
      <c r="CL407" s="128"/>
      <c r="CM407" s="128"/>
      <c r="CN407" s="128"/>
      <c r="CO407" s="128"/>
      <c r="CP407" s="128"/>
      <c r="CQ407" s="128"/>
      <c r="CR407" s="128"/>
      <c r="CS407" s="128"/>
      <c r="CT407" s="128"/>
      <c r="CU407" s="128"/>
      <c r="CV407" s="128"/>
      <c r="CW407" s="128"/>
      <c r="CX407" s="128"/>
      <c r="CY407" s="128"/>
      <c r="CZ407" s="128"/>
      <c r="DA407" s="128"/>
      <c r="DB407" s="128"/>
      <c r="DC407" s="128"/>
      <c r="DD407" s="128"/>
      <c r="DE407" s="128"/>
      <c r="DF407" s="128"/>
      <c r="DG407" s="128"/>
      <c r="DH407" s="128"/>
      <c r="DI407" s="128"/>
      <c r="DJ407" s="128"/>
      <c r="DK407" s="128"/>
      <c r="DL407" s="128"/>
      <c r="DM407" s="128"/>
      <c r="DN407" s="128"/>
      <c r="DO407" s="128"/>
      <c r="DP407" s="128"/>
      <c r="DQ407" s="128"/>
      <c r="DR407" s="128"/>
      <c r="DS407" s="128"/>
      <c r="DT407" s="128"/>
      <c r="DU407" s="128"/>
      <c r="DV407" s="128"/>
      <c r="DW407" s="128"/>
      <c r="DX407" s="128"/>
      <c r="DY407" s="128"/>
      <c r="DZ407" s="128"/>
      <c r="EA407" s="128"/>
      <c r="EB407" s="128"/>
      <c r="EC407" s="128"/>
      <c r="ED407" s="128"/>
      <c r="EE407" s="128"/>
      <c r="EF407" s="128"/>
      <c r="EG407" s="128"/>
      <c r="EH407" s="128"/>
      <c r="EI407" s="128"/>
      <c r="EJ407" s="128"/>
      <c r="EK407" s="128"/>
      <c r="EL407" s="128"/>
      <c r="EM407" s="128"/>
      <c r="EN407" s="128"/>
      <c r="EO407" s="128"/>
      <c r="EP407" s="128"/>
      <c r="EQ407" s="128"/>
      <c r="ER407" s="128"/>
      <c r="ES407" s="128"/>
      <c r="ET407" s="128"/>
      <c r="EU407" s="128"/>
    </row>
    <row r="408" spans="1:151" s="138" customFormat="1" ht="120" hidden="1">
      <c r="A408" s="138" t="s">
        <v>1825</v>
      </c>
      <c r="B408" s="138" t="s">
        <v>315</v>
      </c>
      <c r="C408" s="138" t="s">
        <v>220</v>
      </c>
      <c r="D408" s="138" t="s">
        <v>1826</v>
      </c>
      <c r="E408" s="138" t="s">
        <v>1827</v>
      </c>
      <c r="F408" s="138" t="s">
        <v>28</v>
      </c>
      <c r="G408" s="138">
        <v>80</v>
      </c>
      <c r="H408" s="138" t="s">
        <v>496</v>
      </c>
      <c r="I408" s="138" t="s">
        <v>497</v>
      </c>
      <c r="J408" s="139" t="s">
        <v>524</v>
      </c>
      <c r="K408" s="139" t="s">
        <v>499</v>
      </c>
      <c r="L408" s="139" t="s">
        <v>499</v>
      </c>
      <c r="M408" s="138" t="s">
        <v>500</v>
      </c>
      <c r="N408" s="138" t="s">
        <v>501</v>
      </c>
      <c r="O408" s="138" t="s">
        <v>569</v>
      </c>
      <c r="P408" s="138" t="s">
        <v>28</v>
      </c>
      <c r="Q408" s="138" t="s">
        <v>28</v>
      </c>
      <c r="R408" s="138" t="s">
        <v>1823</v>
      </c>
      <c r="S408" s="142" t="s">
        <v>1824</v>
      </c>
      <c r="T408" s="138" t="s">
        <v>516</v>
      </c>
      <c r="V408" s="138" t="s">
        <v>505</v>
      </c>
      <c r="X408" s="138" t="s">
        <v>505</v>
      </c>
      <c r="AA408" s="138" t="s">
        <v>28</v>
      </c>
      <c r="AB408" s="138" t="s">
        <v>506</v>
      </c>
      <c r="AC408" s="138" t="s">
        <v>506</v>
      </c>
      <c r="AD408" s="138" t="s">
        <v>1570</v>
      </c>
      <c r="AE408" s="138" t="s">
        <v>507</v>
      </c>
      <c r="AF408" s="139">
        <v>44530</v>
      </c>
      <c r="AG408" s="138" t="s">
        <v>519</v>
      </c>
      <c r="AH408" s="138">
        <v>1</v>
      </c>
      <c r="AI408" s="128"/>
      <c r="AJ408" s="128"/>
      <c r="AK408" s="128"/>
      <c r="AL408" s="128"/>
      <c r="AM408" s="128"/>
      <c r="AN408" s="128"/>
      <c r="AO408" s="128"/>
      <c r="AP408" s="128"/>
      <c r="AQ408" s="128"/>
      <c r="AR408" s="128"/>
      <c r="AS408" s="128"/>
      <c r="AT408" s="128"/>
      <c r="AU408" s="128"/>
      <c r="AV408" s="128"/>
      <c r="AW408" s="128"/>
      <c r="AX408" s="128"/>
      <c r="AY408" s="128"/>
      <c r="AZ408" s="128"/>
      <c r="BA408" s="128"/>
      <c r="BB408" s="128"/>
      <c r="BC408" s="128"/>
      <c r="BD408" s="128"/>
      <c r="BE408" s="128"/>
      <c r="BF408" s="128"/>
      <c r="BG408" s="128"/>
      <c r="BH408" s="128"/>
      <c r="BI408" s="128"/>
      <c r="BJ408" s="128"/>
      <c r="BK408" s="128"/>
      <c r="BL408" s="128"/>
      <c r="BM408" s="128"/>
      <c r="BN408" s="128"/>
      <c r="BO408" s="128"/>
      <c r="BP408" s="128"/>
      <c r="BQ408" s="128"/>
      <c r="BR408" s="128"/>
      <c r="BS408" s="128"/>
      <c r="BT408" s="128"/>
      <c r="BU408" s="128"/>
      <c r="BV408" s="128"/>
      <c r="BW408" s="128"/>
      <c r="BX408" s="128"/>
      <c r="BY408" s="128"/>
      <c r="BZ408" s="128"/>
      <c r="CA408" s="128"/>
      <c r="CB408" s="128"/>
      <c r="CC408" s="128"/>
      <c r="CD408" s="128"/>
      <c r="CE408" s="128"/>
      <c r="CF408" s="128"/>
      <c r="CG408" s="128"/>
      <c r="CH408" s="128"/>
      <c r="CI408" s="128"/>
      <c r="CJ408" s="128"/>
      <c r="CK408" s="128"/>
      <c r="CL408" s="128"/>
      <c r="CM408" s="128"/>
      <c r="CN408" s="128"/>
      <c r="CO408" s="128"/>
      <c r="CP408" s="128"/>
      <c r="CQ408" s="128"/>
      <c r="CR408" s="128"/>
      <c r="CS408" s="128"/>
      <c r="CT408" s="128"/>
      <c r="CU408" s="128"/>
      <c r="CV408" s="128"/>
      <c r="CW408" s="128"/>
      <c r="CX408" s="128"/>
      <c r="CY408" s="128"/>
      <c r="CZ408" s="128"/>
      <c r="DA408" s="128"/>
      <c r="DB408" s="128"/>
      <c r="DC408" s="128"/>
      <c r="DD408" s="128"/>
      <c r="DE408" s="128"/>
      <c r="DF408" s="128"/>
      <c r="DG408" s="128"/>
      <c r="DH408" s="128"/>
      <c r="DI408" s="128"/>
      <c r="DJ408" s="128"/>
      <c r="DK408" s="128"/>
      <c r="DL408" s="128"/>
      <c r="DM408" s="128"/>
      <c r="DN408" s="128"/>
      <c r="DO408" s="128"/>
      <c r="DP408" s="128"/>
      <c r="DQ408" s="128"/>
      <c r="DR408" s="128"/>
      <c r="DS408" s="128"/>
      <c r="DT408" s="128"/>
      <c r="DU408" s="128"/>
      <c r="DV408" s="128"/>
      <c r="DW408" s="128"/>
      <c r="DX408" s="128"/>
      <c r="DY408" s="128"/>
      <c r="DZ408" s="128"/>
      <c r="EA408" s="128"/>
      <c r="EB408" s="128"/>
      <c r="EC408" s="128"/>
      <c r="ED408" s="128"/>
      <c r="EE408" s="128"/>
      <c r="EF408" s="128"/>
      <c r="EG408" s="128"/>
      <c r="EH408" s="128"/>
      <c r="EI408" s="128"/>
      <c r="EJ408" s="128"/>
      <c r="EK408" s="128"/>
      <c r="EL408" s="128"/>
      <c r="EM408" s="128"/>
      <c r="EN408" s="128"/>
      <c r="EO408" s="128"/>
      <c r="EP408" s="128"/>
      <c r="EQ408" s="128"/>
      <c r="ER408" s="128"/>
      <c r="ES408" s="128"/>
      <c r="ET408" s="128"/>
      <c r="EU408" s="128"/>
    </row>
    <row r="409" spans="1:151" s="138" customFormat="1" ht="120" hidden="1">
      <c r="A409" s="138" t="s">
        <v>1828</v>
      </c>
      <c r="B409" s="138" t="s">
        <v>315</v>
      </c>
      <c r="C409" s="138" t="s">
        <v>220</v>
      </c>
      <c r="D409" s="138" t="s">
        <v>1829</v>
      </c>
      <c r="E409" s="138" t="s">
        <v>1830</v>
      </c>
      <c r="F409" s="138" t="s">
        <v>28</v>
      </c>
      <c r="G409" s="138">
        <v>80</v>
      </c>
      <c r="H409" s="138" t="s">
        <v>496</v>
      </c>
      <c r="I409" s="138" t="s">
        <v>497</v>
      </c>
      <c r="J409" s="139" t="s">
        <v>524</v>
      </c>
      <c r="K409" s="139" t="s">
        <v>499</v>
      </c>
      <c r="L409" s="139" t="s">
        <v>499</v>
      </c>
      <c r="M409" s="138" t="s">
        <v>500</v>
      </c>
      <c r="N409" s="138" t="s">
        <v>511</v>
      </c>
      <c r="O409" s="138" t="s">
        <v>569</v>
      </c>
      <c r="P409" s="138" t="s">
        <v>28</v>
      </c>
      <c r="Q409" s="138" t="s">
        <v>27</v>
      </c>
      <c r="R409" s="138" t="s">
        <v>1823</v>
      </c>
      <c r="S409" s="142" t="s">
        <v>1824</v>
      </c>
      <c r="T409" s="138" t="s">
        <v>516</v>
      </c>
      <c r="V409" s="138" t="s">
        <v>505</v>
      </c>
      <c r="X409" s="138" t="s">
        <v>505</v>
      </c>
      <c r="AA409" s="138" t="s">
        <v>28</v>
      </c>
      <c r="AB409" s="138" t="s">
        <v>506</v>
      </c>
      <c r="AC409" s="138" t="s">
        <v>506</v>
      </c>
      <c r="AD409" s="138" t="s">
        <v>1570</v>
      </c>
      <c r="AE409" s="138" t="s">
        <v>507</v>
      </c>
      <c r="AF409" s="139">
        <v>44530</v>
      </c>
      <c r="AG409" s="138" t="s">
        <v>519</v>
      </c>
      <c r="AH409" s="138">
        <v>1</v>
      </c>
      <c r="AI409" s="128"/>
      <c r="AJ409" s="128"/>
      <c r="AK409" s="128"/>
      <c r="AL409" s="128"/>
      <c r="AM409" s="128"/>
      <c r="AN409" s="128"/>
      <c r="AO409" s="128"/>
      <c r="AP409" s="128"/>
      <c r="AQ409" s="128"/>
      <c r="AR409" s="128"/>
      <c r="AS409" s="128"/>
      <c r="AT409" s="128"/>
      <c r="AU409" s="128"/>
      <c r="AV409" s="128"/>
      <c r="AW409" s="128"/>
      <c r="AX409" s="128"/>
      <c r="AY409" s="128"/>
      <c r="AZ409" s="128"/>
      <c r="BA409" s="128"/>
      <c r="BB409" s="128"/>
      <c r="BC409" s="128"/>
      <c r="BD409" s="128"/>
      <c r="BE409" s="128"/>
      <c r="BF409" s="128"/>
      <c r="BG409" s="128"/>
      <c r="BH409" s="128"/>
      <c r="BI409" s="128"/>
      <c r="BJ409" s="128"/>
      <c r="BK409" s="128"/>
      <c r="BL409" s="128"/>
      <c r="BM409" s="128"/>
      <c r="BN409" s="128"/>
      <c r="BO409" s="128"/>
      <c r="BP409" s="128"/>
      <c r="BQ409" s="128"/>
      <c r="BR409" s="128"/>
      <c r="BS409" s="128"/>
      <c r="BT409" s="128"/>
      <c r="BU409" s="128"/>
      <c r="BV409" s="128"/>
      <c r="BW409" s="128"/>
      <c r="BX409" s="128"/>
      <c r="BY409" s="128"/>
      <c r="BZ409" s="128"/>
      <c r="CA409" s="128"/>
      <c r="CB409" s="128"/>
      <c r="CC409" s="128"/>
      <c r="CD409" s="128"/>
      <c r="CE409" s="128"/>
      <c r="CF409" s="128"/>
      <c r="CG409" s="128"/>
      <c r="CH409" s="128"/>
      <c r="CI409" s="128"/>
      <c r="CJ409" s="128"/>
      <c r="CK409" s="128"/>
      <c r="CL409" s="128"/>
      <c r="CM409" s="128"/>
      <c r="CN409" s="128"/>
      <c r="CO409" s="128"/>
      <c r="CP409" s="128"/>
      <c r="CQ409" s="128"/>
      <c r="CR409" s="128"/>
      <c r="CS409" s="128"/>
      <c r="CT409" s="128"/>
      <c r="CU409" s="128"/>
      <c r="CV409" s="128"/>
      <c r="CW409" s="128"/>
      <c r="CX409" s="128"/>
      <c r="CY409" s="128"/>
      <c r="CZ409" s="128"/>
      <c r="DA409" s="128"/>
      <c r="DB409" s="128"/>
      <c r="DC409" s="128"/>
      <c r="DD409" s="128"/>
      <c r="DE409" s="128"/>
      <c r="DF409" s="128"/>
      <c r="DG409" s="128"/>
      <c r="DH409" s="128"/>
      <c r="DI409" s="128"/>
      <c r="DJ409" s="128"/>
      <c r="DK409" s="128"/>
      <c r="DL409" s="128"/>
      <c r="DM409" s="128"/>
      <c r="DN409" s="128"/>
      <c r="DO409" s="128"/>
      <c r="DP409" s="128"/>
      <c r="DQ409" s="128"/>
      <c r="DR409" s="128"/>
      <c r="DS409" s="128"/>
      <c r="DT409" s="128"/>
      <c r="DU409" s="128"/>
      <c r="DV409" s="128"/>
      <c r="DW409" s="128"/>
      <c r="DX409" s="128"/>
      <c r="DY409" s="128"/>
      <c r="DZ409" s="128"/>
      <c r="EA409" s="128"/>
      <c r="EB409" s="128"/>
      <c r="EC409" s="128"/>
      <c r="ED409" s="128"/>
      <c r="EE409" s="128"/>
      <c r="EF409" s="128"/>
      <c r="EG409" s="128"/>
      <c r="EH409" s="128"/>
      <c r="EI409" s="128"/>
      <c r="EJ409" s="128"/>
      <c r="EK409" s="128"/>
      <c r="EL409" s="128"/>
      <c r="EM409" s="128"/>
      <c r="EN409" s="128"/>
      <c r="EO409" s="128"/>
      <c r="EP409" s="128"/>
      <c r="EQ409" s="128"/>
      <c r="ER409" s="128"/>
      <c r="ES409" s="128"/>
      <c r="ET409" s="128"/>
      <c r="EU409" s="128"/>
    </row>
    <row r="410" spans="1:151" s="138" customFormat="1" ht="120" hidden="1">
      <c r="A410" s="138" t="s">
        <v>1831</v>
      </c>
      <c r="B410" s="138" t="s">
        <v>315</v>
      </c>
      <c r="C410" s="138" t="s">
        <v>220</v>
      </c>
      <c r="D410" s="138" t="s">
        <v>1832</v>
      </c>
      <c r="E410" s="138" t="s">
        <v>1833</v>
      </c>
      <c r="F410" s="138" t="s">
        <v>28</v>
      </c>
      <c r="G410" s="138">
        <v>80</v>
      </c>
      <c r="H410" s="138" t="s">
        <v>496</v>
      </c>
      <c r="I410" s="138" t="s">
        <v>497</v>
      </c>
      <c r="J410" s="139" t="s">
        <v>524</v>
      </c>
      <c r="K410" s="139" t="s">
        <v>499</v>
      </c>
      <c r="L410" s="139" t="s">
        <v>499</v>
      </c>
      <c r="M410" s="138" t="s">
        <v>500</v>
      </c>
      <c r="N410" s="138" t="s">
        <v>511</v>
      </c>
      <c r="O410" s="138" t="s">
        <v>515</v>
      </c>
      <c r="P410" s="138" t="s">
        <v>27</v>
      </c>
      <c r="Q410" s="138" t="s">
        <v>27</v>
      </c>
      <c r="R410" s="138" t="s">
        <v>1823</v>
      </c>
      <c r="S410" s="142" t="s">
        <v>1824</v>
      </c>
      <c r="T410" s="138" t="s">
        <v>516</v>
      </c>
      <c r="V410" s="138" t="s">
        <v>505</v>
      </c>
      <c r="X410" s="138" t="s">
        <v>505</v>
      </c>
      <c r="AA410" s="138" t="s">
        <v>28</v>
      </c>
      <c r="AB410" s="138" t="s">
        <v>506</v>
      </c>
      <c r="AC410" s="138" t="s">
        <v>506</v>
      </c>
      <c r="AD410" s="138" t="s">
        <v>1570</v>
      </c>
      <c r="AE410" s="138" t="s">
        <v>507</v>
      </c>
      <c r="AF410" s="139">
        <v>44530</v>
      </c>
      <c r="AG410" s="138" t="s">
        <v>519</v>
      </c>
      <c r="AH410" s="138">
        <v>1</v>
      </c>
      <c r="AI410" s="128"/>
      <c r="AJ410" s="128"/>
      <c r="AK410" s="128"/>
      <c r="AL410" s="128"/>
      <c r="AM410" s="128"/>
      <c r="AN410" s="128"/>
      <c r="AO410" s="128"/>
      <c r="AP410" s="128"/>
      <c r="AQ410" s="128"/>
      <c r="AR410" s="128"/>
      <c r="AS410" s="128"/>
      <c r="AT410" s="128"/>
      <c r="AU410" s="128"/>
      <c r="AV410" s="128"/>
      <c r="AW410" s="128"/>
      <c r="AX410" s="128"/>
      <c r="AY410" s="128"/>
      <c r="AZ410" s="128"/>
      <c r="BA410" s="128"/>
      <c r="BB410" s="128"/>
      <c r="BC410" s="128"/>
      <c r="BD410" s="128"/>
      <c r="BE410" s="128"/>
      <c r="BF410" s="128"/>
      <c r="BG410" s="128"/>
      <c r="BH410" s="128"/>
      <c r="BI410" s="128"/>
      <c r="BJ410" s="128"/>
      <c r="BK410" s="128"/>
      <c r="BL410" s="128"/>
      <c r="BM410" s="128"/>
      <c r="BN410" s="128"/>
      <c r="BO410" s="128"/>
      <c r="BP410" s="128"/>
      <c r="BQ410" s="128"/>
      <c r="BR410" s="128"/>
      <c r="BS410" s="128"/>
      <c r="BT410" s="128"/>
      <c r="BU410" s="128"/>
      <c r="BV410" s="128"/>
      <c r="BW410" s="128"/>
      <c r="BX410" s="128"/>
      <c r="BY410" s="128"/>
      <c r="BZ410" s="128"/>
      <c r="CA410" s="128"/>
      <c r="CB410" s="128"/>
      <c r="CC410" s="128"/>
      <c r="CD410" s="128"/>
      <c r="CE410" s="128"/>
      <c r="CF410" s="128"/>
      <c r="CG410" s="128"/>
      <c r="CH410" s="128"/>
      <c r="CI410" s="128"/>
      <c r="CJ410" s="128"/>
      <c r="CK410" s="128"/>
      <c r="CL410" s="128"/>
      <c r="CM410" s="128"/>
      <c r="CN410" s="128"/>
      <c r="CO410" s="128"/>
      <c r="CP410" s="128"/>
      <c r="CQ410" s="128"/>
      <c r="CR410" s="128"/>
      <c r="CS410" s="128"/>
      <c r="CT410" s="128"/>
      <c r="CU410" s="128"/>
      <c r="CV410" s="128"/>
      <c r="CW410" s="128"/>
      <c r="CX410" s="128"/>
      <c r="CY410" s="128"/>
      <c r="CZ410" s="128"/>
      <c r="DA410" s="128"/>
      <c r="DB410" s="128"/>
      <c r="DC410" s="128"/>
      <c r="DD410" s="128"/>
      <c r="DE410" s="128"/>
      <c r="DF410" s="128"/>
      <c r="DG410" s="128"/>
      <c r="DH410" s="128"/>
      <c r="DI410" s="128"/>
      <c r="DJ410" s="128"/>
      <c r="DK410" s="128"/>
      <c r="DL410" s="128"/>
      <c r="DM410" s="128"/>
      <c r="DN410" s="128"/>
      <c r="DO410" s="128"/>
      <c r="DP410" s="128"/>
      <c r="DQ410" s="128"/>
      <c r="DR410" s="128"/>
      <c r="DS410" s="128"/>
      <c r="DT410" s="128"/>
      <c r="DU410" s="128"/>
      <c r="DV410" s="128"/>
      <c r="DW410" s="128"/>
      <c r="DX410" s="128"/>
      <c r="DY410" s="128"/>
      <c r="DZ410" s="128"/>
      <c r="EA410" s="128"/>
      <c r="EB410" s="128"/>
      <c r="EC410" s="128"/>
      <c r="ED410" s="128"/>
      <c r="EE410" s="128"/>
      <c r="EF410" s="128"/>
      <c r="EG410" s="128"/>
      <c r="EH410" s="128"/>
      <c r="EI410" s="128"/>
      <c r="EJ410" s="128"/>
      <c r="EK410" s="128"/>
      <c r="EL410" s="128"/>
      <c r="EM410" s="128"/>
      <c r="EN410" s="128"/>
      <c r="EO410" s="128"/>
      <c r="EP410" s="128"/>
      <c r="EQ410" s="128"/>
      <c r="ER410" s="128"/>
      <c r="ES410" s="128"/>
      <c r="ET410" s="128"/>
      <c r="EU410" s="128"/>
    </row>
    <row r="411" spans="1:151" s="138" customFormat="1" ht="120" hidden="1">
      <c r="A411" s="138" t="s">
        <v>1834</v>
      </c>
      <c r="B411" s="138" t="s">
        <v>315</v>
      </c>
      <c r="C411" s="138" t="s">
        <v>220</v>
      </c>
      <c r="D411" s="138" t="s">
        <v>1835</v>
      </c>
      <c r="E411" s="138" t="s">
        <v>1836</v>
      </c>
      <c r="F411" s="138" t="s">
        <v>28</v>
      </c>
      <c r="G411" s="138">
        <v>80</v>
      </c>
      <c r="H411" s="138" t="s">
        <v>496</v>
      </c>
      <c r="I411" s="138" t="s">
        <v>497</v>
      </c>
      <c r="J411" s="139" t="s">
        <v>524</v>
      </c>
      <c r="K411" s="139" t="s">
        <v>499</v>
      </c>
      <c r="L411" s="139" t="s">
        <v>499</v>
      </c>
      <c r="M411" s="138" t="s">
        <v>500</v>
      </c>
      <c r="N411" s="138" t="s">
        <v>511</v>
      </c>
      <c r="O411" s="138" t="s">
        <v>569</v>
      </c>
      <c r="P411" s="138" t="s">
        <v>27</v>
      </c>
      <c r="Q411" s="138" t="s">
        <v>27</v>
      </c>
      <c r="R411" s="138" t="s">
        <v>1823</v>
      </c>
      <c r="S411" s="142" t="s">
        <v>1824</v>
      </c>
      <c r="T411" s="138" t="s">
        <v>516</v>
      </c>
      <c r="V411" s="138" t="s">
        <v>505</v>
      </c>
      <c r="X411" s="138" t="s">
        <v>505</v>
      </c>
      <c r="AA411" s="138" t="s">
        <v>28</v>
      </c>
      <c r="AB411" s="138" t="s">
        <v>506</v>
      </c>
      <c r="AC411" s="138" t="s">
        <v>506</v>
      </c>
      <c r="AD411" s="138" t="s">
        <v>1570</v>
      </c>
      <c r="AE411" s="138" t="s">
        <v>507</v>
      </c>
      <c r="AF411" s="139">
        <v>44530</v>
      </c>
      <c r="AG411" s="138" t="s">
        <v>519</v>
      </c>
      <c r="AH411" s="138">
        <v>1</v>
      </c>
      <c r="AI411" s="128"/>
      <c r="AJ411" s="128"/>
      <c r="AK411" s="128"/>
      <c r="AL411" s="128"/>
      <c r="AM411" s="128"/>
      <c r="AN411" s="128"/>
      <c r="AO411" s="128"/>
      <c r="AP411" s="128"/>
      <c r="AQ411" s="128"/>
      <c r="AR411" s="128"/>
      <c r="AS411" s="128"/>
      <c r="AT411" s="128"/>
      <c r="AU411" s="128"/>
      <c r="AV411" s="128"/>
      <c r="AW411" s="128"/>
      <c r="AX411" s="128"/>
      <c r="AY411" s="128"/>
      <c r="AZ411" s="128"/>
      <c r="BA411" s="128"/>
      <c r="BB411" s="128"/>
      <c r="BC411" s="128"/>
      <c r="BD411" s="128"/>
      <c r="BE411" s="128"/>
      <c r="BF411" s="128"/>
      <c r="BG411" s="128"/>
      <c r="BH411" s="128"/>
      <c r="BI411" s="128"/>
      <c r="BJ411" s="128"/>
      <c r="BK411" s="128"/>
      <c r="BL411" s="128"/>
      <c r="BM411" s="128"/>
      <c r="BN411" s="128"/>
      <c r="BO411" s="128"/>
      <c r="BP411" s="128"/>
      <c r="BQ411" s="128"/>
      <c r="BR411" s="128"/>
      <c r="BS411" s="128"/>
      <c r="BT411" s="128"/>
      <c r="BU411" s="128"/>
      <c r="BV411" s="128"/>
      <c r="BW411" s="128"/>
      <c r="BX411" s="128"/>
      <c r="BY411" s="128"/>
      <c r="BZ411" s="128"/>
      <c r="CA411" s="128"/>
      <c r="CB411" s="128"/>
      <c r="CC411" s="128"/>
      <c r="CD411" s="128"/>
      <c r="CE411" s="128"/>
      <c r="CF411" s="128"/>
      <c r="CG411" s="128"/>
      <c r="CH411" s="128"/>
      <c r="CI411" s="128"/>
      <c r="CJ411" s="128"/>
      <c r="CK411" s="128"/>
      <c r="CL411" s="128"/>
      <c r="CM411" s="128"/>
      <c r="CN411" s="128"/>
      <c r="CO411" s="128"/>
      <c r="CP411" s="128"/>
      <c r="CQ411" s="128"/>
      <c r="CR411" s="128"/>
      <c r="CS411" s="128"/>
      <c r="CT411" s="128"/>
      <c r="CU411" s="128"/>
      <c r="CV411" s="128"/>
      <c r="CW411" s="128"/>
      <c r="CX411" s="128"/>
      <c r="CY411" s="128"/>
      <c r="CZ411" s="128"/>
      <c r="DA411" s="128"/>
      <c r="DB411" s="128"/>
      <c r="DC411" s="128"/>
      <c r="DD411" s="128"/>
      <c r="DE411" s="128"/>
      <c r="DF411" s="128"/>
      <c r="DG411" s="128"/>
      <c r="DH411" s="128"/>
      <c r="DI411" s="128"/>
      <c r="DJ411" s="128"/>
      <c r="DK411" s="128"/>
      <c r="DL411" s="128"/>
      <c r="DM411" s="128"/>
      <c r="DN411" s="128"/>
      <c r="DO411" s="128"/>
      <c r="DP411" s="128"/>
      <c r="DQ411" s="128"/>
      <c r="DR411" s="128"/>
      <c r="DS411" s="128"/>
      <c r="DT411" s="128"/>
      <c r="DU411" s="128"/>
      <c r="DV411" s="128"/>
      <c r="DW411" s="128"/>
      <c r="DX411" s="128"/>
      <c r="DY411" s="128"/>
      <c r="DZ411" s="128"/>
      <c r="EA411" s="128"/>
      <c r="EB411" s="128"/>
      <c r="EC411" s="128"/>
      <c r="ED411" s="128"/>
      <c r="EE411" s="128"/>
      <c r="EF411" s="128"/>
      <c r="EG411" s="128"/>
      <c r="EH411" s="128"/>
      <c r="EI411" s="128"/>
      <c r="EJ411" s="128"/>
      <c r="EK411" s="128"/>
      <c r="EL411" s="128"/>
      <c r="EM411" s="128"/>
      <c r="EN411" s="128"/>
      <c r="EO411" s="128"/>
      <c r="EP411" s="128"/>
      <c r="EQ411" s="128"/>
      <c r="ER411" s="128"/>
      <c r="ES411" s="128"/>
      <c r="ET411" s="128"/>
      <c r="EU411" s="128"/>
    </row>
    <row r="412" spans="1:151" s="138" customFormat="1" ht="120" hidden="1">
      <c r="A412" s="138" t="s">
        <v>1837</v>
      </c>
      <c r="B412" s="138" t="s">
        <v>315</v>
      </c>
      <c r="C412" s="138" t="s">
        <v>220</v>
      </c>
      <c r="D412" s="138" t="s">
        <v>1838</v>
      </c>
      <c r="E412" s="138" t="s">
        <v>1839</v>
      </c>
      <c r="F412" s="138" t="s">
        <v>28</v>
      </c>
      <c r="G412" s="138">
        <v>80</v>
      </c>
      <c r="H412" s="138" t="s">
        <v>580</v>
      </c>
      <c r="I412" s="138" t="s">
        <v>497</v>
      </c>
      <c r="J412" s="139" t="s">
        <v>398</v>
      </c>
      <c r="K412" s="139" t="s">
        <v>499</v>
      </c>
      <c r="L412" s="139" t="s">
        <v>499</v>
      </c>
      <c r="M412" s="138" t="s">
        <v>500</v>
      </c>
      <c r="N412" s="138" t="s">
        <v>511</v>
      </c>
      <c r="O412" s="138" t="s">
        <v>515</v>
      </c>
      <c r="P412" s="138" t="s">
        <v>27</v>
      </c>
      <c r="Q412" s="138" t="s">
        <v>27</v>
      </c>
      <c r="R412" s="138" t="s">
        <v>1823</v>
      </c>
      <c r="S412" s="142" t="s">
        <v>1824</v>
      </c>
      <c r="T412" s="138" t="s">
        <v>516</v>
      </c>
      <c r="V412" s="138" t="s">
        <v>505</v>
      </c>
      <c r="X412" s="138" t="s">
        <v>505</v>
      </c>
      <c r="AA412" s="138" t="s">
        <v>28</v>
      </c>
      <c r="AB412" s="138" t="s">
        <v>506</v>
      </c>
      <c r="AC412" s="138" t="s">
        <v>506</v>
      </c>
      <c r="AD412" s="138" t="s">
        <v>1570</v>
      </c>
      <c r="AE412" s="138" t="s">
        <v>507</v>
      </c>
      <c r="AF412" s="139">
        <v>44530</v>
      </c>
      <c r="AG412" s="138" t="s">
        <v>519</v>
      </c>
      <c r="AH412" s="138">
        <v>1</v>
      </c>
      <c r="AI412" s="128"/>
      <c r="AJ412" s="128"/>
      <c r="AK412" s="128"/>
      <c r="AL412" s="128"/>
      <c r="AM412" s="128"/>
      <c r="AN412" s="128"/>
      <c r="AO412" s="128"/>
      <c r="AP412" s="128"/>
      <c r="AQ412" s="128"/>
      <c r="AR412" s="128"/>
      <c r="AS412" s="128"/>
      <c r="AT412" s="128"/>
      <c r="AU412" s="128"/>
      <c r="AV412" s="128"/>
      <c r="AW412" s="128"/>
      <c r="AX412" s="128"/>
      <c r="AY412" s="128"/>
      <c r="AZ412" s="128"/>
      <c r="BA412" s="128"/>
      <c r="BB412" s="128"/>
      <c r="BC412" s="128"/>
      <c r="BD412" s="128"/>
      <c r="BE412" s="128"/>
      <c r="BF412" s="128"/>
      <c r="BG412" s="128"/>
      <c r="BH412" s="128"/>
      <c r="BI412" s="128"/>
      <c r="BJ412" s="128"/>
      <c r="BK412" s="128"/>
      <c r="BL412" s="128"/>
      <c r="BM412" s="128"/>
      <c r="BN412" s="128"/>
      <c r="BO412" s="128"/>
      <c r="BP412" s="128"/>
      <c r="BQ412" s="128"/>
      <c r="BR412" s="128"/>
      <c r="BS412" s="128"/>
      <c r="BT412" s="128"/>
      <c r="BU412" s="128"/>
      <c r="BV412" s="128"/>
      <c r="BW412" s="128"/>
      <c r="BX412" s="128"/>
      <c r="BY412" s="128"/>
      <c r="BZ412" s="128"/>
      <c r="CA412" s="128"/>
      <c r="CB412" s="128"/>
      <c r="CC412" s="128"/>
      <c r="CD412" s="128"/>
      <c r="CE412" s="128"/>
      <c r="CF412" s="128"/>
      <c r="CG412" s="128"/>
      <c r="CH412" s="128"/>
      <c r="CI412" s="128"/>
      <c r="CJ412" s="128"/>
      <c r="CK412" s="128"/>
      <c r="CL412" s="128"/>
      <c r="CM412" s="128"/>
      <c r="CN412" s="128"/>
      <c r="CO412" s="128"/>
      <c r="CP412" s="128"/>
      <c r="CQ412" s="128"/>
      <c r="CR412" s="128"/>
      <c r="CS412" s="128"/>
      <c r="CT412" s="128"/>
      <c r="CU412" s="128"/>
      <c r="CV412" s="128"/>
      <c r="CW412" s="128"/>
      <c r="CX412" s="128"/>
      <c r="CY412" s="128"/>
      <c r="CZ412" s="128"/>
      <c r="DA412" s="128"/>
      <c r="DB412" s="128"/>
      <c r="DC412" s="128"/>
      <c r="DD412" s="128"/>
      <c r="DE412" s="128"/>
      <c r="DF412" s="128"/>
      <c r="DG412" s="128"/>
      <c r="DH412" s="128"/>
      <c r="DI412" s="128"/>
      <c r="DJ412" s="128"/>
      <c r="DK412" s="128"/>
      <c r="DL412" s="128"/>
      <c r="DM412" s="128"/>
      <c r="DN412" s="128"/>
      <c r="DO412" s="128"/>
      <c r="DP412" s="128"/>
      <c r="DQ412" s="128"/>
      <c r="DR412" s="128"/>
      <c r="DS412" s="128"/>
      <c r="DT412" s="128"/>
      <c r="DU412" s="128"/>
      <c r="DV412" s="128"/>
      <c r="DW412" s="128"/>
      <c r="DX412" s="128"/>
      <c r="DY412" s="128"/>
      <c r="DZ412" s="128"/>
      <c r="EA412" s="128"/>
      <c r="EB412" s="128"/>
      <c r="EC412" s="128"/>
      <c r="ED412" s="128"/>
      <c r="EE412" s="128"/>
      <c r="EF412" s="128"/>
      <c r="EG412" s="128"/>
      <c r="EH412" s="128"/>
      <c r="EI412" s="128"/>
      <c r="EJ412" s="128"/>
      <c r="EK412" s="128"/>
      <c r="EL412" s="128"/>
      <c r="EM412" s="128"/>
      <c r="EN412" s="128"/>
      <c r="EO412" s="128"/>
      <c r="EP412" s="128"/>
      <c r="EQ412" s="128"/>
      <c r="ER412" s="128"/>
      <c r="ES412" s="128"/>
      <c r="ET412" s="128"/>
      <c r="EU412" s="128"/>
    </row>
    <row r="413" spans="1:151" s="138" customFormat="1" ht="120" hidden="1">
      <c r="A413" s="138" t="s">
        <v>1840</v>
      </c>
      <c r="B413" s="138" t="s">
        <v>315</v>
      </c>
      <c r="C413" s="138" t="s">
        <v>220</v>
      </c>
      <c r="D413" s="138" t="s">
        <v>1063</v>
      </c>
      <c r="E413" s="138" t="s">
        <v>1841</v>
      </c>
      <c r="F413" s="138" t="s">
        <v>28</v>
      </c>
      <c r="G413" s="138">
        <v>80</v>
      </c>
      <c r="H413" s="138" t="s">
        <v>496</v>
      </c>
      <c r="I413" s="138" t="s">
        <v>497</v>
      </c>
      <c r="J413" s="139" t="s">
        <v>524</v>
      </c>
      <c r="K413" s="139" t="s">
        <v>499</v>
      </c>
      <c r="L413" s="139" t="s">
        <v>499</v>
      </c>
      <c r="M413" s="138" t="s">
        <v>500</v>
      </c>
      <c r="N413" s="138" t="s">
        <v>511</v>
      </c>
      <c r="O413" s="138" t="s">
        <v>569</v>
      </c>
      <c r="P413" s="138" t="s">
        <v>28</v>
      </c>
      <c r="Q413" s="138" t="s">
        <v>27</v>
      </c>
      <c r="R413" s="138" t="s">
        <v>1823</v>
      </c>
      <c r="S413" s="142" t="s">
        <v>1824</v>
      </c>
      <c r="T413" s="138" t="s">
        <v>516</v>
      </c>
      <c r="V413" s="138" t="s">
        <v>505</v>
      </c>
      <c r="X413" s="138" t="s">
        <v>505</v>
      </c>
      <c r="AA413" s="138" t="s">
        <v>27</v>
      </c>
      <c r="AB413" s="138" t="s">
        <v>506</v>
      </c>
      <c r="AC413" s="138" t="s">
        <v>506</v>
      </c>
      <c r="AD413" s="138" t="s">
        <v>1570</v>
      </c>
      <c r="AE413" s="138" t="s">
        <v>507</v>
      </c>
      <c r="AF413" s="139">
        <v>44530</v>
      </c>
      <c r="AG413" s="138" t="s">
        <v>519</v>
      </c>
      <c r="AH413" s="138">
        <v>1</v>
      </c>
      <c r="AI413" s="128"/>
      <c r="AJ413" s="128"/>
      <c r="AK413" s="128"/>
      <c r="AL413" s="128"/>
      <c r="AM413" s="128"/>
      <c r="AN413" s="128"/>
      <c r="AO413" s="128"/>
      <c r="AP413" s="128"/>
      <c r="AQ413" s="128"/>
      <c r="AR413" s="128"/>
      <c r="AS413" s="128"/>
      <c r="AT413" s="128"/>
      <c r="AU413" s="128"/>
      <c r="AV413" s="128"/>
      <c r="AW413" s="128"/>
      <c r="AX413" s="128"/>
      <c r="AY413" s="128"/>
      <c r="AZ413" s="128"/>
      <c r="BA413" s="128"/>
      <c r="BB413" s="128"/>
      <c r="BC413" s="128"/>
      <c r="BD413" s="128"/>
      <c r="BE413" s="128"/>
      <c r="BF413" s="128"/>
      <c r="BG413" s="128"/>
      <c r="BH413" s="128"/>
      <c r="BI413" s="128"/>
      <c r="BJ413" s="128"/>
      <c r="BK413" s="128"/>
      <c r="BL413" s="128"/>
      <c r="BM413" s="128"/>
      <c r="BN413" s="128"/>
      <c r="BO413" s="128"/>
      <c r="BP413" s="128"/>
      <c r="BQ413" s="128"/>
      <c r="BR413" s="128"/>
      <c r="BS413" s="128"/>
      <c r="BT413" s="128"/>
      <c r="BU413" s="128"/>
      <c r="BV413" s="128"/>
      <c r="BW413" s="128"/>
      <c r="BX413" s="128"/>
      <c r="BY413" s="128"/>
      <c r="BZ413" s="128"/>
      <c r="CA413" s="128"/>
      <c r="CB413" s="128"/>
      <c r="CC413" s="128"/>
      <c r="CD413" s="128"/>
      <c r="CE413" s="128"/>
      <c r="CF413" s="128"/>
      <c r="CG413" s="128"/>
      <c r="CH413" s="128"/>
      <c r="CI413" s="128"/>
      <c r="CJ413" s="128"/>
      <c r="CK413" s="128"/>
      <c r="CL413" s="128"/>
      <c r="CM413" s="128"/>
      <c r="CN413" s="128"/>
      <c r="CO413" s="128"/>
      <c r="CP413" s="128"/>
      <c r="CQ413" s="128"/>
      <c r="CR413" s="128"/>
      <c r="CS413" s="128"/>
      <c r="CT413" s="128"/>
      <c r="CU413" s="128"/>
      <c r="CV413" s="128"/>
      <c r="CW413" s="128"/>
      <c r="CX413" s="128"/>
      <c r="CY413" s="128"/>
      <c r="CZ413" s="128"/>
      <c r="DA413" s="128"/>
      <c r="DB413" s="128"/>
      <c r="DC413" s="128"/>
      <c r="DD413" s="128"/>
      <c r="DE413" s="128"/>
      <c r="DF413" s="128"/>
      <c r="DG413" s="128"/>
      <c r="DH413" s="128"/>
      <c r="DI413" s="128"/>
      <c r="DJ413" s="128"/>
      <c r="DK413" s="128"/>
      <c r="DL413" s="128"/>
      <c r="DM413" s="128"/>
      <c r="DN413" s="128"/>
      <c r="DO413" s="128"/>
      <c r="DP413" s="128"/>
      <c r="DQ413" s="128"/>
      <c r="DR413" s="128"/>
      <c r="DS413" s="128"/>
      <c r="DT413" s="128"/>
      <c r="DU413" s="128"/>
      <c r="DV413" s="128"/>
      <c r="DW413" s="128"/>
      <c r="DX413" s="128"/>
      <c r="DY413" s="128"/>
      <c r="DZ413" s="128"/>
      <c r="EA413" s="128"/>
      <c r="EB413" s="128"/>
      <c r="EC413" s="128"/>
      <c r="ED413" s="128"/>
      <c r="EE413" s="128"/>
      <c r="EF413" s="128"/>
      <c r="EG413" s="128"/>
      <c r="EH413" s="128"/>
      <c r="EI413" s="128"/>
      <c r="EJ413" s="128"/>
      <c r="EK413" s="128"/>
      <c r="EL413" s="128"/>
      <c r="EM413" s="128"/>
      <c r="EN413" s="128"/>
      <c r="EO413" s="128"/>
      <c r="EP413" s="128"/>
      <c r="EQ413" s="128"/>
      <c r="ER413" s="128"/>
      <c r="ES413" s="128"/>
      <c r="ET413" s="128"/>
      <c r="EU413" s="128"/>
    </row>
    <row r="414" spans="1:151" s="138" customFormat="1" ht="120" hidden="1">
      <c r="A414" s="138" t="s">
        <v>1842</v>
      </c>
      <c r="B414" s="138" t="s">
        <v>315</v>
      </c>
      <c r="C414" s="138" t="s">
        <v>220</v>
      </c>
      <c r="D414" s="138" t="s">
        <v>1843</v>
      </c>
      <c r="E414" s="138" t="s">
        <v>1844</v>
      </c>
      <c r="F414" s="138" t="s">
        <v>28</v>
      </c>
      <c r="G414" s="138">
        <v>80</v>
      </c>
      <c r="H414" s="138" t="s">
        <v>496</v>
      </c>
      <c r="I414" s="138" t="s">
        <v>497</v>
      </c>
      <c r="J414" s="139" t="s">
        <v>498</v>
      </c>
      <c r="K414" s="139" t="s">
        <v>499</v>
      </c>
      <c r="L414" s="139" t="s">
        <v>499</v>
      </c>
      <c r="M414" s="138" t="s">
        <v>500</v>
      </c>
      <c r="N414" s="138" t="s">
        <v>511</v>
      </c>
      <c r="O414" s="138" t="s">
        <v>569</v>
      </c>
      <c r="P414" s="138" t="s">
        <v>28</v>
      </c>
      <c r="Q414" s="138" t="s">
        <v>27</v>
      </c>
      <c r="R414" s="138" t="s">
        <v>1823</v>
      </c>
      <c r="S414" s="142" t="s">
        <v>1824</v>
      </c>
      <c r="T414" s="138" t="s">
        <v>516</v>
      </c>
      <c r="V414" s="138" t="s">
        <v>505</v>
      </c>
      <c r="X414" s="138" t="s">
        <v>505</v>
      </c>
      <c r="AA414" s="138" t="s">
        <v>27</v>
      </c>
      <c r="AB414" s="138" t="s">
        <v>506</v>
      </c>
      <c r="AC414" s="138" t="s">
        <v>506</v>
      </c>
      <c r="AD414" s="138" t="s">
        <v>1570</v>
      </c>
      <c r="AE414" s="138" t="s">
        <v>507</v>
      </c>
      <c r="AF414" s="139">
        <v>44530</v>
      </c>
      <c r="AG414" s="138" t="s">
        <v>519</v>
      </c>
      <c r="AH414" s="138">
        <v>1</v>
      </c>
      <c r="AI414" s="128"/>
      <c r="AJ414" s="128"/>
      <c r="AK414" s="128"/>
      <c r="AL414" s="128"/>
      <c r="AM414" s="128"/>
      <c r="AN414" s="128"/>
      <c r="AO414" s="128"/>
      <c r="AP414" s="128"/>
      <c r="AQ414" s="128"/>
      <c r="AR414" s="128"/>
      <c r="AS414" s="128"/>
      <c r="AT414" s="128"/>
      <c r="AU414" s="128"/>
      <c r="AV414" s="128"/>
      <c r="AW414" s="128"/>
      <c r="AX414" s="128"/>
      <c r="AY414" s="128"/>
      <c r="AZ414" s="128"/>
      <c r="BA414" s="128"/>
      <c r="BB414" s="128"/>
      <c r="BC414" s="128"/>
      <c r="BD414" s="128"/>
      <c r="BE414" s="128"/>
      <c r="BF414" s="128"/>
      <c r="BG414" s="128"/>
      <c r="BH414" s="128"/>
      <c r="BI414" s="128"/>
      <c r="BJ414" s="128"/>
      <c r="BK414" s="128"/>
      <c r="BL414" s="128"/>
      <c r="BM414" s="128"/>
      <c r="BN414" s="128"/>
      <c r="BO414" s="128"/>
      <c r="BP414" s="128"/>
      <c r="BQ414" s="128"/>
      <c r="BR414" s="128"/>
      <c r="BS414" s="128"/>
      <c r="BT414" s="128"/>
      <c r="BU414" s="128"/>
      <c r="BV414" s="128"/>
      <c r="BW414" s="128"/>
      <c r="BX414" s="128"/>
      <c r="BY414" s="128"/>
      <c r="BZ414" s="128"/>
      <c r="CA414" s="128"/>
      <c r="CB414" s="128"/>
      <c r="CC414" s="128"/>
      <c r="CD414" s="128"/>
      <c r="CE414" s="128"/>
      <c r="CF414" s="128"/>
      <c r="CG414" s="128"/>
      <c r="CH414" s="128"/>
      <c r="CI414" s="128"/>
      <c r="CJ414" s="128"/>
      <c r="CK414" s="128"/>
      <c r="CL414" s="128"/>
      <c r="CM414" s="128"/>
      <c r="CN414" s="128"/>
      <c r="CO414" s="128"/>
      <c r="CP414" s="128"/>
      <c r="CQ414" s="128"/>
      <c r="CR414" s="128"/>
      <c r="CS414" s="128"/>
      <c r="CT414" s="128"/>
      <c r="CU414" s="128"/>
      <c r="CV414" s="128"/>
      <c r="CW414" s="128"/>
      <c r="CX414" s="128"/>
      <c r="CY414" s="128"/>
      <c r="CZ414" s="128"/>
      <c r="DA414" s="128"/>
      <c r="DB414" s="128"/>
      <c r="DC414" s="128"/>
      <c r="DD414" s="128"/>
      <c r="DE414" s="128"/>
      <c r="DF414" s="128"/>
      <c r="DG414" s="128"/>
      <c r="DH414" s="128"/>
      <c r="DI414" s="128"/>
      <c r="DJ414" s="128"/>
      <c r="DK414" s="128"/>
      <c r="DL414" s="128"/>
      <c r="DM414" s="128"/>
      <c r="DN414" s="128"/>
      <c r="DO414" s="128"/>
      <c r="DP414" s="128"/>
      <c r="DQ414" s="128"/>
      <c r="DR414" s="128"/>
      <c r="DS414" s="128"/>
      <c r="DT414" s="128"/>
      <c r="DU414" s="128"/>
      <c r="DV414" s="128"/>
      <c r="DW414" s="128"/>
      <c r="DX414" s="128"/>
      <c r="DY414" s="128"/>
      <c r="DZ414" s="128"/>
      <c r="EA414" s="128"/>
      <c r="EB414" s="128"/>
      <c r="EC414" s="128"/>
      <c r="ED414" s="128"/>
      <c r="EE414" s="128"/>
      <c r="EF414" s="128"/>
      <c r="EG414" s="128"/>
      <c r="EH414" s="128"/>
      <c r="EI414" s="128"/>
      <c r="EJ414" s="128"/>
      <c r="EK414" s="128"/>
      <c r="EL414" s="128"/>
      <c r="EM414" s="128"/>
      <c r="EN414" s="128"/>
      <c r="EO414" s="128"/>
      <c r="EP414" s="128"/>
      <c r="EQ414" s="128"/>
      <c r="ER414" s="128"/>
      <c r="ES414" s="128"/>
      <c r="ET414" s="128"/>
      <c r="EU414" s="128"/>
    </row>
    <row r="415" spans="1:151" s="138" customFormat="1" ht="120" hidden="1">
      <c r="A415" s="138" t="s">
        <v>1845</v>
      </c>
      <c r="B415" s="138" t="s">
        <v>315</v>
      </c>
      <c r="C415" s="138" t="s">
        <v>220</v>
      </c>
      <c r="D415" s="138" t="s">
        <v>1846</v>
      </c>
      <c r="E415" s="138" t="s">
        <v>1847</v>
      </c>
      <c r="F415" s="138" t="s">
        <v>28</v>
      </c>
      <c r="G415" s="138">
        <v>80</v>
      </c>
      <c r="H415" s="138" t="s">
        <v>496</v>
      </c>
      <c r="I415" s="138" t="s">
        <v>497</v>
      </c>
      <c r="J415" s="139" t="s">
        <v>498</v>
      </c>
      <c r="K415" s="139" t="s">
        <v>499</v>
      </c>
      <c r="L415" s="139" t="s">
        <v>499</v>
      </c>
      <c r="M415" s="138" t="s">
        <v>500</v>
      </c>
      <c r="N415" s="138" t="s">
        <v>501</v>
      </c>
      <c r="O415" s="138" t="s">
        <v>515</v>
      </c>
      <c r="P415" s="138" t="s">
        <v>28</v>
      </c>
      <c r="Q415" s="138" t="s">
        <v>27</v>
      </c>
      <c r="R415" s="138" t="s">
        <v>1823</v>
      </c>
      <c r="S415" s="142" t="s">
        <v>1824</v>
      </c>
      <c r="T415" s="138" t="s">
        <v>516</v>
      </c>
      <c r="V415" s="138" t="s">
        <v>505</v>
      </c>
      <c r="X415" s="138" t="s">
        <v>505</v>
      </c>
      <c r="AA415" s="138" t="s">
        <v>28</v>
      </c>
      <c r="AB415" s="138" t="s">
        <v>506</v>
      </c>
      <c r="AC415" s="138" t="s">
        <v>506</v>
      </c>
      <c r="AD415" s="138" t="s">
        <v>1570</v>
      </c>
      <c r="AE415" s="138" t="s">
        <v>507</v>
      </c>
      <c r="AF415" s="139">
        <v>44530</v>
      </c>
      <c r="AG415" s="138" t="s">
        <v>519</v>
      </c>
      <c r="AH415" s="138">
        <v>1</v>
      </c>
      <c r="AI415" s="128"/>
      <c r="AJ415" s="128"/>
      <c r="AK415" s="128"/>
      <c r="AL415" s="128"/>
      <c r="AM415" s="128"/>
      <c r="AN415" s="128"/>
      <c r="AO415" s="128"/>
      <c r="AP415" s="128"/>
      <c r="AQ415" s="128"/>
      <c r="AR415" s="128"/>
      <c r="AS415" s="128"/>
      <c r="AT415" s="128"/>
      <c r="AU415" s="128"/>
      <c r="AV415" s="128"/>
      <c r="AW415" s="128"/>
      <c r="AX415" s="128"/>
      <c r="AY415" s="128"/>
      <c r="AZ415" s="128"/>
      <c r="BA415" s="128"/>
      <c r="BB415" s="128"/>
      <c r="BC415" s="128"/>
      <c r="BD415" s="128"/>
      <c r="BE415" s="128"/>
      <c r="BF415" s="128"/>
      <c r="BG415" s="128"/>
      <c r="BH415" s="128"/>
      <c r="BI415" s="128"/>
      <c r="BJ415" s="128"/>
      <c r="BK415" s="128"/>
      <c r="BL415" s="128"/>
      <c r="BM415" s="128"/>
      <c r="BN415" s="128"/>
      <c r="BO415" s="128"/>
      <c r="BP415" s="128"/>
      <c r="BQ415" s="128"/>
      <c r="BR415" s="128"/>
      <c r="BS415" s="128"/>
      <c r="BT415" s="128"/>
      <c r="BU415" s="128"/>
      <c r="BV415" s="128"/>
      <c r="BW415" s="128"/>
      <c r="BX415" s="128"/>
      <c r="BY415" s="128"/>
      <c r="BZ415" s="128"/>
      <c r="CA415" s="128"/>
      <c r="CB415" s="128"/>
      <c r="CC415" s="128"/>
      <c r="CD415" s="128"/>
      <c r="CE415" s="128"/>
      <c r="CF415" s="128"/>
      <c r="CG415" s="128"/>
      <c r="CH415" s="128"/>
      <c r="CI415" s="128"/>
      <c r="CJ415" s="128"/>
      <c r="CK415" s="128"/>
      <c r="CL415" s="128"/>
      <c r="CM415" s="128"/>
      <c r="CN415" s="128"/>
      <c r="CO415" s="128"/>
      <c r="CP415" s="128"/>
      <c r="CQ415" s="128"/>
      <c r="CR415" s="128"/>
      <c r="CS415" s="128"/>
      <c r="CT415" s="128"/>
      <c r="CU415" s="128"/>
      <c r="CV415" s="128"/>
      <c r="CW415" s="128"/>
      <c r="CX415" s="128"/>
      <c r="CY415" s="128"/>
      <c r="CZ415" s="128"/>
      <c r="DA415" s="128"/>
      <c r="DB415" s="128"/>
      <c r="DC415" s="128"/>
      <c r="DD415" s="128"/>
      <c r="DE415" s="128"/>
      <c r="DF415" s="128"/>
      <c r="DG415" s="128"/>
      <c r="DH415" s="128"/>
      <c r="DI415" s="128"/>
      <c r="DJ415" s="128"/>
      <c r="DK415" s="128"/>
      <c r="DL415" s="128"/>
      <c r="DM415" s="128"/>
      <c r="DN415" s="128"/>
      <c r="DO415" s="128"/>
      <c r="DP415" s="128"/>
      <c r="DQ415" s="128"/>
      <c r="DR415" s="128"/>
      <c r="DS415" s="128"/>
      <c r="DT415" s="128"/>
      <c r="DU415" s="128"/>
      <c r="DV415" s="128"/>
      <c r="DW415" s="128"/>
      <c r="DX415" s="128"/>
      <c r="DY415" s="128"/>
      <c r="DZ415" s="128"/>
      <c r="EA415" s="128"/>
      <c r="EB415" s="128"/>
      <c r="EC415" s="128"/>
      <c r="ED415" s="128"/>
      <c r="EE415" s="128"/>
      <c r="EF415" s="128"/>
      <c r="EG415" s="128"/>
      <c r="EH415" s="128"/>
      <c r="EI415" s="128"/>
      <c r="EJ415" s="128"/>
      <c r="EK415" s="128"/>
      <c r="EL415" s="128"/>
      <c r="EM415" s="128"/>
      <c r="EN415" s="128"/>
      <c r="EO415" s="128"/>
      <c r="EP415" s="128"/>
      <c r="EQ415" s="128"/>
      <c r="ER415" s="128"/>
      <c r="ES415" s="128"/>
      <c r="ET415" s="128"/>
      <c r="EU415" s="128"/>
    </row>
    <row r="416" spans="1:151" s="138" customFormat="1" ht="120" hidden="1">
      <c r="A416" s="138" t="s">
        <v>1848</v>
      </c>
      <c r="B416" s="138" t="s">
        <v>315</v>
      </c>
      <c r="C416" s="138" t="s">
        <v>220</v>
      </c>
      <c r="D416" s="138" t="s">
        <v>1849</v>
      </c>
      <c r="E416" s="138" t="s">
        <v>1850</v>
      </c>
      <c r="F416" s="138" t="s">
        <v>28</v>
      </c>
      <c r="G416" s="138">
        <v>80</v>
      </c>
      <c r="H416" s="138" t="s">
        <v>580</v>
      </c>
      <c r="I416" s="138" t="s">
        <v>497</v>
      </c>
      <c r="J416" s="139" t="s">
        <v>524</v>
      </c>
      <c r="K416" s="139" t="s">
        <v>499</v>
      </c>
      <c r="L416" s="139" t="s">
        <v>499</v>
      </c>
      <c r="M416" s="138" t="s">
        <v>500</v>
      </c>
      <c r="N416" s="138" t="s">
        <v>502</v>
      </c>
      <c r="O416" s="138" t="s">
        <v>569</v>
      </c>
      <c r="P416" s="138" t="s">
        <v>28</v>
      </c>
      <c r="Q416" s="138" t="s">
        <v>27</v>
      </c>
      <c r="R416" s="138" t="s">
        <v>1823</v>
      </c>
      <c r="S416" s="142" t="s">
        <v>1824</v>
      </c>
      <c r="T416" s="138" t="s">
        <v>516</v>
      </c>
      <c r="V416" s="138" t="s">
        <v>505</v>
      </c>
      <c r="X416" s="138" t="s">
        <v>505</v>
      </c>
      <c r="AA416" s="138" t="s">
        <v>28</v>
      </c>
      <c r="AB416" s="138" t="s">
        <v>506</v>
      </c>
      <c r="AC416" s="138" t="s">
        <v>506</v>
      </c>
      <c r="AD416" s="138" t="s">
        <v>1570</v>
      </c>
      <c r="AE416" s="138" t="s">
        <v>507</v>
      </c>
      <c r="AF416" s="139">
        <v>44530</v>
      </c>
      <c r="AG416" s="138" t="s">
        <v>519</v>
      </c>
      <c r="AH416" s="138">
        <v>1</v>
      </c>
      <c r="AI416" s="128"/>
      <c r="AJ416" s="128"/>
      <c r="AK416" s="128"/>
      <c r="AL416" s="128"/>
      <c r="AM416" s="128"/>
      <c r="AN416" s="128"/>
      <c r="AO416" s="128"/>
      <c r="AP416" s="128"/>
      <c r="AQ416" s="128"/>
      <c r="AR416" s="128"/>
      <c r="AS416" s="128"/>
      <c r="AT416" s="128"/>
      <c r="AU416" s="128"/>
      <c r="AV416" s="128"/>
      <c r="AW416" s="128"/>
      <c r="AX416" s="128"/>
      <c r="AY416" s="128"/>
      <c r="AZ416" s="128"/>
      <c r="BA416" s="128"/>
      <c r="BB416" s="128"/>
      <c r="BC416" s="128"/>
      <c r="BD416" s="128"/>
      <c r="BE416" s="128"/>
      <c r="BF416" s="128"/>
      <c r="BG416" s="128"/>
      <c r="BH416" s="128"/>
      <c r="BI416" s="128"/>
      <c r="BJ416" s="128"/>
      <c r="BK416" s="128"/>
      <c r="BL416" s="128"/>
      <c r="BM416" s="128"/>
      <c r="BN416" s="128"/>
      <c r="BO416" s="128"/>
      <c r="BP416" s="128"/>
      <c r="BQ416" s="128"/>
      <c r="BR416" s="128"/>
      <c r="BS416" s="128"/>
      <c r="BT416" s="128"/>
      <c r="BU416" s="128"/>
      <c r="BV416" s="128"/>
      <c r="BW416" s="128"/>
      <c r="BX416" s="128"/>
      <c r="BY416" s="128"/>
      <c r="BZ416" s="128"/>
      <c r="CA416" s="128"/>
      <c r="CB416" s="128"/>
      <c r="CC416" s="128"/>
      <c r="CD416" s="128"/>
      <c r="CE416" s="128"/>
      <c r="CF416" s="128"/>
      <c r="CG416" s="128"/>
      <c r="CH416" s="128"/>
      <c r="CI416" s="128"/>
      <c r="CJ416" s="128"/>
      <c r="CK416" s="128"/>
      <c r="CL416" s="128"/>
      <c r="CM416" s="128"/>
      <c r="CN416" s="128"/>
      <c r="CO416" s="128"/>
      <c r="CP416" s="128"/>
      <c r="CQ416" s="128"/>
      <c r="CR416" s="128"/>
      <c r="CS416" s="128"/>
      <c r="CT416" s="128"/>
      <c r="CU416" s="128"/>
      <c r="CV416" s="128"/>
      <c r="CW416" s="128"/>
      <c r="CX416" s="128"/>
      <c r="CY416" s="128"/>
      <c r="CZ416" s="128"/>
      <c r="DA416" s="128"/>
      <c r="DB416" s="128"/>
      <c r="DC416" s="128"/>
      <c r="DD416" s="128"/>
      <c r="DE416" s="128"/>
      <c r="DF416" s="128"/>
      <c r="DG416" s="128"/>
      <c r="DH416" s="128"/>
      <c r="DI416" s="128"/>
      <c r="DJ416" s="128"/>
      <c r="DK416" s="128"/>
      <c r="DL416" s="128"/>
      <c r="DM416" s="128"/>
      <c r="DN416" s="128"/>
      <c r="DO416" s="128"/>
      <c r="DP416" s="128"/>
      <c r="DQ416" s="128"/>
      <c r="DR416" s="128"/>
      <c r="DS416" s="128"/>
      <c r="DT416" s="128"/>
      <c r="DU416" s="128"/>
      <c r="DV416" s="128"/>
      <c r="DW416" s="128"/>
      <c r="DX416" s="128"/>
      <c r="DY416" s="128"/>
      <c r="DZ416" s="128"/>
      <c r="EA416" s="128"/>
      <c r="EB416" s="128"/>
      <c r="EC416" s="128"/>
      <c r="ED416" s="128"/>
      <c r="EE416" s="128"/>
      <c r="EF416" s="128"/>
      <c r="EG416" s="128"/>
      <c r="EH416" s="128"/>
      <c r="EI416" s="128"/>
      <c r="EJ416" s="128"/>
      <c r="EK416" s="128"/>
      <c r="EL416" s="128"/>
      <c r="EM416" s="128"/>
      <c r="EN416" s="128"/>
      <c r="EO416" s="128"/>
      <c r="EP416" s="128"/>
      <c r="EQ416" s="128"/>
      <c r="ER416" s="128"/>
      <c r="ES416" s="128"/>
      <c r="ET416" s="128"/>
      <c r="EU416" s="128"/>
    </row>
    <row r="417" spans="1:151" s="138" customFormat="1" ht="120" hidden="1">
      <c r="A417" s="138" t="s">
        <v>1851</v>
      </c>
      <c r="B417" s="138" t="s">
        <v>315</v>
      </c>
      <c r="C417" s="138" t="s">
        <v>220</v>
      </c>
      <c r="D417" s="138" t="s">
        <v>1826</v>
      </c>
      <c r="E417" s="138" t="s">
        <v>1852</v>
      </c>
      <c r="F417" s="138" t="s">
        <v>28</v>
      </c>
      <c r="G417" s="138">
        <v>80</v>
      </c>
      <c r="H417" s="138" t="s">
        <v>496</v>
      </c>
      <c r="I417" s="138" t="s">
        <v>497</v>
      </c>
      <c r="J417" s="139" t="s">
        <v>524</v>
      </c>
      <c r="K417" s="139" t="s">
        <v>499</v>
      </c>
      <c r="L417" s="139" t="s">
        <v>499</v>
      </c>
      <c r="M417" s="138" t="s">
        <v>500</v>
      </c>
      <c r="N417" s="138" t="s">
        <v>501</v>
      </c>
      <c r="O417" s="138" t="s">
        <v>569</v>
      </c>
      <c r="P417" s="138" t="s">
        <v>28</v>
      </c>
      <c r="Q417" s="138" t="s">
        <v>28</v>
      </c>
      <c r="R417" s="138" t="s">
        <v>1823</v>
      </c>
      <c r="S417" s="142" t="s">
        <v>1824</v>
      </c>
      <c r="T417" s="138" t="s">
        <v>516</v>
      </c>
      <c r="V417" s="138" t="s">
        <v>505</v>
      </c>
      <c r="X417" s="138" t="s">
        <v>505</v>
      </c>
      <c r="AA417" s="138" t="s">
        <v>28</v>
      </c>
      <c r="AB417" s="138" t="s">
        <v>506</v>
      </c>
      <c r="AC417" s="138" t="s">
        <v>506</v>
      </c>
      <c r="AD417" s="138" t="s">
        <v>1570</v>
      </c>
      <c r="AE417" s="138" t="s">
        <v>507</v>
      </c>
      <c r="AF417" s="139">
        <v>44530</v>
      </c>
      <c r="AG417" s="138" t="s">
        <v>519</v>
      </c>
      <c r="AH417" s="138">
        <v>1</v>
      </c>
      <c r="AI417" s="128"/>
      <c r="AJ417" s="128"/>
      <c r="AK417" s="128"/>
      <c r="AL417" s="128"/>
      <c r="AM417" s="128"/>
      <c r="AN417" s="128"/>
      <c r="AO417" s="128"/>
      <c r="AP417" s="128"/>
      <c r="AQ417" s="128"/>
      <c r="AR417" s="128"/>
      <c r="AS417" s="128"/>
      <c r="AT417" s="128"/>
      <c r="AU417" s="128"/>
      <c r="AV417" s="128"/>
      <c r="AW417" s="128"/>
      <c r="AX417" s="128"/>
      <c r="AY417" s="128"/>
      <c r="AZ417" s="128"/>
      <c r="BA417" s="128"/>
      <c r="BB417" s="128"/>
      <c r="BC417" s="128"/>
      <c r="BD417" s="128"/>
      <c r="BE417" s="128"/>
      <c r="BF417" s="128"/>
      <c r="BG417" s="128"/>
      <c r="BH417" s="128"/>
      <c r="BI417" s="128"/>
      <c r="BJ417" s="128"/>
      <c r="BK417" s="128"/>
      <c r="BL417" s="128"/>
      <c r="BM417" s="128"/>
      <c r="BN417" s="128"/>
      <c r="BO417" s="128"/>
      <c r="BP417" s="128"/>
      <c r="BQ417" s="128"/>
      <c r="BR417" s="128"/>
      <c r="BS417" s="128"/>
      <c r="BT417" s="128"/>
      <c r="BU417" s="128"/>
      <c r="BV417" s="128"/>
      <c r="BW417" s="128"/>
      <c r="BX417" s="128"/>
      <c r="BY417" s="128"/>
      <c r="BZ417" s="128"/>
      <c r="CA417" s="128"/>
      <c r="CB417" s="128"/>
      <c r="CC417" s="128"/>
      <c r="CD417" s="128"/>
      <c r="CE417" s="128"/>
      <c r="CF417" s="128"/>
      <c r="CG417" s="128"/>
      <c r="CH417" s="128"/>
      <c r="CI417" s="128"/>
      <c r="CJ417" s="128"/>
      <c r="CK417" s="128"/>
      <c r="CL417" s="128"/>
      <c r="CM417" s="128"/>
      <c r="CN417" s="128"/>
      <c r="CO417" s="128"/>
      <c r="CP417" s="128"/>
      <c r="CQ417" s="128"/>
      <c r="CR417" s="128"/>
      <c r="CS417" s="128"/>
      <c r="CT417" s="128"/>
      <c r="CU417" s="128"/>
      <c r="CV417" s="128"/>
      <c r="CW417" s="128"/>
      <c r="CX417" s="128"/>
      <c r="CY417" s="128"/>
      <c r="CZ417" s="128"/>
      <c r="DA417" s="128"/>
      <c r="DB417" s="128"/>
      <c r="DC417" s="128"/>
      <c r="DD417" s="128"/>
      <c r="DE417" s="128"/>
      <c r="DF417" s="128"/>
      <c r="DG417" s="128"/>
      <c r="DH417" s="128"/>
      <c r="DI417" s="128"/>
      <c r="DJ417" s="128"/>
      <c r="DK417" s="128"/>
      <c r="DL417" s="128"/>
      <c r="DM417" s="128"/>
      <c r="DN417" s="128"/>
      <c r="DO417" s="128"/>
      <c r="DP417" s="128"/>
      <c r="DQ417" s="128"/>
      <c r="DR417" s="128"/>
      <c r="DS417" s="128"/>
      <c r="DT417" s="128"/>
      <c r="DU417" s="128"/>
      <c r="DV417" s="128"/>
      <c r="DW417" s="128"/>
      <c r="DX417" s="128"/>
      <c r="DY417" s="128"/>
      <c r="DZ417" s="128"/>
      <c r="EA417" s="128"/>
      <c r="EB417" s="128"/>
      <c r="EC417" s="128"/>
      <c r="ED417" s="128"/>
      <c r="EE417" s="128"/>
      <c r="EF417" s="128"/>
      <c r="EG417" s="128"/>
      <c r="EH417" s="128"/>
      <c r="EI417" s="128"/>
      <c r="EJ417" s="128"/>
      <c r="EK417" s="128"/>
      <c r="EL417" s="128"/>
      <c r="EM417" s="128"/>
      <c r="EN417" s="128"/>
      <c r="EO417" s="128"/>
      <c r="EP417" s="128"/>
      <c r="EQ417" s="128"/>
      <c r="ER417" s="128"/>
      <c r="ES417" s="128"/>
      <c r="ET417" s="128"/>
      <c r="EU417" s="128"/>
    </row>
    <row r="418" spans="1:151" s="138" customFormat="1" ht="120" hidden="1">
      <c r="A418" s="138" t="s">
        <v>1853</v>
      </c>
      <c r="B418" s="138" t="s">
        <v>315</v>
      </c>
      <c r="C418" s="138" t="s">
        <v>220</v>
      </c>
      <c r="D418" s="138" t="s">
        <v>1854</v>
      </c>
      <c r="E418" s="138" t="s">
        <v>1855</v>
      </c>
      <c r="F418" s="138" t="s">
        <v>28</v>
      </c>
      <c r="G418" s="138">
        <v>80</v>
      </c>
      <c r="H418" s="138" t="s">
        <v>496</v>
      </c>
      <c r="I418" s="138" t="s">
        <v>497</v>
      </c>
      <c r="J418" s="139" t="s">
        <v>524</v>
      </c>
      <c r="K418" s="139" t="s">
        <v>499</v>
      </c>
      <c r="L418" s="139" t="s">
        <v>499</v>
      </c>
      <c r="M418" s="138" t="s">
        <v>500</v>
      </c>
      <c r="N418" s="138" t="s">
        <v>511</v>
      </c>
      <c r="O418" s="138" t="s">
        <v>569</v>
      </c>
      <c r="P418" s="138" t="s">
        <v>28</v>
      </c>
      <c r="Q418" s="138" t="s">
        <v>27</v>
      </c>
      <c r="R418" s="138" t="s">
        <v>1823</v>
      </c>
      <c r="S418" s="142" t="s">
        <v>1824</v>
      </c>
      <c r="T418" s="138" t="s">
        <v>516</v>
      </c>
      <c r="V418" s="138" t="s">
        <v>505</v>
      </c>
      <c r="X418" s="138" t="s">
        <v>505</v>
      </c>
      <c r="AA418" s="138" t="s">
        <v>28</v>
      </c>
      <c r="AB418" s="138" t="s">
        <v>506</v>
      </c>
      <c r="AC418" s="138" t="s">
        <v>506</v>
      </c>
      <c r="AD418" s="138" t="s">
        <v>1570</v>
      </c>
      <c r="AE418" s="138" t="s">
        <v>507</v>
      </c>
      <c r="AF418" s="139">
        <v>44530</v>
      </c>
      <c r="AG418" s="138" t="s">
        <v>519</v>
      </c>
      <c r="AH418" s="138">
        <v>1</v>
      </c>
      <c r="AI418" s="128"/>
      <c r="AJ418" s="128"/>
      <c r="AK418" s="128"/>
      <c r="AL418" s="128"/>
      <c r="AM418" s="128"/>
      <c r="AN418" s="128"/>
      <c r="AO418" s="128"/>
      <c r="AP418" s="128"/>
      <c r="AQ418" s="128"/>
      <c r="AR418" s="128"/>
      <c r="AS418" s="128"/>
      <c r="AT418" s="128"/>
      <c r="AU418" s="128"/>
      <c r="AV418" s="128"/>
      <c r="AW418" s="128"/>
      <c r="AX418" s="128"/>
      <c r="AY418" s="128"/>
      <c r="AZ418" s="128"/>
      <c r="BA418" s="128"/>
      <c r="BB418" s="128"/>
      <c r="BC418" s="128"/>
      <c r="BD418" s="128"/>
      <c r="BE418" s="128"/>
      <c r="BF418" s="128"/>
      <c r="BG418" s="128"/>
      <c r="BH418" s="128"/>
      <c r="BI418" s="128"/>
      <c r="BJ418" s="128"/>
      <c r="BK418" s="128"/>
      <c r="BL418" s="128"/>
      <c r="BM418" s="128"/>
      <c r="BN418" s="128"/>
      <c r="BO418" s="128"/>
      <c r="BP418" s="128"/>
      <c r="BQ418" s="128"/>
      <c r="BR418" s="128"/>
      <c r="BS418" s="128"/>
      <c r="BT418" s="128"/>
      <c r="BU418" s="128"/>
      <c r="BV418" s="128"/>
      <c r="BW418" s="128"/>
      <c r="BX418" s="128"/>
      <c r="BY418" s="128"/>
      <c r="BZ418" s="128"/>
      <c r="CA418" s="128"/>
      <c r="CB418" s="128"/>
      <c r="CC418" s="128"/>
      <c r="CD418" s="128"/>
      <c r="CE418" s="128"/>
      <c r="CF418" s="128"/>
      <c r="CG418" s="128"/>
      <c r="CH418" s="128"/>
      <c r="CI418" s="128"/>
      <c r="CJ418" s="128"/>
      <c r="CK418" s="128"/>
      <c r="CL418" s="128"/>
      <c r="CM418" s="128"/>
      <c r="CN418" s="128"/>
      <c r="CO418" s="128"/>
      <c r="CP418" s="128"/>
      <c r="CQ418" s="128"/>
      <c r="CR418" s="128"/>
      <c r="CS418" s="128"/>
      <c r="CT418" s="128"/>
      <c r="CU418" s="128"/>
      <c r="CV418" s="128"/>
      <c r="CW418" s="128"/>
      <c r="CX418" s="128"/>
      <c r="CY418" s="128"/>
      <c r="CZ418" s="128"/>
      <c r="DA418" s="128"/>
      <c r="DB418" s="128"/>
      <c r="DC418" s="128"/>
      <c r="DD418" s="128"/>
      <c r="DE418" s="128"/>
      <c r="DF418" s="128"/>
      <c r="DG418" s="128"/>
      <c r="DH418" s="128"/>
      <c r="DI418" s="128"/>
      <c r="DJ418" s="128"/>
      <c r="DK418" s="128"/>
      <c r="DL418" s="128"/>
      <c r="DM418" s="128"/>
      <c r="DN418" s="128"/>
      <c r="DO418" s="128"/>
      <c r="DP418" s="128"/>
      <c r="DQ418" s="128"/>
      <c r="DR418" s="128"/>
      <c r="DS418" s="128"/>
      <c r="DT418" s="128"/>
      <c r="DU418" s="128"/>
      <c r="DV418" s="128"/>
      <c r="DW418" s="128"/>
      <c r="DX418" s="128"/>
      <c r="DY418" s="128"/>
      <c r="DZ418" s="128"/>
      <c r="EA418" s="128"/>
      <c r="EB418" s="128"/>
      <c r="EC418" s="128"/>
      <c r="ED418" s="128"/>
      <c r="EE418" s="128"/>
      <c r="EF418" s="128"/>
      <c r="EG418" s="128"/>
      <c r="EH418" s="128"/>
      <c r="EI418" s="128"/>
      <c r="EJ418" s="128"/>
      <c r="EK418" s="128"/>
      <c r="EL418" s="128"/>
      <c r="EM418" s="128"/>
      <c r="EN418" s="128"/>
      <c r="EO418" s="128"/>
      <c r="EP418" s="128"/>
      <c r="EQ418" s="128"/>
      <c r="ER418" s="128"/>
      <c r="ES418" s="128"/>
      <c r="ET418" s="128"/>
      <c r="EU418" s="128"/>
    </row>
    <row r="419" spans="1:151" s="138" customFormat="1" ht="60" hidden="1">
      <c r="A419" s="138" t="s">
        <v>1856</v>
      </c>
      <c r="B419" s="138" t="s">
        <v>315</v>
      </c>
      <c r="C419" s="138" t="s">
        <v>220</v>
      </c>
      <c r="D419" s="138" t="s">
        <v>1857</v>
      </c>
      <c r="E419" s="138" t="s">
        <v>1858</v>
      </c>
      <c r="F419" s="138" t="s">
        <v>28</v>
      </c>
      <c r="G419" s="138">
        <v>80</v>
      </c>
      <c r="H419" s="138" t="s">
        <v>496</v>
      </c>
      <c r="I419" s="138" t="s">
        <v>497</v>
      </c>
      <c r="J419" s="139" t="s">
        <v>524</v>
      </c>
      <c r="K419" s="139" t="s">
        <v>499</v>
      </c>
      <c r="L419" s="139" t="s">
        <v>499</v>
      </c>
      <c r="M419" s="138" t="s">
        <v>500</v>
      </c>
      <c r="N419" s="138" t="s">
        <v>511</v>
      </c>
      <c r="O419" s="138" t="s">
        <v>569</v>
      </c>
      <c r="P419" s="138" t="s">
        <v>28</v>
      </c>
      <c r="Q419" s="138" t="s">
        <v>27</v>
      </c>
      <c r="R419" s="138" t="s">
        <v>1823</v>
      </c>
      <c r="S419" s="142" t="s">
        <v>1824</v>
      </c>
      <c r="T419" s="138" t="s">
        <v>504</v>
      </c>
      <c r="V419" s="138" t="s">
        <v>505</v>
      </c>
      <c r="X419" s="138" t="s">
        <v>505</v>
      </c>
      <c r="AA419" s="138" t="s">
        <v>27</v>
      </c>
      <c r="AB419" s="138" t="s">
        <v>497</v>
      </c>
      <c r="AC419" s="138" t="s">
        <v>497</v>
      </c>
      <c r="AD419" s="138" t="s">
        <v>497</v>
      </c>
      <c r="AE419" s="138" t="s">
        <v>497</v>
      </c>
      <c r="AF419" s="139">
        <v>44530</v>
      </c>
      <c r="AG419" s="138" t="s">
        <v>497</v>
      </c>
      <c r="AH419" s="138">
        <v>1</v>
      </c>
      <c r="AI419" s="128"/>
      <c r="AJ419" s="128"/>
      <c r="AK419" s="128"/>
      <c r="AL419" s="128"/>
      <c r="AM419" s="128"/>
      <c r="AN419" s="128"/>
      <c r="AO419" s="128"/>
      <c r="AP419" s="128"/>
      <c r="AQ419" s="128"/>
      <c r="AR419" s="128"/>
      <c r="AS419" s="128"/>
      <c r="AT419" s="128"/>
      <c r="AU419" s="128"/>
      <c r="AV419" s="128"/>
      <c r="AW419" s="128"/>
      <c r="AX419" s="128"/>
      <c r="AY419" s="128"/>
      <c r="AZ419" s="128"/>
      <c r="BA419" s="128"/>
      <c r="BB419" s="128"/>
      <c r="BC419" s="128"/>
      <c r="BD419" s="128"/>
      <c r="BE419" s="128"/>
      <c r="BF419" s="128"/>
      <c r="BG419" s="128"/>
      <c r="BH419" s="128"/>
      <c r="BI419" s="128"/>
      <c r="BJ419" s="128"/>
      <c r="BK419" s="128"/>
      <c r="BL419" s="128"/>
      <c r="BM419" s="128"/>
      <c r="BN419" s="128"/>
      <c r="BO419" s="128"/>
      <c r="BP419" s="128"/>
      <c r="BQ419" s="128"/>
      <c r="BR419" s="128"/>
      <c r="BS419" s="128"/>
      <c r="BT419" s="128"/>
      <c r="BU419" s="128"/>
      <c r="BV419" s="128"/>
      <c r="BW419" s="128"/>
      <c r="BX419" s="128"/>
      <c r="BY419" s="128"/>
      <c r="BZ419" s="128"/>
      <c r="CA419" s="128"/>
      <c r="CB419" s="128"/>
      <c r="CC419" s="128"/>
      <c r="CD419" s="128"/>
      <c r="CE419" s="128"/>
      <c r="CF419" s="128"/>
      <c r="CG419" s="128"/>
      <c r="CH419" s="128"/>
      <c r="CI419" s="128"/>
      <c r="CJ419" s="128"/>
      <c r="CK419" s="128"/>
      <c r="CL419" s="128"/>
      <c r="CM419" s="128"/>
      <c r="CN419" s="128"/>
      <c r="CO419" s="128"/>
      <c r="CP419" s="128"/>
      <c r="CQ419" s="128"/>
      <c r="CR419" s="128"/>
      <c r="CS419" s="128"/>
      <c r="CT419" s="128"/>
      <c r="CU419" s="128"/>
      <c r="CV419" s="128"/>
      <c r="CW419" s="128"/>
      <c r="CX419" s="128"/>
      <c r="CY419" s="128"/>
      <c r="CZ419" s="128"/>
      <c r="DA419" s="128"/>
      <c r="DB419" s="128"/>
      <c r="DC419" s="128"/>
      <c r="DD419" s="128"/>
      <c r="DE419" s="128"/>
      <c r="DF419" s="128"/>
      <c r="DG419" s="128"/>
      <c r="DH419" s="128"/>
      <c r="DI419" s="128"/>
      <c r="DJ419" s="128"/>
      <c r="DK419" s="128"/>
      <c r="DL419" s="128"/>
      <c r="DM419" s="128"/>
      <c r="DN419" s="128"/>
      <c r="DO419" s="128"/>
      <c r="DP419" s="128"/>
      <c r="DQ419" s="128"/>
      <c r="DR419" s="128"/>
      <c r="DS419" s="128"/>
      <c r="DT419" s="128"/>
      <c r="DU419" s="128"/>
      <c r="DV419" s="128"/>
      <c r="DW419" s="128"/>
      <c r="DX419" s="128"/>
      <c r="DY419" s="128"/>
      <c r="DZ419" s="128"/>
      <c r="EA419" s="128"/>
      <c r="EB419" s="128"/>
      <c r="EC419" s="128"/>
      <c r="ED419" s="128"/>
      <c r="EE419" s="128"/>
      <c r="EF419" s="128"/>
      <c r="EG419" s="128"/>
      <c r="EH419" s="128"/>
      <c r="EI419" s="128"/>
      <c r="EJ419" s="128"/>
      <c r="EK419" s="128"/>
      <c r="EL419" s="128"/>
      <c r="EM419" s="128"/>
      <c r="EN419" s="128"/>
      <c r="EO419" s="128"/>
      <c r="EP419" s="128"/>
      <c r="EQ419" s="128"/>
      <c r="ER419" s="128"/>
      <c r="ES419" s="128"/>
      <c r="ET419" s="128"/>
      <c r="EU419" s="128"/>
    </row>
    <row r="420" spans="1:151" s="138" customFormat="1" ht="60" hidden="1">
      <c r="A420" s="138" t="s">
        <v>1859</v>
      </c>
      <c r="B420" s="138" t="s">
        <v>315</v>
      </c>
      <c r="C420" s="138" t="s">
        <v>220</v>
      </c>
      <c r="D420" s="138" t="s">
        <v>1860</v>
      </c>
      <c r="E420" s="138" t="s">
        <v>1861</v>
      </c>
      <c r="F420" s="138" t="s">
        <v>28</v>
      </c>
      <c r="G420" s="138">
        <v>135</v>
      </c>
      <c r="H420" s="138" t="s">
        <v>496</v>
      </c>
      <c r="I420" s="138" t="s">
        <v>497</v>
      </c>
      <c r="J420" s="139" t="s">
        <v>498</v>
      </c>
      <c r="K420" s="139" t="s">
        <v>499</v>
      </c>
      <c r="L420" s="139" t="s">
        <v>499</v>
      </c>
      <c r="M420" s="138" t="s">
        <v>500</v>
      </c>
      <c r="N420" s="138" t="s">
        <v>511</v>
      </c>
      <c r="O420" s="138" t="s">
        <v>569</v>
      </c>
      <c r="P420" s="138" t="s">
        <v>28</v>
      </c>
      <c r="Q420" s="138" t="s">
        <v>28</v>
      </c>
      <c r="R420" s="138" t="s">
        <v>1823</v>
      </c>
      <c r="S420" s="142" t="s">
        <v>1824</v>
      </c>
      <c r="T420" s="138" t="s">
        <v>504</v>
      </c>
      <c r="V420" s="138" t="s">
        <v>505</v>
      </c>
      <c r="X420" s="138" t="s">
        <v>505</v>
      </c>
      <c r="AA420" s="138" t="s">
        <v>27</v>
      </c>
      <c r="AB420" s="138" t="s">
        <v>497</v>
      </c>
      <c r="AC420" s="138" t="s">
        <v>497</v>
      </c>
      <c r="AD420" s="138" t="s">
        <v>497</v>
      </c>
      <c r="AE420" s="138" t="s">
        <v>497</v>
      </c>
      <c r="AF420" s="139">
        <v>44530</v>
      </c>
      <c r="AG420" s="138" t="s">
        <v>497</v>
      </c>
      <c r="AH420" s="138">
        <v>1</v>
      </c>
      <c r="AI420" s="128"/>
      <c r="AJ420" s="128"/>
      <c r="AK420" s="128"/>
      <c r="AL420" s="128"/>
      <c r="AM420" s="128"/>
      <c r="AN420" s="128"/>
      <c r="AO420" s="128"/>
      <c r="AP420" s="128"/>
      <c r="AQ420" s="128"/>
      <c r="AR420" s="128"/>
      <c r="AS420" s="128"/>
      <c r="AT420" s="128"/>
      <c r="AU420" s="128"/>
      <c r="AV420" s="128"/>
      <c r="AW420" s="128"/>
      <c r="AX420" s="128"/>
      <c r="AY420" s="128"/>
      <c r="AZ420" s="128"/>
      <c r="BA420" s="128"/>
      <c r="BB420" s="128"/>
      <c r="BC420" s="128"/>
      <c r="BD420" s="128"/>
      <c r="BE420" s="128"/>
      <c r="BF420" s="128"/>
      <c r="BG420" s="128"/>
      <c r="BH420" s="128"/>
      <c r="BI420" s="128"/>
      <c r="BJ420" s="128"/>
      <c r="BK420" s="128"/>
      <c r="BL420" s="128"/>
      <c r="BM420" s="128"/>
      <c r="BN420" s="128"/>
      <c r="BO420" s="128"/>
      <c r="BP420" s="128"/>
      <c r="BQ420" s="128"/>
      <c r="BR420" s="128"/>
      <c r="BS420" s="128"/>
      <c r="BT420" s="128"/>
      <c r="BU420" s="128"/>
      <c r="BV420" s="128"/>
      <c r="BW420" s="128"/>
      <c r="BX420" s="128"/>
      <c r="BY420" s="128"/>
      <c r="BZ420" s="128"/>
      <c r="CA420" s="128"/>
      <c r="CB420" s="128"/>
      <c r="CC420" s="128"/>
      <c r="CD420" s="128"/>
      <c r="CE420" s="128"/>
      <c r="CF420" s="128"/>
      <c r="CG420" s="128"/>
      <c r="CH420" s="128"/>
      <c r="CI420" s="128"/>
      <c r="CJ420" s="128"/>
      <c r="CK420" s="128"/>
      <c r="CL420" s="128"/>
      <c r="CM420" s="128"/>
      <c r="CN420" s="128"/>
      <c r="CO420" s="128"/>
      <c r="CP420" s="128"/>
      <c r="CQ420" s="128"/>
      <c r="CR420" s="128"/>
      <c r="CS420" s="128"/>
      <c r="CT420" s="128"/>
      <c r="CU420" s="128"/>
      <c r="CV420" s="128"/>
      <c r="CW420" s="128"/>
      <c r="CX420" s="128"/>
      <c r="CY420" s="128"/>
      <c r="CZ420" s="128"/>
      <c r="DA420" s="128"/>
      <c r="DB420" s="128"/>
      <c r="DC420" s="128"/>
      <c r="DD420" s="128"/>
      <c r="DE420" s="128"/>
      <c r="DF420" s="128"/>
      <c r="DG420" s="128"/>
      <c r="DH420" s="128"/>
      <c r="DI420" s="128"/>
      <c r="DJ420" s="128"/>
      <c r="DK420" s="128"/>
      <c r="DL420" s="128"/>
      <c r="DM420" s="128"/>
      <c r="DN420" s="128"/>
      <c r="DO420" s="128"/>
      <c r="DP420" s="128"/>
      <c r="DQ420" s="128"/>
      <c r="DR420" s="128"/>
      <c r="DS420" s="128"/>
      <c r="DT420" s="128"/>
      <c r="DU420" s="128"/>
      <c r="DV420" s="128"/>
      <c r="DW420" s="128"/>
      <c r="DX420" s="128"/>
      <c r="DY420" s="128"/>
      <c r="DZ420" s="128"/>
      <c r="EA420" s="128"/>
      <c r="EB420" s="128"/>
      <c r="EC420" s="128"/>
      <c r="ED420" s="128"/>
      <c r="EE420" s="128"/>
      <c r="EF420" s="128"/>
      <c r="EG420" s="128"/>
      <c r="EH420" s="128"/>
      <c r="EI420" s="128"/>
      <c r="EJ420" s="128"/>
      <c r="EK420" s="128"/>
      <c r="EL420" s="128"/>
      <c r="EM420" s="128"/>
      <c r="EN420" s="128"/>
      <c r="EO420" s="128"/>
      <c r="EP420" s="128"/>
      <c r="EQ420" s="128"/>
      <c r="ER420" s="128"/>
      <c r="ES420" s="128"/>
      <c r="ET420" s="128"/>
      <c r="EU420" s="128"/>
    </row>
    <row r="421" spans="1:151" s="138" customFormat="1" ht="60" hidden="1">
      <c r="A421" s="138" t="s">
        <v>1862</v>
      </c>
      <c r="B421" s="138" t="s">
        <v>315</v>
      </c>
      <c r="C421" s="138" t="s">
        <v>220</v>
      </c>
      <c r="D421" s="138" t="s">
        <v>1863</v>
      </c>
      <c r="E421" s="138" t="s">
        <v>1864</v>
      </c>
      <c r="F421" s="138" t="s">
        <v>28</v>
      </c>
      <c r="G421" s="138">
        <v>135</v>
      </c>
      <c r="H421" s="138" t="s">
        <v>496</v>
      </c>
      <c r="I421" s="138" t="s">
        <v>497</v>
      </c>
      <c r="J421" s="139" t="s">
        <v>498</v>
      </c>
      <c r="K421" s="139" t="s">
        <v>499</v>
      </c>
      <c r="L421" s="139" t="s">
        <v>499</v>
      </c>
      <c r="M421" s="138" t="s">
        <v>500</v>
      </c>
      <c r="N421" s="138" t="s">
        <v>511</v>
      </c>
      <c r="O421" s="138" t="s">
        <v>569</v>
      </c>
      <c r="P421" s="138" t="s">
        <v>28</v>
      </c>
      <c r="Q421" s="138" t="s">
        <v>28</v>
      </c>
      <c r="R421" s="138" t="s">
        <v>1823</v>
      </c>
      <c r="S421" s="142" t="s">
        <v>1824</v>
      </c>
      <c r="T421" s="138" t="s">
        <v>504</v>
      </c>
      <c r="V421" s="138" t="s">
        <v>505</v>
      </c>
      <c r="X421" s="138" t="s">
        <v>505</v>
      </c>
      <c r="AA421" s="138" t="s">
        <v>27</v>
      </c>
      <c r="AB421" s="138" t="s">
        <v>497</v>
      </c>
      <c r="AC421" s="138" t="s">
        <v>497</v>
      </c>
      <c r="AD421" s="138" t="s">
        <v>497</v>
      </c>
      <c r="AE421" s="138" t="s">
        <v>497</v>
      </c>
      <c r="AF421" s="139">
        <v>44530</v>
      </c>
      <c r="AG421" s="138" t="s">
        <v>497</v>
      </c>
      <c r="AH421" s="138">
        <v>1</v>
      </c>
      <c r="AI421" s="128"/>
      <c r="AJ421" s="128"/>
      <c r="AK421" s="128"/>
      <c r="AL421" s="128"/>
      <c r="AM421" s="128"/>
      <c r="AN421" s="128"/>
      <c r="AO421" s="128"/>
      <c r="AP421" s="128"/>
      <c r="AQ421" s="128"/>
      <c r="AR421" s="128"/>
      <c r="AS421" s="128"/>
      <c r="AT421" s="128"/>
      <c r="AU421" s="128"/>
      <c r="AV421" s="128"/>
      <c r="AW421" s="128"/>
      <c r="AX421" s="128"/>
      <c r="AY421" s="128"/>
      <c r="AZ421" s="128"/>
      <c r="BA421" s="128"/>
      <c r="BB421" s="128"/>
      <c r="BC421" s="128"/>
      <c r="BD421" s="128"/>
      <c r="BE421" s="128"/>
      <c r="BF421" s="128"/>
      <c r="BG421" s="128"/>
      <c r="BH421" s="128"/>
      <c r="BI421" s="128"/>
      <c r="BJ421" s="128"/>
      <c r="BK421" s="128"/>
      <c r="BL421" s="128"/>
      <c r="BM421" s="128"/>
      <c r="BN421" s="128"/>
      <c r="BO421" s="128"/>
      <c r="BP421" s="128"/>
      <c r="BQ421" s="128"/>
      <c r="BR421" s="128"/>
      <c r="BS421" s="128"/>
      <c r="BT421" s="128"/>
      <c r="BU421" s="128"/>
      <c r="BV421" s="128"/>
      <c r="BW421" s="128"/>
      <c r="BX421" s="128"/>
      <c r="BY421" s="128"/>
      <c r="BZ421" s="128"/>
      <c r="CA421" s="128"/>
      <c r="CB421" s="128"/>
      <c r="CC421" s="128"/>
      <c r="CD421" s="128"/>
      <c r="CE421" s="128"/>
      <c r="CF421" s="128"/>
      <c r="CG421" s="128"/>
      <c r="CH421" s="128"/>
      <c r="CI421" s="128"/>
      <c r="CJ421" s="128"/>
      <c r="CK421" s="128"/>
      <c r="CL421" s="128"/>
      <c r="CM421" s="128"/>
      <c r="CN421" s="128"/>
      <c r="CO421" s="128"/>
      <c r="CP421" s="128"/>
      <c r="CQ421" s="128"/>
      <c r="CR421" s="128"/>
      <c r="CS421" s="128"/>
      <c r="CT421" s="128"/>
      <c r="CU421" s="128"/>
      <c r="CV421" s="128"/>
      <c r="CW421" s="128"/>
      <c r="CX421" s="128"/>
      <c r="CY421" s="128"/>
      <c r="CZ421" s="128"/>
      <c r="DA421" s="128"/>
      <c r="DB421" s="128"/>
      <c r="DC421" s="128"/>
      <c r="DD421" s="128"/>
      <c r="DE421" s="128"/>
      <c r="DF421" s="128"/>
      <c r="DG421" s="128"/>
      <c r="DH421" s="128"/>
      <c r="DI421" s="128"/>
      <c r="DJ421" s="128"/>
      <c r="DK421" s="128"/>
      <c r="DL421" s="128"/>
      <c r="DM421" s="128"/>
      <c r="DN421" s="128"/>
      <c r="DO421" s="128"/>
      <c r="DP421" s="128"/>
      <c r="DQ421" s="128"/>
      <c r="DR421" s="128"/>
      <c r="DS421" s="128"/>
      <c r="DT421" s="128"/>
      <c r="DU421" s="128"/>
      <c r="DV421" s="128"/>
      <c r="DW421" s="128"/>
      <c r="DX421" s="128"/>
      <c r="DY421" s="128"/>
      <c r="DZ421" s="128"/>
      <c r="EA421" s="128"/>
      <c r="EB421" s="128"/>
      <c r="EC421" s="128"/>
      <c r="ED421" s="128"/>
      <c r="EE421" s="128"/>
      <c r="EF421" s="128"/>
      <c r="EG421" s="128"/>
      <c r="EH421" s="128"/>
      <c r="EI421" s="128"/>
      <c r="EJ421" s="128"/>
      <c r="EK421" s="128"/>
      <c r="EL421" s="128"/>
      <c r="EM421" s="128"/>
      <c r="EN421" s="128"/>
      <c r="EO421" s="128"/>
      <c r="EP421" s="128"/>
      <c r="EQ421" s="128"/>
      <c r="ER421" s="128"/>
      <c r="ES421" s="128"/>
      <c r="ET421" s="128"/>
      <c r="EU421" s="128"/>
    </row>
    <row r="422" spans="1:151" s="138" customFormat="1" ht="60" hidden="1">
      <c r="A422" s="138" t="s">
        <v>1865</v>
      </c>
      <c r="B422" s="138" t="s">
        <v>315</v>
      </c>
      <c r="C422" s="138" t="s">
        <v>220</v>
      </c>
      <c r="D422" s="138" t="s">
        <v>1866</v>
      </c>
      <c r="E422" s="138" t="s">
        <v>1867</v>
      </c>
      <c r="F422" s="138" t="s">
        <v>28</v>
      </c>
      <c r="G422" s="143">
        <v>135</v>
      </c>
      <c r="H422" s="138" t="s">
        <v>496</v>
      </c>
      <c r="I422" s="138" t="s">
        <v>497</v>
      </c>
      <c r="J422" s="139" t="s">
        <v>498</v>
      </c>
      <c r="K422" s="139" t="s">
        <v>499</v>
      </c>
      <c r="L422" s="139" t="s">
        <v>499</v>
      </c>
      <c r="M422" s="138" t="s">
        <v>500</v>
      </c>
      <c r="N422" s="138" t="s">
        <v>511</v>
      </c>
      <c r="O422" s="138" t="s">
        <v>569</v>
      </c>
      <c r="P422" s="138" t="s">
        <v>28</v>
      </c>
      <c r="Q422" s="138" t="s">
        <v>28</v>
      </c>
      <c r="R422" s="138" t="s">
        <v>1823</v>
      </c>
      <c r="S422" s="142" t="s">
        <v>1824</v>
      </c>
      <c r="T422" s="138" t="s">
        <v>504</v>
      </c>
      <c r="V422" s="138" t="s">
        <v>505</v>
      </c>
      <c r="X422" s="138" t="s">
        <v>505</v>
      </c>
      <c r="AA422" s="138" t="s">
        <v>27</v>
      </c>
      <c r="AB422" s="138" t="s">
        <v>497</v>
      </c>
      <c r="AC422" s="138" t="s">
        <v>497</v>
      </c>
      <c r="AD422" s="138" t="s">
        <v>497</v>
      </c>
      <c r="AE422" s="138" t="s">
        <v>497</v>
      </c>
      <c r="AF422" s="139">
        <v>44530</v>
      </c>
      <c r="AG422" s="138" t="s">
        <v>497</v>
      </c>
      <c r="AH422" s="138">
        <v>1</v>
      </c>
      <c r="AI422" s="128"/>
      <c r="AJ422" s="128"/>
      <c r="AK422" s="128"/>
      <c r="AL422" s="128"/>
      <c r="AM422" s="128"/>
      <c r="AN422" s="128"/>
      <c r="AO422" s="128"/>
      <c r="AP422" s="128"/>
      <c r="AQ422" s="128"/>
      <c r="AR422" s="128"/>
      <c r="AS422" s="128"/>
      <c r="AT422" s="128"/>
      <c r="AU422" s="128"/>
      <c r="AV422" s="128"/>
      <c r="AW422" s="128"/>
      <c r="AX422" s="128"/>
      <c r="AY422" s="128"/>
      <c r="AZ422" s="128"/>
      <c r="BA422" s="128"/>
      <c r="BB422" s="128"/>
      <c r="BC422" s="128"/>
      <c r="BD422" s="128"/>
      <c r="BE422" s="128"/>
      <c r="BF422" s="128"/>
      <c r="BG422" s="128"/>
      <c r="BH422" s="128"/>
      <c r="BI422" s="128"/>
      <c r="BJ422" s="128"/>
      <c r="BK422" s="128"/>
      <c r="BL422" s="128"/>
      <c r="BM422" s="128"/>
      <c r="BN422" s="128"/>
      <c r="BO422" s="128"/>
      <c r="BP422" s="128"/>
      <c r="BQ422" s="128"/>
      <c r="BR422" s="128"/>
      <c r="BS422" s="128"/>
      <c r="BT422" s="128"/>
      <c r="BU422" s="128"/>
      <c r="BV422" s="128"/>
      <c r="BW422" s="128"/>
      <c r="BX422" s="128"/>
      <c r="BY422" s="128"/>
      <c r="BZ422" s="128"/>
      <c r="CA422" s="128"/>
      <c r="CB422" s="128"/>
      <c r="CC422" s="128"/>
      <c r="CD422" s="128"/>
      <c r="CE422" s="128"/>
      <c r="CF422" s="128"/>
      <c r="CG422" s="128"/>
      <c r="CH422" s="128"/>
      <c r="CI422" s="128"/>
      <c r="CJ422" s="128"/>
      <c r="CK422" s="128"/>
      <c r="CL422" s="128"/>
      <c r="CM422" s="128"/>
      <c r="CN422" s="128"/>
      <c r="CO422" s="128"/>
      <c r="CP422" s="128"/>
      <c r="CQ422" s="128"/>
      <c r="CR422" s="128"/>
      <c r="CS422" s="128"/>
      <c r="CT422" s="128"/>
      <c r="CU422" s="128"/>
      <c r="CV422" s="128"/>
      <c r="CW422" s="128"/>
      <c r="CX422" s="128"/>
      <c r="CY422" s="128"/>
      <c r="CZ422" s="128"/>
      <c r="DA422" s="128"/>
      <c r="DB422" s="128"/>
      <c r="DC422" s="128"/>
      <c r="DD422" s="128"/>
      <c r="DE422" s="128"/>
      <c r="DF422" s="128"/>
      <c r="DG422" s="128"/>
      <c r="DH422" s="128"/>
      <c r="DI422" s="128"/>
      <c r="DJ422" s="128"/>
      <c r="DK422" s="128"/>
      <c r="DL422" s="128"/>
      <c r="DM422" s="128"/>
      <c r="DN422" s="128"/>
      <c r="DO422" s="128"/>
      <c r="DP422" s="128"/>
      <c r="DQ422" s="128"/>
      <c r="DR422" s="128"/>
      <c r="DS422" s="128"/>
      <c r="DT422" s="128"/>
      <c r="DU422" s="128"/>
      <c r="DV422" s="128"/>
      <c r="DW422" s="128"/>
      <c r="DX422" s="128"/>
      <c r="DY422" s="128"/>
      <c r="DZ422" s="128"/>
      <c r="EA422" s="128"/>
      <c r="EB422" s="128"/>
      <c r="EC422" s="128"/>
      <c r="ED422" s="128"/>
      <c r="EE422" s="128"/>
      <c r="EF422" s="128"/>
      <c r="EG422" s="128"/>
      <c r="EH422" s="128"/>
      <c r="EI422" s="128"/>
      <c r="EJ422" s="128"/>
      <c r="EK422" s="128"/>
      <c r="EL422" s="128"/>
      <c r="EM422" s="128"/>
      <c r="EN422" s="128"/>
      <c r="EO422" s="128"/>
      <c r="EP422" s="128"/>
      <c r="EQ422" s="128"/>
      <c r="ER422" s="128"/>
      <c r="ES422" s="128"/>
      <c r="ET422" s="128"/>
      <c r="EU422" s="128"/>
    </row>
    <row r="423" spans="1:151" s="138" customFormat="1" ht="60" hidden="1">
      <c r="A423" s="138" t="s">
        <v>1868</v>
      </c>
      <c r="B423" s="138" t="s">
        <v>315</v>
      </c>
      <c r="C423" s="138" t="s">
        <v>220</v>
      </c>
      <c r="D423" s="138" t="s">
        <v>1869</v>
      </c>
      <c r="E423" s="138" t="s">
        <v>1870</v>
      </c>
      <c r="F423" s="138" t="s">
        <v>28</v>
      </c>
      <c r="G423" s="138">
        <v>135</v>
      </c>
      <c r="H423" s="138" t="s">
        <v>496</v>
      </c>
      <c r="I423" s="138" t="s">
        <v>497</v>
      </c>
      <c r="J423" s="139" t="s">
        <v>498</v>
      </c>
      <c r="K423" s="139" t="s">
        <v>499</v>
      </c>
      <c r="L423" s="139" t="s">
        <v>499</v>
      </c>
      <c r="M423" s="138" t="s">
        <v>500</v>
      </c>
      <c r="N423" s="138" t="s">
        <v>511</v>
      </c>
      <c r="O423" s="138" t="s">
        <v>569</v>
      </c>
      <c r="P423" s="138" t="s">
        <v>28</v>
      </c>
      <c r="Q423" s="138" t="s">
        <v>28</v>
      </c>
      <c r="R423" s="138" t="s">
        <v>1823</v>
      </c>
      <c r="S423" s="142" t="s">
        <v>1824</v>
      </c>
      <c r="T423" s="138" t="s">
        <v>504</v>
      </c>
      <c r="V423" s="138" t="s">
        <v>505</v>
      </c>
      <c r="X423" s="138" t="s">
        <v>505</v>
      </c>
      <c r="AA423" s="138" t="s">
        <v>27</v>
      </c>
      <c r="AB423" s="138" t="s">
        <v>497</v>
      </c>
      <c r="AC423" s="138" t="s">
        <v>497</v>
      </c>
      <c r="AD423" s="138" t="s">
        <v>497</v>
      </c>
      <c r="AE423" s="138" t="s">
        <v>497</v>
      </c>
      <c r="AF423" s="139">
        <v>44530</v>
      </c>
      <c r="AG423" s="138" t="s">
        <v>497</v>
      </c>
      <c r="AH423" s="138">
        <v>1</v>
      </c>
      <c r="AI423" s="128"/>
      <c r="AJ423" s="128"/>
      <c r="AK423" s="128"/>
      <c r="AL423" s="128"/>
      <c r="AM423" s="128"/>
      <c r="AN423" s="128"/>
      <c r="AO423" s="128"/>
      <c r="AP423" s="128"/>
      <c r="AQ423" s="128"/>
      <c r="AR423" s="128"/>
      <c r="AS423" s="128"/>
      <c r="AT423" s="128"/>
      <c r="AU423" s="128"/>
      <c r="AV423" s="128"/>
      <c r="AW423" s="128"/>
      <c r="AX423" s="128"/>
      <c r="AY423" s="128"/>
      <c r="AZ423" s="128"/>
      <c r="BA423" s="128"/>
      <c r="BB423" s="128"/>
      <c r="BC423" s="128"/>
      <c r="BD423" s="128"/>
      <c r="BE423" s="128"/>
      <c r="BF423" s="128"/>
      <c r="BG423" s="128"/>
      <c r="BH423" s="128"/>
      <c r="BI423" s="128"/>
      <c r="BJ423" s="128"/>
      <c r="BK423" s="128"/>
      <c r="BL423" s="128"/>
      <c r="BM423" s="128"/>
      <c r="BN423" s="128"/>
      <c r="BO423" s="128"/>
      <c r="BP423" s="128"/>
      <c r="BQ423" s="128"/>
      <c r="BR423" s="128"/>
      <c r="BS423" s="128"/>
      <c r="BT423" s="128"/>
      <c r="BU423" s="128"/>
      <c r="BV423" s="128"/>
      <c r="BW423" s="128"/>
      <c r="BX423" s="128"/>
      <c r="BY423" s="128"/>
      <c r="BZ423" s="128"/>
      <c r="CA423" s="128"/>
      <c r="CB423" s="128"/>
      <c r="CC423" s="128"/>
      <c r="CD423" s="128"/>
      <c r="CE423" s="128"/>
      <c r="CF423" s="128"/>
      <c r="CG423" s="128"/>
      <c r="CH423" s="128"/>
      <c r="CI423" s="128"/>
      <c r="CJ423" s="128"/>
      <c r="CK423" s="128"/>
      <c r="CL423" s="128"/>
      <c r="CM423" s="128"/>
      <c r="CN423" s="128"/>
      <c r="CO423" s="128"/>
      <c r="CP423" s="128"/>
      <c r="CQ423" s="128"/>
      <c r="CR423" s="128"/>
      <c r="CS423" s="128"/>
      <c r="CT423" s="128"/>
      <c r="CU423" s="128"/>
      <c r="CV423" s="128"/>
      <c r="CW423" s="128"/>
      <c r="CX423" s="128"/>
      <c r="CY423" s="128"/>
      <c r="CZ423" s="128"/>
      <c r="DA423" s="128"/>
      <c r="DB423" s="128"/>
      <c r="DC423" s="128"/>
      <c r="DD423" s="128"/>
      <c r="DE423" s="128"/>
      <c r="DF423" s="128"/>
      <c r="DG423" s="128"/>
      <c r="DH423" s="128"/>
      <c r="DI423" s="128"/>
      <c r="DJ423" s="128"/>
      <c r="DK423" s="128"/>
      <c r="DL423" s="128"/>
      <c r="DM423" s="128"/>
      <c r="DN423" s="128"/>
      <c r="DO423" s="128"/>
      <c r="DP423" s="128"/>
      <c r="DQ423" s="128"/>
      <c r="DR423" s="128"/>
      <c r="DS423" s="128"/>
      <c r="DT423" s="128"/>
      <c r="DU423" s="128"/>
      <c r="DV423" s="128"/>
      <c r="DW423" s="128"/>
      <c r="DX423" s="128"/>
      <c r="DY423" s="128"/>
      <c r="DZ423" s="128"/>
      <c r="EA423" s="128"/>
      <c r="EB423" s="128"/>
      <c r="EC423" s="128"/>
      <c r="ED423" s="128"/>
      <c r="EE423" s="128"/>
      <c r="EF423" s="128"/>
      <c r="EG423" s="128"/>
      <c r="EH423" s="128"/>
      <c r="EI423" s="128"/>
      <c r="EJ423" s="128"/>
      <c r="EK423" s="128"/>
      <c r="EL423" s="128"/>
      <c r="EM423" s="128"/>
      <c r="EN423" s="128"/>
      <c r="EO423" s="128"/>
      <c r="EP423" s="128"/>
      <c r="EQ423" s="128"/>
      <c r="ER423" s="128"/>
      <c r="ES423" s="128"/>
      <c r="ET423" s="128"/>
      <c r="EU423" s="128"/>
    </row>
    <row r="424" spans="1:151" s="138" customFormat="1" ht="120" hidden="1">
      <c r="A424" s="138" t="s">
        <v>1871</v>
      </c>
      <c r="B424" s="138" t="s">
        <v>315</v>
      </c>
      <c r="C424" s="138" t="s">
        <v>220</v>
      </c>
      <c r="D424" s="138" t="s">
        <v>1872</v>
      </c>
      <c r="E424" s="138" t="s">
        <v>1873</v>
      </c>
      <c r="F424" s="138" t="s">
        <v>28</v>
      </c>
      <c r="G424" s="138">
        <v>10</v>
      </c>
      <c r="H424" s="138" t="s">
        <v>496</v>
      </c>
      <c r="I424" s="138" t="s">
        <v>497</v>
      </c>
      <c r="J424" s="139" t="s">
        <v>524</v>
      </c>
      <c r="K424" s="139" t="s">
        <v>499</v>
      </c>
      <c r="L424" s="139" t="s">
        <v>499</v>
      </c>
      <c r="M424" s="138" t="s">
        <v>500</v>
      </c>
      <c r="N424" s="138" t="s">
        <v>502</v>
      </c>
      <c r="O424" s="138" t="s">
        <v>569</v>
      </c>
      <c r="P424" s="138" t="s">
        <v>28</v>
      </c>
      <c r="Q424" s="138" t="s">
        <v>27</v>
      </c>
      <c r="R424" s="138" t="s">
        <v>1823</v>
      </c>
      <c r="S424" s="142" t="s">
        <v>1824</v>
      </c>
      <c r="T424" s="138" t="s">
        <v>516</v>
      </c>
      <c r="V424" s="138" t="s">
        <v>505</v>
      </c>
      <c r="X424" s="138" t="s">
        <v>505</v>
      </c>
      <c r="AA424" s="138" t="s">
        <v>28</v>
      </c>
      <c r="AB424" s="138" t="s">
        <v>506</v>
      </c>
      <c r="AC424" s="138" t="s">
        <v>506</v>
      </c>
      <c r="AD424" s="138" t="s">
        <v>1570</v>
      </c>
      <c r="AE424" s="138" t="s">
        <v>507</v>
      </c>
      <c r="AF424" s="139">
        <v>44530</v>
      </c>
      <c r="AG424" s="138" t="s">
        <v>519</v>
      </c>
      <c r="AH424" s="138">
        <v>1</v>
      </c>
      <c r="AI424" s="128"/>
      <c r="AJ424" s="128"/>
      <c r="AK424" s="128"/>
      <c r="AL424" s="128"/>
      <c r="AM424" s="128"/>
      <c r="AN424" s="128"/>
      <c r="AO424" s="128"/>
      <c r="AP424" s="128"/>
      <c r="AQ424" s="128"/>
      <c r="AR424" s="128"/>
      <c r="AS424" s="128"/>
      <c r="AT424" s="128"/>
      <c r="AU424" s="128"/>
      <c r="AV424" s="128"/>
      <c r="AW424" s="128"/>
      <c r="AX424" s="128"/>
      <c r="AY424" s="128"/>
      <c r="AZ424" s="128"/>
      <c r="BA424" s="128"/>
      <c r="BB424" s="128"/>
      <c r="BC424" s="128"/>
      <c r="BD424" s="128"/>
      <c r="BE424" s="128"/>
      <c r="BF424" s="128"/>
      <c r="BG424" s="128"/>
      <c r="BH424" s="128"/>
      <c r="BI424" s="128"/>
      <c r="BJ424" s="128"/>
      <c r="BK424" s="128"/>
      <c r="BL424" s="128"/>
      <c r="BM424" s="128"/>
      <c r="BN424" s="128"/>
      <c r="BO424" s="128"/>
      <c r="BP424" s="128"/>
      <c r="BQ424" s="128"/>
      <c r="BR424" s="128"/>
      <c r="BS424" s="128"/>
      <c r="BT424" s="128"/>
      <c r="BU424" s="128"/>
      <c r="BV424" s="128"/>
      <c r="BW424" s="128"/>
      <c r="BX424" s="128"/>
      <c r="BY424" s="128"/>
      <c r="BZ424" s="128"/>
      <c r="CA424" s="128"/>
      <c r="CB424" s="128"/>
      <c r="CC424" s="128"/>
      <c r="CD424" s="128"/>
      <c r="CE424" s="128"/>
      <c r="CF424" s="128"/>
      <c r="CG424" s="128"/>
      <c r="CH424" s="128"/>
      <c r="CI424" s="128"/>
      <c r="CJ424" s="128"/>
      <c r="CK424" s="128"/>
      <c r="CL424" s="128"/>
      <c r="CM424" s="128"/>
      <c r="CN424" s="128"/>
      <c r="CO424" s="128"/>
      <c r="CP424" s="128"/>
      <c r="CQ424" s="128"/>
      <c r="CR424" s="128"/>
      <c r="CS424" s="128"/>
      <c r="CT424" s="128"/>
      <c r="CU424" s="128"/>
      <c r="CV424" s="128"/>
      <c r="CW424" s="128"/>
      <c r="CX424" s="128"/>
      <c r="CY424" s="128"/>
      <c r="CZ424" s="128"/>
      <c r="DA424" s="128"/>
      <c r="DB424" s="128"/>
      <c r="DC424" s="128"/>
      <c r="DD424" s="128"/>
      <c r="DE424" s="128"/>
      <c r="DF424" s="128"/>
      <c r="DG424" s="128"/>
      <c r="DH424" s="128"/>
      <c r="DI424" s="128"/>
      <c r="DJ424" s="128"/>
      <c r="DK424" s="128"/>
      <c r="DL424" s="128"/>
      <c r="DM424" s="128"/>
      <c r="DN424" s="128"/>
      <c r="DO424" s="128"/>
      <c r="DP424" s="128"/>
      <c r="DQ424" s="128"/>
      <c r="DR424" s="128"/>
      <c r="DS424" s="128"/>
      <c r="DT424" s="128"/>
      <c r="DU424" s="128"/>
      <c r="DV424" s="128"/>
      <c r="DW424" s="128"/>
      <c r="DX424" s="128"/>
      <c r="DY424" s="128"/>
      <c r="DZ424" s="128"/>
      <c r="EA424" s="128"/>
      <c r="EB424" s="128"/>
      <c r="EC424" s="128"/>
      <c r="ED424" s="128"/>
      <c r="EE424" s="128"/>
      <c r="EF424" s="128"/>
      <c r="EG424" s="128"/>
      <c r="EH424" s="128"/>
      <c r="EI424" s="128"/>
      <c r="EJ424" s="128"/>
      <c r="EK424" s="128"/>
      <c r="EL424" s="128"/>
      <c r="EM424" s="128"/>
      <c r="EN424" s="128"/>
      <c r="EO424" s="128"/>
      <c r="EP424" s="128"/>
      <c r="EQ424" s="128"/>
      <c r="ER424" s="128"/>
      <c r="ES424" s="128"/>
      <c r="ET424" s="128"/>
      <c r="EU424" s="128"/>
    </row>
    <row r="425" spans="1:151" s="138" customFormat="1" ht="120" hidden="1">
      <c r="A425" s="138" t="s">
        <v>1874</v>
      </c>
      <c r="B425" s="138" t="s">
        <v>315</v>
      </c>
      <c r="C425" s="138" t="s">
        <v>220</v>
      </c>
      <c r="D425" s="138" t="s">
        <v>1875</v>
      </c>
      <c r="E425" s="138" t="s">
        <v>1876</v>
      </c>
      <c r="F425" s="138" t="s">
        <v>28</v>
      </c>
      <c r="G425" s="143">
        <v>135</v>
      </c>
      <c r="H425" s="138" t="s">
        <v>496</v>
      </c>
      <c r="I425" s="138" t="s">
        <v>497</v>
      </c>
      <c r="J425" s="139" t="s">
        <v>524</v>
      </c>
      <c r="K425" s="139" t="s">
        <v>499</v>
      </c>
      <c r="L425" s="139" t="s">
        <v>499</v>
      </c>
      <c r="M425" s="138" t="s">
        <v>500</v>
      </c>
      <c r="N425" s="138" t="s">
        <v>502</v>
      </c>
      <c r="O425" s="138" t="s">
        <v>569</v>
      </c>
      <c r="P425" s="138" t="s">
        <v>28</v>
      </c>
      <c r="Q425" s="138" t="s">
        <v>27</v>
      </c>
      <c r="R425" s="138" t="s">
        <v>1823</v>
      </c>
      <c r="S425" s="142" t="s">
        <v>1824</v>
      </c>
      <c r="T425" s="138" t="s">
        <v>516</v>
      </c>
      <c r="V425" s="138" t="s">
        <v>505</v>
      </c>
      <c r="X425" s="138" t="s">
        <v>505</v>
      </c>
      <c r="AA425" s="138" t="s">
        <v>28</v>
      </c>
      <c r="AB425" s="138" t="s">
        <v>506</v>
      </c>
      <c r="AC425" s="138" t="s">
        <v>506</v>
      </c>
      <c r="AD425" s="138" t="s">
        <v>1570</v>
      </c>
      <c r="AE425" s="138" t="s">
        <v>507</v>
      </c>
      <c r="AF425" s="139">
        <v>44530</v>
      </c>
      <c r="AG425" s="138" t="s">
        <v>519</v>
      </c>
      <c r="AH425" s="138">
        <v>1</v>
      </c>
      <c r="AI425" s="128"/>
      <c r="AJ425" s="128"/>
      <c r="AK425" s="128"/>
      <c r="AL425" s="128"/>
      <c r="AM425" s="128"/>
      <c r="AN425" s="128"/>
      <c r="AO425" s="128"/>
      <c r="AP425" s="128"/>
      <c r="AQ425" s="128"/>
      <c r="AR425" s="128"/>
      <c r="AS425" s="128"/>
      <c r="AT425" s="128"/>
      <c r="AU425" s="128"/>
      <c r="AV425" s="128"/>
      <c r="AW425" s="128"/>
      <c r="AX425" s="128"/>
      <c r="AY425" s="128"/>
      <c r="AZ425" s="128"/>
      <c r="BA425" s="128"/>
      <c r="BB425" s="128"/>
      <c r="BC425" s="128"/>
      <c r="BD425" s="128"/>
      <c r="BE425" s="128"/>
      <c r="BF425" s="128"/>
      <c r="BG425" s="128"/>
      <c r="BH425" s="128"/>
      <c r="BI425" s="128"/>
      <c r="BJ425" s="128"/>
      <c r="BK425" s="128"/>
      <c r="BL425" s="128"/>
      <c r="BM425" s="128"/>
      <c r="BN425" s="128"/>
      <c r="BO425" s="128"/>
      <c r="BP425" s="128"/>
      <c r="BQ425" s="128"/>
      <c r="BR425" s="128"/>
      <c r="BS425" s="128"/>
      <c r="BT425" s="128"/>
      <c r="BU425" s="128"/>
      <c r="BV425" s="128"/>
      <c r="BW425" s="128"/>
      <c r="BX425" s="128"/>
      <c r="BY425" s="128"/>
      <c r="BZ425" s="128"/>
      <c r="CA425" s="128"/>
      <c r="CB425" s="128"/>
      <c r="CC425" s="128"/>
      <c r="CD425" s="128"/>
      <c r="CE425" s="128"/>
      <c r="CF425" s="128"/>
      <c r="CG425" s="128"/>
      <c r="CH425" s="128"/>
      <c r="CI425" s="128"/>
      <c r="CJ425" s="128"/>
      <c r="CK425" s="128"/>
      <c r="CL425" s="128"/>
      <c r="CM425" s="128"/>
      <c r="CN425" s="128"/>
      <c r="CO425" s="128"/>
      <c r="CP425" s="128"/>
      <c r="CQ425" s="128"/>
      <c r="CR425" s="128"/>
      <c r="CS425" s="128"/>
      <c r="CT425" s="128"/>
      <c r="CU425" s="128"/>
      <c r="CV425" s="128"/>
      <c r="CW425" s="128"/>
      <c r="CX425" s="128"/>
      <c r="CY425" s="128"/>
      <c r="CZ425" s="128"/>
      <c r="DA425" s="128"/>
      <c r="DB425" s="128"/>
      <c r="DC425" s="128"/>
      <c r="DD425" s="128"/>
      <c r="DE425" s="128"/>
      <c r="DF425" s="128"/>
      <c r="DG425" s="128"/>
      <c r="DH425" s="128"/>
      <c r="DI425" s="128"/>
      <c r="DJ425" s="128"/>
      <c r="DK425" s="128"/>
      <c r="DL425" s="128"/>
      <c r="DM425" s="128"/>
      <c r="DN425" s="128"/>
      <c r="DO425" s="128"/>
      <c r="DP425" s="128"/>
      <c r="DQ425" s="128"/>
      <c r="DR425" s="128"/>
      <c r="DS425" s="128"/>
      <c r="DT425" s="128"/>
      <c r="DU425" s="128"/>
      <c r="DV425" s="128"/>
      <c r="DW425" s="128"/>
      <c r="DX425" s="128"/>
      <c r="DY425" s="128"/>
      <c r="DZ425" s="128"/>
      <c r="EA425" s="128"/>
      <c r="EB425" s="128"/>
      <c r="EC425" s="128"/>
      <c r="ED425" s="128"/>
      <c r="EE425" s="128"/>
      <c r="EF425" s="128"/>
      <c r="EG425" s="128"/>
      <c r="EH425" s="128"/>
      <c r="EI425" s="128"/>
      <c r="EJ425" s="128"/>
      <c r="EK425" s="128"/>
      <c r="EL425" s="128"/>
      <c r="EM425" s="128"/>
      <c r="EN425" s="128"/>
      <c r="EO425" s="128"/>
      <c r="EP425" s="128"/>
      <c r="EQ425" s="128"/>
      <c r="ER425" s="128"/>
      <c r="ES425" s="128"/>
      <c r="ET425" s="128"/>
      <c r="EU425" s="128"/>
    </row>
    <row r="426" spans="1:151" s="138" customFormat="1" ht="120" hidden="1">
      <c r="A426" s="138" t="s">
        <v>1877</v>
      </c>
      <c r="B426" s="138" t="s">
        <v>315</v>
      </c>
      <c r="C426" s="138" t="s">
        <v>220</v>
      </c>
      <c r="D426" s="138" t="s">
        <v>1878</v>
      </c>
      <c r="E426" s="138" t="s">
        <v>1879</v>
      </c>
      <c r="F426" s="138" t="s">
        <v>28</v>
      </c>
      <c r="G426" s="143">
        <v>135</v>
      </c>
      <c r="H426" s="138" t="s">
        <v>496</v>
      </c>
      <c r="I426" s="138" t="s">
        <v>497</v>
      </c>
      <c r="J426" s="139" t="s">
        <v>524</v>
      </c>
      <c r="K426" s="139" t="s">
        <v>499</v>
      </c>
      <c r="L426" s="139" t="s">
        <v>499</v>
      </c>
      <c r="M426" s="138" t="s">
        <v>500</v>
      </c>
      <c r="N426" s="138" t="s">
        <v>511</v>
      </c>
      <c r="O426" s="138" t="s">
        <v>569</v>
      </c>
      <c r="P426" s="138" t="s">
        <v>28</v>
      </c>
      <c r="Q426" s="138" t="s">
        <v>27</v>
      </c>
      <c r="R426" s="138" t="s">
        <v>1823</v>
      </c>
      <c r="S426" s="142" t="s">
        <v>1824</v>
      </c>
      <c r="T426" s="138" t="s">
        <v>516</v>
      </c>
      <c r="V426" s="138" t="s">
        <v>505</v>
      </c>
      <c r="X426" s="138" t="s">
        <v>505</v>
      </c>
      <c r="AA426" s="138" t="s">
        <v>28</v>
      </c>
      <c r="AB426" s="138" t="s">
        <v>506</v>
      </c>
      <c r="AC426" s="138" t="s">
        <v>506</v>
      </c>
      <c r="AD426" s="138" t="s">
        <v>1570</v>
      </c>
      <c r="AE426" s="138" t="s">
        <v>507</v>
      </c>
      <c r="AF426" s="139">
        <v>44530</v>
      </c>
      <c r="AG426" s="138" t="s">
        <v>519</v>
      </c>
      <c r="AH426" s="138">
        <v>1</v>
      </c>
      <c r="AI426" s="128"/>
      <c r="AJ426" s="128"/>
      <c r="AK426" s="128"/>
      <c r="AL426" s="128"/>
      <c r="AM426" s="128"/>
      <c r="AN426" s="128"/>
      <c r="AO426" s="128"/>
      <c r="AP426" s="128"/>
      <c r="AQ426" s="128"/>
      <c r="AR426" s="128"/>
      <c r="AS426" s="128"/>
      <c r="AT426" s="128"/>
      <c r="AU426" s="128"/>
      <c r="AV426" s="128"/>
      <c r="AW426" s="128"/>
      <c r="AX426" s="128"/>
      <c r="AY426" s="128"/>
      <c r="AZ426" s="128"/>
      <c r="BA426" s="128"/>
      <c r="BB426" s="128"/>
      <c r="BC426" s="128"/>
      <c r="BD426" s="128"/>
      <c r="BE426" s="128"/>
      <c r="BF426" s="128"/>
      <c r="BG426" s="128"/>
      <c r="BH426" s="128"/>
      <c r="BI426" s="128"/>
      <c r="BJ426" s="128"/>
      <c r="BK426" s="128"/>
      <c r="BL426" s="128"/>
      <c r="BM426" s="128"/>
      <c r="BN426" s="128"/>
      <c r="BO426" s="128"/>
      <c r="BP426" s="128"/>
      <c r="BQ426" s="128"/>
      <c r="BR426" s="128"/>
      <c r="BS426" s="128"/>
      <c r="BT426" s="128"/>
      <c r="BU426" s="128"/>
      <c r="BV426" s="128"/>
      <c r="BW426" s="128"/>
      <c r="BX426" s="128"/>
      <c r="BY426" s="128"/>
      <c r="BZ426" s="128"/>
      <c r="CA426" s="128"/>
      <c r="CB426" s="128"/>
      <c r="CC426" s="128"/>
      <c r="CD426" s="128"/>
      <c r="CE426" s="128"/>
      <c r="CF426" s="128"/>
      <c r="CG426" s="128"/>
      <c r="CH426" s="128"/>
      <c r="CI426" s="128"/>
      <c r="CJ426" s="128"/>
      <c r="CK426" s="128"/>
      <c r="CL426" s="128"/>
      <c r="CM426" s="128"/>
      <c r="CN426" s="128"/>
      <c r="CO426" s="128"/>
      <c r="CP426" s="128"/>
      <c r="CQ426" s="128"/>
      <c r="CR426" s="128"/>
      <c r="CS426" s="128"/>
      <c r="CT426" s="128"/>
      <c r="CU426" s="128"/>
      <c r="CV426" s="128"/>
      <c r="CW426" s="128"/>
      <c r="CX426" s="128"/>
      <c r="CY426" s="128"/>
      <c r="CZ426" s="128"/>
      <c r="DA426" s="128"/>
      <c r="DB426" s="128"/>
      <c r="DC426" s="128"/>
      <c r="DD426" s="128"/>
      <c r="DE426" s="128"/>
      <c r="DF426" s="128"/>
      <c r="DG426" s="128"/>
      <c r="DH426" s="128"/>
      <c r="DI426" s="128"/>
      <c r="DJ426" s="128"/>
      <c r="DK426" s="128"/>
      <c r="DL426" s="128"/>
      <c r="DM426" s="128"/>
      <c r="DN426" s="128"/>
      <c r="DO426" s="128"/>
      <c r="DP426" s="128"/>
      <c r="DQ426" s="128"/>
      <c r="DR426" s="128"/>
      <c r="DS426" s="128"/>
      <c r="DT426" s="128"/>
      <c r="DU426" s="128"/>
      <c r="DV426" s="128"/>
      <c r="DW426" s="128"/>
      <c r="DX426" s="128"/>
      <c r="DY426" s="128"/>
      <c r="DZ426" s="128"/>
      <c r="EA426" s="128"/>
      <c r="EB426" s="128"/>
      <c r="EC426" s="128"/>
      <c r="ED426" s="128"/>
      <c r="EE426" s="128"/>
      <c r="EF426" s="128"/>
      <c r="EG426" s="128"/>
      <c r="EH426" s="128"/>
      <c r="EI426" s="128"/>
      <c r="EJ426" s="128"/>
      <c r="EK426" s="128"/>
      <c r="EL426" s="128"/>
      <c r="EM426" s="128"/>
      <c r="EN426" s="128"/>
      <c r="EO426" s="128"/>
      <c r="EP426" s="128"/>
      <c r="EQ426" s="128"/>
      <c r="ER426" s="128"/>
      <c r="ES426" s="128"/>
      <c r="ET426" s="128"/>
      <c r="EU426" s="128"/>
    </row>
    <row r="427" spans="1:151" s="138" customFormat="1" ht="120" hidden="1">
      <c r="A427" s="138" t="s">
        <v>1880</v>
      </c>
      <c r="B427" s="138" t="s">
        <v>315</v>
      </c>
      <c r="C427" s="138" t="s">
        <v>220</v>
      </c>
      <c r="D427" s="138" t="s">
        <v>1881</v>
      </c>
      <c r="E427" s="138" t="s">
        <v>1882</v>
      </c>
      <c r="F427" s="138" t="s">
        <v>28</v>
      </c>
      <c r="G427" s="143">
        <v>135</v>
      </c>
      <c r="H427" s="138" t="s">
        <v>496</v>
      </c>
      <c r="I427" s="138" t="s">
        <v>497</v>
      </c>
      <c r="J427" s="139" t="s">
        <v>524</v>
      </c>
      <c r="K427" s="139" t="s">
        <v>499</v>
      </c>
      <c r="L427" s="139" t="s">
        <v>499</v>
      </c>
      <c r="M427" s="138" t="s">
        <v>500</v>
      </c>
      <c r="N427" s="138" t="s">
        <v>511</v>
      </c>
      <c r="O427" s="138" t="s">
        <v>569</v>
      </c>
      <c r="P427" s="138" t="s">
        <v>28</v>
      </c>
      <c r="Q427" s="138" t="s">
        <v>27</v>
      </c>
      <c r="R427" s="138" t="s">
        <v>1823</v>
      </c>
      <c r="S427" s="142" t="s">
        <v>1824</v>
      </c>
      <c r="T427" s="138" t="s">
        <v>516</v>
      </c>
      <c r="V427" s="138" t="s">
        <v>505</v>
      </c>
      <c r="X427" s="138" t="s">
        <v>505</v>
      </c>
      <c r="AA427" s="138" t="s">
        <v>28</v>
      </c>
      <c r="AB427" s="138" t="s">
        <v>506</v>
      </c>
      <c r="AC427" s="138" t="s">
        <v>506</v>
      </c>
      <c r="AD427" s="138" t="s">
        <v>1570</v>
      </c>
      <c r="AE427" s="138" t="s">
        <v>507</v>
      </c>
      <c r="AF427" s="139">
        <v>44530</v>
      </c>
      <c r="AG427" s="138" t="s">
        <v>519</v>
      </c>
      <c r="AH427" s="138">
        <v>1</v>
      </c>
      <c r="AI427" s="128"/>
      <c r="AJ427" s="128"/>
      <c r="AK427" s="128"/>
      <c r="AL427" s="128"/>
      <c r="AM427" s="128"/>
      <c r="AN427" s="128"/>
      <c r="AO427" s="128"/>
      <c r="AP427" s="128"/>
      <c r="AQ427" s="128"/>
      <c r="AR427" s="128"/>
      <c r="AS427" s="128"/>
      <c r="AT427" s="128"/>
      <c r="AU427" s="128"/>
      <c r="AV427" s="128"/>
      <c r="AW427" s="128"/>
      <c r="AX427" s="128"/>
      <c r="AY427" s="128"/>
      <c r="AZ427" s="128"/>
      <c r="BA427" s="128"/>
      <c r="BB427" s="128"/>
      <c r="BC427" s="128"/>
      <c r="BD427" s="128"/>
      <c r="BE427" s="128"/>
      <c r="BF427" s="128"/>
      <c r="BG427" s="128"/>
      <c r="BH427" s="128"/>
      <c r="BI427" s="128"/>
      <c r="BJ427" s="128"/>
      <c r="BK427" s="128"/>
      <c r="BL427" s="128"/>
      <c r="BM427" s="128"/>
      <c r="BN427" s="128"/>
      <c r="BO427" s="128"/>
      <c r="BP427" s="128"/>
      <c r="BQ427" s="128"/>
      <c r="BR427" s="128"/>
      <c r="BS427" s="128"/>
      <c r="BT427" s="128"/>
      <c r="BU427" s="128"/>
      <c r="BV427" s="128"/>
      <c r="BW427" s="128"/>
      <c r="BX427" s="128"/>
      <c r="BY427" s="128"/>
      <c r="BZ427" s="128"/>
      <c r="CA427" s="128"/>
      <c r="CB427" s="128"/>
      <c r="CC427" s="128"/>
      <c r="CD427" s="128"/>
      <c r="CE427" s="128"/>
      <c r="CF427" s="128"/>
      <c r="CG427" s="128"/>
      <c r="CH427" s="128"/>
      <c r="CI427" s="128"/>
      <c r="CJ427" s="128"/>
      <c r="CK427" s="128"/>
      <c r="CL427" s="128"/>
      <c r="CM427" s="128"/>
      <c r="CN427" s="128"/>
      <c r="CO427" s="128"/>
      <c r="CP427" s="128"/>
      <c r="CQ427" s="128"/>
      <c r="CR427" s="128"/>
      <c r="CS427" s="128"/>
      <c r="CT427" s="128"/>
      <c r="CU427" s="128"/>
      <c r="CV427" s="128"/>
      <c r="CW427" s="128"/>
      <c r="CX427" s="128"/>
      <c r="CY427" s="128"/>
      <c r="CZ427" s="128"/>
      <c r="DA427" s="128"/>
      <c r="DB427" s="128"/>
      <c r="DC427" s="128"/>
      <c r="DD427" s="128"/>
      <c r="DE427" s="128"/>
      <c r="DF427" s="128"/>
      <c r="DG427" s="128"/>
      <c r="DH427" s="128"/>
      <c r="DI427" s="128"/>
      <c r="DJ427" s="128"/>
      <c r="DK427" s="128"/>
      <c r="DL427" s="128"/>
      <c r="DM427" s="128"/>
      <c r="DN427" s="128"/>
      <c r="DO427" s="128"/>
      <c r="DP427" s="128"/>
      <c r="DQ427" s="128"/>
      <c r="DR427" s="128"/>
      <c r="DS427" s="128"/>
      <c r="DT427" s="128"/>
      <c r="DU427" s="128"/>
      <c r="DV427" s="128"/>
      <c r="DW427" s="128"/>
      <c r="DX427" s="128"/>
      <c r="DY427" s="128"/>
      <c r="DZ427" s="128"/>
      <c r="EA427" s="128"/>
      <c r="EB427" s="128"/>
      <c r="EC427" s="128"/>
      <c r="ED427" s="128"/>
      <c r="EE427" s="128"/>
      <c r="EF427" s="128"/>
      <c r="EG427" s="128"/>
      <c r="EH427" s="128"/>
      <c r="EI427" s="128"/>
      <c r="EJ427" s="128"/>
      <c r="EK427" s="128"/>
      <c r="EL427" s="128"/>
      <c r="EM427" s="128"/>
      <c r="EN427" s="128"/>
      <c r="EO427" s="128"/>
      <c r="EP427" s="128"/>
      <c r="EQ427" s="128"/>
      <c r="ER427" s="128"/>
      <c r="ES427" s="128"/>
      <c r="ET427" s="128"/>
      <c r="EU427" s="128"/>
    </row>
    <row r="428" spans="1:151" s="138" customFormat="1" ht="120" hidden="1">
      <c r="A428" s="138" t="s">
        <v>1883</v>
      </c>
      <c r="B428" s="138" t="s">
        <v>315</v>
      </c>
      <c r="C428" s="138" t="s">
        <v>220</v>
      </c>
      <c r="D428" s="138" t="s">
        <v>1884</v>
      </c>
      <c r="E428" s="138" t="s">
        <v>1885</v>
      </c>
      <c r="F428" s="138" t="s">
        <v>28</v>
      </c>
      <c r="G428" s="138">
        <v>135</v>
      </c>
      <c r="H428" s="138" t="s">
        <v>496</v>
      </c>
      <c r="I428" s="138" t="s">
        <v>497</v>
      </c>
      <c r="J428" s="139" t="s">
        <v>524</v>
      </c>
      <c r="K428" s="139" t="s">
        <v>499</v>
      </c>
      <c r="L428" s="139" t="s">
        <v>499</v>
      </c>
      <c r="M428" s="138" t="s">
        <v>500</v>
      </c>
      <c r="N428" s="138" t="s">
        <v>511</v>
      </c>
      <c r="O428" s="138" t="s">
        <v>569</v>
      </c>
      <c r="P428" s="138" t="s">
        <v>28</v>
      </c>
      <c r="Q428" s="138" t="s">
        <v>27</v>
      </c>
      <c r="R428" s="138" t="s">
        <v>1823</v>
      </c>
      <c r="S428" s="142" t="s">
        <v>1824</v>
      </c>
      <c r="T428" s="138" t="s">
        <v>516</v>
      </c>
      <c r="V428" s="138" t="s">
        <v>505</v>
      </c>
      <c r="X428" s="138" t="s">
        <v>505</v>
      </c>
      <c r="AA428" s="138" t="s">
        <v>28</v>
      </c>
      <c r="AB428" s="138" t="s">
        <v>506</v>
      </c>
      <c r="AC428" s="138" t="s">
        <v>506</v>
      </c>
      <c r="AD428" s="138" t="s">
        <v>1570</v>
      </c>
      <c r="AE428" s="138" t="s">
        <v>507</v>
      </c>
      <c r="AF428" s="139">
        <v>44530</v>
      </c>
      <c r="AG428" s="138" t="s">
        <v>519</v>
      </c>
      <c r="AH428" s="138">
        <v>1</v>
      </c>
      <c r="AI428" s="128"/>
      <c r="AJ428" s="128"/>
      <c r="AK428" s="128"/>
      <c r="AL428" s="128"/>
      <c r="AM428" s="128"/>
      <c r="AN428" s="128"/>
      <c r="AO428" s="128"/>
      <c r="AP428" s="128"/>
      <c r="AQ428" s="128"/>
      <c r="AR428" s="128"/>
      <c r="AS428" s="128"/>
      <c r="AT428" s="128"/>
      <c r="AU428" s="128"/>
      <c r="AV428" s="128"/>
      <c r="AW428" s="128"/>
      <c r="AX428" s="128"/>
      <c r="AY428" s="128"/>
      <c r="AZ428" s="128"/>
      <c r="BA428" s="128"/>
      <c r="BB428" s="128"/>
      <c r="BC428" s="128"/>
      <c r="BD428" s="128"/>
      <c r="BE428" s="128"/>
      <c r="BF428" s="128"/>
      <c r="BG428" s="128"/>
      <c r="BH428" s="128"/>
      <c r="BI428" s="128"/>
      <c r="BJ428" s="128"/>
      <c r="BK428" s="128"/>
      <c r="BL428" s="128"/>
      <c r="BM428" s="128"/>
      <c r="BN428" s="128"/>
      <c r="BO428" s="128"/>
      <c r="BP428" s="128"/>
      <c r="BQ428" s="128"/>
      <c r="BR428" s="128"/>
      <c r="BS428" s="128"/>
      <c r="BT428" s="128"/>
      <c r="BU428" s="128"/>
      <c r="BV428" s="128"/>
      <c r="BW428" s="128"/>
      <c r="BX428" s="128"/>
      <c r="BY428" s="128"/>
      <c r="BZ428" s="128"/>
      <c r="CA428" s="128"/>
      <c r="CB428" s="128"/>
      <c r="CC428" s="128"/>
      <c r="CD428" s="128"/>
      <c r="CE428" s="128"/>
      <c r="CF428" s="128"/>
      <c r="CG428" s="128"/>
      <c r="CH428" s="128"/>
      <c r="CI428" s="128"/>
      <c r="CJ428" s="128"/>
      <c r="CK428" s="128"/>
      <c r="CL428" s="128"/>
      <c r="CM428" s="128"/>
      <c r="CN428" s="128"/>
      <c r="CO428" s="128"/>
      <c r="CP428" s="128"/>
      <c r="CQ428" s="128"/>
      <c r="CR428" s="128"/>
      <c r="CS428" s="128"/>
      <c r="CT428" s="128"/>
      <c r="CU428" s="128"/>
      <c r="CV428" s="128"/>
      <c r="CW428" s="128"/>
      <c r="CX428" s="128"/>
      <c r="CY428" s="128"/>
      <c r="CZ428" s="128"/>
      <c r="DA428" s="128"/>
      <c r="DB428" s="128"/>
      <c r="DC428" s="128"/>
      <c r="DD428" s="128"/>
      <c r="DE428" s="128"/>
      <c r="DF428" s="128"/>
      <c r="DG428" s="128"/>
      <c r="DH428" s="128"/>
      <c r="DI428" s="128"/>
      <c r="DJ428" s="128"/>
      <c r="DK428" s="128"/>
      <c r="DL428" s="128"/>
      <c r="DM428" s="128"/>
      <c r="DN428" s="128"/>
      <c r="DO428" s="128"/>
      <c r="DP428" s="128"/>
      <c r="DQ428" s="128"/>
      <c r="DR428" s="128"/>
      <c r="DS428" s="128"/>
      <c r="DT428" s="128"/>
      <c r="DU428" s="128"/>
      <c r="DV428" s="128"/>
      <c r="DW428" s="128"/>
      <c r="DX428" s="128"/>
      <c r="DY428" s="128"/>
      <c r="DZ428" s="128"/>
      <c r="EA428" s="128"/>
      <c r="EB428" s="128"/>
      <c r="EC428" s="128"/>
      <c r="ED428" s="128"/>
      <c r="EE428" s="128"/>
      <c r="EF428" s="128"/>
      <c r="EG428" s="128"/>
      <c r="EH428" s="128"/>
      <c r="EI428" s="128"/>
      <c r="EJ428" s="128"/>
      <c r="EK428" s="128"/>
      <c r="EL428" s="128"/>
      <c r="EM428" s="128"/>
      <c r="EN428" s="128"/>
      <c r="EO428" s="128"/>
      <c r="EP428" s="128"/>
      <c r="EQ428" s="128"/>
      <c r="ER428" s="128"/>
      <c r="ES428" s="128"/>
      <c r="ET428" s="128"/>
      <c r="EU428" s="128"/>
    </row>
    <row r="429" spans="1:151" s="138" customFormat="1" ht="120" hidden="1">
      <c r="A429" s="138" t="s">
        <v>1886</v>
      </c>
      <c r="B429" s="138" t="s">
        <v>315</v>
      </c>
      <c r="C429" s="138" t="s">
        <v>220</v>
      </c>
      <c r="D429" s="138" t="s">
        <v>1887</v>
      </c>
      <c r="E429" s="138" t="s">
        <v>1888</v>
      </c>
      <c r="F429" s="138" t="s">
        <v>28</v>
      </c>
      <c r="G429" s="138">
        <v>120</v>
      </c>
      <c r="H429" s="138" t="s">
        <v>496</v>
      </c>
      <c r="I429" s="138" t="s">
        <v>497</v>
      </c>
      <c r="J429" s="139" t="s">
        <v>524</v>
      </c>
      <c r="K429" s="139" t="s">
        <v>499</v>
      </c>
      <c r="L429" s="139" t="s">
        <v>499</v>
      </c>
      <c r="M429" s="138" t="s">
        <v>500</v>
      </c>
      <c r="N429" s="138" t="s">
        <v>511</v>
      </c>
      <c r="O429" s="138" t="s">
        <v>502</v>
      </c>
      <c r="P429" s="138" t="s">
        <v>28</v>
      </c>
      <c r="Q429" s="138" t="s">
        <v>27</v>
      </c>
      <c r="R429" s="138" t="s">
        <v>1823</v>
      </c>
      <c r="S429" s="142" t="s">
        <v>1824</v>
      </c>
      <c r="T429" s="138" t="s">
        <v>516</v>
      </c>
      <c r="V429" s="138" t="s">
        <v>505</v>
      </c>
      <c r="X429" s="138" t="s">
        <v>505</v>
      </c>
      <c r="AA429" s="138" t="s">
        <v>28</v>
      </c>
      <c r="AB429" s="138" t="s">
        <v>506</v>
      </c>
      <c r="AC429" s="138" t="s">
        <v>506</v>
      </c>
      <c r="AD429" s="138" t="s">
        <v>1570</v>
      </c>
      <c r="AE429" s="138" t="s">
        <v>507</v>
      </c>
      <c r="AF429" s="139">
        <v>44530</v>
      </c>
      <c r="AG429" s="138" t="s">
        <v>519</v>
      </c>
      <c r="AH429" s="138">
        <v>1</v>
      </c>
      <c r="AI429" s="128"/>
      <c r="AJ429" s="128"/>
      <c r="AK429" s="128"/>
      <c r="AL429" s="128"/>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c r="BM429" s="128"/>
      <c r="BN429" s="128"/>
      <c r="BO429" s="128"/>
      <c r="BP429" s="128"/>
      <c r="BQ429" s="128"/>
      <c r="BR429" s="128"/>
      <c r="BS429" s="128"/>
      <c r="BT429" s="128"/>
      <c r="BU429" s="128"/>
      <c r="BV429" s="128"/>
      <c r="BW429" s="128"/>
      <c r="BX429" s="128"/>
      <c r="BY429" s="128"/>
      <c r="BZ429" s="128"/>
      <c r="CA429" s="128"/>
      <c r="CB429" s="128"/>
      <c r="CC429" s="128"/>
      <c r="CD429" s="128"/>
      <c r="CE429" s="128"/>
      <c r="CF429" s="128"/>
      <c r="CG429" s="128"/>
      <c r="CH429" s="128"/>
      <c r="CI429" s="128"/>
      <c r="CJ429" s="128"/>
      <c r="CK429" s="128"/>
      <c r="CL429" s="128"/>
      <c r="CM429" s="128"/>
      <c r="CN429" s="128"/>
      <c r="CO429" s="128"/>
      <c r="CP429" s="128"/>
      <c r="CQ429" s="128"/>
      <c r="CR429" s="128"/>
      <c r="CS429" s="128"/>
      <c r="CT429" s="128"/>
      <c r="CU429" s="128"/>
      <c r="CV429" s="128"/>
      <c r="CW429" s="128"/>
      <c r="CX429" s="128"/>
      <c r="CY429" s="128"/>
      <c r="CZ429" s="128"/>
      <c r="DA429" s="128"/>
      <c r="DB429" s="128"/>
      <c r="DC429" s="128"/>
      <c r="DD429" s="128"/>
      <c r="DE429" s="128"/>
      <c r="DF429" s="128"/>
      <c r="DG429" s="128"/>
      <c r="DH429" s="128"/>
      <c r="DI429" s="128"/>
      <c r="DJ429" s="128"/>
      <c r="DK429" s="128"/>
      <c r="DL429" s="128"/>
      <c r="DM429" s="128"/>
      <c r="DN429" s="128"/>
      <c r="DO429" s="128"/>
      <c r="DP429" s="128"/>
      <c r="DQ429" s="128"/>
      <c r="DR429" s="128"/>
      <c r="DS429" s="128"/>
      <c r="DT429" s="128"/>
      <c r="DU429" s="128"/>
      <c r="DV429" s="128"/>
      <c r="DW429" s="128"/>
      <c r="DX429" s="128"/>
      <c r="DY429" s="128"/>
      <c r="DZ429" s="128"/>
      <c r="EA429" s="128"/>
      <c r="EB429" s="128"/>
      <c r="EC429" s="128"/>
      <c r="ED429" s="128"/>
      <c r="EE429" s="128"/>
      <c r="EF429" s="128"/>
      <c r="EG429" s="128"/>
      <c r="EH429" s="128"/>
      <c r="EI429" s="128"/>
      <c r="EJ429" s="128"/>
      <c r="EK429" s="128"/>
      <c r="EL429" s="128"/>
      <c r="EM429" s="128"/>
      <c r="EN429" s="128"/>
      <c r="EO429" s="128"/>
      <c r="EP429" s="128"/>
      <c r="EQ429" s="128"/>
      <c r="ER429" s="128"/>
      <c r="ES429" s="128"/>
      <c r="ET429" s="128"/>
      <c r="EU429" s="128"/>
    </row>
    <row r="430" spans="1:151" s="138" customFormat="1" ht="120" hidden="1">
      <c r="A430" s="138" t="s">
        <v>1889</v>
      </c>
      <c r="B430" s="138" t="s">
        <v>315</v>
      </c>
      <c r="C430" s="138" t="s">
        <v>220</v>
      </c>
      <c r="D430" s="138" t="s">
        <v>1890</v>
      </c>
      <c r="E430" s="138" t="s">
        <v>1891</v>
      </c>
      <c r="F430" s="138" t="s">
        <v>28</v>
      </c>
      <c r="G430" s="138">
        <v>120</v>
      </c>
      <c r="H430" s="138" t="s">
        <v>496</v>
      </c>
      <c r="I430" s="138" t="s">
        <v>497</v>
      </c>
      <c r="J430" s="139" t="s">
        <v>524</v>
      </c>
      <c r="K430" s="139" t="s">
        <v>499</v>
      </c>
      <c r="L430" s="139" t="s">
        <v>499</v>
      </c>
      <c r="M430" s="138" t="s">
        <v>500</v>
      </c>
      <c r="N430" s="138" t="s">
        <v>511</v>
      </c>
      <c r="O430" s="138" t="s">
        <v>502</v>
      </c>
      <c r="P430" s="138" t="s">
        <v>28</v>
      </c>
      <c r="Q430" s="138" t="s">
        <v>27</v>
      </c>
      <c r="R430" s="138" t="s">
        <v>1823</v>
      </c>
      <c r="S430" s="142" t="s">
        <v>1824</v>
      </c>
      <c r="T430" s="138" t="s">
        <v>516</v>
      </c>
      <c r="V430" s="138" t="s">
        <v>505</v>
      </c>
      <c r="X430" s="138" t="s">
        <v>505</v>
      </c>
      <c r="AA430" s="138" t="s">
        <v>28</v>
      </c>
      <c r="AB430" s="138" t="s">
        <v>506</v>
      </c>
      <c r="AC430" s="138" t="s">
        <v>506</v>
      </c>
      <c r="AD430" s="138" t="s">
        <v>1570</v>
      </c>
      <c r="AE430" s="138" t="s">
        <v>507</v>
      </c>
      <c r="AF430" s="139">
        <v>44530</v>
      </c>
      <c r="AG430" s="138" t="s">
        <v>519</v>
      </c>
      <c r="AH430" s="138">
        <v>1</v>
      </c>
      <c r="AI430" s="128"/>
      <c r="AJ430" s="128"/>
      <c r="AK430" s="128"/>
      <c r="AL430" s="128"/>
      <c r="AM430" s="128"/>
      <c r="AN430" s="128"/>
      <c r="AO430" s="128"/>
      <c r="AP430" s="128"/>
      <c r="AQ430" s="128"/>
      <c r="AR430" s="128"/>
      <c r="AS430" s="128"/>
      <c r="AT430" s="128"/>
      <c r="AU430" s="128"/>
      <c r="AV430" s="128"/>
      <c r="AW430" s="128"/>
      <c r="AX430" s="128"/>
      <c r="AY430" s="128"/>
      <c r="AZ430" s="128"/>
      <c r="BA430" s="128"/>
      <c r="BB430" s="128"/>
      <c r="BC430" s="128"/>
      <c r="BD430" s="128"/>
      <c r="BE430" s="128"/>
      <c r="BF430" s="128"/>
      <c r="BG430" s="128"/>
      <c r="BH430" s="128"/>
      <c r="BI430" s="128"/>
      <c r="BJ430" s="128"/>
      <c r="BK430" s="128"/>
      <c r="BL430" s="128"/>
      <c r="BM430" s="128"/>
      <c r="BN430" s="128"/>
      <c r="BO430" s="128"/>
      <c r="BP430" s="128"/>
      <c r="BQ430" s="128"/>
      <c r="BR430" s="128"/>
      <c r="BS430" s="128"/>
      <c r="BT430" s="128"/>
      <c r="BU430" s="128"/>
      <c r="BV430" s="128"/>
      <c r="BW430" s="128"/>
      <c r="BX430" s="128"/>
      <c r="BY430" s="128"/>
      <c r="BZ430" s="128"/>
      <c r="CA430" s="128"/>
      <c r="CB430" s="128"/>
      <c r="CC430" s="128"/>
      <c r="CD430" s="128"/>
      <c r="CE430" s="128"/>
      <c r="CF430" s="128"/>
      <c r="CG430" s="128"/>
      <c r="CH430" s="128"/>
      <c r="CI430" s="128"/>
      <c r="CJ430" s="128"/>
      <c r="CK430" s="128"/>
      <c r="CL430" s="128"/>
      <c r="CM430" s="128"/>
      <c r="CN430" s="128"/>
      <c r="CO430" s="128"/>
      <c r="CP430" s="128"/>
      <c r="CQ430" s="128"/>
      <c r="CR430" s="128"/>
      <c r="CS430" s="128"/>
      <c r="CT430" s="128"/>
      <c r="CU430" s="128"/>
      <c r="CV430" s="128"/>
      <c r="CW430" s="128"/>
      <c r="CX430" s="128"/>
      <c r="CY430" s="128"/>
      <c r="CZ430" s="128"/>
      <c r="DA430" s="128"/>
      <c r="DB430" s="128"/>
      <c r="DC430" s="128"/>
      <c r="DD430" s="128"/>
      <c r="DE430" s="128"/>
      <c r="DF430" s="128"/>
      <c r="DG430" s="128"/>
      <c r="DH430" s="128"/>
      <c r="DI430" s="128"/>
      <c r="DJ430" s="128"/>
      <c r="DK430" s="128"/>
      <c r="DL430" s="128"/>
      <c r="DM430" s="128"/>
      <c r="DN430" s="128"/>
      <c r="DO430" s="128"/>
      <c r="DP430" s="128"/>
      <c r="DQ430" s="128"/>
      <c r="DR430" s="128"/>
      <c r="DS430" s="128"/>
      <c r="DT430" s="128"/>
      <c r="DU430" s="128"/>
      <c r="DV430" s="128"/>
      <c r="DW430" s="128"/>
      <c r="DX430" s="128"/>
      <c r="DY430" s="128"/>
      <c r="DZ430" s="128"/>
      <c r="EA430" s="128"/>
      <c r="EB430" s="128"/>
      <c r="EC430" s="128"/>
      <c r="ED430" s="128"/>
      <c r="EE430" s="128"/>
      <c r="EF430" s="128"/>
      <c r="EG430" s="128"/>
      <c r="EH430" s="128"/>
      <c r="EI430" s="128"/>
      <c r="EJ430" s="128"/>
      <c r="EK430" s="128"/>
      <c r="EL430" s="128"/>
      <c r="EM430" s="128"/>
      <c r="EN430" s="128"/>
      <c r="EO430" s="128"/>
      <c r="EP430" s="128"/>
      <c r="EQ430" s="128"/>
      <c r="ER430" s="128"/>
      <c r="ES430" s="128"/>
      <c r="ET430" s="128"/>
      <c r="EU430" s="128"/>
    </row>
    <row r="431" spans="1:151" s="138" customFormat="1" ht="120" hidden="1">
      <c r="A431" s="138" t="s">
        <v>1892</v>
      </c>
      <c r="B431" s="138" t="s">
        <v>315</v>
      </c>
      <c r="C431" s="138" t="s">
        <v>220</v>
      </c>
      <c r="D431" s="138" t="s">
        <v>1893</v>
      </c>
      <c r="E431" s="138" t="s">
        <v>1894</v>
      </c>
      <c r="F431" s="138" t="s">
        <v>28</v>
      </c>
      <c r="G431" s="138">
        <v>120</v>
      </c>
      <c r="H431" s="138" t="s">
        <v>496</v>
      </c>
      <c r="I431" s="138" t="s">
        <v>497</v>
      </c>
      <c r="J431" s="139" t="s">
        <v>524</v>
      </c>
      <c r="K431" s="139" t="s">
        <v>499</v>
      </c>
      <c r="L431" s="139" t="s">
        <v>499</v>
      </c>
      <c r="M431" s="138" t="s">
        <v>500</v>
      </c>
      <c r="N431" s="138" t="s">
        <v>502</v>
      </c>
      <c r="O431" s="138" t="s">
        <v>502</v>
      </c>
      <c r="P431" s="138" t="s">
        <v>28</v>
      </c>
      <c r="Q431" s="138" t="s">
        <v>27</v>
      </c>
      <c r="R431" s="138" t="s">
        <v>1823</v>
      </c>
      <c r="S431" s="142" t="s">
        <v>1824</v>
      </c>
      <c r="T431" s="138" t="s">
        <v>516</v>
      </c>
      <c r="V431" s="138" t="s">
        <v>505</v>
      </c>
      <c r="X431" s="138" t="s">
        <v>505</v>
      </c>
      <c r="AA431" s="138" t="s">
        <v>28</v>
      </c>
      <c r="AB431" s="138" t="s">
        <v>506</v>
      </c>
      <c r="AC431" s="138" t="s">
        <v>506</v>
      </c>
      <c r="AD431" s="138" t="s">
        <v>1570</v>
      </c>
      <c r="AE431" s="138" t="s">
        <v>507</v>
      </c>
      <c r="AF431" s="139">
        <v>44530</v>
      </c>
      <c r="AG431" s="138" t="s">
        <v>519</v>
      </c>
      <c r="AH431" s="138">
        <v>1</v>
      </c>
      <c r="AI431" s="128"/>
      <c r="AJ431" s="128"/>
      <c r="AK431" s="128"/>
      <c r="AL431" s="128"/>
      <c r="AM431" s="128"/>
      <c r="AN431" s="128"/>
      <c r="AO431" s="128"/>
      <c r="AP431" s="128"/>
      <c r="AQ431" s="128"/>
      <c r="AR431" s="128"/>
      <c r="AS431" s="128"/>
      <c r="AT431" s="128"/>
      <c r="AU431" s="128"/>
      <c r="AV431" s="128"/>
      <c r="AW431" s="128"/>
      <c r="AX431" s="128"/>
      <c r="AY431" s="128"/>
      <c r="AZ431" s="128"/>
      <c r="BA431" s="128"/>
      <c r="BB431" s="128"/>
      <c r="BC431" s="128"/>
      <c r="BD431" s="128"/>
      <c r="BE431" s="128"/>
      <c r="BF431" s="128"/>
      <c r="BG431" s="128"/>
      <c r="BH431" s="128"/>
      <c r="BI431" s="128"/>
      <c r="BJ431" s="128"/>
      <c r="BK431" s="128"/>
      <c r="BL431" s="128"/>
      <c r="BM431" s="128"/>
      <c r="BN431" s="128"/>
      <c r="BO431" s="128"/>
      <c r="BP431" s="128"/>
      <c r="BQ431" s="128"/>
      <c r="BR431" s="128"/>
      <c r="BS431" s="128"/>
      <c r="BT431" s="128"/>
      <c r="BU431" s="128"/>
      <c r="BV431" s="128"/>
      <c r="BW431" s="128"/>
      <c r="BX431" s="128"/>
      <c r="BY431" s="128"/>
      <c r="BZ431" s="128"/>
      <c r="CA431" s="128"/>
      <c r="CB431" s="128"/>
      <c r="CC431" s="128"/>
      <c r="CD431" s="128"/>
      <c r="CE431" s="128"/>
      <c r="CF431" s="128"/>
      <c r="CG431" s="128"/>
      <c r="CH431" s="128"/>
      <c r="CI431" s="128"/>
      <c r="CJ431" s="128"/>
      <c r="CK431" s="128"/>
      <c r="CL431" s="128"/>
      <c r="CM431" s="128"/>
      <c r="CN431" s="128"/>
      <c r="CO431" s="128"/>
      <c r="CP431" s="128"/>
      <c r="CQ431" s="128"/>
      <c r="CR431" s="128"/>
      <c r="CS431" s="128"/>
      <c r="CT431" s="128"/>
      <c r="CU431" s="128"/>
      <c r="CV431" s="128"/>
      <c r="CW431" s="128"/>
      <c r="CX431" s="128"/>
      <c r="CY431" s="128"/>
      <c r="CZ431" s="128"/>
      <c r="DA431" s="128"/>
      <c r="DB431" s="128"/>
      <c r="DC431" s="128"/>
      <c r="DD431" s="128"/>
      <c r="DE431" s="128"/>
      <c r="DF431" s="128"/>
      <c r="DG431" s="128"/>
      <c r="DH431" s="128"/>
      <c r="DI431" s="128"/>
      <c r="DJ431" s="128"/>
      <c r="DK431" s="128"/>
      <c r="DL431" s="128"/>
      <c r="DM431" s="128"/>
      <c r="DN431" s="128"/>
      <c r="DO431" s="128"/>
      <c r="DP431" s="128"/>
      <c r="DQ431" s="128"/>
      <c r="DR431" s="128"/>
      <c r="DS431" s="128"/>
      <c r="DT431" s="128"/>
      <c r="DU431" s="128"/>
      <c r="DV431" s="128"/>
      <c r="DW431" s="128"/>
      <c r="DX431" s="128"/>
      <c r="DY431" s="128"/>
      <c r="DZ431" s="128"/>
      <c r="EA431" s="128"/>
      <c r="EB431" s="128"/>
      <c r="EC431" s="128"/>
      <c r="ED431" s="128"/>
      <c r="EE431" s="128"/>
      <c r="EF431" s="128"/>
      <c r="EG431" s="128"/>
      <c r="EH431" s="128"/>
      <c r="EI431" s="128"/>
      <c r="EJ431" s="128"/>
      <c r="EK431" s="128"/>
      <c r="EL431" s="128"/>
      <c r="EM431" s="128"/>
      <c r="EN431" s="128"/>
      <c r="EO431" s="128"/>
      <c r="EP431" s="128"/>
      <c r="EQ431" s="128"/>
      <c r="ER431" s="128"/>
      <c r="ES431" s="128"/>
      <c r="ET431" s="128"/>
      <c r="EU431" s="128"/>
    </row>
    <row r="432" spans="1:151" s="138" customFormat="1" ht="90" hidden="1">
      <c r="A432" s="138" t="s">
        <v>1895</v>
      </c>
      <c r="B432" s="138" t="s">
        <v>315</v>
      </c>
      <c r="C432" s="138" t="s">
        <v>220</v>
      </c>
      <c r="D432" s="138" t="s">
        <v>1896</v>
      </c>
      <c r="E432" s="138" t="s">
        <v>1897</v>
      </c>
      <c r="F432" s="138" t="s">
        <v>28</v>
      </c>
      <c r="G432" s="138">
        <v>135</v>
      </c>
      <c r="H432" s="138" t="s">
        <v>496</v>
      </c>
      <c r="I432" s="138" t="s">
        <v>497</v>
      </c>
      <c r="J432" s="139" t="s">
        <v>498</v>
      </c>
      <c r="K432" s="139" t="s">
        <v>499</v>
      </c>
      <c r="L432" s="139" t="s">
        <v>499</v>
      </c>
      <c r="M432" s="138" t="s">
        <v>500</v>
      </c>
      <c r="N432" s="138" t="s">
        <v>501</v>
      </c>
      <c r="O432" s="138" t="s">
        <v>569</v>
      </c>
      <c r="P432" s="138" t="s">
        <v>28</v>
      </c>
      <c r="Q432" s="138" t="s">
        <v>27</v>
      </c>
      <c r="R432" s="138" t="s">
        <v>1823</v>
      </c>
      <c r="S432" s="142" t="s">
        <v>1824</v>
      </c>
      <c r="T432" s="138" t="s">
        <v>516</v>
      </c>
      <c r="V432" s="138" t="s">
        <v>505</v>
      </c>
      <c r="X432" s="138" t="s">
        <v>505</v>
      </c>
      <c r="AA432" s="138" t="s">
        <v>27</v>
      </c>
      <c r="AB432" s="138" t="s">
        <v>517</v>
      </c>
      <c r="AC432" s="138" t="s">
        <v>517</v>
      </c>
      <c r="AD432" s="138" t="s">
        <v>518</v>
      </c>
      <c r="AE432" s="138" t="s">
        <v>507</v>
      </c>
      <c r="AF432" s="139">
        <v>44530</v>
      </c>
      <c r="AG432" s="138" t="s">
        <v>519</v>
      </c>
      <c r="AH432" s="138">
        <v>1</v>
      </c>
      <c r="AI432" s="128"/>
      <c r="AJ432" s="128"/>
      <c r="AK432" s="128"/>
      <c r="AL432" s="128"/>
      <c r="AM432" s="128"/>
      <c r="AN432" s="128"/>
      <c r="AO432" s="128"/>
      <c r="AP432" s="128"/>
      <c r="AQ432" s="128"/>
      <c r="AR432" s="128"/>
      <c r="AS432" s="128"/>
      <c r="AT432" s="128"/>
      <c r="AU432" s="128"/>
      <c r="AV432" s="128"/>
      <c r="AW432" s="128"/>
      <c r="AX432" s="128"/>
      <c r="AY432" s="128"/>
      <c r="AZ432" s="128"/>
      <c r="BA432" s="128"/>
      <c r="BB432" s="128"/>
      <c r="BC432" s="128"/>
      <c r="BD432" s="128"/>
      <c r="BE432" s="128"/>
      <c r="BF432" s="128"/>
      <c r="BG432" s="128"/>
      <c r="BH432" s="128"/>
      <c r="BI432" s="128"/>
      <c r="BJ432" s="128"/>
      <c r="BK432" s="128"/>
      <c r="BL432" s="128"/>
      <c r="BM432" s="128"/>
      <c r="BN432" s="128"/>
      <c r="BO432" s="128"/>
      <c r="BP432" s="128"/>
      <c r="BQ432" s="128"/>
      <c r="BR432" s="128"/>
      <c r="BS432" s="128"/>
      <c r="BT432" s="128"/>
      <c r="BU432" s="128"/>
      <c r="BV432" s="128"/>
      <c r="BW432" s="128"/>
      <c r="BX432" s="128"/>
      <c r="BY432" s="128"/>
      <c r="BZ432" s="128"/>
      <c r="CA432" s="128"/>
      <c r="CB432" s="128"/>
      <c r="CC432" s="128"/>
      <c r="CD432" s="128"/>
      <c r="CE432" s="128"/>
      <c r="CF432" s="128"/>
      <c r="CG432" s="128"/>
      <c r="CH432" s="128"/>
      <c r="CI432" s="128"/>
      <c r="CJ432" s="128"/>
      <c r="CK432" s="128"/>
      <c r="CL432" s="128"/>
      <c r="CM432" s="128"/>
      <c r="CN432" s="128"/>
      <c r="CO432" s="128"/>
      <c r="CP432" s="128"/>
      <c r="CQ432" s="128"/>
      <c r="CR432" s="128"/>
      <c r="CS432" s="128"/>
      <c r="CT432" s="128"/>
      <c r="CU432" s="128"/>
      <c r="CV432" s="128"/>
      <c r="CW432" s="128"/>
      <c r="CX432" s="128"/>
      <c r="CY432" s="128"/>
      <c r="CZ432" s="128"/>
      <c r="DA432" s="128"/>
      <c r="DB432" s="128"/>
      <c r="DC432" s="128"/>
      <c r="DD432" s="128"/>
      <c r="DE432" s="128"/>
      <c r="DF432" s="128"/>
      <c r="DG432" s="128"/>
      <c r="DH432" s="128"/>
      <c r="DI432" s="128"/>
      <c r="DJ432" s="128"/>
      <c r="DK432" s="128"/>
      <c r="DL432" s="128"/>
      <c r="DM432" s="128"/>
      <c r="DN432" s="128"/>
      <c r="DO432" s="128"/>
      <c r="DP432" s="128"/>
      <c r="DQ432" s="128"/>
      <c r="DR432" s="128"/>
      <c r="DS432" s="128"/>
      <c r="DT432" s="128"/>
      <c r="DU432" s="128"/>
      <c r="DV432" s="128"/>
      <c r="DW432" s="128"/>
      <c r="DX432" s="128"/>
      <c r="DY432" s="128"/>
      <c r="DZ432" s="128"/>
      <c r="EA432" s="128"/>
      <c r="EB432" s="128"/>
      <c r="EC432" s="128"/>
      <c r="ED432" s="128"/>
      <c r="EE432" s="128"/>
      <c r="EF432" s="128"/>
      <c r="EG432" s="128"/>
      <c r="EH432" s="128"/>
      <c r="EI432" s="128"/>
      <c r="EJ432" s="128"/>
      <c r="EK432" s="128"/>
      <c r="EL432" s="128"/>
      <c r="EM432" s="128"/>
      <c r="EN432" s="128"/>
      <c r="EO432" s="128"/>
      <c r="EP432" s="128"/>
      <c r="EQ432" s="128"/>
      <c r="ER432" s="128"/>
      <c r="ES432" s="128"/>
      <c r="ET432" s="128"/>
      <c r="EU432" s="128"/>
    </row>
    <row r="433" spans="1:151" s="138" customFormat="1" ht="120" hidden="1">
      <c r="A433" s="138" t="s">
        <v>1898</v>
      </c>
      <c r="B433" s="138" t="s">
        <v>315</v>
      </c>
      <c r="C433" s="138" t="s">
        <v>220</v>
      </c>
      <c r="D433" s="138" t="s">
        <v>1899</v>
      </c>
      <c r="E433" s="138" t="s">
        <v>1900</v>
      </c>
      <c r="F433" s="138" t="s">
        <v>28</v>
      </c>
      <c r="G433" s="138">
        <v>135</v>
      </c>
      <c r="H433" s="138" t="s">
        <v>496</v>
      </c>
      <c r="I433" s="138" t="s">
        <v>497</v>
      </c>
      <c r="J433" s="139" t="s">
        <v>524</v>
      </c>
      <c r="K433" s="139" t="s">
        <v>499</v>
      </c>
      <c r="L433" s="139" t="s">
        <v>499</v>
      </c>
      <c r="M433" s="138" t="s">
        <v>500</v>
      </c>
      <c r="N433" s="138" t="s">
        <v>511</v>
      </c>
      <c r="O433" s="138" t="s">
        <v>569</v>
      </c>
      <c r="P433" s="138" t="s">
        <v>28</v>
      </c>
      <c r="Q433" s="138" t="s">
        <v>27</v>
      </c>
      <c r="R433" s="138" t="s">
        <v>1823</v>
      </c>
      <c r="S433" s="142" t="s">
        <v>1824</v>
      </c>
      <c r="T433" s="138" t="s">
        <v>516</v>
      </c>
      <c r="V433" s="138" t="s">
        <v>505</v>
      </c>
      <c r="X433" s="138" t="s">
        <v>505</v>
      </c>
      <c r="AA433" s="138" t="s">
        <v>28</v>
      </c>
      <c r="AB433" s="138" t="s">
        <v>506</v>
      </c>
      <c r="AC433" s="138" t="s">
        <v>506</v>
      </c>
      <c r="AD433" s="138" t="s">
        <v>1570</v>
      </c>
      <c r="AE433" s="138" t="s">
        <v>507</v>
      </c>
      <c r="AF433" s="139">
        <v>44530</v>
      </c>
      <c r="AG433" s="138" t="s">
        <v>519</v>
      </c>
      <c r="AH433" s="138">
        <v>1</v>
      </c>
      <c r="AI433" s="128"/>
      <c r="AJ433" s="128"/>
      <c r="AK433" s="128"/>
      <c r="AL433" s="128"/>
      <c r="AM433" s="128"/>
      <c r="AN433" s="128"/>
      <c r="AO433" s="128"/>
      <c r="AP433" s="128"/>
      <c r="AQ433" s="128"/>
      <c r="AR433" s="128"/>
      <c r="AS433" s="128"/>
      <c r="AT433" s="128"/>
      <c r="AU433" s="128"/>
      <c r="AV433" s="128"/>
      <c r="AW433" s="128"/>
      <c r="AX433" s="128"/>
      <c r="AY433" s="128"/>
      <c r="AZ433" s="128"/>
      <c r="BA433" s="128"/>
      <c r="BB433" s="128"/>
      <c r="BC433" s="128"/>
      <c r="BD433" s="128"/>
      <c r="BE433" s="128"/>
      <c r="BF433" s="128"/>
      <c r="BG433" s="128"/>
      <c r="BH433" s="128"/>
      <c r="BI433" s="128"/>
      <c r="BJ433" s="128"/>
      <c r="BK433" s="128"/>
      <c r="BL433" s="128"/>
      <c r="BM433" s="128"/>
      <c r="BN433" s="128"/>
      <c r="BO433" s="128"/>
      <c r="BP433" s="128"/>
      <c r="BQ433" s="128"/>
      <c r="BR433" s="128"/>
      <c r="BS433" s="128"/>
      <c r="BT433" s="128"/>
      <c r="BU433" s="128"/>
      <c r="BV433" s="128"/>
      <c r="BW433" s="128"/>
      <c r="BX433" s="128"/>
      <c r="BY433" s="128"/>
      <c r="BZ433" s="128"/>
      <c r="CA433" s="128"/>
      <c r="CB433" s="128"/>
      <c r="CC433" s="128"/>
      <c r="CD433" s="128"/>
      <c r="CE433" s="128"/>
      <c r="CF433" s="128"/>
      <c r="CG433" s="128"/>
      <c r="CH433" s="128"/>
      <c r="CI433" s="128"/>
      <c r="CJ433" s="128"/>
      <c r="CK433" s="128"/>
      <c r="CL433" s="128"/>
      <c r="CM433" s="128"/>
      <c r="CN433" s="128"/>
      <c r="CO433" s="128"/>
      <c r="CP433" s="128"/>
      <c r="CQ433" s="128"/>
      <c r="CR433" s="128"/>
      <c r="CS433" s="128"/>
      <c r="CT433" s="128"/>
      <c r="CU433" s="128"/>
      <c r="CV433" s="128"/>
      <c r="CW433" s="128"/>
      <c r="CX433" s="128"/>
      <c r="CY433" s="128"/>
      <c r="CZ433" s="128"/>
      <c r="DA433" s="128"/>
      <c r="DB433" s="128"/>
      <c r="DC433" s="128"/>
      <c r="DD433" s="128"/>
      <c r="DE433" s="128"/>
      <c r="DF433" s="128"/>
      <c r="DG433" s="128"/>
      <c r="DH433" s="128"/>
      <c r="DI433" s="128"/>
      <c r="DJ433" s="128"/>
      <c r="DK433" s="128"/>
      <c r="DL433" s="128"/>
      <c r="DM433" s="128"/>
      <c r="DN433" s="128"/>
      <c r="DO433" s="128"/>
      <c r="DP433" s="128"/>
      <c r="DQ433" s="128"/>
      <c r="DR433" s="128"/>
      <c r="DS433" s="128"/>
      <c r="DT433" s="128"/>
      <c r="DU433" s="128"/>
      <c r="DV433" s="128"/>
      <c r="DW433" s="128"/>
      <c r="DX433" s="128"/>
      <c r="DY433" s="128"/>
      <c r="DZ433" s="128"/>
      <c r="EA433" s="128"/>
      <c r="EB433" s="128"/>
      <c r="EC433" s="128"/>
      <c r="ED433" s="128"/>
      <c r="EE433" s="128"/>
      <c r="EF433" s="128"/>
      <c r="EG433" s="128"/>
      <c r="EH433" s="128"/>
      <c r="EI433" s="128"/>
      <c r="EJ433" s="128"/>
      <c r="EK433" s="128"/>
      <c r="EL433" s="128"/>
      <c r="EM433" s="128"/>
      <c r="EN433" s="128"/>
      <c r="EO433" s="128"/>
      <c r="EP433" s="128"/>
      <c r="EQ433" s="128"/>
      <c r="ER433" s="128"/>
      <c r="ES433" s="128"/>
      <c r="ET433" s="128"/>
      <c r="EU433" s="128"/>
    </row>
    <row r="434" spans="1:151" s="138" customFormat="1" ht="90" hidden="1">
      <c r="A434" s="138" t="s">
        <v>1901</v>
      </c>
      <c r="B434" s="138" t="s">
        <v>315</v>
      </c>
      <c r="C434" s="138" t="s">
        <v>220</v>
      </c>
      <c r="D434" s="138" t="s">
        <v>1902</v>
      </c>
      <c r="E434" s="138" t="s">
        <v>1903</v>
      </c>
      <c r="F434" s="138" t="s">
        <v>28</v>
      </c>
      <c r="G434" s="138">
        <v>135</v>
      </c>
      <c r="H434" s="138" t="s">
        <v>496</v>
      </c>
      <c r="I434" s="138" t="s">
        <v>497</v>
      </c>
      <c r="J434" s="139" t="s">
        <v>524</v>
      </c>
      <c r="K434" s="139" t="s">
        <v>499</v>
      </c>
      <c r="L434" s="139" t="s">
        <v>499</v>
      </c>
      <c r="M434" s="138" t="s">
        <v>500</v>
      </c>
      <c r="N434" s="138" t="s">
        <v>511</v>
      </c>
      <c r="O434" s="138" t="s">
        <v>569</v>
      </c>
      <c r="P434" s="138" t="s">
        <v>28</v>
      </c>
      <c r="Q434" s="138" t="s">
        <v>27</v>
      </c>
      <c r="R434" s="138" t="s">
        <v>1823</v>
      </c>
      <c r="S434" s="142" t="s">
        <v>1824</v>
      </c>
      <c r="T434" s="138" t="s">
        <v>516</v>
      </c>
      <c r="V434" s="138" t="s">
        <v>505</v>
      </c>
      <c r="X434" s="138" t="s">
        <v>505</v>
      </c>
      <c r="AA434" s="138" t="s">
        <v>27</v>
      </c>
      <c r="AB434" s="138" t="s">
        <v>517</v>
      </c>
      <c r="AC434" s="138" t="s">
        <v>517</v>
      </c>
      <c r="AD434" s="138" t="s">
        <v>518</v>
      </c>
      <c r="AE434" s="138" t="s">
        <v>507</v>
      </c>
      <c r="AF434" s="139">
        <v>44530</v>
      </c>
      <c r="AG434" s="138" t="s">
        <v>519</v>
      </c>
      <c r="AH434" s="138">
        <v>1</v>
      </c>
      <c r="AI434" s="128"/>
      <c r="AJ434" s="128"/>
      <c r="AK434" s="128"/>
      <c r="AL434" s="128"/>
      <c r="AM434" s="128"/>
      <c r="AN434" s="128"/>
      <c r="AO434" s="128"/>
      <c r="AP434" s="128"/>
      <c r="AQ434" s="128"/>
      <c r="AR434" s="128"/>
      <c r="AS434" s="128"/>
      <c r="AT434" s="128"/>
      <c r="AU434" s="128"/>
      <c r="AV434" s="128"/>
      <c r="AW434" s="128"/>
      <c r="AX434" s="128"/>
      <c r="AY434" s="128"/>
      <c r="AZ434" s="128"/>
      <c r="BA434" s="128"/>
      <c r="BB434" s="128"/>
      <c r="BC434" s="128"/>
      <c r="BD434" s="128"/>
      <c r="BE434" s="128"/>
      <c r="BF434" s="128"/>
      <c r="BG434" s="128"/>
      <c r="BH434" s="128"/>
      <c r="BI434" s="128"/>
      <c r="BJ434" s="128"/>
      <c r="BK434" s="128"/>
      <c r="BL434" s="128"/>
      <c r="BM434" s="128"/>
      <c r="BN434" s="128"/>
      <c r="BO434" s="128"/>
      <c r="BP434" s="128"/>
      <c r="BQ434" s="128"/>
      <c r="BR434" s="128"/>
      <c r="BS434" s="128"/>
      <c r="BT434" s="128"/>
      <c r="BU434" s="128"/>
      <c r="BV434" s="128"/>
      <c r="BW434" s="128"/>
      <c r="BX434" s="128"/>
      <c r="BY434" s="128"/>
      <c r="BZ434" s="128"/>
      <c r="CA434" s="128"/>
      <c r="CB434" s="128"/>
      <c r="CC434" s="128"/>
      <c r="CD434" s="128"/>
      <c r="CE434" s="128"/>
      <c r="CF434" s="128"/>
      <c r="CG434" s="128"/>
      <c r="CH434" s="128"/>
      <c r="CI434" s="128"/>
      <c r="CJ434" s="128"/>
      <c r="CK434" s="128"/>
      <c r="CL434" s="128"/>
      <c r="CM434" s="128"/>
      <c r="CN434" s="128"/>
      <c r="CO434" s="128"/>
      <c r="CP434" s="128"/>
      <c r="CQ434" s="128"/>
      <c r="CR434" s="128"/>
      <c r="CS434" s="128"/>
      <c r="CT434" s="128"/>
      <c r="CU434" s="128"/>
      <c r="CV434" s="128"/>
      <c r="CW434" s="128"/>
      <c r="CX434" s="128"/>
      <c r="CY434" s="128"/>
      <c r="CZ434" s="128"/>
      <c r="DA434" s="128"/>
      <c r="DB434" s="128"/>
      <c r="DC434" s="128"/>
      <c r="DD434" s="128"/>
      <c r="DE434" s="128"/>
      <c r="DF434" s="128"/>
      <c r="DG434" s="128"/>
      <c r="DH434" s="128"/>
      <c r="DI434" s="128"/>
      <c r="DJ434" s="128"/>
      <c r="DK434" s="128"/>
      <c r="DL434" s="128"/>
      <c r="DM434" s="128"/>
      <c r="DN434" s="128"/>
      <c r="DO434" s="128"/>
      <c r="DP434" s="128"/>
      <c r="DQ434" s="128"/>
      <c r="DR434" s="128"/>
      <c r="DS434" s="128"/>
      <c r="DT434" s="128"/>
      <c r="DU434" s="128"/>
      <c r="DV434" s="128"/>
      <c r="DW434" s="128"/>
      <c r="DX434" s="128"/>
      <c r="DY434" s="128"/>
      <c r="DZ434" s="128"/>
      <c r="EA434" s="128"/>
      <c r="EB434" s="128"/>
      <c r="EC434" s="128"/>
      <c r="ED434" s="128"/>
      <c r="EE434" s="128"/>
      <c r="EF434" s="128"/>
      <c r="EG434" s="128"/>
      <c r="EH434" s="128"/>
      <c r="EI434" s="128"/>
      <c r="EJ434" s="128"/>
      <c r="EK434" s="128"/>
      <c r="EL434" s="128"/>
      <c r="EM434" s="128"/>
      <c r="EN434" s="128"/>
      <c r="EO434" s="128"/>
      <c r="EP434" s="128"/>
      <c r="EQ434" s="128"/>
      <c r="ER434" s="128"/>
      <c r="ES434" s="128"/>
      <c r="ET434" s="128"/>
      <c r="EU434" s="128"/>
    </row>
    <row r="435" spans="1:151" s="138" customFormat="1" ht="90" hidden="1">
      <c r="A435" s="138" t="s">
        <v>1904</v>
      </c>
      <c r="B435" s="138" t="s">
        <v>315</v>
      </c>
      <c r="C435" s="138" t="s">
        <v>220</v>
      </c>
      <c r="D435" s="138" t="s">
        <v>1905</v>
      </c>
      <c r="E435" s="138" t="s">
        <v>1906</v>
      </c>
      <c r="F435" s="138" t="s">
        <v>28</v>
      </c>
      <c r="G435" s="143">
        <v>135</v>
      </c>
      <c r="H435" s="138" t="s">
        <v>496</v>
      </c>
      <c r="I435" s="138" t="s">
        <v>497</v>
      </c>
      <c r="J435" s="139" t="s">
        <v>524</v>
      </c>
      <c r="K435" s="139" t="s">
        <v>499</v>
      </c>
      <c r="L435" s="139" t="s">
        <v>499</v>
      </c>
      <c r="M435" s="138" t="s">
        <v>500</v>
      </c>
      <c r="N435" s="138" t="s">
        <v>511</v>
      </c>
      <c r="O435" s="138" t="s">
        <v>569</v>
      </c>
      <c r="P435" s="138" t="s">
        <v>28</v>
      </c>
      <c r="Q435" s="138" t="s">
        <v>27</v>
      </c>
      <c r="R435" s="138" t="s">
        <v>1823</v>
      </c>
      <c r="S435" s="142" t="s">
        <v>1824</v>
      </c>
      <c r="T435" s="138" t="s">
        <v>516</v>
      </c>
      <c r="V435" s="138" t="s">
        <v>505</v>
      </c>
      <c r="X435" s="138" t="s">
        <v>505</v>
      </c>
      <c r="AA435" s="138" t="s">
        <v>27</v>
      </c>
      <c r="AB435" s="138" t="s">
        <v>517</v>
      </c>
      <c r="AC435" s="138" t="s">
        <v>517</v>
      </c>
      <c r="AD435" s="138" t="s">
        <v>518</v>
      </c>
      <c r="AE435" s="138" t="s">
        <v>507</v>
      </c>
      <c r="AF435" s="139">
        <v>44530</v>
      </c>
      <c r="AG435" s="138" t="s">
        <v>519</v>
      </c>
      <c r="AH435" s="138">
        <v>1</v>
      </c>
      <c r="AI435" s="128"/>
      <c r="AJ435" s="128"/>
      <c r="AK435" s="128"/>
      <c r="AL435" s="128"/>
      <c r="AM435" s="128"/>
      <c r="AN435" s="128"/>
      <c r="AO435" s="128"/>
      <c r="AP435" s="128"/>
      <c r="AQ435" s="128"/>
      <c r="AR435" s="128"/>
      <c r="AS435" s="128"/>
      <c r="AT435" s="128"/>
      <c r="AU435" s="128"/>
      <c r="AV435" s="128"/>
      <c r="AW435" s="128"/>
      <c r="AX435" s="128"/>
      <c r="AY435" s="128"/>
      <c r="AZ435" s="128"/>
      <c r="BA435" s="128"/>
      <c r="BB435" s="128"/>
      <c r="BC435" s="128"/>
      <c r="BD435" s="128"/>
      <c r="BE435" s="128"/>
      <c r="BF435" s="128"/>
      <c r="BG435" s="128"/>
      <c r="BH435" s="128"/>
      <c r="BI435" s="128"/>
      <c r="BJ435" s="128"/>
      <c r="BK435" s="128"/>
      <c r="BL435" s="128"/>
      <c r="BM435" s="128"/>
      <c r="BN435" s="128"/>
      <c r="BO435" s="128"/>
      <c r="BP435" s="128"/>
      <c r="BQ435" s="128"/>
      <c r="BR435" s="128"/>
      <c r="BS435" s="128"/>
      <c r="BT435" s="128"/>
      <c r="BU435" s="128"/>
      <c r="BV435" s="128"/>
      <c r="BW435" s="128"/>
      <c r="BX435" s="128"/>
      <c r="BY435" s="128"/>
      <c r="BZ435" s="128"/>
      <c r="CA435" s="128"/>
      <c r="CB435" s="128"/>
      <c r="CC435" s="128"/>
      <c r="CD435" s="128"/>
      <c r="CE435" s="128"/>
      <c r="CF435" s="128"/>
      <c r="CG435" s="128"/>
      <c r="CH435" s="128"/>
      <c r="CI435" s="128"/>
      <c r="CJ435" s="128"/>
      <c r="CK435" s="128"/>
      <c r="CL435" s="128"/>
      <c r="CM435" s="128"/>
      <c r="CN435" s="128"/>
      <c r="CO435" s="128"/>
      <c r="CP435" s="128"/>
      <c r="CQ435" s="128"/>
      <c r="CR435" s="128"/>
      <c r="CS435" s="128"/>
      <c r="CT435" s="128"/>
      <c r="CU435" s="128"/>
      <c r="CV435" s="128"/>
      <c r="CW435" s="128"/>
      <c r="CX435" s="128"/>
      <c r="CY435" s="128"/>
      <c r="CZ435" s="128"/>
      <c r="DA435" s="128"/>
      <c r="DB435" s="128"/>
      <c r="DC435" s="128"/>
      <c r="DD435" s="128"/>
      <c r="DE435" s="128"/>
      <c r="DF435" s="128"/>
      <c r="DG435" s="128"/>
      <c r="DH435" s="128"/>
      <c r="DI435" s="128"/>
      <c r="DJ435" s="128"/>
      <c r="DK435" s="128"/>
      <c r="DL435" s="128"/>
      <c r="DM435" s="128"/>
      <c r="DN435" s="128"/>
      <c r="DO435" s="128"/>
      <c r="DP435" s="128"/>
      <c r="DQ435" s="128"/>
      <c r="DR435" s="128"/>
      <c r="DS435" s="128"/>
      <c r="DT435" s="128"/>
      <c r="DU435" s="128"/>
      <c r="DV435" s="128"/>
      <c r="DW435" s="128"/>
      <c r="DX435" s="128"/>
      <c r="DY435" s="128"/>
      <c r="DZ435" s="128"/>
      <c r="EA435" s="128"/>
      <c r="EB435" s="128"/>
      <c r="EC435" s="128"/>
      <c r="ED435" s="128"/>
      <c r="EE435" s="128"/>
      <c r="EF435" s="128"/>
      <c r="EG435" s="128"/>
      <c r="EH435" s="128"/>
      <c r="EI435" s="128"/>
      <c r="EJ435" s="128"/>
      <c r="EK435" s="128"/>
      <c r="EL435" s="128"/>
      <c r="EM435" s="128"/>
      <c r="EN435" s="128"/>
      <c r="EO435" s="128"/>
      <c r="EP435" s="128"/>
      <c r="EQ435" s="128"/>
      <c r="ER435" s="128"/>
      <c r="ES435" s="128"/>
      <c r="ET435" s="128"/>
      <c r="EU435" s="128"/>
    </row>
    <row r="436" spans="1:151" s="138" customFormat="1" ht="90" hidden="1">
      <c r="A436" s="138" t="s">
        <v>1907</v>
      </c>
      <c r="B436" s="138" t="s">
        <v>315</v>
      </c>
      <c r="C436" s="138" t="s">
        <v>220</v>
      </c>
      <c r="D436" s="138" t="s">
        <v>1908</v>
      </c>
      <c r="E436" s="138" t="s">
        <v>1909</v>
      </c>
      <c r="F436" s="138" t="s">
        <v>28</v>
      </c>
      <c r="G436" s="138">
        <v>135</v>
      </c>
      <c r="H436" s="138" t="s">
        <v>496</v>
      </c>
      <c r="I436" s="138" t="s">
        <v>497</v>
      </c>
      <c r="J436" s="139" t="s">
        <v>524</v>
      </c>
      <c r="K436" s="139" t="s">
        <v>499</v>
      </c>
      <c r="L436" s="139" t="s">
        <v>499</v>
      </c>
      <c r="M436" s="138" t="s">
        <v>500</v>
      </c>
      <c r="N436" s="138" t="s">
        <v>511</v>
      </c>
      <c r="O436" s="138" t="s">
        <v>569</v>
      </c>
      <c r="P436" s="138" t="s">
        <v>28</v>
      </c>
      <c r="Q436" s="138" t="s">
        <v>27</v>
      </c>
      <c r="R436" s="138" t="s">
        <v>1823</v>
      </c>
      <c r="S436" s="142" t="s">
        <v>1824</v>
      </c>
      <c r="T436" s="138" t="s">
        <v>516</v>
      </c>
      <c r="V436" s="138" t="s">
        <v>505</v>
      </c>
      <c r="X436" s="138" t="s">
        <v>505</v>
      </c>
      <c r="AA436" s="138" t="s">
        <v>27</v>
      </c>
      <c r="AB436" s="138" t="s">
        <v>517</v>
      </c>
      <c r="AC436" s="138" t="s">
        <v>517</v>
      </c>
      <c r="AD436" s="138" t="s">
        <v>518</v>
      </c>
      <c r="AE436" s="138" t="s">
        <v>507</v>
      </c>
      <c r="AF436" s="139">
        <v>44530</v>
      </c>
      <c r="AG436" s="138" t="s">
        <v>519</v>
      </c>
      <c r="AH436" s="138">
        <v>1</v>
      </c>
      <c r="AI436" s="128"/>
      <c r="AJ436" s="128"/>
      <c r="AK436" s="128"/>
      <c r="AL436" s="128"/>
      <c r="AM436" s="128"/>
      <c r="AN436" s="128"/>
      <c r="AO436" s="128"/>
      <c r="AP436" s="128"/>
      <c r="AQ436" s="128"/>
      <c r="AR436" s="128"/>
      <c r="AS436" s="128"/>
      <c r="AT436" s="128"/>
      <c r="AU436" s="128"/>
      <c r="AV436" s="128"/>
      <c r="AW436" s="128"/>
      <c r="AX436" s="128"/>
      <c r="AY436" s="128"/>
      <c r="AZ436" s="128"/>
      <c r="BA436" s="128"/>
      <c r="BB436" s="128"/>
      <c r="BC436" s="128"/>
      <c r="BD436" s="128"/>
      <c r="BE436" s="128"/>
      <c r="BF436" s="128"/>
      <c r="BG436" s="128"/>
      <c r="BH436" s="128"/>
      <c r="BI436" s="128"/>
      <c r="BJ436" s="128"/>
      <c r="BK436" s="128"/>
      <c r="BL436" s="128"/>
      <c r="BM436" s="128"/>
      <c r="BN436" s="128"/>
      <c r="BO436" s="128"/>
      <c r="BP436" s="128"/>
      <c r="BQ436" s="128"/>
      <c r="BR436" s="128"/>
      <c r="BS436" s="128"/>
      <c r="BT436" s="128"/>
      <c r="BU436" s="128"/>
      <c r="BV436" s="128"/>
      <c r="BW436" s="128"/>
      <c r="BX436" s="128"/>
      <c r="BY436" s="128"/>
      <c r="BZ436" s="128"/>
      <c r="CA436" s="128"/>
      <c r="CB436" s="128"/>
      <c r="CC436" s="128"/>
      <c r="CD436" s="128"/>
      <c r="CE436" s="128"/>
      <c r="CF436" s="128"/>
      <c r="CG436" s="128"/>
      <c r="CH436" s="128"/>
      <c r="CI436" s="128"/>
      <c r="CJ436" s="128"/>
      <c r="CK436" s="128"/>
      <c r="CL436" s="128"/>
      <c r="CM436" s="128"/>
      <c r="CN436" s="128"/>
      <c r="CO436" s="128"/>
      <c r="CP436" s="128"/>
      <c r="CQ436" s="128"/>
      <c r="CR436" s="128"/>
      <c r="CS436" s="128"/>
      <c r="CT436" s="128"/>
      <c r="CU436" s="128"/>
      <c r="CV436" s="128"/>
      <c r="CW436" s="128"/>
      <c r="CX436" s="128"/>
      <c r="CY436" s="128"/>
      <c r="CZ436" s="128"/>
      <c r="DA436" s="128"/>
      <c r="DB436" s="128"/>
      <c r="DC436" s="128"/>
      <c r="DD436" s="128"/>
      <c r="DE436" s="128"/>
      <c r="DF436" s="128"/>
      <c r="DG436" s="128"/>
      <c r="DH436" s="128"/>
      <c r="DI436" s="128"/>
      <c r="DJ436" s="128"/>
      <c r="DK436" s="128"/>
      <c r="DL436" s="128"/>
      <c r="DM436" s="128"/>
      <c r="DN436" s="128"/>
      <c r="DO436" s="128"/>
      <c r="DP436" s="128"/>
      <c r="DQ436" s="128"/>
      <c r="DR436" s="128"/>
      <c r="DS436" s="128"/>
      <c r="DT436" s="128"/>
      <c r="DU436" s="128"/>
      <c r="DV436" s="128"/>
      <c r="DW436" s="128"/>
      <c r="DX436" s="128"/>
      <c r="DY436" s="128"/>
      <c r="DZ436" s="128"/>
      <c r="EA436" s="128"/>
      <c r="EB436" s="128"/>
      <c r="EC436" s="128"/>
      <c r="ED436" s="128"/>
      <c r="EE436" s="128"/>
      <c r="EF436" s="128"/>
      <c r="EG436" s="128"/>
      <c r="EH436" s="128"/>
      <c r="EI436" s="128"/>
      <c r="EJ436" s="128"/>
      <c r="EK436" s="128"/>
      <c r="EL436" s="128"/>
      <c r="EM436" s="128"/>
      <c r="EN436" s="128"/>
      <c r="EO436" s="128"/>
      <c r="EP436" s="128"/>
      <c r="EQ436" s="128"/>
      <c r="ER436" s="128"/>
      <c r="ES436" s="128"/>
      <c r="ET436" s="128"/>
      <c r="EU436" s="128"/>
    </row>
    <row r="437" spans="1:151" s="138" customFormat="1" ht="120" hidden="1">
      <c r="A437" s="138" t="s">
        <v>1910</v>
      </c>
      <c r="B437" s="138" t="s">
        <v>571</v>
      </c>
      <c r="C437" s="138" t="s">
        <v>220</v>
      </c>
      <c r="D437" s="138" t="s">
        <v>1911</v>
      </c>
      <c r="E437" s="138" t="s">
        <v>1912</v>
      </c>
      <c r="F437" s="138" t="s">
        <v>27</v>
      </c>
      <c r="G437" s="161" t="s">
        <v>497</v>
      </c>
      <c r="H437" s="138" t="s">
        <v>496</v>
      </c>
      <c r="I437" s="139">
        <v>43466</v>
      </c>
      <c r="J437" s="139" t="s">
        <v>422</v>
      </c>
      <c r="K437" s="139" t="s">
        <v>634</v>
      </c>
      <c r="L437" s="139" t="s">
        <v>634</v>
      </c>
      <c r="M437" s="138" t="s">
        <v>500</v>
      </c>
      <c r="N437" s="138" t="s">
        <v>511</v>
      </c>
      <c r="O437" s="138" t="s">
        <v>515</v>
      </c>
      <c r="P437" s="138" t="s">
        <v>28</v>
      </c>
      <c r="Q437" s="138" t="s">
        <v>28</v>
      </c>
      <c r="R437" s="138" t="s">
        <v>1913</v>
      </c>
      <c r="S437" s="138" t="s">
        <v>1914</v>
      </c>
      <c r="T437" s="138" t="s">
        <v>516</v>
      </c>
      <c r="V437" s="138" t="s">
        <v>505</v>
      </c>
      <c r="X437" s="138" t="s">
        <v>505</v>
      </c>
      <c r="AA437" s="138" t="s">
        <v>28</v>
      </c>
      <c r="AB437" s="138" t="s">
        <v>1915</v>
      </c>
      <c r="AC437" s="138" t="s">
        <v>1056</v>
      </c>
      <c r="AD437" s="138" t="s">
        <v>1570</v>
      </c>
      <c r="AE437" s="138" t="s">
        <v>507</v>
      </c>
      <c r="AF437" s="139">
        <v>44530</v>
      </c>
      <c r="AG437" s="138" t="s">
        <v>519</v>
      </c>
      <c r="AH437" s="138">
        <v>1</v>
      </c>
      <c r="AI437" s="128"/>
      <c r="AJ437" s="128"/>
      <c r="AK437" s="128"/>
      <c r="AL437" s="128"/>
      <c r="AM437" s="128"/>
      <c r="AN437" s="128"/>
      <c r="AO437" s="128"/>
      <c r="AP437" s="128"/>
      <c r="AQ437" s="128"/>
      <c r="AR437" s="128"/>
      <c r="AS437" s="128"/>
      <c r="AT437" s="128"/>
      <c r="AU437" s="128"/>
      <c r="AV437" s="128"/>
      <c r="AW437" s="128"/>
      <c r="AX437" s="128"/>
      <c r="AY437" s="128"/>
      <c r="AZ437" s="128"/>
      <c r="BA437" s="128"/>
      <c r="BB437" s="128"/>
      <c r="BC437" s="128"/>
      <c r="BD437" s="128"/>
      <c r="BE437" s="128"/>
      <c r="BF437" s="128"/>
      <c r="BG437" s="128"/>
      <c r="BH437" s="128"/>
      <c r="BI437" s="128"/>
      <c r="BJ437" s="128"/>
      <c r="BK437" s="128"/>
      <c r="BL437" s="128"/>
      <c r="BM437" s="128"/>
      <c r="BN437" s="128"/>
      <c r="BO437" s="128"/>
      <c r="BP437" s="128"/>
      <c r="BQ437" s="128"/>
      <c r="BR437" s="128"/>
      <c r="BS437" s="128"/>
      <c r="BT437" s="128"/>
      <c r="BU437" s="128"/>
      <c r="BV437" s="128"/>
      <c r="BW437" s="128"/>
      <c r="BX437" s="128"/>
      <c r="BY437" s="128"/>
      <c r="BZ437" s="128"/>
      <c r="CA437" s="128"/>
      <c r="CB437" s="128"/>
      <c r="CC437" s="128"/>
      <c r="CD437" s="128"/>
      <c r="CE437" s="128"/>
      <c r="CF437" s="128"/>
      <c r="CG437" s="128"/>
      <c r="CH437" s="128"/>
      <c r="CI437" s="128"/>
      <c r="CJ437" s="128"/>
      <c r="CK437" s="128"/>
      <c r="CL437" s="128"/>
      <c r="CM437" s="128"/>
      <c r="CN437" s="128"/>
      <c r="CO437" s="128"/>
      <c r="CP437" s="128"/>
      <c r="CQ437" s="128"/>
      <c r="CR437" s="128"/>
      <c r="CS437" s="128"/>
      <c r="CT437" s="128"/>
      <c r="CU437" s="128"/>
      <c r="CV437" s="128"/>
      <c r="CW437" s="128"/>
      <c r="CX437" s="128"/>
      <c r="CY437" s="128"/>
      <c r="CZ437" s="128"/>
      <c r="DA437" s="128"/>
      <c r="DB437" s="128"/>
      <c r="DC437" s="128"/>
      <c r="DD437" s="128"/>
      <c r="DE437" s="128"/>
      <c r="DF437" s="128"/>
      <c r="DG437" s="128"/>
      <c r="DH437" s="128"/>
      <c r="DI437" s="128"/>
      <c r="DJ437" s="128"/>
      <c r="DK437" s="128"/>
      <c r="DL437" s="128"/>
      <c r="DM437" s="128"/>
      <c r="DN437" s="128"/>
      <c r="DO437" s="128"/>
      <c r="DP437" s="128"/>
      <c r="DQ437" s="128"/>
      <c r="DR437" s="128"/>
      <c r="DS437" s="128"/>
      <c r="DT437" s="128"/>
      <c r="DU437" s="128"/>
      <c r="DV437" s="128"/>
      <c r="DW437" s="128"/>
      <c r="DX437" s="128"/>
      <c r="DY437" s="128"/>
      <c r="DZ437" s="128"/>
      <c r="EA437" s="128"/>
      <c r="EB437" s="128"/>
      <c r="EC437" s="128"/>
      <c r="ED437" s="128"/>
      <c r="EE437" s="128"/>
      <c r="EF437" s="128"/>
      <c r="EG437" s="128"/>
      <c r="EH437" s="128"/>
      <c r="EI437" s="128"/>
      <c r="EJ437" s="128"/>
      <c r="EK437" s="128"/>
      <c r="EL437" s="128"/>
      <c r="EM437" s="128"/>
      <c r="EN437" s="128"/>
      <c r="EO437" s="128"/>
      <c r="EP437" s="128"/>
      <c r="EQ437" s="128"/>
      <c r="ER437" s="128"/>
      <c r="ES437" s="128"/>
      <c r="ET437" s="128"/>
      <c r="EU437" s="128"/>
    </row>
    <row r="438" spans="1:151" s="128" customFormat="1" ht="90" hidden="1">
      <c r="A438" s="138" t="s">
        <v>1916</v>
      </c>
      <c r="B438" s="138" t="s">
        <v>571</v>
      </c>
      <c r="C438" s="138" t="s">
        <v>220</v>
      </c>
      <c r="D438" s="138" t="s">
        <v>1917</v>
      </c>
      <c r="E438" s="138" t="s">
        <v>1918</v>
      </c>
      <c r="F438" s="138" t="s">
        <v>27</v>
      </c>
      <c r="G438" s="161" t="s">
        <v>497</v>
      </c>
      <c r="H438" s="138" t="s">
        <v>496</v>
      </c>
      <c r="I438" s="139">
        <v>43467</v>
      </c>
      <c r="J438" s="139" t="s">
        <v>608</v>
      </c>
      <c r="K438" s="139" t="s">
        <v>634</v>
      </c>
      <c r="L438" s="139" t="s">
        <v>634</v>
      </c>
      <c r="M438" s="138" t="s">
        <v>500</v>
      </c>
      <c r="N438" s="138" t="s">
        <v>511</v>
      </c>
      <c r="O438" s="138" t="s">
        <v>515</v>
      </c>
      <c r="P438" s="138" t="s">
        <v>28</v>
      </c>
      <c r="Q438" s="138" t="s">
        <v>28</v>
      </c>
      <c r="R438" s="138" t="s">
        <v>1913</v>
      </c>
      <c r="S438" s="138" t="s">
        <v>1919</v>
      </c>
      <c r="T438" s="138" t="s">
        <v>516</v>
      </c>
      <c r="U438" s="138"/>
      <c r="V438" s="138" t="s">
        <v>505</v>
      </c>
      <c r="W438" s="138"/>
      <c r="X438" s="138" t="s">
        <v>505</v>
      </c>
      <c r="Y438" s="138"/>
      <c r="Z438" s="138"/>
      <c r="AA438" s="138" t="s">
        <v>27</v>
      </c>
      <c r="AB438" s="138" t="s">
        <v>517</v>
      </c>
      <c r="AC438" s="138" t="s">
        <v>517</v>
      </c>
      <c r="AD438" s="138" t="s">
        <v>518</v>
      </c>
      <c r="AE438" s="138" t="s">
        <v>507</v>
      </c>
      <c r="AF438" s="139">
        <v>44530</v>
      </c>
      <c r="AG438" s="138" t="s">
        <v>519</v>
      </c>
      <c r="AH438" s="138">
        <v>1</v>
      </c>
    </row>
    <row r="439" spans="1:151" ht="120" hidden="1">
      <c r="A439" s="138" t="s">
        <v>1920</v>
      </c>
      <c r="B439" s="138" t="s">
        <v>571</v>
      </c>
      <c r="C439" s="138" t="s">
        <v>220</v>
      </c>
      <c r="D439" s="138" t="s">
        <v>1921</v>
      </c>
      <c r="E439" s="138" t="s">
        <v>1922</v>
      </c>
      <c r="F439" s="138" t="s">
        <v>27</v>
      </c>
      <c r="G439" s="161" t="s">
        <v>497</v>
      </c>
      <c r="H439" s="138" t="s">
        <v>496</v>
      </c>
      <c r="I439" s="139">
        <v>43467</v>
      </c>
      <c r="J439" s="139" t="s">
        <v>422</v>
      </c>
      <c r="K439" s="139" t="s">
        <v>634</v>
      </c>
      <c r="L439" s="139" t="s">
        <v>634</v>
      </c>
      <c r="M439" s="138" t="s">
        <v>500</v>
      </c>
      <c r="N439" s="138" t="s">
        <v>511</v>
      </c>
      <c r="O439" s="138" t="s">
        <v>515</v>
      </c>
      <c r="P439" s="138" t="s">
        <v>28</v>
      </c>
      <c r="Q439" s="138" t="s">
        <v>27</v>
      </c>
      <c r="R439" s="138" t="s">
        <v>1913</v>
      </c>
      <c r="S439" s="138" t="s">
        <v>1919</v>
      </c>
      <c r="T439" s="138" t="s">
        <v>516</v>
      </c>
      <c r="U439" s="138"/>
      <c r="V439" s="138" t="s">
        <v>505</v>
      </c>
      <c r="W439" s="138"/>
      <c r="X439" s="138" t="s">
        <v>505</v>
      </c>
      <c r="Y439" s="138"/>
      <c r="Z439" s="138"/>
      <c r="AA439" s="138" t="s">
        <v>28</v>
      </c>
      <c r="AB439" s="138" t="s">
        <v>1915</v>
      </c>
      <c r="AC439" s="138" t="s">
        <v>1056</v>
      </c>
      <c r="AD439" s="138" t="s">
        <v>1570</v>
      </c>
      <c r="AE439" s="138" t="s">
        <v>507</v>
      </c>
      <c r="AF439" s="139">
        <v>44530</v>
      </c>
      <c r="AG439" s="138" t="s">
        <v>519</v>
      </c>
      <c r="AH439" s="138">
        <v>1</v>
      </c>
    </row>
    <row r="440" spans="1:151" ht="90" hidden="1">
      <c r="A440" s="138" t="s">
        <v>1923</v>
      </c>
      <c r="B440" s="138" t="s">
        <v>571</v>
      </c>
      <c r="C440" s="138" t="s">
        <v>220</v>
      </c>
      <c r="D440" s="138" t="s">
        <v>1924</v>
      </c>
      <c r="E440" s="138" t="s">
        <v>1925</v>
      </c>
      <c r="F440" s="138" t="s">
        <v>27</v>
      </c>
      <c r="G440" s="161" t="s">
        <v>497</v>
      </c>
      <c r="H440" s="138" t="s">
        <v>496</v>
      </c>
      <c r="I440" s="139">
        <v>43467</v>
      </c>
      <c r="J440" s="139" t="s">
        <v>422</v>
      </c>
      <c r="K440" s="139" t="s">
        <v>634</v>
      </c>
      <c r="L440" s="139" t="s">
        <v>634</v>
      </c>
      <c r="M440" s="138" t="s">
        <v>500</v>
      </c>
      <c r="N440" s="138" t="s">
        <v>511</v>
      </c>
      <c r="O440" s="138" t="s">
        <v>515</v>
      </c>
      <c r="P440" s="138" t="s">
        <v>28</v>
      </c>
      <c r="Q440" s="138" t="s">
        <v>28</v>
      </c>
      <c r="R440" s="138" t="s">
        <v>1913</v>
      </c>
      <c r="S440" s="138" t="s">
        <v>1919</v>
      </c>
      <c r="T440" s="138" t="s">
        <v>516</v>
      </c>
      <c r="U440" s="138"/>
      <c r="V440" s="138" t="s">
        <v>505</v>
      </c>
      <c r="W440" s="138"/>
      <c r="X440" s="138" t="s">
        <v>505</v>
      </c>
      <c r="Y440" s="138"/>
      <c r="Z440" s="138"/>
      <c r="AA440" s="138" t="s">
        <v>27</v>
      </c>
      <c r="AB440" s="138" t="s">
        <v>517</v>
      </c>
      <c r="AC440" s="138" t="s">
        <v>517</v>
      </c>
      <c r="AD440" s="138" t="s">
        <v>518</v>
      </c>
      <c r="AE440" s="138" t="s">
        <v>507</v>
      </c>
      <c r="AF440" s="139">
        <v>44530</v>
      </c>
      <c r="AG440" s="138" t="s">
        <v>519</v>
      </c>
      <c r="AH440" s="138">
        <v>1</v>
      </c>
    </row>
    <row r="441" spans="1:151" ht="90" hidden="1">
      <c r="A441" s="138" t="s">
        <v>1926</v>
      </c>
      <c r="B441" s="138" t="s">
        <v>571</v>
      </c>
      <c r="C441" s="138" t="s">
        <v>613</v>
      </c>
      <c r="D441" s="138" t="s">
        <v>1927</v>
      </c>
      <c r="E441" s="138" t="s">
        <v>1928</v>
      </c>
      <c r="F441" s="138" t="s">
        <v>27</v>
      </c>
      <c r="G441" s="161" t="s">
        <v>497</v>
      </c>
      <c r="H441" s="138" t="s">
        <v>580</v>
      </c>
      <c r="I441" s="139">
        <v>36896</v>
      </c>
      <c r="J441" s="139" t="s">
        <v>524</v>
      </c>
      <c r="K441" s="139" t="s">
        <v>634</v>
      </c>
      <c r="L441" s="139" t="s">
        <v>634</v>
      </c>
      <c r="M441" s="138" t="s">
        <v>500</v>
      </c>
      <c r="N441" s="138" t="s">
        <v>511</v>
      </c>
      <c r="O441" s="138" t="s">
        <v>515</v>
      </c>
      <c r="P441" s="138" t="s">
        <v>28</v>
      </c>
      <c r="Q441" s="138" t="s">
        <v>27</v>
      </c>
      <c r="R441" s="138" t="s">
        <v>1913</v>
      </c>
      <c r="S441" s="138" t="s">
        <v>1929</v>
      </c>
      <c r="T441" s="138" t="s">
        <v>516</v>
      </c>
      <c r="U441" s="138"/>
      <c r="V441" s="138" t="s">
        <v>8</v>
      </c>
      <c r="W441" s="138"/>
      <c r="X441" s="138" t="s">
        <v>505</v>
      </c>
      <c r="Y441" s="138"/>
      <c r="Z441" s="138"/>
      <c r="AA441" s="138" t="s">
        <v>27</v>
      </c>
      <c r="AB441" s="138" t="s">
        <v>517</v>
      </c>
      <c r="AC441" s="138" t="s">
        <v>517</v>
      </c>
      <c r="AD441" s="138" t="s">
        <v>518</v>
      </c>
      <c r="AE441" s="138" t="s">
        <v>507</v>
      </c>
      <c r="AF441" s="139">
        <v>44530</v>
      </c>
      <c r="AG441" s="138" t="s">
        <v>519</v>
      </c>
      <c r="AH441" s="138">
        <v>1</v>
      </c>
    </row>
    <row r="442" spans="1:151" ht="90" hidden="1">
      <c r="A442" s="138" t="s">
        <v>1930</v>
      </c>
      <c r="B442" s="138" t="s">
        <v>571</v>
      </c>
      <c r="C442" s="138" t="s">
        <v>220</v>
      </c>
      <c r="D442" s="138" t="s">
        <v>1931</v>
      </c>
      <c r="E442" s="138" t="s">
        <v>1928</v>
      </c>
      <c r="F442" s="138" t="s">
        <v>27</v>
      </c>
      <c r="G442" s="161" t="s">
        <v>497</v>
      </c>
      <c r="H442" s="138" t="s">
        <v>496</v>
      </c>
      <c r="I442" s="139">
        <v>41640</v>
      </c>
      <c r="J442" s="139" t="s">
        <v>524</v>
      </c>
      <c r="K442" s="139" t="s">
        <v>634</v>
      </c>
      <c r="L442" s="139" t="s">
        <v>634</v>
      </c>
      <c r="M442" s="138" t="s">
        <v>500</v>
      </c>
      <c r="N442" s="138" t="s">
        <v>511</v>
      </c>
      <c r="O442" s="138" t="s">
        <v>515</v>
      </c>
      <c r="P442" s="138" t="s">
        <v>27</v>
      </c>
      <c r="Q442" s="138" t="s">
        <v>27</v>
      </c>
      <c r="R442" s="138" t="s">
        <v>1913</v>
      </c>
      <c r="S442" s="138" t="s">
        <v>1929</v>
      </c>
      <c r="T442" s="138" t="s">
        <v>516</v>
      </c>
      <c r="U442" s="138"/>
      <c r="V442" s="138" t="s">
        <v>8</v>
      </c>
      <c r="W442" s="138"/>
      <c r="X442" s="138" t="s">
        <v>505</v>
      </c>
      <c r="Y442" s="138"/>
      <c r="Z442" s="138"/>
      <c r="AA442" s="138" t="s">
        <v>28</v>
      </c>
      <c r="AB442" s="138" t="s">
        <v>517</v>
      </c>
      <c r="AC442" s="138" t="s">
        <v>517</v>
      </c>
      <c r="AD442" s="138" t="s">
        <v>518</v>
      </c>
      <c r="AE442" s="138" t="s">
        <v>507</v>
      </c>
      <c r="AF442" s="139">
        <v>44530</v>
      </c>
      <c r="AG442" s="138" t="s">
        <v>519</v>
      </c>
      <c r="AH442" s="138">
        <v>1</v>
      </c>
    </row>
    <row r="443" spans="1:151" s="138" customFormat="1" ht="90" hidden="1">
      <c r="A443" s="138" t="s">
        <v>1932</v>
      </c>
      <c r="B443" s="138" t="s">
        <v>571</v>
      </c>
      <c r="C443" s="138" t="s">
        <v>220</v>
      </c>
      <c r="D443" s="138" t="s">
        <v>1933</v>
      </c>
      <c r="E443" s="138" t="s">
        <v>1934</v>
      </c>
      <c r="F443" s="138" t="s">
        <v>28</v>
      </c>
      <c r="G443" s="138" t="s">
        <v>1935</v>
      </c>
      <c r="H443" s="138" t="s">
        <v>580</v>
      </c>
      <c r="I443" s="139">
        <v>42538</v>
      </c>
      <c r="J443" s="139" t="s">
        <v>524</v>
      </c>
      <c r="K443" s="139" t="s">
        <v>634</v>
      </c>
      <c r="L443" s="139" t="s">
        <v>634</v>
      </c>
      <c r="M443" s="138" t="s">
        <v>500</v>
      </c>
      <c r="N443" s="138" t="s">
        <v>511</v>
      </c>
      <c r="O443" s="138" t="s">
        <v>515</v>
      </c>
      <c r="P443" s="138" t="s">
        <v>28</v>
      </c>
      <c r="Q443" s="138" t="s">
        <v>27</v>
      </c>
      <c r="R443" s="138" t="s">
        <v>1913</v>
      </c>
      <c r="S443" s="138" t="s">
        <v>1936</v>
      </c>
      <c r="T443" s="138" t="s">
        <v>516</v>
      </c>
      <c r="V443" s="138" t="s">
        <v>505</v>
      </c>
      <c r="X443" s="138" t="s">
        <v>505</v>
      </c>
      <c r="AA443" s="138" t="s">
        <v>27</v>
      </c>
      <c r="AB443" s="138" t="s">
        <v>517</v>
      </c>
      <c r="AC443" s="138" t="s">
        <v>517</v>
      </c>
      <c r="AD443" s="138" t="s">
        <v>518</v>
      </c>
      <c r="AE443" s="138" t="s">
        <v>507</v>
      </c>
      <c r="AF443" s="139">
        <v>44530</v>
      </c>
      <c r="AG443" s="138" t="s">
        <v>519</v>
      </c>
      <c r="AH443" s="138">
        <v>1</v>
      </c>
    </row>
    <row r="444" spans="1:151" s="138" customFormat="1" ht="90" hidden="1">
      <c r="A444" s="138" t="s">
        <v>1937</v>
      </c>
      <c r="B444" s="138" t="s">
        <v>571</v>
      </c>
      <c r="C444" s="138" t="s">
        <v>220</v>
      </c>
      <c r="D444" s="138" t="s">
        <v>1938</v>
      </c>
      <c r="E444" s="138" t="s">
        <v>1939</v>
      </c>
      <c r="F444" s="138" t="s">
        <v>28</v>
      </c>
      <c r="G444" s="138" t="s">
        <v>1935</v>
      </c>
      <c r="H444" s="138" t="s">
        <v>580</v>
      </c>
      <c r="I444" s="139">
        <v>42538</v>
      </c>
      <c r="J444" s="139" t="s">
        <v>524</v>
      </c>
      <c r="K444" s="139" t="s">
        <v>634</v>
      </c>
      <c r="L444" s="139" t="s">
        <v>634</v>
      </c>
      <c r="M444" s="138" t="s">
        <v>500</v>
      </c>
      <c r="N444" s="138" t="s">
        <v>511</v>
      </c>
      <c r="O444" s="138" t="s">
        <v>515</v>
      </c>
      <c r="P444" s="138" t="s">
        <v>28</v>
      </c>
      <c r="Q444" s="138" t="s">
        <v>27</v>
      </c>
      <c r="R444" s="138" t="s">
        <v>1913</v>
      </c>
      <c r="S444" s="138" t="s">
        <v>1936</v>
      </c>
      <c r="T444" s="138" t="s">
        <v>516</v>
      </c>
      <c r="V444" s="138" t="s">
        <v>505</v>
      </c>
      <c r="X444" s="138" t="s">
        <v>505</v>
      </c>
      <c r="AA444" s="138" t="s">
        <v>27</v>
      </c>
      <c r="AB444" s="138" t="s">
        <v>517</v>
      </c>
      <c r="AC444" s="138" t="s">
        <v>517</v>
      </c>
      <c r="AD444" s="138" t="s">
        <v>518</v>
      </c>
      <c r="AE444" s="138" t="s">
        <v>507</v>
      </c>
      <c r="AF444" s="139">
        <v>44530</v>
      </c>
      <c r="AG444" s="138" t="s">
        <v>519</v>
      </c>
      <c r="AH444" s="138">
        <v>1</v>
      </c>
    </row>
    <row r="445" spans="1:151" s="138" customFormat="1" ht="90" hidden="1">
      <c r="A445" s="138" t="s">
        <v>1940</v>
      </c>
      <c r="B445" s="138" t="s">
        <v>571</v>
      </c>
      <c r="C445" s="138" t="s">
        <v>220</v>
      </c>
      <c r="D445" s="138" t="s">
        <v>1941</v>
      </c>
      <c r="E445" s="138" t="s">
        <v>1942</v>
      </c>
      <c r="F445" s="138" t="s">
        <v>28</v>
      </c>
      <c r="G445" s="138" t="s">
        <v>1935</v>
      </c>
      <c r="H445" s="138" t="s">
        <v>580</v>
      </c>
      <c r="I445" s="139">
        <v>42538</v>
      </c>
      <c r="J445" s="139" t="s">
        <v>524</v>
      </c>
      <c r="K445" s="139" t="s">
        <v>634</v>
      </c>
      <c r="L445" s="139" t="s">
        <v>634</v>
      </c>
      <c r="M445" s="138" t="s">
        <v>500</v>
      </c>
      <c r="N445" s="138" t="s">
        <v>511</v>
      </c>
      <c r="O445" s="138" t="s">
        <v>515</v>
      </c>
      <c r="P445" s="138" t="s">
        <v>28</v>
      </c>
      <c r="Q445" s="138" t="s">
        <v>27</v>
      </c>
      <c r="R445" s="138" t="s">
        <v>1913</v>
      </c>
      <c r="S445" s="138" t="s">
        <v>1936</v>
      </c>
      <c r="T445" s="138" t="s">
        <v>516</v>
      </c>
      <c r="V445" s="138" t="s">
        <v>505</v>
      </c>
      <c r="X445" s="138" t="s">
        <v>505</v>
      </c>
      <c r="AA445" s="138" t="s">
        <v>27</v>
      </c>
      <c r="AB445" s="138" t="s">
        <v>517</v>
      </c>
      <c r="AC445" s="138" t="s">
        <v>517</v>
      </c>
      <c r="AD445" s="138" t="s">
        <v>518</v>
      </c>
      <c r="AE445" s="138" t="s">
        <v>507</v>
      </c>
      <c r="AF445" s="139">
        <v>44530</v>
      </c>
      <c r="AG445" s="138" t="s">
        <v>519</v>
      </c>
      <c r="AH445" s="138">
        <v>1</v>
      </c>
    </row>
    <row r="446" spans="1:151" s="138" customFormat="1" ht="90" hidden="1">
      <c r="A446" s="138" t="s">
        <v>1943</v>
      </c>
      <c r="B446" s="138" t="s">
        <v>571</v>
      </c>
      <c r="C446" s="138" t="s">
        <v>220</v>
      </c>
      <c r="D446" s="138" t="s">
        <v>1944</v>
      </c>
      <c r="E446" s="138" t="s">
        <v>1945</v>
      </c>
      <c r="F446" s="138" t="s">
        <v>28</v>
      </c>
      <c r="G446" s="138" t="s">
        <v>1935</v>
      </c>
      <c r="H446" s="138" t="s">
        <v>580</v>
      </c>
      <c r="I446" s="139">
        <v>42538</v>
      </c>
      <c r="J446" s="139" t="s">
        <v>524</v>
      </c>
      <c r="K446" s="139" t="s">
        <v>634</v>
      </c>
      <c r="L446" s="139" t="s">
        <v>634</v>
      </c>
      <c r="M446" s="138" t="s">
        <v>500</v>
      </c>
      <c r="N446" s="138" t="s">
        <v>511</v>
      </c>
      <c r="O446" s="138" t="s">
        <v>515</v>
      </c>
      <c r="P446" s="138" t="s">
        <v>28</v>
      </c>
      <c r="Q446" s="138" t="s">
        <v>27</v>
      </c>
      <c r="R446" s="138" t="s">
        <v>1913</v>
      </c>
      <c r="S446" s="138" t="s">
        <v>1936</v>
      </c>
      <c r="T446" s="138" t="s">
        <v>516</v>
      </c>
      <c r="V446" s="138" t="s">
        <v>505</v>
      </c>
      <c r="X446" s="138" t="s">
        <v>505</v>
      </c>
      <c r="AA446" s="138" t="s">
        <v>27</v>
      </c>
      <c r="AB446" s="138" t="s">
        <v>517</v>
      </c>
      <c r="AC446" s="138" t="s">
        <v>517</v>
      </c>
      <c r="AD446" s="138" t="s">
        <v>518</v>
      </c>
      <c r="AE446" s="138" t="s">
        <v>507</v>
      </c>
      <c r="AF446" s="139">
        <v>44530</v>
      </c>
      <c r="AG446" s="138" t="s">
        <v>519</v>
      </c>
      <c r="AH446" s="138">
        <v>1</v>
      </c>
    </row>
    <row r="447" spans="1:151" s="138" customFormat="1" ht="90" hidden="1">
      <c r="A447" s="138" t="s">
        <v>1946</v>
      </c>
      <c r="B447" s="138" t="s">
        <v>571</v>
      </c>
      <c r="C447" s="138" t="s">
        <v>220</v>
      </c>
      <c r="D447" s="138" t="s">
        <v>1947</v>
      </c>
      <c r="E447" s="138" t="s">
        <v>1948</v>
      </c>
      <c r="F447" s="138" t="s">
        <v>28</v>
      </c>
      <c r="G447" s="138" t="s">
        <v>1935</v>
      </c>
      <c r="H447" s="138" t="s">
        <v>580</v>
      </c>
      <c r="I447" s="139">
        <v>42538</v>
      </c>
      <c r="J447" s="139" t="s">
        <v>524</v>
      </c>
      <c r="K447" s="139" t="s">
        <v>634</v>
      </c>
      <c r="L447" s="139" t="s">
        <v>634</v>
      </c>
      <c r="M447" s="138" t="s">
        <v>500</v>
      </c>
      <c r="N447" s="138" t="s">
        <v>511</v>
      </c>
      <c r="O447" s="138" t="s">
        <v>515</v>
      </c>
      <c r="P447" s="138" t="s">
        <v>28</v>
      </c>
      <c r="Q447" s="138" t="s">
        <v>27</v>
      </c>
      <c r="R447" s="138" t="s">
        <v>1913</v>
      </c>
      <c r="S447" s="138" t="s">
        <v>1936</v>
      </c>
      <c r="T447" s="138" t="s">
        <v>516</v>
      </c>
      <c r="V447" s="138" t="s">
        <v>505</v>
      </c>
      <c r="X447" s="138" t="s">
        <v>505</v>
      </c>
      <c r="AA447" s="138" t="s">
        <v>27</v>
      </c>
      <c r="AB447" s="138" t="s">
        <v>517</v>
      </c>
      <c r="AC447" s="138" t="s">
        <v>517</v>
      </c>
      <c r="AD447" s="138" t="s">
        <v>518</v>
      </c>
      <c r="AE447" s="138" t="s">
        <v>507</v>
      </c>
      <c r="AF447" s="139">
        <v>44530</v>
      </c>
      <c r="AG447" s="138" t="s">
        <v>519</v>
      </c>
      <c r="AH447" s="138">
        <v>1</v>
      </c>
    </row>
    <row r="448" spans="1:151" s="138" customFormat="1" ht="90" hidden="1">
      <c r="A448" s="138" t="s">
        <v>1949</v>
      </c>
      <c r="B448" s="138" t="s">
        <v>571</v>
      </c>
      <c r="C448" s="138" t="s">
        <v>220</v>
      </c>
      <c r="D448" s="138" t="s">
        <v>1950</v>
      </c>
      <c r="E448" s="138" t="s">
        <v>1951</v>
      </c>
      <c r="F448" s="138" t="s">
        <v>28</v>
      </c>
      <c r="G448" s="138" t="s">
        <v>1935</v>
      </c>
      <c r="H448" s="138" t="s">
        <v>580</v>
      </c>
      <c r="I448" s="139">
        <v>42538</v>
      </c>
      <c r="J448" s="139" t="s">
        <v>524</v>
      </c>
      <c r="K448" s="139" t="s">
        <v>634</v>
      </c>
      <c r="L448" s="139" t="s">
        <v>634</v>
      </c>
      <c r="M448" s="138" t="s">
        <v>500</v>
      </c>
      <c r="N448" s="138" t="s">
        <v>511</v>
      </c>
      <c r="O448" s="138" t="s">
        <v>655</v>
      </c>
      <c r="P448" s="138" t="s">
        <v>28</v>
      </c>
      <c r="Q448" s="138" t="s">
        <v>27</v>
      </c>
      <c r="R448" s="138" t="s">
        <v>1913</v>
      </c>
      <c r="S448" s="138" t="s">
        <v>1936</v>
      </c>
      <c r="T448" s="138" t="s">
        <v>516</v>
      </c>
      <c r="V448" s="138" t="s">
        <v>505</v>
      </c>
      <c r="X448" s="138" t="s">
        <v>505</v>
      </c>
      <c r="AA448" s="138" t="s">
        <v>27</v>
      </c>
      <c r="AB448" s="138" t="s">
        <v>517</v>
      </c>
      <c r="AC448" s="138" t="s">
        <v>517</v>
      </c>
      <c r="AD448" s="138" t="s">
        <v>518</v>
      </c>
      <c r="AE448" s="138" t="s">
        <v>507</v>
      </c>
      <c r="AF448" s="139">
        <v>44530</v>
      </c>
      <c r="AG448" s="138" t="s">
        <v>519</v>
      </c>
      <c r="AH448" s="138">
        <v>1</v>
      </c>
    </row>
    <row r="449" spans="1:34" s="138" customFormat="1" ht="90" hidden="1">
      <c r="A449" s="138" t="s">
        <v>1952</v>
      </c>
      <c r="B449" s="138" t="s">
        <v>571</v>
      </c>
      <c r="C449" s="138" t="s">
        <v>220</v>
      </c>
      <c r="D449" s="138" t="s">
        <v>1953</v>
      </c>
      <c r="E449" s="138" t="s">
        <v>1954</v>
      </c>
      <c r="F449" s="138" t="s">
        <v>28</v>
      </c>
      <c r="G449" s="138" t="s">
        <v>1935</v>
      </c>
      <c r="H449" s="138" t="s">
        <v>580</v>
      </c>
      <c r="I449" s="139">
        <v>42538</v>
      </c>
      <c r="J449" s="139" t="s">
        <v>524</v>
      </c>
      <c r="K449" s="139" t="s">
        <v>634</v>
      </c>
      <c r="L449" s="139" t="s">
        <v>634</v>
      </c>
      <c r="M449" s="138" t="s">
        <v>500</v>
      </c>
      <c r="N449" s="138" t="s">
        <v>511</v>
      </c>
      <c r="O449" s="138" t="s">
        <v>515</v>
      </c>
      <c r="P449" s="138" t="s">
        <v>28</v>
      </c>
      <c r="Q449" s="138" t="s">
        <v>27</v>
      </c>
      <c r="R449" s="138" t="s">
        <v>1913</v>
      </c>
      <c r="S449" s="138" t="s">
        <v>1936</v>
      </c>
      <c r="T449" s="138" t="s">
        <v>516</v>
      </c>
      <c r="V449" s="138" t="s">
        <v>505</v>
      </c>
      <c r="X449" s="138" t="s">
        <v>505</v>
      </c>
      <c r="AA449" s="138" t="s">
        <v>27</v>
      </c>
      <c r="AB449" s="138" t="s">
        <v>517</v>
      </c>
      <c r="AC449" s="138" t="s">
        <v>517</v>
      </c>
      <c r="AD449" s="138" t="s">
        <v>518</v>
      </c>
      <c r="AE449" s="138" t="s">
        <v>507</v>
      </c>
      <c r="AF449" s="139">
        <v>44530</v>
      </c>
      <c r="AG449" s="138" t="s">
        <v>519</v>
      </c>
      <c r="AH449" s="138">
        <v>1</v>
      </c>
    </row>
    <row r="450" spans="1:34" s="138" customFormat="1" ht="90" hidden="1">
      <c r="A450" s="138" t="s">
        <v>1955</v>
      </c>
      <c r="B450" s="138" t="s">
        <v>571</v>
      </c>
      <c r="C450" s="138" t="s">
        <v>220</v>
      </c>
      <c r="D450" s="138" t="s">
        <v>1956</v>
      </c>
      <c r="E450" s="138" t="s">
        <v>1957</v>
      </c>
      <c r="F450" s="138" t="s">
        <v>28</v>
      </c>
      <c r="G450" s="138" t="s">
        <v>1935</v>
      </c>
      <c r="H450" s="138" t="s">
        <v>580</v>
      </c>
      <c r="I450" s="139">
        <v>42538</v>
      </c>
      <c r="J450" s="139" t="s">
        <v>524</v>
      </c>
      <c r="K450" s="139" t="s">
        <v>634</v>
      </c>
      <c r="L450" s="139" t="s">
        <v>634</v>
      </c>
      <c r="M450" s="138" t="s">
        <v>500</v>
      </c>
      <c r="N450" s="138" t="s">
        <v>511</v>
      </c>
      <c r="O450" s="138" t="s">
        <v>515</v>
      </c>
      <c r="P450" s="138" t="s">
        <v>28</v>
      </c>
      <c r="Q450" s="138" t="s">
        <v>27</v>
      </c>
      <c r="R450" s="138" t="s">
        <v>1913</v>
      </c>
      <c r="S450" s="138" t="s">
        <v>1936</v>
      </c>
      <c r="T450" s="138" t="s">
        <v>516</v>
      </c>
      <c r="V450" s="138" t="s">
        <v>505</v>
      </c>
      <c r="X450" s="138" t="s">
        <v>505</v>
      </c>
      <c r="AA450" s="138" t="s">
        <v>27</v>
      </c>
      <c r="AB450" s="138" t="s">
        <v>517</v>
      </c>
      <c r="AC450" s="138" t="s">
        <v>517</v>
      </c>
      <c r="AD450" s="138" t="s">
        <v>518</v>
      </c>
      <c r="AE450" s="138" t="s">
        <v>507</v>
      </c>
      <c r="AF450" s="139">
        <v>44530</v>
      </c>
      <c r="AG450" s="138" t="s">
        <v>519</v>
      </c>
      <c r="AH450" s="138">
        <v>1</v>
      </c>
    </row>
    <row r="451" spans="1:34" s="138" customFormat="1" ht="90" hidden="1">
      <c r="A451" s="138" t="s">
        <v>1958</v>
      </c>
      <c r="B451" s="138" t="s">
        <v>571</v>
      </c>
      <c r="C451" s="138" t="s">
        <v>220</v>
      </c>
      <c r="D451" s="138" t="s">
        <v>1959</v>
      </c>
      <c r="E451" s="138" t="s">
        <v>1960</v>
      </c>
      <c r="F451" s="138" t="s">
        <v>28</v>
      </c>
      <c r="G451" s="138" t="s">
        <v>1935</v>
      </c>
      <c r="H451" s="138" t="s">
        <v>580</v>
      </c>
      <c r="I451" s="139">
        <v>42538</v>
      </c>
      <c r="J451" s="139" t="s">
        <v>524</v>
      </c>
      <c r="K451" s="139" t="s">
        <v>634</v>
      </c>
      <c r="L451" s="139" t="s">
        <v>634</v>
      </c>
      <c r="M451" s="138" t="s">
        <v>500</v>
      </c>
      <c r="N451" s="138" t="s">
        <v>511</v>
      </c>
      <c r="O451" s="138" t="s">
        <v>515</v>
      </c>
      <c r="P451" s="138" t="s">
        <v>28</v>
      </c>
      <c r="Q451" s="138" t="s">
        <v>27</v>
      </c>
      <c r="R451" s="138" t="s">
        <v>1913</v>
      </c>
      <c r="S451" s="138" t="s">
        <v>1936</v>
      </c>
      <c r="T451" s="138" t="s">
        <v>516</v>
      </c>
      <c r="V451" s="138" t="s">
        <v>505</v>
      </c>
      <c r="X451" s="138" t="s">
        <v>505</v>
      </c>
      <c r="AA451" s="138" t="s">
        <v>27</v>
      </c>
      <c r="AB451" s="138" t="s">
        <v>517</v>
      </c>
      <c r="AC451" s="138" t="s">
        <v>517</v>
      </c>
      <c r="AD451" s="138" t="s">
        <v>518</v>
      </c>
      <c r="AE451" s="138" t="s">
        <v>507</v>
      </c>
      <c r="AF451" s="139">
        <v>44530</v>
      </c>
      <c r="AG451" s="138" t="s">
        <v>519</v>
      </c>
      <c r="AH451" s="138">
        <v>1</v>
      </c>
    </row>
    <row r="452" spans="1:34" s="138" customFormat="1" ht="90" hidden="1">
      <c r="A452" s="138" t="s">
        <v>1961</v>
      </c>
      <c r="B452" s="138" t="s">
        <v>571</v>
      </c>
      <c r="C452" s="138" t="s">
        <v>220</v>
      </c>
      <c r="D452" s="138" t="s">
        <v>1962</v>
      </c>
      <c r="E452" s="138" t="s">
        <v>1963</v>
      </c>
      <c r="F452" s="138" t="s">
        <v>28</v>
      </c>
      <c r="G452" s="138" t="s">
        <v>1935</v>
      </c>
      <c r="H452" s="138" t="s">
        <v>580</v>
      </c>
      <c r="I452" s="139">
        <v>42538</v>
      </c>
      <c r="J452" s="139" t="s">
        <v>524</v>
      </c>
      <c r="K452" s="139" t="s">
        <v>634</v>
      </c>
      <c r="L452" s="139" t="s">
        <v>634</v>
      </c>
      <c r="M452" s="138" t="s">
        <v>500</v>
      </c>
      <c r="N452" s="138" t="s">
        <v>511</v>
      </c>
      <c r="O452" s="138" t="s">
        <v>655</v>
      </c>
      <c r="P452" s="138" t="s">
        <v>28</v>
      </c>
      <c r="Q452" s="138" t="s">
        <v>27</v>
      </c>
      <c r="R452" s="138" t="s">
        <v>1913</v>
      </c>
      <c r="S452" s="138" t="s">
        <v>1936</v>
      </c>
      <c r="T452" s="138" t="s">
        <v>516</v>
      </c>
      <c r="V452" s="138" t="s">
        <v>505</v>
      </c>
      <c r="X452" s="138" t="s">
        <v>505</v>
      </c>
      <c r="AA452" s="138" t="s">
        <v>27</v>
      </c>
      <c r="AB452" s="138" t="s">
        <v>517</v>
      </c>
      <c r="AC452" s="138" t="s">
        <v>517</v>
      </c>
      <c r="AD452" s="138" t="s">
        <v>518</v>
      </c>
      <c r="AE452" s="138" t="s">
        <v>507</v>
      </c>
      <c r="AF452" s="139">
        <v>44530</v>
      </c>
      <c r="AG452" s="138" t="s">
        <v>519</v>
      </c>
      <c r="AH452" s="138">
        <v>1</v>
      </c>
    </row>
    <row r="453" spans="1:34" s="138" customFormat="1" ht="90" hidden="1">
      <c r="A453" s="138" t="s">
        <v>1964</v>
      </c>
      <c r="B453" s="138" t="s">
        <v>571</v>
      </c>
      <c r="C453" s="138" t="s">
        <v>220</v>
      </c>
      <c r="D453" s="138" t="s">
        <v>1965</v>
      </c>
      <c r="E453" s="138" t="s">
        <v>1966</v>
      </c>
      <c r="F453" s="138" t="s">
        <v>28</v>
      </c>
      <c r="G453" s="138" t="s">
        <v>1935</v>
      </c>
      <c r="H453" s="138" t="s">
        <v>580</v>
      </c>
      <c r="I453" s="139">
        <v>42538</v>
      </c>
      <c r="J453" s="139" t="s">
        <v>498</v>
      </c>
      <c r="K453" s="139" t="s">
        <v>634</v>
      </c>
      <c r="L453" s="139" t="s">
        <v>634</v>
      </c>
      <c r="M453" s="138" t="s">
        <v>500</v>
      </c>
      <c r="N453" s="138" t="s">
        <v>511</v>
      </c>
      <c r="O453" s="138" t="s">
        <v>655</v>
      </c>
      <c r="P453" s="138" t="s">
        <v>28</v>
      </c>
      <c r="Q453" s="138" t="s">
        <v>27</v>
      </c>
      <c r="R453" s="138" t="s">
        <v>1913</v>
      </c>
      <c r="S453" s="138" t="s">
        <v>1936</v>
      </c>
      <c r="T453" s="138" t="s">
        <v>516</v>
      </c>
      <c r="V453" s="138" t="s">
        <v>505</v>
      </c>
      <c r="X453" s="138" t="s">
        <v>505</v>
      </c>
      <c r="AA453" s="138" t="s">
        <v>27</v>
      </c>
      <c r="AB453" s="138" t="s">
        <v>517</v>
      </c>
      <c r="AC453" s="138" t="s">
        <v>517</v>
      </c>
      <c r="AD453" s="138" t="s">
        <v>518</v>
      </c>
      <c r="AE453" s="138" t="s">
        <v>507</v>
      </c>
      <c r="AF453" s="139">
        <v>44530</v>
      </c>
      <c r="AG453" s="138" t="s">
        <v>519</v>
      </c>
      <c r="AH453" s="138">
        <v>1</v>
      </c>
    </row>
    <row r="454" spans="1:34" s="138" customFormat="1" ht="90" hidden="1">
      <c r="A454" s="138" t="s">
        <v>1967</v>
      </c>
      <c r="B454" s="138" t="s">
        <v>571</v>
      </c>
      <c r="C454" s="138" t="s">
        <v>218</v>
      </c>
      <c r="D454" s="138" t="s">
        <v>571</v>
      </c>
      <c r="E454" s="138" t="s">
        <v>1968</v>
      </c>
      <c r="F454" s="138" t="s">
        <v>28</v>
      </c>
      <c r="G454" s="138" t="s">
        <v>1969</v>
      </c>
      <c r="H454" s="138" t="s">
        <v>496</v>
      </c>
      <c r="I454" s="139">
        <v>42538</v>
      </c>
      <c r="J454" s="139" t="s">
        <v>498</v>
      </c>
      <c r="K454" s="139" t="s">
        <v>634</v>
      </c>
      <c r="L454" s="139" t="s">
        <v>634</v>
      </c>
      <c r="M454" s="138" t="s">
        <v>500</v>
      </c>
      <c r="N454" s="138" t="s">
        <v>511</v>
      </c>
      <c r="O454" s="138" t="s">
        <v>968</v>
      </c>
      <c r="P454" s="138" t="s">
        <v>28</v>
      </c>
      <c r="Q454" s="138" t="s">
        <v>28</v>
      </c>
      <c r="R454" s="138" t="s">
        <v>1913</v>
      </c>
      <c r="S454" s="138" t="s">
        <v>1970</v>
      </c>
      <c r="T454" s="138" t="s">
        <v>516</v>
      </c>
      <c r="V454" s="138" t="s">
        <v>505</v>
      </c>
      <c r="X454" s="138" t="s">
        <v>505</v>
      </c>
      <c r="AA454" s="138" t="s">
        <v>27</v>
      </c>
      <c r="AB454" s="138" t="s">
        <v>517</v>
      </c>
      <c r="AC454" s="138" t="s">
        <v>517</v>
      </c>
      <c r="AD454" s="138" t="s">
        <v>518</v>
      </c>
      <c r="AE454" s="138" t="s">
        <v>507</v>
      </c>
      <c r="AF454" s="139">
        <v>44530</v>
      </c>
      <c r="AG454" s="138" t="s">
        <v>519</v>
      </c>
      <c r="AH454" s="138">
        <v>1</v>
      </c>
    </row>
    <row r="455" spans="1:34" s="138" customFormat="1" ht="240" hidden="1">
      <c r="A455" s="138" t="s">
        <v>1971</v>
      </c>
      <c r="B455" s="138" t="s">
        <v>571</v>
      </c>
      <c r="C455" s="138" t="s">
        <v>218</v>
      </c>
      <c r="D455" s="138" t="s">
        <v>571</v>
      </c>
      <c r="E455" s="138" t="s">
        <v>1972</v>
      </c>
      <c r="F455" s="138" t="s">
        <v>27</v>
      </c>
      <c r="G455" s="138" t="s">
        <v>497</v>
      </c>
      <c r="H455" s="138" t="s">
        <v>496</v>
      </c>
      <c r="I455" s="139">
        <v>44576</v>
      </c>
      <c r="J455" s="139" t="s">
        <v>498</v>
      </c>
      <c r="K455" s="139" t="s">
        <v>634</v>
      </c>
      <c r="L455" s="139" t="s">
        <v>634</v>
      </c>
      <c r="M455" s="138" t="s">
        <v>500</v>
      </c>
      <c r="N455" s="138" t="s">
        <v>501</v>
      </c>
      <c r="O455" s="138" t="s">
        <v>968</v>
      </c>
      <c r="P455" s="138" t="s">
        <v>28</v>
      </c>
      <c r="Q455" s="138" t="s">
        <v>27</v>
      </c>
      <c r="R455" s="138" t="s">
        <v>1913</v>
      </c>
      <c r="S455" s="138" t="s">
        <v>1973</v>
      </c>
      <c r="T455" s="138" t="s">
        <v>516</v>
      </c>
      <c r="U455" s="138" t="s">
        <v>505</v>
      </c>
      <c r="V455" s="138" t="s">
        <v>505</v>
      </c>
      <c r="X455" s="138" t="s">
        <v>505</v>
      </c>
      <c r="Y455" s="138" t="s">
        <v>517</v>
      </c>
      <c r="AA455" s="138" t="s">
        <v>27</v>
      </c>
      <c r="AB455" s="138" t="s">
        <v>517</v>
      </c>
      <c r="AC455" s="138" t="s">
        <v>517</v>
      </c>
      <c r="AD455" s="138" t="s">
        <v>518</v>
      </c>
      <c r="AE455" s="138" t="s">
        <v>507</v>
      </c>
      <c r="AF455" s="139">
        <v>44820</v>
      </c>
      <c r="AG455" s="138" t="s">
        <v>519</v>
      </c>
      <c r="AH455" s="138">
        <v>1</v>
      </c>
    </row>
    <row r="456" spans="1:34" s="138" customFormat="1" ht="60" hidden="1">
      <c r="A456" s="152" t="s">
        <v>1974</v>
      </c>
      <c r="B456" s="152" t="s">
        <v>317</v>
      </c>
      <c r="C456" s="152" t="s">
        <v>220</v>
      </c>
      <c r="D456" s="152" t="s">
        <v>1975</v>
      </c>
      <c r="E456" s="152" t="s">
        <v>1976</v>
      </c>
      <c r="F456" s="152" t="s">
        <v>28</v>
      </c>
      <c r="G456" s="152" t="s">
        <v>875</v>
      </c>
      <c r="H456" s="152" t="s">
        <v>496</v>
      </c>
      <c r="I456" s="150">
        <v>43831</v>
      </c>
      <c r="J456" s="150" t="s">
        <v>815</v>
      </c>
      <c r="K456" s="150" t="s">
        <v>324</v>
      </c>
      <c r="L456" s="150" t="s">
        <v>324</v>
      </c>
      <c r="M456" s="152" t="s">
        <v>500</v>
      </c>
      <c r="N456" s="152" t="s">
        <v>501</v>
      </c>
      <c r="O456" s="152" t="s">
        <v>515</v>
      </c>
      <c r="P456" s="152" t="s">
        <v>28</v>
      </c>
      <c r="Q456" s="152" t="s">
        <v>28</v>
      </c>
      <c r="R456" s="152" t="s">
        <v>917</v>
      </c>
      <c r="S456" s="152" t="s">
        <v>910</v>
      </c>
      <c r="T456" s="152" t="s">
        <v>504</v>
      </c>
      <c r="U456" s="152"/>
      <c r="V456" s="148" t="s">
        <v>505</v>
      </c>
      <c r="W456" s="152"/>
      <c r="X456" s="152"/>
      <c r="Y456" s="152"/>
      <c r="Z456" s="152"/>
      <c r="AA456" s="148" t="s">
        <v>27</v>
      </c>
      <c r="AB456" s="152" t="s">
        <v>497</v>
      </c>
      <c r="AC456" s="152" t="s">
        <v>497</v>
      </c>
      <c r="AD456" s="152" t="s">
        <v>497</v>
      </c>
      <c r="AE456" s="152" t="s">
        <v>497</v>
      </c>
      <c r="AF456" s="150">
        <v>44530</v>
      </c>
      <c r="AG456" s="152" t="s">
        <v>497</v>
      </c>
      <c r="AH456" s="138">
        <v>1</v>
      </c>
    </row>
    <row r="457" spans="1:34" s="138" customFormat="1" ht="60" hidden="1">
      <c r="A457" s="152" t="s">
        <v>1977</v>
      </c>
      <c r="B457" s="152" t="s">
        <v>317</v>
      </c>
      <c r="C457" s="152" t="s">
        <v>220</v>
      </c>
      <c r="D457" s="152" t="s">
        <v>1978</v>
      </c>
      <c r="E457" s="152" t="s">
        <v>1979</v>
      </c>
      <c r="F457" s="152" t="s">
        <v>28</v>
      </c>
      <c r="G457" s="155" t="s">
        <v>875</v>
      </c>
      <c r="H457" s="152" t="s">
        <v>496</v>
      </c>
      <c r="I457" s="150">
        <v>43831</v>
      </c>
      <c r="J457" s="150" t="s">
        <v>815</v>
      </c>
      <c r="K457" s="150" t="s">
        <v>324</v>
      </c>
      <c r="L457" s="150" t="s">
        <v>324</v>
      </c>
      <c r="M457" s="152" t="s">
        <v>500</v>
      </c>
      <c r="N457" s="152" t="s">
        <v>501</v>
      </c>
      <c r="O457" s="152" t="s">
        <v>515</v>
      </c>
      <c r="P457" s="152" t="s">
        <v>28</v>
      </c>
      <c r="Q457" s="152" t="s">
        <v>28</v>
      </c>
      <c r="R457" s="152" t="s">
        <v>917</v>
      </c>
      <c r="S457" s="152" t="s">
        <v>910</v>
      </c>
      <c r="T457" s="152" t="s">
        <v>504</v>
      </c>
      <c r="U457" s="152"/>
      <c r="V457" s="148" t="s">
        <v>505</v>
      </c>
      <c r="W457" s="152"/>
      <c r="X457" s="152" t="s">
        <v>505</v>
      </c>
      <c r="Y457" s="152"/>
      <c r="Z457" s="152"/>
      <c r="AA457" s="148" t="s">
        <v>27</v>
      </c>
      <c r="AB457" s="152" t="s">
        <v>497</v>
      </c>
      <c r="AC457" s="152" t="s">
        <v>497</v>
      </c>
      <c r="AD457" s="152" t="s">
        <v>497</v>
      </c>
      <c r="AE457" s="152" t="s">
        <v>497</v>
      </c>
      <c r="AF457" s="150">
        <v>44530</v>
      </c>
      <c r="AG457" s="152" t="s">
        <v>497</v>
      </c>
      <c r="AH457" s="138">
        <v>1</v>
      </c>
    </row>
    <row r="458" spans="1:34" s="138" customFormat="1" ht="60" hidden="1">
      <c r="A458" s="152" t="s">
        <v>1980</v>
      </c>
      <c r="B458" s="152" t="s">
        <v>317</v>
      </c>
      <c r="C458" s="152" t="s">
        <v>220</v>
      </c>
      <c r="D458" s="152" t="s">
        <v>1981</v>
      </c>
      <c r="E458" s="152" t="s">
        <v>1982</v>
      </c>
      <c r="F458" s="152" t="s">
        <v>27</v>
      </c>
      <c r="G458" s="148" t="s">
        <v>497</v>
      </c>
      <c r="H458" s="152" t="s">
        <v>496</v>
      </c>
      <c r="I458" s="150">
        <v>43831</v>
      </c>
      <c r="J458" s="150" t="s">
        <v>815</v>
      </c>
      <c r="K458" s="150" t="s">
        <v>324</v>
      </c>
      <c r="L458" s="150" t="s">
        <v>324</v>
      </c>
      <c r="M458" s="152" t="s">
        <v>500</v>
      </c>
      <c r="N458" s="152" t="s">
        <v>501</v>
      </c>
      <c r="O458" s="152" t="s">
        <v>515</v>
      </c>
      <c r="P458" s="152" t="s">
        <v>28</v>
      </c>
      <c r="Q458" s="152" t="s">
        <v>28</v>
      </c>
      <c r="R458" s="152" t="s">
        <v>917</v>
      </c>
      <c r="S458" s="152" t="s">
        <v>910</v>
      </c>
      <c r="T458" s="152" t="s">
        <v>504</v>
      </c>
      <c r="U458" s="152"/>
      <c r="V458" s="152" t="s">
        <v>8</v>
      </c>
      <c r="W458" s="152"/>
      <c r="X458" s="152" t="s">
        <v>505</v>
      </c>
      <c r="Y458" s="152"/>
      <c r="Z458" s="152"/>
      <c r="AA458" s="148" t="s">
        <v>27</v>
      </c>
      <c r="AB458" s="152" t="s">
        <v>497</v>
      </c>
      <c r="AC458" s="152" t="s">
        <v>497</v>
      </c>
      <c r="AD458" s="152" t="s">
        <v>497</v>
      </c>
      <c r="AE458" s="152" t="s">
        <v>497</v>
      </c>
      <c r="AF458" s="150">
        <v>44530</v>
      </c>
      <c r="AG458" s="152" t="s">
        <v>497</v>
      </c>
      <c r="AH458" s="138">
        <v>1</v>
      </c>
    </row>
    <row r="459" spans="1:34" s="138" customFormat="1" ht="75" hidden="1">
      <c r="A459" s="152" t="s">
        <v>1983</v>
      </c>
      <c r="B459" s="152" t="s">
        <v>317</v>
      </c>
      <c r="C459" s="152" t="s">
        <v>220</v>
      </c>
      <c r="D459" s="152" t="s">
        <v>1984</v>
      </c>
      <c r="E459" s="152" t="s">
        <v>1985</v>
      </c>
      <c r="F459" s="152" t="s">
        <v>28</v>
      </c>
      <c r="G459" s="152" t="s">
        <v>875</v>
      </c>
      <c r="H459" s="152" t="s">
        <v>496</v>
      </c>
      <c r="I459" s="150">
        <v>43831</v>
      </c>
      <c r="J459" s="150" t="s">
        <v>402</v>
      </c>
      <c r="K459" s="150" t="s">
        <v>324</v>
      </c>
      <c r="L459" s="150" t="s">
        <v>324</v>
      </c>
      <c r="M459" s="152" t="s">
        <v>500</v>
      </c>
      <c r="N459" s="152" t="s">
        <v>501</v>
      </c>
      <c r="O459" s="152" t="s">
        <v>515</v>
      </c>
      <c r="P459" s="152" t="s">
        <v>28</v>
      </c>
      <c r="Q459" s="152" t="s">
        <v>28</v>
      </c>
      <c r="R459" s="152" t="s">
        <v>917</v>
      </c>
      <c r="S459" s="152" t="s">
        <v>910</v>
      </c>
      <c r="T459" s="152" t="s">
        <v>504</v>
      </c>
      <c r="U459" s="152"/>
      <c r="V459" s="152" t="s">
        <v>6</v>
      </c>
      <c r="W459" s="152"/>
      <c r="X459" s="152" t="s">
        <v>505</v>
      </c>
      <c r="Y459" s="152"/>
      <c r="Z459" s="152"/>
      <c r="AA459" s="148" t="s">
        <v>27</v>
      </c>
      <c r="AB459" s="152" t="s">
        <v>497</v>
      </c>
      <c r="AC459" s="152" t="s">
        <v>497</v>
      </c>
      <c r="AD459" s="152" t="s">
        <v>497</v>
      </c>
      <c r="AE459" s="152" t="s">
        <v>497</v>
      </c>
      <c r="AF459" s="150">
        <v>44530</v>
      </c>
      <c r="AG459" s="152" t="s">
        <v>497</v>
      </c>
      <c r="AH459" s="138">
        <v>1</v>
      </c>
    </row>
    <row r="460" spans="1:34" s="138" customFormat="1" ht="75" hidden="1">
      <c r="A460" s="152" t="s">
        <v>1986</v>
      </c>
      <c r="B460" s="152" t="s">
        <v>317</v>
      </c>
      <c r="C460" s="152" t="s">
        <v>220</v>
      </c>
      <c r="D460" s="152" t="s">
        <v>1987</v>
      </c>
      <c r="E460" s="152" t="s">
        <v>1988</v>
      </c>
      <c r="F460" s="152" t="s">
        <v>28</v>
      </c>
      <c r="G460" s="152" t="s">
        <v>943</v>
      </c>
      <c r="H460" s="152" t="s">
        <v>496</v>
      </c>
      <c r="I460" s="150">
        <v>43831</v>
      </c>
      <c r="J460" s="150" t="s">
        <v>815</v>
      </c>
      <c r="K460" s="150" t="s">
        <v>324</v>
      </c>
      <c r="L460" s="150" t="s">
        <v>324</v>
      </c>
      <c r="M460" s="152" t="s">
        <v>500</v>
      </c>
      <c r="N460" s="152" t="s">
        <v>501</v>
      </c>
      <c r="O460" s="152" t="s">
        <v>569</v>
      </c>
      <c r="P460" s="152" t="s">
        <v>28</v>
      </c>
      <c r="Q460" s="152" t="s">
        <v>28</v>
      </c>
      <c r="R460" s="152" t="s">
        <v>917</v>
      </c>
      <c r="S460" s="152" t="s">
        <v>497</v>
      </c>
      <c r="T460" s="152" t="s">
        <v>504</v>
      </c>
      <c r="U460" s="152"/>
      <c r="V460" s="152" t="s">
        <v>505</v>
      </c>
      <c r="W460" s="152"/>
      <c r="X460" s="152" t="s">
        <v>505</v>
      </c>
      <c r="Y460" s="152"/>
      <c r="Z460" s="152"/>
      <c r="AA460" s="148" t="s">
        <v>27</v>
      </c>
      <c r="AB460" s="152" t="s">
        <v>497</v>
      </c>
      <c r="AC460" s="152" t="s">
        <v>497</v>
      </c>
      <c r="AD460" s="152" t="s">
        <v>497</v>
      </c>
      <c r="AE460" s="152" t="s">
        <v>497</v>
      </c>
      <c r="AF460" s="150">
        <v>44530</v>
      </c>
      <c r="AG460" s="152" t="s">
        <v>497</v>
      </c>
      <c r="AH460" s="138">
        <v>1</v>
      </c>
    </row>
    <row r="461" spans="1:34" s="138" customFormat="1" ht="120" hidden="1">
      <c r="A461" s="152" t="s">
        <v>1989</v>
      </c>
      <c r="B461" s="152" t="s">
        <v>317</v>
      </c>
      <c r="C461" s="152" t="s">
        <v>220</v>
      </c>
      <c r="D461" s="152" t="s">
        <v>686</v>
      </c>
      <c r="E461" s="152" t="s">
        <v>1990</v>
      </c>
      <c r="F461" s="152" t="s">
        <v>28</v>
      </c>
      <c r="G461" s="152" t="s">
        <v>951</v>
      </c>
      <c r="H461" s="152" t="s">
        <v>496</v>
      </c>
      <c r="I461" s="150">
        <v>43831</v>
      </c>
      <c r="J461" s="150" t="s">
        <v>815</v>
      </c>
      <c r="K461" s="150" t="s">
        <v>324</v>
      </c>
      <c r="L461" s="150" t="s">
        <v>324</v>
      </c>
      <c r="M461" s="152" t="s">
        <v>500</v>
      </c>
      <c r="N461" s="152" t="s">
        <v>501</v>
      </c>
      <c r="O461" s="152" t="s">
        <v>569</v>
      </c>
      <c r="P461" s="152" t="s">
        <v>28</v>
      </c>
      <c r="Q461" s="152" t="s">
        <v>28</v>
      </c>
      <c r="R461" s="152" t="s">
        <v>917</v>
      </c>
      <c r="S461" s="152" t="s">
        <v>497</v>
      </c>
      <c r="T461" s="152" t="s">
        <v>516</v>
      </c>
      <c r="U461" s="152"/>
      <c r="V461" s="152" t="s">
        <v>505</v>
      </c>
      <c r="W461" s="152"/>
      <c r="X461" s="152" t="s">
        <v>505</v>
      </c>
      <c r="Y461" s="152"/>
      <c r="Z461" s="152"/>
      <c r="AA461" s="152" t="s">
        <v>28</v>
      </c>
      <c r="AB461" s="152" t="s">
        <v>506</v>
      </c>
      <c r="AC461" s="152" t="s">
        <v>506</v>
      </c>
      <c r="AD461" s="152" t="s">
        <v>839</v>
      </c>
      <c r="AE461" s="152" t="s">
        <v>507</v>
      </c>
      <c r="AF461" s="150">
        <v>44530</v>
      </c>
      <c r="AG461" s="152" t="s">
        <v>519</v>
      </c>
      <c r="AH461" s="138">
        <v>1</v>
      </c>
    </row>
    <row r="462" spans="1:34" s="138" customFormat="1" hidden="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row>
    <row r="463" spans="1:34" s="138" customFormat="1" hidden="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row>
    <row r="464" spans="1:34" s="138" customFormat="1" hidden="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row>
    <row r="465" spans="1:34" s="138" customFormat="1" hidden="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row>
    <row r="466" spans="1:34" s="138" customFormat="1" hidden="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row>
    <row r="467" spans="1:34" s="138" customFormat="1" hidden="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row>
    <row r="468" spans="1:34" s="138" customFormat="1" hidden="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row>
    <row r="469" spans="1:34" s="138" customFormat="1" hidden="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row>
    <row r="470" spans="1:34" s="138" customFormat="1" hidden="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row>
    <row r="471" spans="1:34" s="138" customFormat="1" hidden="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row>
    <row r="472" spans="1:34" s="138" customFormat="1" hidden="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row>
    <row r="473" spans="1:34" s="138" customFormat="1" hidden="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row>
    <row r="474" spans="1:34" s="138" customFormat="1" hidden="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row>
    <row r="475" spans="1:34" s="138" customFormat="1" hidden="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row>
    <row r="476" spans="1:34" s="138" customFormat="1" hidden="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row>
    <row r="477" spans="1:34" s="138" customFormat="1" hidden="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row>
    <row r="478" spans="1:34" s="138" customFormat="1" hidden="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row>
    <row r="479" spans="1:34" s="138" customFormat="1" hidden="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row>
    <row r="480" spans="1:34" s="138" customFormat="1" hidden="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row>
    <row r="482" spans="1:1">
      <c r="A482" s="114" t="s">
        <v>31</v>
      </c>
    </row>
  </sheetData>
  <autoFilter ref="A9:AH461" xr:uid="{00000000-0009-0000-0000-000004000000}">
    <filterColumn colId="1">
      <filters>
        <filter val="Gestión de la información y la tecnología"/>
      </filters>
    </filterColumn>
  </autoFilter>
  <mergeCells count="38">
    <mergeCell ref="AF7:AF9"/>
    <mergeCell ref="O7:O8"/>
    <mergeCell ref="AG7:AG9"/>
    <mergeCell ref="AH7:AH9"/>
    <mergeCell ref="F8:F9"/>
    <mergeCell ref="G8:G9"/>
    <mergeCell ref="R8:R9"/>
    <mergeCell ref="S8:S9"/>
    <mergeCell ref="T8:X8"/>
    <mergeCell ref="Z8:Z9"/>
    <mergeCell ref="AC8:AC9"/>
    <mergeCell ref="AD8:AD9"/>
    <mergeCell ref="Q7:Q8"/>
    <mergeCell ref="R7:S7"/>
    <mergeCell ref="AA7:AA9"/>
    <mergeCell ref="AB7:AB9"/>
    <mergeCell ref="AE7:AE9"/>
    <mergeCell ref="J7:J9"/>
    <mergeCell ref="K7:K9"/>
    <mergeCell ref="L7:L9"/>
    <mergeCell ref="M7:M9"/>
    <mergeCell ref="N7:N9"/>
    <mergeCell ref="A1:A3"/>
    <mergeCell ref="I4:AD5"/>
    <mergeCell ref="AE4:AG5"/>
    <mergeCell ref="A6:H6"/>
    <mergeCell ref="I6:S6"/>
    <mergeCell ref="T6:Z7"/>
    <mergeCell ref="AA6:AG6"/>
    <mergeCell ref="A7:A9"/>
    <mergeCell ref="B7:B9"/>
    <mergeCell ref="C7:C9"/>
    <mergeCell ref="P7:P8"/>
    <mergeCell ref="D7:D9"/>
    <mergeCell ref="E7:E9"/>
    <mergeCell ref="F7:G7"/>
    <mergeCell ref="H7:H9"/>
    <mergeCell ref="I7:I9"/>
  </mergeCells>
  <conditionalFormatting sqref="Z104:AA135 Z146:AA155 Z158:AA185 Z192:AA196 Z228:AA241 Z320:AA348">
    <cfRule type="cellIs" dxfId="133" priority="1" operator="equal">
      <formula>"BAJA"</formula>
    </cfRule>
    <cfRule type="cellIs" dxfId="132" priority="2" operator="equal">
      <formula>"MEDIA"</formula>
    </cfRule>
    <cfRule type="cellIs" dxfId="131" priority="3" operator="equal">
      <formula>"ALTA"</formula>
    </cfRule>
  </conditionalFormatting>
  <conditionalFormatting sqref="Z407:AA417">
    <cfRule type="cellIs" dxfId="130" priority="4" operator="equal">
      <formula>"BAJA"</formula>
    </cfRule>
    <cfRule type="cellIs" dxfId="129" priority="5" operator="equal">
      <formula>"MEDIA"</formula>
    </cfRule>
    <cfRule type="cellIs" dxfId="128" priority="6" operator="equal">
      <formula>"ALTA"</formula>
    </cfRule>
  </conditionalFormatting>
  <conditionalFormatting sqref="Z86:AA87 Z94:AA95 Z88:Z93 Z96:Z102 Z208:AA225 Z27:Z85 Z8:Z24">
    <cfRule type="cellIs" dxfId="127" priority="7" operator="equal">
      <formula>"BAJA"</formula>
    </cfRule>
    <cfRule type="cellIs" dxfId="126" priority="8" operator="equal">
      <formula>"MEDIA"</formula>
    </cfRule>
    <cfRule type="cellIs" dxfId="125" priority="9" operator="equal">
      <formula>"ALTA"</formula>
    </cfRule>
  </conditionalFormatting>
  <conditionalFormatting sqref="Z107:Z108 AA108 Z103:AA106 Z115:AA126 Z110:AA111 Z228:AA241 Z25:AA26">
    <cfRule type="cellIs" dxfId="124" priority="10" operator="equal">
      <formula>"BAJA"</formula>
    </cfRule>
    <cfRule type="cellIs" dxfId="123" priority="11" operator="equal">
      <formula>"MEDIA"</formula>
    </cfRule>
    <cfRule type="cellIs" dxfId="122" priority="12" operator="equal">
      <formula>"ALTA"</formula>
    </cfRule>
  </conditionalFormatting>
  <conditionalFormatting sqref="AA107:AA108 AA110">
    <cfRule type="cellIs" dxfId="121" priority="13" operator="equal">
      <formula>"BAJA"</formula>
    </cfRule>
    <cfRule type="cellIs" dxfId="120" priority="14" operator="equal">
      <formula>"MEDIA"</formula>
    </cfRule>
    <cfRule type="cellIs" dxfId="119" priority="15" operator="equal">
      <formula>"ALTA"</formula>
    </cfRule>
  </conditionalFormatting>
  <conditionalFormatting sqref="W106">
    <cfRule type="cellIs" dxfId="118" priority="16" operator="equal">
      <formula>"BAJA"</formula>
    </cfRule>
    <cfRule type="cellIs" dxfId="117" priority="17" operator="equal">
      <formula>"MEDIA"</formula>
    </cfRule>
    <cfRule type="cellIs" dxfId="116" priority="18" operator="equal">
      <formula>"ALTA"</formula>
    </cfRule>
  </conditionalFormatting>
  <conditionalFormatting sqref="X106">
    <cfRule type="cellIs" dxfId="115" priority="19" operator="equal">
      <formula>"BAJA"</formula>
    </cfRule>
    <cfRule type="cellIs" dxfId="114" priority="20" operator="equal">
      <formula>"MEDIA"</formula>
    </cfRule>
    <cfRule type="cellIs" dxfId="113" priority="21" operator="equal">
      <formula>"ALTA"</formula>
    </cfRule>
  </conditionalFormatting>
  <conditionalFormatting sqref="Z112:AA112">
    <cfRule type="cellIs" dxfId="112" priority="22" operator="equal">
      <formula>"BAJA"</formula>
    </cfRule>
    <cfRule type="cellIs" dxfId="111" priority="23" operator="equal">
      <formula>"MEDIA"</formula>
    </cfRule>
    <cfRule type="cellIs" dxfId="110" priority="24" operator="equal">
      <formula>"ALTA"</formula>
    </cfRule>
  </conditionalFormatting>
  <conditionalFormatting sqref="Z113:AA113">
    <cfRule type="cellIs" dxfId="109" priority="25" operator="equal">
      <formula>"BAJA"</formula>
    </cfRule>
    <cfRule type="cellIs" dxfId="108" priority="26" operator="equal">
      <formula>"MEDIA"</formula>
    </cfRule>
    <cfRule type="cellIs" dxfId="107" priority="27" operator="equal">
      <formula>"ALTA"</formula>
    </cfRule>
  </conditionalFormatting>
  <conditionalFormatting sqref="Z114:AA115">
    <cfRule type="cellIs" dxfId="106" priority="28" operator="equal">
      <formula>"BAJA"</formula>
    </cfRule>
    <cfRule type="cellIs" dxfId="105" priority="29" operator="equal">
      <formula>"MEDIA"</formula>
    </cfRule>
    <cfRule type="cellIs" dxfId="104" priority="30" operator="equal">
      <formula>"ALTA"</formula>
    </cfRule>
  </conditionalFormatting>
  <conditionalFormatting sqref="Z109:AA109">
    <cfRule type="cellIs" dxfId="103" priority="31" operator="equal">
      <formula>"BAJA"</formula>
    </cfRule>
    <cfRule type="cellIs" dxfId="102" priority="32" operator="equal">
      <formula>"MEDIA"</formula>
    </cfRule>
    <cfRule type="cellIs" dxfId="101" priority="33" operator="equal">
      <formula>"ALTA"</formula>
    </cfRule>
  </conditionalFormatting>
  <conditionalFormatting sqref="AA109">
    <cfRule type="cellIs" dxfId="100" priority="34" operator="equal">
      <formula>"BAJA"</formula>
    </cfRule>
    <cfRule type="cellIs" dxfId="99" priority="35" operator="equal">
      <formula>"MEDIA"</formula>
    </cfRule>
    <cfRule type="cellIs" dxfId="98" priority="36" operator="equal">
      <formula>"ALTA"</formula>
    </cfRule>
  </conditionalFormatting>
  <conditionalFormatting sqref="W127:X127">
    <cfRule type="cellIs" dxfId="97" priority="37" operator="equal">
      <formula>"BAJA"</formula>
    </cfRule>
    <cfRule type="cellIs" dxfId="96" priority="38" operator="equal">
      <formula>"MEDIA"</formula>
    </cfRule>
    <cfRule type="cellIs" dxfId="95" priority="39" operator="equal">
      <formula>"ALTA"</formula>
    </cfRule>
  </conditionalFormatting>
  <conditionalFormatting sqref="V128 Z145:AA153 W154">
    <cfRule type="cellIs" dxfId="94" priority="40" operator="equal">
      <formula>"BAJA"</formula>
    </cfRule>
    <cfRule type="cellIs" dxfId="93" priority="41" operator="equal">
      <formula>"MEDIA"</formula>
    </cfRule>
    <cfRule type="cellIs" dxfId="92" priority="42" operator="equal">
      <formula>"ALTA"</formula>
    </cfRule>
  </conditionalFormatting>
  <conditionalFormatting sqref="V129">
    <cfRule type="cellIs" dxfId="91" priority="43" operator="equal">
      <formula>"BAJA"</formula>
    </cfRule>
    <cfRule type="cellIs" dxfId="90" priority="44" operator="equal">
      <formula>"MEDIA"</formula>
    </cfRule>
    <cfRule type="cellIs" dxfId="89" priority="45" operator="equal">
      <formula>"ALTA"</formula>
    </cfRule>
  </conditionalFormatting>
  <conditionalFormatting sqref="U130 W139:X140 Z227:AA228">
    <cfRule type="cellIs" dxfId="88" priority="46" operator="equal">
      <formula>"BAJA"</formula>
    </cfRule>
    <cfRule type="cellIs" dxfId="87" priority="47" operator="equal">
      <formula>"MEDIA"</formula>
    </cfRule>
    <cfRule type="cellIs" dxfId="86" priority="48" operator="equal">
      <formula>"ALTA"</formula>
    </cfRule>
  </conditionalFormatting>
  <conditionalFormatting sqref="Z131:AA135">
    <cfRule type="cellIs" dxfId="85" priority="49" operator="equal">
      <formula>"BAJA"</formula>
    </cfRule>
    <cfRule type="cellIs" dxfId="84" priority="50" operator="equal">
      <formula>"MEDIA"</formula>
    </cfRule>
    <cfRule type="cellIs" dxfId="83" priority="51" operator="equal">
      <formula>"ALTA"</formula>
    </cfRule>
  </conditionalFormatting>
  <conditionalFormatting sqref="Z136:AA138 Z141:AA144">
    <cfRule type="cellIs" dxfId="82" priority="52" operator="equal">
      <formula>"BAJA"</formula>
    </cfRule>
    <cfRule type="cellIs" dxfId="81" priority="53" operator="equal">
      <formula>"MEDIA"</formula>
    </cfRule>
    <cfRule type="cellIs" dxfId="80" priority="54" operator="equal">
      <formula>"ALTA"</formula>
    </cfRule>
  </conditionalFormatting>
  <conditionalFormatting sqref="Z156:AA156">
    <cfRule type="cellIs" dxfId="79" priority="55" operator="equal">
      <formula>"BAJA"</formula>
    </cfRule>
    <cfRule type="cellIs" dxfId="78" priority="56" operator="equal">
      <formula>"MEDIA"</formula>
    </cfRule>
    <cfRule type="cellIs" dxfId="77" priority="57" operator="equal">
      <formula>"ALTA"</formula>
    </cfRule>
  </conditionalFormatting>
  <conditionalFormatting sqref="Z157:AA185">
    <cfRule type="cellIs" dxfId="76" priority="58" operator="equal">
      <formula>"BAJA"</formula>
    </cfRule>
    <cfRule type="cellIs" dxfId="75" priority="59" operator="equal">
      <formula>"MEDIA"</formula>
    </cfRule>
    <cfRule type="cellIs" dxfId="74" priority="60" operator="equal">
      <formula>"ALTA"</formula>
    </cfRule>
  </conditionalFormatting>
  <conditionalFormatting sqref="Z186:AA190">
    <cfRule type="cellIs" dxfId="73" priority="61" operator="equal">
      <formula>"BAJA"</formula>
    </cfRule>
    <cfRule type="cellIs" dxfId="72" priority="62" operator="equal">
      <formula>"MEDIA"</formula>
    </cfRule>
    <cfRule type="cellIs" dxfId="71" priority="63" operator="equal">
      <formula>"ALTA"</formula>
    </cfRule>
  </conditionalFormatting>
  <conditionalFormatting sqref="Z191:AA196">
    <cfRule type="cellIs" dxfId="70" priority="64" operator="equal">
      <formula>"BAJA"</formula>
    </cfRule>
    <cfRule type="cellIs" dxfId="69" priority="65" operator="equal">
      <formula>"MEDIA"</formula>
    </cfRule>
    <cfRule type="cellIs" dxfId="68" priority="66" operator="equal">
      <formula>"ALTA"</formula>
    </cfRule>
  </conditionalFormatting>
  <conditionalFormatting sqref="Z197:AA201 Z202:Z207 Z349:AA405">
    <cfRule type="cellIs" dxfId="67" priority="67" operator="equal">
      <formula>"BAJA"</formula>
    </cfRule>
    <cfRule type="cellIs" dxfId="66" priority="68" operator="equal">
      <formula>"MEDIA"</formula>
    </cfRule>
    <cfRule type="cellIs" dxfId="65" priority="69" operator="equal">
      <formula>"ALTA"</formula>
    </cfRule>
  </conditionalFormatting>
  <conditionalFormatting sqref="W226:X226">
    <cfRule type="cellIs" dxfId="64" priority="70" operator="equal">
      <formula>"BAJA"</formula>
    </cfRule>
    <cfRule type="cellIs" dxfId="63" priority="71" operator="equal">
      <formula>"MEDIA"</formula>
    </cfRule>
    <cfRule type="cellIs" dxfId="62" priority="72" operator="equal">
      <formula>"ALTA"</formula>
    </cfRule>
  </conditionalFormatting>
  <conditionalFormatting sqref="Z242:AA242">
    <cfRule type="cellIs" dxfId="61" priority="73" operator="equal">
      <formula>"BAJA"</formula>
    </cfRule>
    <cfRule type="cellIs" dxfId="60" priority="74" operator="equal">
      <formula>"MEDIA"</formula>
    </cfRule>
    <cfRule type="cellIs" dxfId="59" priority="75" operator="equal">
      <formula>"ALTA"</formula>
    </cfRule>
  </conditionalFormatting>
  <conditionalFormatting sqref="Z243:AA243">
    <cfRule type="cellIs" dxfId="58" priority="76" operator="equal">
      <formula>"BAJA"</formula>
    </cfRule>
    <cfRule type="cellIs" dxfId="57" priority="77" operator="equal">
      <formula>"MEDIA"</formula>
    </cfRule>
    <cfRule type="cellIs" dxfId="56" priority="78" operator="equal">
      <formula>"ALTA"</formula>
    </cfRule>
  </conditionalFormatting>
  <conditionalFormatting sqref="Z244:AA244">
    <cfRule type="cellIs" dxfId="55" priority="79" operator="equal">
      <formula>"BAJA"</formula>
    </cfRule>
    <cfRule type="cellIs" dxfId="54" priority="80" operator="equal">
      <formula>"MEDIA"</formula>
    </cfRule>
    <cfRule type="cellIs" dxfId="53" priority="81" operator="equal">
      <formula>"ALTA"</formula>
    </cfRule>
  </conditionalFormatting>
  <conditionalFormatting sqref="Z245:AA245">
    <cfRule type="cellIs" dxfId="52" priority="82" operator="equal">
      <formula>"BAJA"</formula>
    </cfRule>
    <cfRule type="cellIs" dxfId="51" priority="83" operator="equal">
      <formula>"MEDIA"</formula>
    </cfRule>
    <cfRule type="cellIs" dxfId="50" priority="84" operator="equal">
      <formula>"ALTA"</formula>
    </cfRule>
  </conditionalFormatting>
  <conditionalFormatting sqref="Z313:AA313 Z314">
    <cfRule type="cellIs" dxfId="49" priority="85" operator="equal">
      <formula>"BAJA"</formula>
    </cfRule>
    <cfRule type="cellIs" dxfId="48" priority="86" operator="equal">
      <formula>"MEDIA"</formula>
    </cfRule>
    <cfRule type="cellIs" dxfId="47" priority="87" operator="equal">
      <formula>"ALTA"</formula>
    </cfRule>
  </conditionalFormatting>
  <conditionalFormatting sqref="Z315:Z318">
    <cfRule type="cellIs" dxfId="46" priority="88" operator="equal">
      <formula>"BAJA"</formula>
    </cfRule>
    <cfRule type="cellIs" dxfId="45" priority="89" operator="equal">
      <formula>"MEDIA"</formula>
    </cfRule>
    <cfRule type="cellIs" dxfId="44" priority="90" operator="equal">
      <formula>"ALTA"</formula>
    </cfRule>
  </conditionalFormatting>
  <conditionalFormatting sqref="W296:X299 W246:W295 X246:X275">
    <cfRule type="cellIs" dxfId="43" priority="91" operator="equal">
      <formula>"BAJA"</formula>
    </cfRule>
    <cfRule type="cellIs" dxfId="42" priority="92" operator="equal">
      <formula>"MEDIA"</formula>
    </cfRule>
    <cfRule type="cellIs" dxfId="41" priority="93" operator="equal">
      <formula>"ALTA"</formula>
    </cfRule>
  </conditionalFormatting>
  <conditionalFormatting sqref="W304:X304">
    <cfRule type="cellIs" dxfId="40" priority="94" operator="equal">
      <formula>"BAJA"</formula>
    </cfRule>
    <cfRule type="cellIs" dxfId="39" priority="95" operator="equal">
      <formula>"MEDIA"</formula>
    </cfRule>
    <cfRule type="cellIs" dxfId="38" priority="96" operator="equal">
      <formula>"ALTA"</formula>
    </cfRule>
  </conditionalFormatting>
  <conditionalFormatting sqref="W300:X300">
    <cfRule type="cellIs" dxfId="37" priority="97" operator="equal">
      <formula>"BAJA"</formula>
    </cfRule>
    <cfRule type="cellIs" dxfId="36" priority="98" operator="equal">
      <formula>"MEDIA"</formula>
    </cfRule>
    <cfRule type="cellIs" dxfId="35" priority="99" operator="equal">
      <formula>"ALTA"</formula>
    </cfRule>
  </conditionalFormatting>
  <conditionalFormatting sqref="W301:X302">
    <cfRule type="cellIs" dxfId="34" priority="100" operator="equal">
      <formula>"BAJA"</formula>
    </cfRule>
    <cfRule type="cellIs" dxfId="33" priority="101" operator="equal">
      <formula>"MEDIA"</formula>
    </cfRule>
    <cfRule type="cellIs" dxfId="32" priority="102" operator="equal">
      <formula>"ALTA"</formula>
    </cfRule>
  </conditionalFormatting>
  <conditionalFormatting sqref="W303:X303">
    <cfRule type="cellIs" dxfId="31" priority="103" operator="equal">
      <formula>"BAJA"</formula>
    </cfRule>
    <cfRule type="cellIs" dxfId="30" priority="104" operator="equal">
      <formula>"MEDIA"</formula>
    </cfRule>
    <cfRule type="cellIs" dxfId="29" priority="105" operator="equal">
      <formula>"ALTA"</formula>
    </cfRule>
  </conditionalFormatting>
  <conditionalFormatting sqref="W305:X308">
    <cfRule type="cellIs" dxfId="28" priority="106" operator="equal">
      <formula>"BAJA"</formula>
    </cfRule>
    <cfRule type="cellIs" dxfId="27" priority="107" operator="equal">
      <formula>"MEDIA"</formula>
    </cfRule>
    <cfRule type="cellIs" dxfId="26" priority="108" operator="equal">
      <formula>"ALTA"</formula>
    </cfRule>
  </conditionalFormatting>
  <conditionalFormatting sqref="W309:X309">
    <cfRule type="cellIs" dxfId="25" priority="109" operator="equal">
      <formula>"BAJA"</formula>
    </cfRule>
    <cfRule type="cellIs" dxfId="24" priority="110" operator="equal">
      <formula>"MEDIA"</formula>
    </cfRule>
    <cfRule type="cellIs" dxfId="23" priority="111" operator="equal">
      <formula>"ALTA"</formula>
    </cfRule>
  </conditionalFormatting>
  <conditionalFormatting sqref="W310:X310">
    <cfRule type="cellIs" dxfId="22" priority="112" operator="equal">
      <formula>"BAJA"</formula>
    </cfRule>
    <cfRule type="cellIs" dxfId="21" priority="113" operator="equal">
      <formula>"MEDIA"</formula>
    </cfRule>
    <cfRule type="cellIs" dxfId="20" priority="114" operator="equal">
      <formula>"ALTA"</formula>
    </cfRule>
  </conditionalFormatting>
  <conditionalFormatting sqref="W312:X312">
    <cfRule type="cellIs" dxfId="19" priority="115" operator="equal">
      <formula>"BAJA"</formula>
    </cfRule>
    <cfRule type="cellIs" dxfId="18" priority="116" operator="equal">
      <formula>"MEDIA"</formula>
    </cfRule>
    <cfRule type="cellIs" dxfId="17" priority="117" operator="equal">
      <formula>"ALTA"</formula>
    </cfRule>
  </conditionalFormatting>
  <conditionalFormatting sqref="W311:X311 Z443:AA444">
    <cfRule type="cellIs" dxfId="16" priority="118" operator="equal">
      <formula>"BAJA"</formula>
    </cfRule>
    <cfRule type="cellIs" dxfId="15" priority="119" operator="equal">
      <formula>"MEDIA"</formula>
    </cfRule>
    <cfRule type="cellIs" dxfId="14" priority="120" operator="equal">
      <formula>"ALTA"</formula>
    </cfRule>
  </conditionalFormatting>
  <conditionalFormatting sqref="Z319:AA348">
    <cfRule type="cellIs" dxfId="13" priority="121" operator="equal">
      <formula>"BAJA"</formula>
    </cfRule>
    <cfRule type="cellIs" dxfId="12" priority="122" operator="equal">
      <formula>"MEDIA"</formula>
    </cfRule>
    <cfRule type="cellIs" dxfId="11" priority="123" operator="equal">
      <formula>"ALTA"</formula>
    </cfRule>
  </conditionalFormatting>
  <conditionalFormatting sqref="Z26:AA26">
    <cfRule type="cellIs" dxfId="10" priority="124" operator="equal">
      <formula>"BAJA"</formula>
    </cfRule>
    <cfRule type="cellIs" dxfId="9" priority="125" operator="equal">
      <formula>"MEDIA"</formula>
    </cfRule>
    <cfRule type="cellIs" dxfId="8" priority="126" operator="equal">
      <formula>"ALTA"</formula>
    </cfRule>
  </conditionalFormatting>
  <conditionalFormatting sqref="A10:A417">
    <cfRule type="duplicateValues" dxfId="7" priority="127"/>
  </conditionalFormatting>
  <conditionalFormatting sqref="Z418:AA423">
    <cfRule type="cellIs" dxfId="6" priority="128" operator="equal">
      <formula>"BAJA"</formula>
    </cfRule>
    <cfRule type="cellIs" dxfId="5" priority="129" operator="equal">
      <formula>"MEDIA"</formula>
    </cfRule>
    <cfRule type="cellIs" dxfId="4" priority="130" operator="equal">
      <formula>"ALTA"</formula>
    </cfRule>
  </conditionalFormatting>
  <conditionalFormatting sqref="Z444:AA480">
    <cfRule type="cellIs" dxfId="3" priority="131" operator="equal">
      <formula>"BAJA"</formula>
    </cfRule>
    <cfRule type="cellIs" dxfId="2" priority="132" operator="equal">
      <formula>"MEDIA"</formula>
    </cfRule>
    <cfRule type="cellIs" dxfId="1" priority="133" operator="equal">
      <formula>"ALTA"</formula>
    </cfRule>
  </conditionalFormatting>
  <conditionalFormatting sqref="A482:A1048576 A1:A480">
    <cfRule type="cellIs" dxfId="0" priority="134" operator="equal">
      <formula>0</formula>
    </cfRule>
  </conditionalFormatting>
  <hyperlinks>
    <hyperlink ref="S52" r:id="rId1" xr:uid="{00000000-0004-0000-0400-000000000000}"/>
    <hyperlink ref="S53" r:id="rId2" xr:uid="{00000000-0004-0000-0400-000001000000}"/>
    <hyperlink ref="S54" r:id="rId3" xr:uid="{00000000-0004-0000-0400-000002000000}"/>
    <hyperlink ref="S55" r:id="rId4" xr:uid="{00000000-0004-0000-0400-000003000000}"/>
    <hyperlink ref="S56" r:id="rId5" xr:uid="{00000000-0004-0000-0400-000004000000}"/>
    <hyperlink ref="Q153" r:id="rId6" xr:uid="{00000000-0004-0000-0400-000005000000}"/>
    <hyperlink ref="Q157" r:id="rId7" xr:uid="{00000000-0004-0000-0400-000006000000}"/>
    <hyperlink ref="Q164" r:id="rId8" xr:uid="{00000000-0004-0000-0400-000007000000}"/>
    <hyperlink ref="S165" r:id="rId9" xr:uid="{00000000-0004-0000-0400-000008000000}"/>
    <hyperlink ref="S166" r:id="rId10" xr:uid="{00000000-0004-0000-0400-000009000000}"/>
    <hyperlink ref="S167" r:id="rId11" xr:uid="{00000000-0004-0000-0400-00000A000000}"/>
    <hyperlink ref="S168" r:id="rId12" xr:uid="{00000000-0004-0000-0400-00000B000000}"/>
    <hyperlink ref="S169" r:id="rId13" xr:uid="{00000000-0004-0000-0400-00000C000000}"/>
    <hyperlink ref="S170" r:id="rId14" xr:uid="{00000000-0004-0000-0400-00000D000000}"/>
    <hyperlink ref="S171" r:id="rId15" xr:uid="{00000000-0004-0000-0400-00000E000000}"/>
    <hyperlink ref="S172" r:id="rId16" xr:uid="{00000000-0004-0000-0400-00000F000000}"/>
    <hyperlink ref="S176" r:id="rId17" xr:uid="{00000000-0004-0000-0400-000010000000}"/>
    <hyperlink ref="D359" r:id="rId18" xr:uid="{00000000-0004-0000-0400-000011000000}"/>
    <hyperlink ref="D360" r:id="rId19" xr:uid="{00000000-0004-0000-0400-000012000000}"/>
    <hyperlink ref="D361" r:id="rId20" xr:uid="{00000000-0004-0000-0400-000013000000}"/>
    <hyperlink ref="D362" r:id="rId21" xr:uid="{00000000-0004-0000-0400-000014000000}"/>
    <hyperlink ref="S395" r:id="rId22" xr:uid="{00000000-0004-0000-0400-000015000000}"/>
    <hyperlink ref="S396" r:id="rId23" xr:uid="{00000000-0004-0000-0400-000016000000}"/>
    <hyperlink ref="S397" r:id="rId24" xr:uid="{00000000-0004-0000-0400-000017000000}"/>
    <hyperlink ref="S398" r:id="rId25" xr:uid="{00000000-0004-0000-0400-000018000000}"/>
    <hyperlink ref="S399" r:id="rId26" xr:uid="{00000000-0004-0000-0400-000019000000}"/>
    <hyperlink ref="S400" r:id="rId27" xr:uid="{00000000-0004-0000-0400-00001A000000}"/>
    <hyperlink ref="S401" r:id="rId28" xr:uid="{00000000-0004-0000-0400-00001B000000}"/>
    <hyperlink ref="S402" r:id="rId29" xr:uid="{00000000-0004-0000-0400-00001C000000}"/>
    <hyperlink ref="S403" r:id="rId30" xr:uid="{00000000-0004-0000-0400-00001D000000}"/>
  </hyperlinks>
  <pageMargins left="0.7" right="0.7" top="0.75" bottom="0.75" header="0.51180555555555496" footer="0.51180555555555496"/>
  <pageSetup fitToHeight="0" orientation="landscape" horizontalDpi="300" verticalDpi="300"/>
  <drawing r:id="rId31"/>
  <legacyDrawing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6" ma:contentTypeDescription="Create a new document." ma:contentTypeScope="" ma:versionID="9c3d3da83156597ec7d5d11ab10443f6">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c7336ddb73476d39c16bd20d93d1b043"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2.xml><?xml version="1.0" encoding="utf-8"?>
<ds:datastoreItem xmlns:ds="http://schemas.openxmlformats.org/officeDocument/2006/customXml" ds:itemID="{20C3030F-48FC-4630-AF9B-1077D288C82A}">
  <ds:schemaRefs>
    <ds:schemaRef ds:uri="http://purl.org/dc/dcmitype/"/>
    <ds:schemaRef ds:uri="http://www.w3.org/XML/1998/namespace"/>
    <ds:schemaRef ds:uri="http://purl.org/dc/elements/1.1/"/>
    <ds:schemaRef ds:uri="c63aeb66-ec7a-465a-96a4-8a96d1084346"/>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cc8d6b41-3058-4047-91e6-52920bca3768"/>
    <ds:schemaRef ds:uri="http://schemas.microsoft.com/office/2006/metadata/properties"/>
  </ds:schemaRefs>
</ds:datastoreItem>
</file>

<file path=customXml/itemProps3.xml><?xml version="1.0" encoding="utf-8"?>
<ds:datastoreItem xmlns:ds="http://schemas.openxmlformats.org/officeDocument/2006/customXml" ds:itemID="{C3A3906B-DC31-42BA-82D1-02D22E50D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INSTRUCCIONES</vt:lpstr>
      <vt:lpstr>CONTEXTO EXT, INT Y PROC</vt:lpstr>
      <vt:lpstr>SEGUIM MATRI RIESGOS 31-12-2023</vt:lpstr>
      <vt:lpstr>Hoja1</vt:lpstr>
      <vt:lpstr>Listados Datos</vt:lpstr>
      <vt:lpstr>ActivosDeInformación</vt:lpstr>
      <vt:lpstr>ActivosDeInformación!_FilterDatabase_0</vt:lpstr>
      <vt:lpstr>INSTRUCCIONES!Área_de_impresión</vt:lpstr>
      <vt:lpstr>'SEGUIM MATRI RIESGOS 31-12-2023'!Área_de_impresión</vt:lpstr>
      <vt:lpstr>INSTRUCCIONES!Títulos_a_imprimir</vt:lpstr>
      <vt:lpstr>'SEGUIM MATRI RIESGOS 31-12-2023'!Títulos_a_imprimir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Oliveros Paredes</dc:creator>
  <cp:lastModifiedBy>Luz Andrea Cardenas Benitez</cp:lastModifiedBy>
  <cp:lastPrinted>2022-01-31T20:52:40Z</cp:lastPrinted>
  <dcterms:created xsi:type="dcterms:W3CDTF">2018-01-09T21:04:09Z</dcterms:created>
  <dcterms:modified xsi:type="dcterms:W3CDTF">2024-01-11T19:11:20Z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y fmtid="{D5CDD505-2E9C-101B-9397-08002B2CF9AE}" pid="3" name="MediaServiceImageTags">
    <vt:lpwstr/>
  </property>
</Properties>
</file>