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3"/>
  <workbookPr defaultThemeVersion="166925"/>
  <mc:AlternateContent xmlns:mc="http://schemas.openxmlformats.org/markup-compatibility/2006">
    <mc:Choice Requires="x15">
      <x15ac:absPath xmlns:x15ac="http://schemas.microsoft.com/office/spreadsheetml/2010/11/ac" url="C:\Users\Frodriguez\Downloads\"/>
    </mc:Choice>
  </mc:AlternateContent>
  <xr:revisionPtr revIDLastSave="0" documentId="13_ncr:1_{640C4C23-065E-4790-B06B-1ECD8BE91CE5}" xr6:coauthVersionLast="36" xr6:coauthVersionMax="36" xr10:uidLastSave="{00000000-0000-0000-0000-000000000000}"/>
  <bookViews>
    <workbookView xWindow="0" yWindow="0" windowWidth="19200" windowHeight="10365" xr2:uid="{00000000-000D-0000-FFFF-FFFF00000000}"/>
  </bookViews>
  <sheets>
    <sheet name="Hoja2" sheetId="2" r:id="rId1"/>
  </sheets>
  <definedNames>
    <definedName name="__bookmark_1">#REF!</definedName>
  </definedNames>
  <calcPr calcId="191029"/>
</workbook>
</file>

<file path=xl/calcChain.xml><?xml version="1.0" encoding="utf-8"?>
<calcChain xmlns="http://schemas.openxmlformats.org/spreadsheetml/2006/main">
  <c r="O19" i="2" l="1"/>
  <c r="O18" i="2"/>
  <c r="O16" i="2"/>
  <c r="O15" i="2"/>
  <c r="O13" i="2"/>
  <c r="O12" i="2"/>
  <c r="O11" i="2"/>
  <c r="O10" i="2"/>
  <c r="O9" i="2"/>
  <c r="O8" i="2"/>
  <c r="O7" i="2"/>
  <c r="O6" i="2"/>
</calcChain>
</file>

<file path=xl/sharedStrings.xml><?xml version="1.0" encoding="utf-8"?>
<sst xmlns="http://schemas.openxmlformats.org/spreadsheetml/2006/main" count="174" uniqueCount="98">
  <si>
    <t>No.</t>
  </si>
  <si>
    <t>DESCRIPCIÓN HALLAZGO</t>
  </si>
  <si>
    <t>CAUSA HALLAZGO</t>
  </si>
  <si>
    <t>DESCRIPCIÓN ACCIÓN</t>
  </si>
  <si>
    <t>AREA RESPONSABLE</t>
  </si>
  <si>
    <t>FECHA DE INICIO</t>
  </si>
  <si>
    <t>FECHA DE TERMINACIÓN</t>
  </si>
  <si>
    <t>SRI</t>
  </si>
  <si>
    <t>OFICINA ASESORA DE PLANEACIÓN</t>
  </si>
  <si>
    <t>3.1.1.1</t>
  </si>
  <si>
    <t>HALLAZGO ADMINISTRATIVO POR INDEBIDA CLASIFICACIÓN DE PARTIDAS CORRIENTES Y NO CORRIENTES, DE LA CUENTA 1384 “OTRAS CUENTAS POR COBRAR”.</t>
  </si>
  <si>
    <t>SE ORIGINA DEBIDO A QUE EL REGISTRO CONTABLE DE LAS CUENTAS POR COBRAR POR CONCEPTO DE RESPONSABILIDADES FISCALES SE REALIZA EN CUMPLIMIENTO DE LO ESTABLECIDO EN LA CIRCULAR 030 DEL 28 DE JUNIO DE 2024, EMITIDA POR LA DIRECCIÓN DISTRITAL DE CONTABILIDAD, LA CUAL NO CONTEMPLA LO SOLICITADO DURANTE EL PROCESO AUDITOR.</t>
  </si>
  <si>
    <t>GESTIONAR ANTE LA SECRETARÍA DISTRITAL DE HACIENDA UNA CONSULTA FORMAL CON EL FIN DE DEFINIR EL TRATAMIENTO CONTABLE APLICABLE A LAS CUENTAS POR COBRAR POR CONCEPTO DE RESPONSABILIDADES FISCALES. APLICANDO LO EXPRESADO POR LA SDH, EN EL DADEP</t>
  </si>
  <si>
    <t>APLICACIÓN DEL CONCEPTO CONTABLE / RESPUESTA A LA SOLICITUD</t>
  </si>
  <si>
    <t>SUBDIRECCIÓN DE GESTIÓN CORPORATIVA - CONTABILIDAD</t>
  </si>
  <si>
    <t>2026-05-04</t>
  </si>
  <si>
    <t>2026-11-04</t>
  </si>
  <si>
    <t>3.1.1.2</t>
  </si>
  <si>
    <t>HALLAZGO ADMINISTRATIVO POR INDEBIDO REPORTE DE LA FECHA DE EXPIRACIÓN EN EL FORMULARIO ELECTRÓNICO CB-0905 "CUENTAS POR COBRAR"</t>
  </si>
  <si>
    <t>CIRCULAR EMITIDA</t>
  </si>
  <si>
    <t>3.1.1.3</t>
  </si>
  <si>
    <t>HALLAZGO ADMINISTRATIVO POR DIFERENCIAS EN LAS CUENTAS POR COBRAR EN COBRO COACTIVO - DIRECCIÓN DISTRITAL DE COBRO Y LO REPORTADO POR EL DADEP EN EL FORMATO CB 09-05 "CUENTAS POR COBRAR".</t>
  </si>
  <si>
    <t>LOS PROCESOS DE COBRO COACTIVO PUEDEN INVOLUCRAR VARIOS DEUDORES DENTRO DE UN MISMO EXPEDIENTE. EN ESTE CASO, EL DADEP TIENE ASOCIADO EL PROCESO A UN DEUDOR ESPECÍFICO, MIENTRAS QUE LA DIRECCIÓN DISTRITAL DE COBRO (DDC) LO REPORTA CON UN NIT DIFERENTE, CORRESPONDIENTE A OTRO DEUDOR VINCULADO DENTRO DEL MISMO PROCESO.</t>
  </si>
  <si>
    <t>SOLICITAR FORMALMENTE A LA SECRETARÍA DISTRITAL DE HACIENDA – DIRECCIÓN DISTRITAL DE COBRO (DDC)  EL CRITERIO PARA LA IDENTIFICACIÓN DEL TERCERO EN LOS PROCESOS DE COBRO COACTIVO QUE INVOLUCREN MÚLTIPLES DEUDORES, INDICANDO CON CUÁL NIT DEBE REALIZARSE EL RECONOCIMIENTO CONTABLE.</t>
  </si>
  <si>
    <t>APLICACIÓN DEL CRITERIO PARA LA IDENTIFICACIÓN DEL TERCERO EN LOS PROCESOS DE COBRO COACTIVO / RESPUESTA A LA SOLICITUD</t>
  </si>
  <si>
    <t>3.1.1.4</t>
  </si>
  <si>
    <t>HALLAZGO ADMINISTRATIVO POR IMPLEMENTACIÓN DE POLÍTICAS DE OPERACIÓN QUE NO HACEN PARTE DEL RECONOCIMIENTO CONTABLE DE LAS CUENTAS POR COBRAR</t>
  </si>
  <si>
    <t>LA REDACCIÓN DE LA POLÍTICA DE OPERACIÓN EN EL PROCEDIMIENTO 127-PRCGR-07 NO ES  CLARA RESPECTO A SU ALCANCE Y SU RELACIÓN CON EL RECONOCIMIENTO CONTABLE DE LAS CUENTAS POR COBRAR, LO QUE PUEDE GENERAR INTERPRETACIONES DIVERSAS EN SU APLICACIÓN.</t>
  </si>
  <si>
    <t>ACTUALIZAR EL PROCEDIMIENTO 127-PRCGR-07 “RECONOCIMIENTO CONTABLE DE LAS CUENTAS POR COBRAR Y DETERIORO DE CARTERA”,</t>
  </si>
  <si>
    <t>UN PROCEDIMIENTO ACTUALIZADO</t>
  </si>
  <si>
    <t>3.1.1.5</t>
  </si>
  <si>
    <t>HALLAZGO ADMINISTRATIVO POR DIFERENCIAS ENTRE LOS SALDOS DE LA SUBCUENTA 168501 "DEPRECIACIÓN ACUMULADA - EDIFICACIONES" PRESENTADA EN LOS ESTADOS FINANCIEROS Y EL REPORTE DEL SIDEP A 31 DE DICIEMBRE DE 2025.</t>
  </si>
  <si>
    <t>FALTA DE CONTROL EN LA ENTREGA DE LA INFORMACIÓN RELACIONADA AL INVENTARIO INTEGRACIÓN.</t>
  </si>
  <si>
    <t>ACTUALIZAR EL PROCEDIMIENTO 127-PRCGR-02 “RECONOCIMIENTO DEL PROCEDIMIENTO RECONOCIMIENTO CONTABLE DEL PID EN APLICACIÓN DEL MARCO NOMATIVO CONTABLE PARA ENTIDADES DE GOBIERNO”</t>
  </si>
  <si>
    <t>3.1.1.6</t>
  </si>
  <si>
    <t>HALLAZGO ADMINISTRATIVO POR INDEBIDA REVELACIÓN EN LAS NOTAS A LOS ESTADOS FINANCIEROS A 31 DE DICIEMBRE DE 2025 DE LAS SUBCUENTAS 164032 "EDIFICACIONES CON USO FUTURO INDETERMINADO" Y 164090 "OTRAS EDIFICACIONES".</t>
  </si>
  <si>
    <t>SE ORIGINÓ POR UN ERROR EN LA TRANSCRIPCIÓN Y CONSOLIDACIÓN DE LA INFORMACIÓN UTILIZADA PARA LA ELABORACIÓN DE LAS NOTAS A LOS ESTADOS FINANCIEROS, ESPECÍFICAMENTE EN EL REGISTRO DE LOS MOVIMIENTOS DE INCORPORACIONES Y DESINCORPORACIONES DE LAS SUBCUENTAS 164032 Y 164090</t>
  </si>
  <si>
    <t>3.1.1.7</t>
  </si>
  <si>
    <t>HALLAZGO ADMINISTRATIVO POR DIFERENCIAS ENTRE LOS REPORTES DEL SIDEP Y EL DE SEGUIMIENTO AL PLAN DE MEJORAMIENTO ESTABLECIDO EN LA RESOLUCIÓN 275 DE 2024.</t>
  </si>
  <si>
    <t>DIFERENCIA EN EL NÚMERO DE SALONES COMUNALES DEL PLAN DE TRABAJO DE LA RESOLUCIÓN 275 DE 2024 CON CORTE DE MARZO Y LOS SALONES INCORPORADOS CON POSTERIORIDAD.</t>
  </si>
  <si>
    <t>AJUSTAR LAS POLÍTICAS EN LOS PROCEDIMIENTOS CONTABLES FRENTE A LOS SALONES COMUNALES DE ACUERDO CON LOS LINEAMIENTOS DE LA RESOLUCIÓN 275 DE 2024.</t>
  </si>
  <si>
    <t>POLITICA INCLUIDA/ POLÍTICA PROGRAMADA</t>
  </si>
  <si>
    <t>SUBDIRECCIÓN REGISTRO INMOBILIARIO</t>
  </si>
  <si>
    <t>3.1.1.8</t>
  </si>
  <si>
    <t>HALLAZGO ADMINISTRATIVO POR INDEBIDA ESTIMACIÓN DE 156 BIENES QUE NO CUMPLEN CON LAS CONDICIONES TÉCNICAS Y JURÍDICAS ESTABLECIDAS EN LA RESOLUCIÓN 275 DE 2024.</t>
  </si>
  <si>
    <t>INTERPRETACIÓN DEL DOCUMENTO DE INSUMO PARA EL SEGUIMIENTO DE LA SUBDIRECCIÓN DE REGISTRO INMOBILIARIO AL PLAN DE TRABAJO QUE ADOPTÓ LA RESOLUCIÓN 275 DE 2024.</t>
  </si>
  <si>
    <t>INCLUIR UNA POLÍTICA QUE ACLARE LA NATURALEZA DE INSUMO Y SEGUIMIENTO DEL PLAN DE TRABAJO QUE UTILIZA LA SRI.</t>
  </si>
  <si>
    <t>2024-07-01</t>
  </si>
  <si>
    <t>3. REPORTAR EL AVANCE DE EJECUCIÓN DEL PLAN DE TRABAJO DESCRITO EN LA ACCIÓN 2 DE ESTE HALLAZGO, PARA EL PERIODO JULIO 2024 A MAYO 2025.</t>
  </si>
  <si>
    <t>REPORTE PRESENTADO/REPORTE PROPUESTO*100</t>
  </si>
  <si>
    <t>2025-06-10</t>
  </si>
  <si>
    <t>3.2.1.9</t>
  </si>
  <si>
    <t>HALLAZGO ADMINISTRATIVO POR NO REGISTRAR CONTABLEMENTE LOS BIENES QUE FIGURAN EN EL SIDEP 2.0 CON CATEGORÍA DE “PATRIMONIO” E “INVENTARIO”.</t>
  </si>
  <si>
    <t>1. DIFERENCIA DE CRITERIO ENTRE EL ENTE DE CONTROL Y EL DADEP RESPECTO A LAS VARIABLES REQUERIDAS PARA LA VALORACIÓN DE LOS PREDIOS DEL INVENTARIO.  2. DEFICIENCIA EN EL PROCESO DE DEPURACIÓN DEBIDO A LA ESCASA DISPONIBILIDAD DE RECURSOS PARA REALIZAR EL SANEAMIENTO TÉCNICO Y JURÍDICO DE LOS PREDIOS QUE REQUIEREN VALORACIÓN.</t>
  </si>
  <si>
    <t>3.2.4.1</t>
  </si>
  <si>
    <t>HALLAZGO ADMINISTRATIVO POR DEFICIENCIAS EN LA PUBLICACIÓN DE DOCUMENTOS CONTRACTUALES EN EL SECOP II.</t>
  </si>
  <si>
    <t>2025-05-10</t>
  </si>
  <si>
    <t>DEBILIDAD EN LOS MECANISMOS DE VERIFICACIÓN Y CONTROL SOBRE EL CUMPLIMIENTO DE LA OBLIGACIÓN DE PUBLICACIÓN EN SECOP II POR PARTE DE LOS SUPERVISORES DE CONTRATO DE LAS DEPENDENCIAS MISIONALES. LA OFICINA JURÍDICA REALIZA FUNCIONES DE VERIFICACIÓN Y CONSOLIDACIÓN, PERO LA RESPONSABILIDAD DE LA PUBLICACIÓN RECAE EN CADA SUPERVISOR CONTRACTUAL.</t>
  </si>
  <si>
    <t>IMPLEMENTAR UN MECANISMO DE VERIFICACIÓN PERIÓDICA DEL CUMPLIMIENTO DE PUBLICACIÓN EN SECOP II.</t>
  </si>
  <si>
    <t>TRES (3) DOCUMENTOS DE VERIFICACIÓN DEL CUMPLIMIENTO DE PUBLICACIÓN</t>
  </si>
  <si>
    <t>COORDINA OFICINA JURÍDICA SOPORTES AREAS MISIONALES CON CONTRATOS ACTIVOS</t>
  </si>
  <si>
    <t>HALLAZGO ADMINISTRATIVO POR NO RENDIR OPORTUNAMENTE LA CUENTA MENSUAL EN EL SISTEMA DE VIGILANCIA Y CONTROL FISCAL- SIVICOF</t>
  </si>
  <si>
    <t>AUSENCIA DE UN MECANISMO FORMAL DE ALERTA Y CIERRE ENTRE LAS ÁREAS Y LA OFICINA JURÍDICA QUE GARANTICE LA DISPONIBILIDAD OPORTUNA DE LOS SOPORTES CONTRACTUALES (ACTAS DE INICIO, APROBACIÓN DE GARANTÍAS Y DEMÁS REQUISITOS DE PERFECCIONAMIENTO Y EJECUCIÓN) ANTES DEL VENCIMIENTO DEL TÉRMINO DE REPORTE MENSUAL EN SIVICOF.</t>
  </si>
  <si>
    <t>EMISIÓN DE ALERTAS ESCRITAS A LAS DEPENDENCIAS CON CONTRATOS SIN INICIO, CON MÍNIMO CINCO (5) DÍAS HÁBILES DE ANTELACIÓN AL VENCIMIENTO DEL TÉRMINO DE REPORTE, SOLICITANDO LA REMISIÓN DE ACTAS DE INICIO Y DEMÁS SOPORTES DE PERFECCIONAMIENTO Y EJECUCIÓN CONTRACTUAL.( UNA CADA DOS MESES)</t>
  </si>
  <si>
    <t>NO. ALERTAS A LOS CONTRATOS REPORTADOS EN TERMINOS / ALERTAS PROGRAMADAS (3/3)</t>
  </si>
  <si>
    <t>3.2.4.2</t>
  </si>
  <si>
    <t>HALLAZGO ADMINISTRATIVO POR FALTA DE LIQUIDACIÓN DE LOS CONTRATOS DENTRO DEL TÉRMINO PREVISTO.</t>
  </si>
  <si>
    <t>REALIZAR UN REPORTE POR PARTE DE LOS SUPERVISORES DE LOS CONTRATOS DE LA SGI Y OTIC  A LA OFICINA JURÍDICA BIMENSUALMENTE, CON EL ESTADO DE AVANCE DE LAS LIQUIDACIONES A SU CARGO.</t>
  </si>
  <si>
    <t>6 REPORTES BIMENSUALES CON EL ESTADO DE AVANCE DE LAS LIQUIDACIONES REALIZADOS Y ENVIADOS</t>
  </si>
  <si>
    <t>SUBDIRECCIÓN DE GESTIÓN INMOBILIARIA Y OTIC</t>
  </si>
  <si>
    <t>2026-04-27</t>
  </si>
  <si>
    <t>HALLAZGO ADMINISTRATIVO CON PRESUNTA INCIDENCIA DISCIPLINARIA POR DEFICIENCIAS EN LA PUBLICACIÓN DE DOCUMENTOS CONTRACTUALES EN EL SECOP II.</t>
  </si>
  <si>
    <t>7.4.1</t>
  </si>
  <si>
    <t>% EFICACIA ENTIDAD
(SEGÚN ACCIÓN PROPUESTA Y SOPORTES ADJUNTOS)</t>
  </si>
  <si>
    <t>OBSERVACIÓN OCI</t>
  </si>
  <si>
    <t>ECM</t>
  </si>
  <si>
    <t>VIGENCIA</t>
  </si>
  <si>
    <t>CÓDIGO</t>
  </si>
  <si>
    <t>No. HALLAZGO</t>
  </si>
  <si>
    <r>
      <t xml:space="preserve">SEGUIMIENTO OCI
</t>
    </r>
    <r>
      <rPr>
        <b/>
        <sz val="9"/>
        <color rgb="FFFF0000"/>
        <rFont val="Calibri"/>
        <family val="2"/>
        <scheme val="minor"/>
      </rPr>
      <t>(SEÑAL DE ALERTA TEXTO EN ROJO)</t>
    </r>
  </si>
  <si>
    <t>PLAN DE MEJORAMIENTO CONTRALORÍA DE BOGOTÁ</t>
  </si>
  <si>
    <t>DEPARTAMENTO ADMINISTRATIVO DE LA DEFENSORÍA DEL ESPACIO PÚBLICO</t>
  </si>
  <si>
    <t>SEGUIMIENTO OFICINA DE CONTROL INTERNO CORTE MAYO 2026</t>
  </si>
  <si>
    <t>Acción dentro del término.</t>
  </si>
  <si>
    <t>SE ACTUALIZO EL ECM, PENDIENTE DE EVALUACIÓN POR EL ENTE DE CONTROL
ESTADO: PENDIENTE</t>
  </si>
  <si>
    <t>ESTADO: EN EJECUCIÓN</t>
  </si>
  <si>
    <t>DÍAS PARA VENCIMIENTO
FECHA REF 25/05/2026</t>
  </si>
  <si>
    <t>EN EJECUCIÓN</t>
  </si>
  <si>
    <t>TERMINADA</t>
  </si>
  <si>
    <t>La oficina de control interno en seguimiento del julio 2025, verificó que la acción tiene un 100% de avance en el aplicativo ECM con soportes debidamente cargados. 
Se tienen evidencias cargadas en el aplicativo ECM con las siguientes observaciones
1. Acta de asistencia de primera mesa de seguimiento de revelaciones de octubre de 2024.  Se anexo presentación PowerPoint tema de Revelaciones Contraloría Distrital en el mes de octubre de 2024 y resultados obtenidos.
2. Acta de asistencia de segunda mesa de seguimiento de revelaciones de enero de 2025. Se anexo presentación PowerPoint tema de Revelaciones Contraloría Distrital en el mes de enero de 2025 y resultados obtenidos.
3. Presentación PowerPoint tema de Revelaciones Contraloría Distrital en el mes de febrero de 2025 y resultados obtenidos; esta mesa se realizó por solicitud del ente de control con el fin de conocer en que consiste el plan de acción y la implementación de la Resolución 275 de 2024, con la respectiva explicación de los avances de las dos mesas de seguimiento adelantadas.
4. Acta de asistencia de tercera mesa de trabajo de seguimiento de revelaciones del mes de abril de 2025. Se anexo presentación PowerPoint tema de Revelaciones Contraloría Distrital en el mes de abril de 2025 y resultados obtenidos.
5. Resumen Contable de los predios valorados a 31 de mayo de 2025, indicando el comportamiento de cada uno de estos. 
La Oficina de Control interno verificó el cumplimiento de la acción propuesta  por SRI dentro de los tiempos de terminación.   La acción se encuentra en evaluación por parte de la Contraloría de Bogotá.</t>
  </si>
  <si>
    <t>Consultado el aplicativo ECM, se observó el cargue de los 23 reportes a cargo de los supervisores de los contratos de la SGI y OTIC a la Oficina Jurídica bimensuales con el estado de avance de las liquidaciones a su cargo.
Se finaliza en el ECM la acción. Queda pendiente la calificación por parte de la Contraloría de Bogotá</t>
  </si>
  <si>
    <t>SE ACTUALIZO EL ECM, PENDIENTE DE CALIFICACIÓN POR EL ENTE DE CONTROL
ESTADO: TERMINADO</t>
  </si>
  <si>
    <t>CÓDIGO ACCIÓN</t>
  </si>
  <si>
    <t>NO REALIZAR LA OBSERVACIÓN PERTINENTE SOBRE LA FECHA INCIERTA EN EL FORMULARIO</t>
  </si>
  <si>
    <t>REALIZACIÓN DE CIRCULAR DETERMINANDO QUE EN LA COLUMNA DE OBSERVACIÓN SE DEBE COLOCAR LA JUSTIFICACIÓN DE LA FECHAS INCIERTAS EN  EL FORMULARIO</t>
  </si>
  <si>
    <t>FALTA DE CLARIDAD EN EL APARTADO DE LIQUIDACIONES EN EL MANUAL DE SUPERVISIÓN E INTERVENTORÍA Y POR ELLO SE PRESENTAN DEFICIENCIAS EN EL PROCESO GESTIÓN EN LA LIQUIDACIÓN POR PARTE DE LOS SUPERVISIORES</t>
  </si>
  <si>
    <t>FÓRMULA INDICADOR</t>
  </si>
  <si>
    <t>POLÍTICA INCLUIDA/ POLÍTICA PROGRAMADA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</si>
</sst>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32"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indexed="12"/>
      <name val="Arial"/>
      <family val="2"/>
    </font>
    <font>
      <b/>
      <sz val="9"/>
      <color indexed="8"/>
      <name val="Calibri"/>
      <family val="2"/>
      <scheme val="minor"/>
    </font>
    <font>
      <sz val="9"/>
      <color theme="1"/>
      <name val="Calibri"/>
      <family val="2"/>
      <scheme val="minor"/>
    </font>
    <font>
      <b/>
      <sz val="9"/>
      <color theme="1"/>
      <name val="Calibri"/>
      <family val="2"/>
      <scheme val="minor"/>
    </font>
    <font>
      <b/>
      <sz val="9"/>
      <color rgb="FFFF0000"/>
      <name val="Calibri"/>
      <family val="2"/>
      <scheme val="minor"/>
    </font>
    <font>
      <b/>
      <sz val="16"/>
      <color theme="1"/>
      <name val="Calibri"/>
      <family val="2"/>
      <scheme val="minor"/>
    </font>
    <font>
      <b/>
      <sz val="48"/>
      <color indexed="8"/>
      <name val="Calibri"/>
      <family val="2"/>
      <scheme val="minor"/>
    </font>
    <font>
      <b/>
      <sz val="20"/>
      <color indexed="8"/>
      <name val="Calibri"/>
      <family val="2"/>
      <scheme val="minor"/>
    </font>
    <font>
      <b/>
      <sz val="20"/>
      <color theme="1"/>
      <name val="Calibri"/>
      <family val="2"/>
      <scheme val="minor"/>
    </font>
    <font>
      <sz val="20"/>
      <color theme="1"/>
      <name val="Calibri"/>
      <family val="2"/>
      <scheme val="minor"/>
    </font>
    <font>
      <sz val="10"/>
      <name val="Calibri"/>
      <family val="2"/>
      <scheme val="minor"/>
    </font>
    <font>
      <sz val="10"/>
      <color theme="1"/>
      <name val="Calibri"/>
      <family val="2"/>
      <scheme val="minor"/>
    </font>
    <font>
      <b/>
      <sz val="16"/>
      <name val="Calibri"/>
      <family val="2"/>
      <scheme val="minor"/>
    </font>
    <font>
      <b/>
      <sz val="16"/>
      <color theme="0"/>
      <name val="Calibri"/>
      <family val="2"/>
      <scheme val="minor"/>
    </font>
  </fonts>
  <fills count="39">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1F1B4"/>
        <bgColor indexed="64"/>
      </patternFill>
    </fill>
    <fill>
      <patternFill patternType="solid">
        <fgColor theme="0"/>
        <bgColor indexed="64"/>
      </patternFill>
    </fill>
    <fill>
      <patternFill patternType="solid">
        <fgColor theme="5" tint="0.39997558519241921"/>
        <bgColor indexed="64"/>
      </patternFill>
    </fill>
    <fill>
      <patternFill patternType="solid">
        <fgColor rgb="FF00FF99"/>
        <bgColor indexed="64"/>
      </patternFill>
    </fill>
    <fill>
      <patternFill patternType="solid">
        <fgColor rgb="FFFF66FF"/>
        <bgColor indexed="64"/>
      </patternFill>
    </fill>
    <fill>
      <patternFill patternType="solid">
        <fgColor theme="9" tint="0.79998168889431442"/>
        <bgColor indexed="64"/>
      </patternFill>
    </fill>
  </fills>
  <borders count="1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s>
  <cellStyleXfs count="44">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8" fillId="0" borderId="0" applyNumberFormat="0" applyFill="0" applyBorder="0" applyAlignment="0" applyProtection="0"/>
    <xf numFmtId="43" fontId="1" fillId="0" borderId="0" applyFont="0" applyFill="0" applyBorder="0" applyAlignment="0" applyProtection="0"/>
  </cellStyleXfs>
  <cellXfs count="31">
    <xf numFmtId="0" fontId="0" fillId="0" borderId="0" xfId="0"/>
    <xf numFmtId="0" fontId="20" fillId="0" borderId="0" xfId="0" applyFont="1" applyAlignment="1">
      <alignment horizontal="center" vertical="center"/>
    </xf>
    <xf numFmtId="0" fontId="19" fillId="0" borderId="0" xfId="0" applyNumberFormat="1" applyFont="1" applyFill="1" applyBorder="1" applyAlignment="1" applyProtection="1">
      <alignment horizontal="center" vertical="center" wrapText="1"/>
    </xf>
    <xf numFmtId="0" fontId="21" fillId="36" borderId="10" xfId="0" applyFont="1" applyFill="1" applyBorder="1" applyAlignment="1">
      <alignment horizontal="center" vertical="center" wrapText="1"/>
    </xf>
    <xf numFmtId="0" fontId="19" fillId="36" borderId="10" xfId="0" applyFont="1" applyFill="1" applyBorder="1" applyAlignment="1">
      <alignment horizontal="center" vertical="center" wrapText="1"/>
    </xf>
    <xf numFmtId="0" fontId="19" fillId="33" borderId="10" xfId="0" applyNumberFormat="1" applyFont="1" applyFill="1" applyBorder="1" applyAlignment="1" applyProtection="1">
      <alignment horizontal="center" vertical="center" wrapText="1"/>
    </xf>
    <xf numFmtId="0" fontId="19" fillId="36" borderId="10" xfId="0" applyNumberFormat="1" applyFont="1" applyFill="1" applyBorder="1" applyAlignment="1" applyProtection="1">
      <alignment horizontal="center" vertical="center" wrapText="1"/>
    </xf>
    <xf numFmtId="0" fontId="27" fillId="0" borderId="0" xfId="0" applyFont="1" applyAlignment="1">
      <alignment horizontal="center" vertical="center"/>
    </xf>
    <xf numFmtId="0" fontId="28" fillId="34" borderId="10" xfId="0" applyNumberFormat="1" applyFont="1" applyFill="1" applyBorder="1" applyAlignment="1" applyProtection="1">
      <alignment horizontal="center" vertical="center" wrapText="1"/>
    </xf>
    <xf numFmtId="0" fontId="28" fillId="34" borderId="10" xfId="0" applyNumberFormat="1" applyFont="1" applyFill="1" applyBorder="1" applyAlignment="1" applyProtection="1">
      <alignment horizontal="justify" vertical="center" wrapText="1"/>
    </xf>
    <xf numFmtId="0" fontId="28" fillId="34" borderId="10" xfId="0" applyFont="1" applyFill="1" applyBorder="1" applyAlignment="1">
      <alignment horizontal="center" vertical="center"/>
    </xf>
    <xf numFmtId="0" fontId="29" fillId="0" borderId="0" xfId="0" applyFont="1" applyAlignment="1">
      <alignment horizontal="center" vertical="center"/>
    </xf>
    <xf numFmtId="0" fontId="28" fillId="34" borderId="10" xfId="0" applyFont="1" applyFill="1" applyBorder="1" applyAlignment="1">
      <alignment horizontal="center" vertical="center" wrapText="1"/>
    </xf>
    <xf numFmtId="0" fontId="28" fillId="38" borderId="10" xfId="0" applyNumberFormat="1" applyFont="1" applyFill="1" applyBorder="1" applyAlignment="1" applyProtection="1">
      <alignment horizontal="center" vertical="center" wrapText="1"/>
    </xf>
    <xf numFmtId="0" fontId="28" fillId="38" borderId="10" xfId="0" applyFont="1" applyFill="1" applyBorder="1" applyAlignment="1">
      <alignment horizontal="center" vertical="center" wrapText="1"/>
    </xf>
    <xf numFmtId="0" fontId="23" fillId="0" borderId="0" xfId="0" applyFont="1" applyAlignment="1">
      <alignment horizontal="center" vertical="center"/>
    </xf>
    <xf numFmtId="9" fontId="30" fillId="34" borderId="10" xfId="0" applyNumberFormat="1" applyFont="1" applyFill="1" applyBorder="1" applyAlignment="1">
      <alignment horizontal="center" vertical="center"/>
    </xf>
    <xf numFmtId="9" fontId="30" fillId="38" borderId="10" xfId="0" applyNumberFormat="1" applyFont="1" applyFill="1" applyBorder="1" applyAlignment="1">
      <alignment horizontal="center" vertical="center"/>
    </xf>
    <xf numFmtId="0" fontId="30" fillId="38" borderId="10" xfId="0" applyFont="1" applyFill="1" applyBorder="1" applyAlignment="1">
      <alignment horizontal="center" vertical="center"/>
    </xf>
    <xf numFmtId="0" fontId="28" fillId="38" borderId="10" xfId="0" applyFont="1" applyFill="1" applyBorder="1" applyAlignment="1">
      <alignment horizontal="justify" vertical="center" wrapText="1"/>
    </xf>
    <xf numFmtId="14" fontId="31" fillId="0" borderId="0" xfId="0" applyNumberFormat="1" applyFont="1" applyAlignment="1">
      <alignment horizontal="center" vertical="center"/>
    </xf>
    <xf numFmtId="1" fontId="30" fillId="34" borderId="10" xfId="0" applyNumberFormat="1" applyFont="1" applyFill="1" applyBorder="1" applyAlignment="1">
      <alignment horizontal="center" vertical="center"/>
    </xf>
    <xf numFmtId="0" fontId="26" fillId="35" borderId="12" xfId="0" applyFont="1" applyFill="1" applyBorder="1" applyAlignment="1">
      <alignment horizontal="center" vertical="center"/>
    </xf>
    <xf numFmtId="0" fontId="26" fillId="35" borderId="13" xfId="0" applyFont="1" applyFill="1" applyBorder="1" applyAlignment="1">
      <alignment horizontal="center" vertical="center"/>
    </xf>
    <xf numFmtId="0" fontId="26" fillId="35" borderId="11" xfId="0" applyFont="1" applyFill="1" applyBorder="1" applyAlignment="1">
      <alignment horizontal="center" vertical="center"/>
    </xf>
    <xf numFmtId="0" fontId="25" fillId="37" borderId="12" xfId="0" applyNumberFormat="1" applyFont="1" applyFill="1" applyBorder="1" applyAlignment="1" applyProtection="1">
      <alignment horizontal="center" vertical="center" wrapText="1"/>
    </xf>
    <xf numFmtId="0" fontId="25" fillId="37" borderId="13" xfId="0" applyNumberFormat="1" applyFont="1" applyFill="1" applyBorder="1" applyAlignment="1" applyProtection="1">
      <alignment horizontal="center" vertical="center" wrapText="1"/>
    </xf>
    <xf numFmtId="0" fontId="25" fillId="37" borderId="11" xfId="0" applyNumberFormat="1" applyFont="1" applyFill="1" applyBorder="1" applyAlignment="1" applyProtection="1">
      <alignment horizontal="center" vertical="center" wrapText="1"/>
    </xf>
    <xf numFmtId="0" fontId="24" fillId="0" borderId="12" xfId="0" applyNumberFormat="1" applyFont="1" applyFill="1" applyBorder="1" applyAlignment="1" applyProtection="1">
      <alignment horizontal="center" vertical="center" wrapText="1"/>
    </xf>
    <xf numFmtId="0" fontId="24" fillId="0" borderId="13" xfId="0" applyNumberFormat="1" applyFont="1" applyFill="1" applyBorder="1" applyAlignment="1" applyProtection="1">
      <alignment horizontal="center" vertical="center" wrapText="1"/>
    </xf>
    <xf numFmtId="0" fontId="24" fillId="0" borderId="11" xfId="0" applyNumberFormat="1" applyFont="1" applyFill="1" applyBorder="1" applyAlignment="1" applyProtection="1">
      <alignment horizontal="center" vertical="center" wrapText="1"/>
    </xf>
  </cellXfs>
  <cellStyles count="44">
    <cellStyle name="20% - Énfasis1" xfId="19" builtinId="30" customBuiltin="1"/>
    <cellStyle name="20% - Énfasis2" xfId="23" builtinId="34" customBuiltin="1"/>
    <cellStyle name="20% - Énfasis3" xfId="27" builtinId="38" customBuiltin="1"/>
    <cellStyle name="20% - Énfasis4" xfId="31" builtinId="42" customBuiltin="1"/>
    <cellStyle name="20% - Énfasis5" xfId="35" builtinId="46" customBuiltin="1"/>
    <cellStyle name="20% - Énfasis6" xfId="39" builtinId="50" customBuiltin="1"/>
    <cellStyle name="40% - Énfasis1" xfId="20" builtinId="31" customBuiltin="1"/>
    <cellStyle name="40% - Énfasis2" xfId="24" builtinId="35" customBuiltin="1"/>
    <cellStyle name="40% - Énfasis3" xfId="28" builtinId="39" customBuiltin="1"/>
    <cellStyle name="40% - Énfasis4" xfId="32" builtinId="43" customBuiltin="1"/>
    <cellStyle name="40% - Énfasis5" xfId="36" builtinId="47" customBuiltin="1"/>
    <cellStyle name="40% - Énfasis6" xfId="40" builtinId="51" customBuiltin="1"/>
    <cellStyle name="60% - Énfasis1" xfId="21" builtinId="32" customBuiltin="1"/>
    <cellStyle name="60% - Énfasis2" xfId="25" builtinId="36" customBuiltin="1"/>
    <cellStyle name="60% - Énfasis3" xfId="29" builtinId="40" customBuiltin="1"/>
    <cellStyle name="60% - Énfasis4" xfId="33" builtinId="44" customBuiltin="1"/>
    <cellStyle name="60% - Énfasis5" xfId="37" builtinId="48" customBuiltin="1"/>
    <cellStyle name="60% - Énfasis6" xfId="41" builtinId="52" customBuiltin="1"/>
    <cellStyle name="Bueno" xfId="6" builtinId="26" customBuiltin="1"/>
    <cellStyle name="Cálculo" xfId="11" builtinId="22" customBuiltin="1"/>
    <cellStyle name="Celda de comprobación" xfId="13" builtinId="23" customBuiltin="1"/>
    <cellStyle name="Celda vinculada" xfId="12" builtinId="24" customBuiltin="1"/>
    <cellStyle name="Encabezado 1" xfId="2" builtinId="16" customBuiltin="1"/>
    <cellStyle name="Encabezado 4" xfId="5" builtinId="19" customBuiltin="1"/>
    <cellStyle name="Énfasis1" xfId="18" builtinId="29" customBuiltin="1"/>
    <cellStyle name="Énfasis2" xfId="22" builtinId="33" customBuiltin="1"/>
    <cellStyle name="Énfasis3" xfId="26" builtinId="37" customBuiltin="1"/>
    <cellStyle name="Énfasis4" xfId="30" builtinId="41" customBuiltin="1"/>
    <cellStyle name="Énfasis5" xfId="34" builtinId="45" customBuiltin="1"/>
    <cellStyle name="Énfasis6" xfId="38" builtinId="49" customBuiltin="1"/>
    <cellStyle name="Entrada" xfId="9" builtinId="20" customBuiltin="1"/>
    <cellStyle name="Hyperlink" xfId="42" xr:uid="{00000000-0005-0000-0000-00001F000000}"/>
    <cellStyle name="Incorrecto" xfId="7" builtinId="27" customBuiltin="1"/>
    <cellStyle name="Millares 2" xfId="43" xr:uid="{00000000-0005-0000-0000-000021000000}"/>
    <cellStyle name="Neutral" xfId="8" builtinId="28" customBuiltin="1"/>
    <cellStyle name="Normal" xfId="0" builtinId="0"/>
    <cellStyle name="Notas" xfId="15" builtinId="10" customBuiltin="1"/>
    <cellStyle name="Salida" xfId="10" builtinId="21" customBuiltin="1"/>
    <cellStyle name="Texto de advertencia" xfId="14" builtinId="11" customBuiltin="1"/>
    <cellStyle name="Texto explicativo" xfId="16" builtinId="53" customBuiltin="1"/>
    <cellStyle name="Título" xfId="1" builtinId="15" customBuiltin="1"/>
    <cellStyle name="Título 2" xfId="3" builtinId="17" customBuiltin="1"/>
    <cellStyle name="Título 3" xfId="4" builtinId="18" customBuiltin="1"/>
    <cellStyle name="Total" xfId="17" builtinId="25" customBuiltin="1"/>
  </cellStyles>
  <dxfs count="0"/>
  <tableStyles count="0" defaultTableStyle="TableStyleMedium2" defaultPivotStyle="PivotStyleLight16"/>
  <colors>
    <mruColors>
      <color rgb="FFFF66FF"/>
      <color rgb="FF00FF99"/>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Q20"/>
  <sheetViews>
    <sheetView tabSelected="1" view="pageBreakPreview" zoomScale="40" zoomScaleNormal="50" zoomScaleSheetLayoutView="40" workbookViewId="0">
      <selection activeCell="K4" sqref="K4:Q4"/>
    </sheetView>
  </sheetViews>
  <sheetFormatPr baseColWidth="10" defaultRowHeight="21" x14ac:dyDescent="0.25"/>
  <cols>
    <col min="1" max="1" width="4.140625" style="1" customWidth="1"/>
    <col min="2" max="2" width="11.140625" style="1" customWidth="1"/>
    <col min="3" max="3" width="9.85546875" style="1" customWidth="1"/>
    <col min="4" max="4" width="12.28515625" style="1" customWidth="1"/>
    <col min="5" max="5" width="9.7109375" style="1" customWidth="1"/>
    <col min="6" max="8" width="37.5703125" style="1" customWidth="1"/>
    <col min="9" max="9" width="34" style="1" customWidth="1"/>
    <col min="10" max="10" width="18.28515625" style="1" customWidth="1"/>
    <col min="11" max="11" width="72.85546875" style="1" customWidth="1"/>
    <col min="12" max="12" width="18.7109375" style="15" customWidth="1"/>
    <col min="13" max="13" width="13.7109375" style="1" customWidth="1"/>
    <col min="14" max="14" width="12" style="1" customWidth="1"/>
    <col min="15" max="15" width="12.5703125" style="15" customWidth="1"/>
    <col min="16" max="17" width="20.5703125" style="1" customWidth="1"/>
    <col min="18" max="16384" width="11.42578125" style="1"/>
  </cols>
  <sheetData>
    <row r="2" spans="1:17" ht="132.75" customHeight="1" x14ac:dyDescent="0.25">
      <c r="A2" s="28" t="s">
        <v>81</v>
      </c>
      <c r="B2" s="29"/>
      <c r="C2" s="29"/>
      <c r="D2" s="29"/>
      <c r="E2" s="29"/>
      <c r="F2" s="29"/>
      <c r="G2" s="29"/>
      <c r="H2" s="29"/>
      <c r="I2" s="29"/>
      <c r="J2" s="29"/>
      <c r="K2" s="29"/>
      <c r="L2" s="29"/>
      <c r="M2" s="29"/>
      <c r="N2" s="29"/>
      <c r="O2" s="29"/>
      <c r="P2" s="29"/>
      <c r="Q2" s="30"/>
    </row>
    <row r="3" spans="1:17" x14ac:dyDescent="0.25">
      <c r="A3" s="2"/>
      <c r="B3" s="2"/>
      <c r="C3" s="2"/>
      <c r="D3" s="2"/>
      <c r="E3" s="2"/>
      <c r="O3" s="20">
        <v>46167</v>
      </c>
    </row>
    <row r="4" spans="1:17" s="7" customFormat="1" ht="50.25" customHeight="1" x14ac:dyDescent="0.25">
      <c r="A4" s="25" t="s">
        <v>80</v>
      </c>
      <c r="B4" s="26"/>
      <c r="C4" s="26"/>
      <c r="D4" s="26"/>
      <c r="E4" s="26"/>
      <c r="F4" s="26"/>
      <c r="G4" s="26"/>
      <c r="H4" s="26"/>
      <c r="I4" s="26"/>
      <c r="J4" s="27"/>
      <c r="K4" s="22" t="s">
        <v>82</v>
      </c>
      <c r="L4" s="23"/>
      <c r="M4" s="23"/>
      <c r="N4" s="23"/>
      <c r="O4" s="23"/>
      <c r="P4" s="23"/>
      <c r="Q4" s="24"/>
    </row>
    <row r="5" spans="1:17" ht="106.5" customHeight="1" x14ac:dyDescent="0.25">
      <c r="A5" s="5" t="s">
        <v>0</v>
      </c>
      <c r="B5" s="5" t="s">
        <v>76</v>
      </c>
      <c r="C5" s="5" t="s">
        <v>77</v>
      </c>
      <c r="D5" s="5" t="s">
        <v>78</v>
      </c>
      <c r="E5" s="5" t="s">
        <v>92</v>
      </c>
      <c r="F5" s="5" t="s">
        <v>1</v>
      </c>
      <c r="G5" s="5" t="s">
        <v>2</v>
      </c>
      <c r="H5" s="5" t="s">
        <v>3</v>
      </c>
      <c r="I5" s="5" t="s">
        <v>96</v>
      </c>
      <c r="J5" s="5" t="s">
        <v>4</v>
      </c>
      <c r="K5" s="3" t="s">
        <v>79</v>
      </c>
      <c r="L5" s="6" t="s">
        <v>73</v>
      </c>
      <c r="M5" s="6" t="s">
        <v>5</v>
      </c>
      <c r="N5" s="6" t="s">
        <v>6</v>
      </c>
      <c r="O5" s="6" t="s">
        <v>86</v>
      </c>
      <c r="P5" s="4" t="s">
        <v>74</v>
      </c>
      <c r="Q5" s="4" t="s">
        <v>75</v>
      </c>
    </row>
    <row r="6" spans="1:17" s="11" customFormat="1" ht="161.25" customHeight="1" x14ac:dyDescent="0.25">
      <c r="A6" s="8">
        <v>1</v>
      </c>
      <c r="B6" s="8">
        <v>2026</v>
      </c>
      <c r="C6" s="8">
        <v>45</v>
      </c>
      <c r="D6" s="8" t="s">
        <v>9</v>
      </c>
      <c r="E6" s="8">
        <v>1</v>
      </c>
      <c r="F6" s="9" t="s">
        <v>10</v>
      </c>
      <c r="G6" s="9" t="s">
        <v>11</v>
      </c>
      <c r="H6" s="9" t="s">
        <v>12</v>
      </c>
      <c r="I6" s="9" t="s">
        <v>13</v>
      </c>
      <c r="J6" s="8" t="s">
        <v>14</v>
      </c>
      <c r="K6" s="10" t="s">
        <v>83</v>
      </c>
      <c r="L6" s="16">
        <v>0</v>
      </c>
      <c r="M6" s="8" t="s">
        <v>15</v>
      </c>
      <c r="N6" s="8" t="s">
        <v>16</v>
      </c>
      <c r="O6" s="21">
        <f>+N6-O3</f>
        <v>163</v>
      </c>
      <c r="P6" s="10" t="s">
        <v>87</v>
      </c>
      <c r="Q6" s="12" t="s">
        <v>85</v>
      </c>
    </row>
    <row r="7" spans="1:17" s="11" customFormat="1" ht="82.5" customHeight="1" x14ac:dyDescent="0.25">
      <c r="A7" s="8">
        <v>2</v>
      </c>
      <c r="B7" s="8">
        <v>2026</v>
      </c>
      <c r="C7" s="8">
        <v>45</v>
      </c>
      <c r="D7" s="8" t="s">
        <v>17</v>
      </c>
      <c r="E7" s="8">
        <v>1</v>
      </c>
      <c r="F7" s="9" t="s">
        <v>18</v>
      </c>
      <c r="G7" s="9" t="s">
        <v>93</v>
      </c>
      <c r="H7" s="9" t="s">
        <v>94</v>
      </c>
      <c r="I7" s="9" t="s">
        <v>19</v>
      </c>
      <c r="J7" s="8" t="s">
        <v>8</v>
      </c>
      <c r="K7" s="10" t="s">
        <v>83</v>
      </c>
      <c r="L7" s="16">
        <v>0</v>
      </c>
      <c r="M7" s="8" t="s">
        <v>15</v>
      </c>
      <c r="N7" s="8" t="s">
        <v>16</v>
      </c>
      <c r="O7" s="21">
        <f>+N7-O3</f>
        <v>163</v>
      </c>
      <c r="P7" s="10" t="s">
        <v>87</v>
      </c>
      <c r="Q7" s="12" t="s">
        <v>85</v>
      </c>
    </row>
    <row r="8" spans="1:17" s="11" customFormat="1" ht="150.75" customHeight="1" x14ac:dyDescent="0.25">
      <c r="A8" s="8">
        <v>3</v>
      </c>
      <c r="B8" s="8">
        <v>2026</v>
      </c>
      <c r="C8" s="8">
        <v>45</v>
      </c>
      <c r="D8" s="8" t="s">
        <v>20</v>
      </c>
      <c r="E8" s="8">
        <v>1</v>
      </c>
      <c r="F8" s="9" t="s">
        <v>21</v>
      </c>
      <c r="G8" s="9" t="s">
        <v>22</v>
      </c>
      <c r="H8" s="9" t="s">
        <v>23</v>
      </c>
      <c r="I8" s="9" t="s">
        <v>24</v>
      </c>
      <c r="J8" s="8" t="s">
        <v>14</v>
      </c>
      <c r="K8" s="10" t="s">
        <v>83</v>
      </c>
      <c r="L8" s="16">
        <v>0</v>
      </c>
      <c r="M8" s="8" t="s">
        <v>15</v>
      </c>
      <c r="N8" s="8" t="s">
        <v>16</v>
      </c>
      <c r="O8" s="21">
        <f>+N8-O3</f>
        <v>163</v>
      </c>
      <c r="P8" s="10" t="s">
        <v>87</v>
      </c>
      <c r="Q8" s="12" t="s">
        <v>85</v>
      </c>
    </row>
    <row r="9" spans="1:17" s="11" customFormat="1" ht="131.25" customHeight="1" x14ac:dyDescent="0.25">
      <c r="A9" s="8">
        <v>4</v>
      </c>
      <c r="B9" s="8">
        <v>2026</v>
      </c>
      <c r="C9" s="8">
        <v>45</v>
      </c>
      <c r="D9" s="8" t="s">
        <v>25</v>
      </c>
      <c r="E9" s="8">
        <v>1</v>
      </c>
      <c r="F9" s="9" t="s">
        <v>26</v>
      </c>
      <c r="G9" s="9" t="s">
        <v>27</v>
      </c>
      <c r="H9" s="9" t="s">
        <v>28</v>
      </c>
      <c r="I9" s="9" t="s">
        <v>29</v>
      </c>
      <c r="J9" s="8" t="s">
        <v>14</v>
      </c>
      <c r="K9" s="10" t="s">
        <v>83</v>
      </c>
      <c r="L9" s="16">
        <v>0</v>
      </c>
      <c r="M9" s="8" t="s">
        <v>15</v>
      </c>
      <c r="N9" s="8" t="s">
        <v>16</v>
      </c>
      <c r="O9" s="21">
        <f>+N9-O3</f>
        <v>163</v>
      </c>
      <c r="P9" s="10" t="s">
        <v>87</v>
      </c>
      <c r="Q9" s="12" t="s">
        <v>85</v>
      </c>
    </row>
    <row r="10" spans="1:17" s="11" customFormat="1" ht="100.5" customHeight="1" x14ac:dyDescent="0.25">
      <c r="A10" s="8">
        <v>5</v>
      </c>
      <c r="B10" s="8">
        <v>2026</v>
      </c>
      <c r="C10" s="8">
        <v>45</v>
      </c>
      <c r="D10" s="8" t="s">
        <v>30</v>
      </c>
      <c r="E10" s="8">
        <v>1</v>
      </c>
      <c r="F10" s="9" t="s">
        <v>31</v>
      </c>
      <c r="G10" s="9" t="s">
        <v>32</v>
      </c>
      <c r="H10" s="9" t="s">
        <v>33</v>
      </c>
      <c r="I10" s="9" t="s">
        <v>29</v>
      </c>
      <c r="J10" s="8" t="s">
        <v>14</v>
      </c>
      <c r="K10" s="10" t="s">
        <v>83</v>
      </c>
      <c r="L10" s="16">
        <v>0</v>
      </c>
      <c r="M10" s="8" t="s">
        <v>15</v>
      </c>
      <c r="N10" s="8" t="s">
        <v>16</v>
      </c>
      <c r="O10" s="21">
        <f>+N10-O3</f>
        <v>163</v>
      </c>
      <c r="P10" s="10" t="s">
        <v>87</v>
      </c>
      <c r="Q10" s="12" t="s">
        <v>85</v>
      </c>
    </row>
    <row r="11" spans="1:17" s="11" customFormat="1" ht="144" customHeight="1" x14ac:dyDescent="0.25">
      <c r="A11" s="8">
        <v>6</v>
      </c>
      <c r="B11" s="8">
        <v>2026</v>
      </c>
      <c r="C11" s="8">
        <v>45</v>
      </c>
      <c r="D11" s="8" t="s">
        <v>34</v>
      </c>
      <c r="E11" s="8">
        <v>1</v>
      </c>
      <c r="F11" s="9" t="s">
        <v>35</v>
      </c>
      <c r="G11" s="9" t="s">
        <v>36</v>
      </c>
      <c r="H11" s="9" t="s">
        <v>33</v>
      </c>
      <c r="I11" s="9" t="s">
        <v>29</v>
      </c>
      <c r="J11" s="8" t="s">
        <v>14</v>
      </c>
      <c r="K11" s="10" t="s">
        <v>83</v>
      </c>
      <c r="L11" s="16">
        <v>0</v>
      </c>
      <c r="M11" s="8" t="s">
        <v>15</v>
      </c>
      <c r="N11" s="8" t="s">
        <v>16</v>
      </c>
      <c r="O11" s="21">
        <f>+N11-O3</f>
        <v>163</v>
      </c>
      <c r="P11" s="10" t="s">
        <v>87</v>
      </c>
      <c r="Q11" s="12" t="s">
        <v>85</v>
      </c>
    </row>
    <row r="12" spans="1:17" s="11" customFormat="1" ht="87.75" customHeight="1" x14ac:dyDescent="0.25">
      <c r="A12" s="8">
        <v>7</v>
      </c>
      <c r="B12" s="8">
        <v>2026</v>
      </c>
      <c r="C12" s="8">
        <v>45</v>
      </c>
      <c r="D12" s="8" t="s">
        <v>37</v>
      </c>
      <c r="E12" s="8">
        <v>1</v>
      </c>
      <c r="F12" s="9" t="s">
        <v>38</v>
      </c>
      <c r="G12" s="9" t="s">
        <v>39</v>
      </c>
      <c r="H12" s="9" t="s">
        <v>40</v>
      </c>
      <c r="I12" s="9" t="s">
        <v>97</v>
      </c>
      <c r="J12" s="8" t="s">
        <v>42</v>
      </c>
      <c r="K12" s="10" t="s">
        <v>83</v>
      </c>
      <c r="L12" s="16">
        <v>0</v>
      </c>
      <c r="M12" s="8" t="s">
        <v>15</v>
      </c>
      <c r="N12" s="8" t="s">
        <v>16</v>
      </c>
      <c r="O12" s="21">
        <f>+N12-O3</f>
        <v>163</v>
      </c>
      <c r="P12" s="10" t="s">
        <v>87</v>
      </c>
      <c r="Q12" s="12" t="s">
        <v>85</v>
      </c>
    </row>
    <row r="13" spans="1:17" s="11" customFormat="1" ht="84.75" customHeight="1" x14ac:dyDescent="0.25">
      <c r="A13" s="8">
        <v>8</v>
      </c>
      <c r="B13" s="8">
        <v>2026</v>
      </c>
      <c r="C13" s="8">
        <v>45</v>
      </c>
      <c r="D13" s="8" t="s">
        <v>43</v>
      </c>
      <c r="E13" s="8">
        <v>1</v>
      </c>
      <c r="F13" s="9" t="s">
        <v>44</v>
      </c>
      <c r="G13" s="9" t="s">
        <v>45</v>
      </c>
      <c r="H13" s="9" t="s">
        <v>46</v>
      </c>
      <c r="I13" s="9" t="s">
        <v>41</v>
      </c>
      <c r="J13" s="8" t="s">
        <v>42</v>
      </c>
      <c r="K13" s="10" t="s">
        <v>83</v>
      </c>
      <c r="L13" s="16">
        <v>0</v>
      </c>
      <c r="M13" s="8" t="s">
        <v>15</v>
      </c>
      <c r="N13" s="8" t="s">
        <v>16</v>
      </c>
      <c r="O13" s="21">
        <f>+N13-O3</f>
        <v>163</v>
      </c>
      <c r="P13" s="10" t="s">
        <v>87</v>
      </c>
      <c r="Q13" s="12" t="s">
        <v>85</v>
      </c>
    </row>
    <row r="14" spans="1:17" s="11" customFormat="1" ht="369.75" customHeight="1" x14ac:dyDescent="0.25">
      <c r="A14" s="8">
        <v>9</v>
      </c>
      <c r="B14" s="8">
        <v>2024</v>
      </c>
      <c r="C14" s="8">
        <v>46</v>
      </c>
      <c r="D14" s="8" t="s">
        <v>51</v>
      </c>
      <c r="E14" s="8">
        <v>3</v>
      </c>
      <c r="F14" s="9" t="s">
        <v>52</v>
      </c>
      <c r="G14" s="9" t="s">
        <v>53</v>
      </c>
      <c r="H14" s="9" t="s">
        <v>48</v>
      </c>
      <c r="I14" s="9" t="s">
        <v>49</v>
      </c>
      <c r="J14" s="8" t="s">
        <v>7</v>
      </c>
      <c r="K14" s="19" t="s">
        <v>89</v>
      </c>
      <c r="L14" s="17">
        <v>1</v>
      </c>
      <c r="M14" s="13" t="s">
        <v>47</v>
      </c>
      <c r="N14" s="13" t="s">
        <v>50</v>
      </c>
      <c r="O14" s="18">
        <v>0</v>
      </c>
      <c r="P14" s="14" t="s">
        <v>88</v>
      </c>
      <c r="Q14" s="14" t="s">
        <v>84</v>
      </c>
    </row>
    <row r="15" spans="1:17" s="11" customFormat="1" ht="166.5" customHeight="1" x14ac:dyDescent="0.25">
      <c r="A15" s="8">
        <v>10</v>
      </c>
      <c r="B15" s="8">
        <v>2025</v>
      </c>
      <c r="C15" s="8">
        <v>39</v>
      </c>
      <c r="D15" s="8" t="s">
        <v>54</v>
      </c>
      <c r="E15" s="8">
        <v>3</v>
      </c>
      <c r="F15" s="9" t="s">
        <v>55</v>
      </c>
      <c r="G15" s="9" t="s">
        <v>57</v>
      </c>
      <c r="H15" s="9" t="s">
        <v>58</v>
      </c>
      <c r="I15" s="9" t="s">
        <v>59</v>
      </c>
      <c r="J15" s="8" t="s">
        <v>60</v>
      </c>
      <c r="K15" s="10" t="s">
        <v>83</v>
      </c>
      <c r="L15" s="16">
        <v>0</v>
      </c>
      <c r="M15" s="8" t="s">
        <v>15</v>
      </c>
      <c r="N15" s="8" t="s">
        <v>16</v>
      </c>
      <c r="O15" s="21">
        <f>+N15-O3</f>
        <v>163</v>
      </c>
      <c r="P15" s="10" t="s">
        <v>87</v>
      </c>
      <c r="Q15" s="12" t="s">
        <v>85</v>
      </c>
    </row>
    <row r="16" spans="1:17" s="11" customFormat="1" ht="165.75" customHeight="1" x14ac:dyDescent="0.25">
      <c r="A16" s="8">
        <v>11</v>
      </c>
      <c r="B16" s="8">
        <v>2026</v>
      </c>
      <c r="C16" s="8">
        <v>45</v>
      </c>
      <c r="D16" s="8" t="s">
        <v>54</v>
      </c>
      <c r="E16" s="8">
        <v>1</v>
      </c>
      <c r="F16" s="9" t="s">
        <v>61</v>
      </c>
      <c r="G16" s="9" t="s">
        <v>62</v>
      </c>
      <c r="H16" s="9" t="s">
        <v>63</v>
      </c>
      <c r="I16" s="9" t="s">
        <v>64</v>
      </c>
      <c r="J16" s="8" t="s">
        <v>60</v>
      </c>
      <c r="K16" s="10" t="s">
        <v>83</v>
      </c>
      <c r="L16" s="16">
        <v>0</v>
      </c>
      <c r="M16" s="8" t="s">
        <v>15</v>
      </c>
      <c r="N16" s="8" t="s">
        <v>16</v>
      </c>
      <c r="O16" s="21">
        <f>+N16-O3</f>
        <v>163</v>
      </c>
      <c r="P16" s="10" t="s">
        <v>87</v>
      </c>
      <c r="Q16" s="12" t="s">
        <v>85</v>
      </c>
    </row>
    <row r="17" spans="1:17" s="11" customFormat="1" ht="111.75" customHeight="1" x14ac:dyDescent="0.25">
      <c r="A17" s="8">
        <v>12</v>
      </c>
      <c r="B17" s="8">
        <v>2025</v>
      </c>
      <c r="C17" s="8">
        <v>39</v>
      </c>
      <c r="D17" s="8" t="s">
        <v>65</v>
      </c>
      <c r="E17" s="8">
        <v>2</v>
      </c>
      <c r="F17" s="9" t="s">
        <v>66</v>
      </c>
      <c r="G17" s="9" t="s">
        <v>95</v>
      </c>
      <c r="H17" s="9" t="s">
        <v>67</v>
      </c>
      <c r="I17" s="9" t="s">
        <v>68</v>
      </c>
      <c r="J17" s="8" t="s">
        <v>69</v>
      </c>
      <c r="K17" s="19" t="s">
        <v>90</v>
      </c>
      <c r="L17" s="17">
        <v>1</v>
      </c>
      <c r="M17" s="13" t="s">
        <v>56</v>
      </c>
      <c r="N17" s="13" t="s">
        <v>70</v>
      </c>
      <c r="O17" s="18">
        <v>0</v>
      </c>
      <c r="P17" s="14" t="s">
        <v>88</v>
      </c>
      <c r="Q17" s="14" t="s">
        <v>91</v>
      </c>
    </row>
    <row r="18" spans="1:17" s="11" customFormat="1" ht="174" customHeight="1" x14ac:dyDescent="0.25">
      <c r="A18" s="8">
        <v>13</v>
      </c>
      <c r="B18" s="8">
        <v>2024</v>
      </c>
      <c r="C18" s="8">
        <v>44</v>
      </c>
      <c r="D18" s="8" t="s">
        <v>72</v>
      </c>
      <c r="E18" s="8">
        <v>3</v>
      </c>
      <c r="F18" s="9" t="s">
        <v>71</v>
      </c>
      <c r="G18" s="9" t="s">
        <v>57</v>
      </c>
      <c r="H18" s="9" t="s">
        <v>58</v>
      </c>
      <c r="I18" s="9" t="s">
        <v>59</v>
      </c>
      <c r="J18" s="8" t="s">
        <v>60</v>
      </c>
      <c r="K18" s="10" t="s">
        <v>83</v>
      </c>
      <c r="L18" s="16">
        <v>0</v>
      </c>
      <c r="M18" s="8" t="s">
        <v>15</v>
      </c>
      <c r="N18" s="8" t="s">
        <v>16</v>
      </c>
      <c r="O18" s="21">
        <f>+N18-O3</f>
        <v>163</v>
      </c>
      <c r="P18" s="10" t="s">
        <v>87</v>
      </c>
      <c r="Q18" s="12" t="s">
        <v>85</v>
      </c>
    </row>
    <row r="19" spans="1:17" s="11" customFormat="1" ht="171" customHeight="1" x14ac:dyDescent="0.25">
      <c r="A19" s="8">
        <v>14</v>
      </c>
      <c r="B19" s="8">
        <v>2024</v>
      </c>
      <c r="C19" s="8">
        <v>44</v>
      </c>
      <c r="D19" s="8" t="s">
        <v>72</v>
      </c>
      <c r="E19" s="8">
        <v>4</v>
      </c>
      <c r="F19" s="9" t="s">
        <v>71</v>
      </c>
      <c r="G19" s="9" t="s">
        <v>57</v>
      </c>
      <c r="H19" s="9" t="s">
        <v>58</v>
      </c>
      <c r="I19" s="9" t="s">
        <v>59</v>
      </c>
      <c r="J19" s="8" t="s">
        <v>60</v>
      </c>
      <c r="K19" s="10" t="s">
        <v>83</v>
      </c>
      <c r="L19" s="16">
        <v>0</v>
      </c>
      <c r="M19" s="8" t="s">
        <v>15</v>
      </c>
      <c r="N19" s="8" t="s">
        <v>16</v>
      </c>
      <c r="O19" s="21">
        <f>+N19-O3</f>
        <v>163</v>
      </c>
      <c r="P19" s="10" t="s">
        <v>87</v>
      </c>
      <c r="Q19" s="12" t="s">
        <v>85</v>
      </c>
    </row>
    <row r="20" spans="1:17" s="11" customFormat="1" x14ac:dyDescent="0.25">
      <c r="L20" s="15"/>
      <c r="O20" s="15"/>
    </row>
  </sheetData>
  <mergeCells count="3">
    <mergeCell ref="K4:Q4"/>
    <mergeCell ref="A4:J4"/>
    <mergeCell ref="A2:Q2"/>
  </mergeCells>
  <pageMargins left="0.7" right="0.7" top="0.75" bottom="0.75" header="0.3" footer="0.3"/>
  <pageSetup scale="2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Monica Andrea Bustamante Portela</dc:creator>
  <cp:lastModifiedBy>Fatima Yasmin Rodriguez Obando</cp:lastModifiedBy>
  <cp:lastPrinted>2026-05-25T12:36:43Z</cp:lastPrinted>
  <dcterms:created xsi:type="dcterms:W3CDTF">2026-05-22T16:13:42Z</dcterms:created>
  <dcterms:modified xsi:type="dcterms:W3CDTF">2026-05-25T12:51:00Z</dcterms:modified>
</cp:coreProperties>
</file>