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https://dadepbta-my.sharepoint.com/personal/jrizo_dadep_gov_co/Documents/EvaluacionPlanesTI/2026/Papeles de trabajo/"/>
    </mc:Choice>
  </mc:AlternateContent>
  <xr:revisionPtr revIDLastSave="0" documentId="14_{7FD575C0-FDBC-404A-B33F-4F1744DDA30E}" xr6:coauthVersionLast="36" xr6:coauthVersionMax="36" xr10:uidLastSave="{00000000-0000-0000-0000-000000000000}"/>
  <bookViews>
    <workbookView xWindow="-105" yWindow="-105" windowWidth="23250" windowHeight="12450" xr2:uid="{00000000-000D-0000-FFFF-FFFF00000000}"/>
  </bookViews>
  <sheets>
    <sheet name="SegPETI" sheetId="1" r:id="rId1"/>
    <sheet name="SegPSPI" sheetId="2" r:id="rId2"/>
    <sheet name="SegPTRSPI" sheetId="3" r:id="rId3"/>
    <sheet name="Lista" sheetId="4" r:id="rId4"/>
  </sheets>
  <definedNames>
    <definedName name="_xlnm._FilterDatabase" localSheetId="0" hidden="1">SegPETI!$B$7:$K$30</definedName>
    <definedName name="_xlnm._FilterDatabase" localSheetId="1" hidden="1">SegPSPI!$B$6:$L$14</definedName>
    <definedName name="_xlnm.Print_Area" localSheetId="0">SegPETI!$B$6:$K$27</definedName>
    <definedName name="_xlnm.Print_Area" localSheetId="1">SegPSPI!$B$5:$L$14</definedName>
    <definedName name="_xlnm.Print_Titles" localSheetId="0">SegPETI!$1:$7</definedName>
    <definedName name="_xlnm.Print_Titles" localSheetId="1">SegPSPI!$5:$6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B8" i="2" l="1"/>
  <c r="B9" i="2" s="1"/>
  <c r="B10" i="2" s="1"/>
  <c r="B11" i="2" s="1"/>
  <c r="B12" i="2" s="1"/>
  <c r="B13" i="2" s="1"/>
  <c r="B14" i="2" s="1"/>
</calcChain>
</file>

<file path=xl/sharedStrings.xml><?xml version="1.0" encoding="utf-8"?>
<sst xmlns="http://schemas.openxmlformats.org/spreadsheetml/2006/main" count="297" uniqueCount="189">
  <si>
    <t>CORTE AL 30 DE JUNIO DE 2026</t>
  </si>
  <si>
    <r>
      <t xml:space="preserve">SEGUIMIENTO PROYECTOS DEL PETI 2026
PETI-2026-v12 (numeral </t>
    </r>
    <r>
      <rPr>
        <b/>
        <i/>
        <sz val="11"/>
        <rFont val="Miuseo Sans 300"/>
      </rPr>
      <t>6.2.1 Estructura de actividades estratégicas</t>
    </r>
    <r>
      <rPr>
        <b/>
        <sz val="11"/>
        <rFont val="Miuseo Sans 300"/>
      </rPr>
      <t>)</t>
    </r>
  </si>
  <si>
    <t>ID</t>
  </si>
  <si>
    <t>Proyecto</t>
  </si>
  <si>
    <t>Mes inicio</t>
  </si>
  <si>
    <t>Mes final</t>
  </si>
  <si>
    <t>Evidencias/Soportes</t>
  </si>
  <si>
    <t>Cumple</t>
  </si>
  <si>
    <t>No aplica</t>
  </si>
  <si>
    <t>Estado</t>
  </si>
  <si>
    <t>Observaciones OCI</t>
  </si>
  <si>
    <t xml:space="preserve">Si </t>
  </si>
  <si>
    <t>No</t>
  </si>
  <si>
    <t>P01</t>
  </si>
  <si>
    <t>Mejoras en la implementación de la política pública distrital de servicio a la ciudadanía.</t>
  </si>
  <si>
    <t>x</t>
  </si>
  <si>
    <t>Por iniciar</t>
  </si>
  <si>
    <t>La implementación de la política inicia en junio de 2027.</t>
  </si>
  <si>
    <t>P02</t>
  </si>
  <si>
    <t>Actualización y mejora del sistema CAPID y ROYAL.</t>
  </si>
  <si>
    <t>Se evidenció, en compañía del arquitecto de software:
* La actualización en el cargue masivo de predios en el aplicativo CAPID. 
* La actualizacion del módulo de indexación documental de SIDEP en ROYAL.</t>
  </si>
  <si>
    <t>Finalizado</t>
  </si>
  <si>
    <t>P03</t>
  </si>
  <si>
    <t>Mejoramiento y actualización de los sistemas visores cartográficos para la gestión eficiente del espacio público SIGDEP2.0.</t>
  </si>
  <si>
    <t>Se evidenció, en compañía del arquitecto de software:
1.Visor cartográfico institucional actualizado y optimizado, con interfaz modernizada, nuevas funcionalidades de análisis espacial implementadas, mejoras en rendimiento y usabilidad.
2. Toma de requerimientos para la incorporacion de una nueva capa cartográfica que permita identificar construcciones de forma mas exacta.
3. Migración de plataforma geográfica de ArcGIS 10.9.1 a 11.5, implementando los 4 servidores necesario en la nube de Azure y creando una nueva base de datos geográfica corporativa en ORACLE con formato de SDE ArcGIS 11.5.</t>
  </si>
  <si>
    <t>En ejecución</t>
  </si>
  <si>
    <t>P04</t>
  </si>
  <si>
    <t>Creación del Sistema de Información Complementario.</t>
  </si>
  <si>
    <t>Se evidenció el acceso al aplicativo y su utilización por parte de los defensores del espacio público.</t>
  </si>
  <si>
    <t>El nombre actual es Sistema de Información Gerencial del Espacio Público.</t>
  </si>
  <si>
    <t>P05</t>
  </si>
  <si>
    <t>Diagnóstico para la optimización de los servicios de TI y aumento de analítica de datos para la toma de decisiones.</t>
  </si>
  <si>
    <t>Se evidenció documento Análisis Diagnóstico
Tecnológico de julio de 2025, que registra falencias en la plataforma SIDEP, no hay equipo especializado en análisis de datos, ni existe un modelo de gobierno de datos.</t>
  </si>
  <si>
    <t xml:space="preserve">
</t>
  </si>
  <si>
    <t>P06</t>
  </si>
  <si>
    <t>Interoperabilidad de los sistemas de información.</t>
  </si>
  <si>
    <r>
      <rPr>
        <b/>
        <sz val="10"/>
        <color theme="1"/>
        <rFont val="Miuseo Sans 300"/>
      </rPr>
      <t>Nota OTIC</t>
    </r>
    <r>
      <rPr>
        <sz val="10"/>
        <color theme="1"/>
        <rFont val="Miuseo Sans 300"/>
      </rPr>
      <t>: el proyecto depende de terceros (MINTIC; AND y SNR) y el tiempo no es continuo.</t>
    </r>
  </si>
  <si>
    <t>P07</t>
  </si>
  <si>
    <t>Realizar mantenimiento y soporte a los portales web de la entidad, incluyendo actualizaciones y mejoras que garanticen la seguridad de la información y la compatibilidad con tecnologías de punta, ofrezcan servicios de inclusión para personas en condición de discapacidad y de cumplimiento a la ley de transparencia y acceso a la información.</t>
  </si>
  <si>
    <t>Se evidenció:
* Actualización de la página web, que incluye rediseño del front-end alineado con la imagen institucional, mejoras en la usabilidad y accesibilidad desde distintos dispositivos.
* Integración del micrositio del Observatorio del Espacio Público con la página web.</t>
  </si>
  <si>
    <t>El proyecto se encuentra en un 85% de ejecución, teniendo en cuenta que finaliza en diciembre de 2027.</t>
  </si>
  <si>
    <t>P08</t>
  </si>
  <si>
    <t>Migración, renovación y mantenimiento del sistema misional SIDEP 2.0.</t>
  </si>
  <si>
    <t>Se evidenció mejoras del SIDEP, relacionadas con modernización de interfaces, actualización del lenguaje de programación, front-end y unificación del diseño con estándares web.</t>
  </si>
  <si>
    <t>P09</t>
  </si>
  <si>
    <t>Actualización Portal Inmobiliario.</t>
  </si>
  <si>
    <t>Se evidenció en la web la actualización del Portal Inmobiliario.</t>
  </si>
  <si>
    <t>P10</t>
  </si>
  <si>
    <t>Migración y renovación de los portales web de la entidad.</t>
  </si>
  <si>
    <t>Se evidenció la actualización de los portales web de la entidad.</t>
  </si>
  <si>
    <t>P11</t>
  </si>
  <si>
    <t>Fortalecimiento del Modelo de Seguridad y Privacidad de la Información - MSPI.</t>
  </si>
  <si>
    <t>Se evidenció la política general de seguridad y privacidad de la información versión 10 del 2026, el plan de gestión de riesgos de seguridad digital versión 4 del 2026, el procedimiento gestión de incidentes de seguridad de la información versión 3 del 2026, procedimiento activos de información versión 2 del 2026, procedimiento gestión de incidentes de seguridad de la información versión 3 del 2026.</t>
  </si>
  <si>
    <t>El proyecto se encuentra en un 65% de ejecución, teniendo en cuenta que finaliza en diciembre de 2027.</t>
  </si>
  <si>
    <t>P12</t>
  </si>
  <si>
    <t>Renovación de la infraestructura tecnológica.</t>
  </si>
  <si>
    <r>
      <t xml:space="preserve">Se evidenció cuatro (4) actas de inicio de noviembre de 2025 para la adquisición de computadores, periféricos y otros componentes para el fortalecimiento de la infraestructura tecnológica de la entidad.
</t>
    </r>
    <r>
      <rPr>
        <b/>
        <sz val="10"/>
        <color theme="1"/>
        <rFont val="Miuseo Sans 300"/>
      </rPr>
      <t>Nota OTIC</t>
    </r>
    <r>
      <rPr>
        <sz val="10"/>
        <color theme="1"/>
        <rFont val="Miuseo Sans 300"/>
      </rPr>
      <t>: son periodos específicos en cada vigencia.</t>
    </r>
  </si>
  <si>
    <t>P13</t>
  </si>
  <si>
    <t>Implementar la oficina de proyectos a nivel táctico.</t>
  </si>
  <si>
    <t>Se evidenció avances en la implementación de proyectos durante los meses de enero a mayo de 2026, con actas de seguimiento geográfico, ORFEO, SIDEP; uso ético, seguro y responsable de la inteligencia artificial, informe seguimiento proyectos OTIC, entre otros.</t>
  </si>
  <si>
    <t>P14</t>
  </si>
  <si>
    <t>Actualización y mejora de los trámites relacionados al sistema misional SIDEP 2.0.</t>
  </si>
  <si>
    <t>Se evidenció mejoras en el SIDEP, como el módulo de defensa optimizado; nuevo trámite de gestión documental implementado para la entrega de documentos físicos y virtuales; módulo de procesos judiciales fortalecido, con trazabilidad mejorada y reportes actualizados de procesos en curso y cerrados; módulo de reportes actualizado y con nuevos reportes; requerimietnos de diagnóstico IAD documentados para el modulo de registro inmobiliario, entre otros.</t>
  </si>
  <si>
    <t>P15</t>
  </si>
  <si>
    <t>Actualización y mejoras del sistema ORFEO.</t>
  </si>
  <si>
    <t>Se evidenció mejoras en ORFEO, como la funcionalidad de manejo de sesión, puesta en producción y operativa dentro del sistema; funcionalidad de fecha de sistema implementada y disponible en el entorno productivo; radicacion de cuentas de los contratistas y proveedores, modificación del buscador del seleccionador de expedientes contractuales para ser asociados desde un radicado; entre otros.</t>
  </si>
  <si>
    <t>P16</t>
  </si>
  <si>
    <t>Actualización y mejora de los trámites relacionados con los sistemas SUMA+, solicitudes BACA2.0, MIPG, ECM y SICAPITAL.</t>
  </si>
  <si>
    <t>Se evidenció para el sistema de contratación la implementación de ajustes y modificaciones relacionadaas con la reforma pensional; levantamiento de requerimientos por parte del área de administracion para solicitudes BACA 2.0, acorde con el Decreto en el 2026; e implementación del nuevo sistema de Mesa de Ayuda, teniendo en cuenta las mejores prácticas de ITIL.</t>
  </si>
  <si>
    <t>P17</t>
  </si>
  <si>
    <t>Sistema de Información Defensores del Espacio Público.</t>
  </si>
  <si>
    <t>El sistema se encuentra en ambiente de producción y disponible para los usuarios finales.</t>
  </si>
  <si>
    <t>P18</t>
  </si>
  <si>
    <t>Incorporar la traducción a lenguaje de señas en la página web.</t>
  </si>
  <si>
    <t>Se evidenció la traducción de cinco videos institucionales del portal web.</t>
  </si>
  <si>
    <t>P19</t>
  </si>
  <si>
    <t>Renovación y afinamiento del actual prefijo del pool de direccionamiento IPv6.</t>
  </si>
  <si>
    <t>Se evidenció acta de inicio para contratar la renovación del actual prefijo del pool de direccionamiento IPv6, garantizando la adquisición de renovación de la membresía y prefijo de direccionamiento IPv6 y horas de soporte para el afinamiento.</t>
  </si>
  <si>
    <t>P20</t>
  </si>
  <si>
    <t>Análisis de vulnerabilidades y ethical hacking a la infraestructura, servicios, aplicaciones y sistemas de información.</t>
  </si>
  <si>
    <t>Se evidenció el Informe de RE-TEST Ethical hacking</t>
  </si>
  <si>
    <t>P21</t>
  </si>
  <si>
    <t>Mantenimiento, mejoramiento y fortalecimiento del data center de la entidad.</t>
  </si>
  <si>
    <t>Se evidenció acta de inicio para la adquisición, instalación y configuración de unidades de aire acondicionado de precisión tipo InRow para el centro de datos.</t>
  </si>
  <si>
    <t>P22</t>
  </si>
  <si>
    <t>Infraestructura y licenciamiento para el plan de recuperación de desastres y la continuidad del negocio.</t>
  </si>
  <si>
    <t>Se evidenció Checklist de ejecución y validación para pruebas DRP, Registro consolidado de pruebas DRP y evidencias 2026, Formato acta de pruebas DRP y Cronograma DRP 2026 con aplicaciones/servicios.</t>
  </si>
  <si>
    <t>P23</t>
  </si>
  <si>
    <t>Implementar analítica de datos, IA y herramientas colaborativas de TI.</t>
  </si>
  <si>
    <t>Se evidenció Informe de avance sobre analítica de datos, IA y herramientas colaborativas de TI; Capacitación IA a usuarios internos.</t>
  </si>
  <si>
    <t>Se deben definir proyectos IA aplicados a la misionalidad de la entidad y a la atención ciudadana, entre otros.</t>
  </si>
  <si>
    <r>
      <t xml:space="preserve">SEGUIMIENTO PLAN DE SEGURIDAD Y PRIVACIDAD DE LA INFORMACIÓN 2026
Plan de seguridad-y-privacidad-de-la-informacion-versión 9 (numeral </t>
    </r>
    <r>
      <rPr>
        <b/>
        <i/>
        <sz val="11"/>
        <color theme="1"/>
        <rFont val="Museo Sans 300"/>
      </rPr>
      <t>4. Actividades del Plan</t>
    </r>
    <r>
      <rPr>
        <b/>
        <sz val="11"/>
        <color theme="1"/>
        <rFont val="Museo Sans 300"/>
      </rPr>
      <t>)</t>
    </r>
  </si>
  <si>
    <t>Actividad</t>
  </si>
  <si>
    <t>Meta</t>
  </si>
  <si>
    <t>Producto</t>
  </si>
  <si>
    <t>Fecha programada</t>
  </si>
  <si>
    <t>Si</t>
  </si>
  <si>
    <t xml:space="preserve">Gestionar la actualización del Plan de Seguridad y Privacidad de la Información y de las políticas de seguridad de la información (incluye actualización del 127-PPPGI-05 y de las políticas generales, específicas y lineamientos de uso de la información).   </t>
  </si>
  <si>
    <t>Plan y políticas de seguridad de la información actualizados y aprobados para 2026.</t>
  </si>
  <si>
    <t>* 127-PPPGI-05 versión 9 aprobado.
* Políticas específicas de seguridad
actualizadas y remitidas a la OAP para publicación.</t>
  </si>
  <si>
    <t>Se evidenció la publicación en la Intranet del Plan de seguridad y privacidad de la información versión 9 de 2026 y de las Políticas específicas de seguridad y privacidad de la información versión 4 de 2025.</t>
  </si>
  <si>
    <t>La versión oficial de las políticas específicas de seguridad en la intranet, es la nro. 4 de 2025; si hay una versión más actualizada se debe gestionar su pronta publicación.</t>
  </si>
  <si>
    <t xml:space="preserve">Actualizar el inventario de activos de información, la matriz de riesgos asociada y el plan de tratamiento de riesgos de seguridad de la información. </t>
  </si>
  <si>
    <t>Inventario de activos, matriz de riesgos y plan de tratamiento actualizados para 2026.</t>
  </si>
  <si>
    <t>Realizar evaluación integral de riesgos de TI y análisis de vulnerabilidades sobre infraestructura, servicios en la nube y portales publicados, en coordinación con el área de infraestructura.</t>
  </si>
  <si>
    <t>Riesgos y vulnerabilidades priorizados con recomendaciones de tratamiento.</t>
  </si>
  <si>
    <t>* Informe de evaluación de riesgos TI 2026.
* Informe de análisis de vulnerabilidades y recomendaciones.</t>
  </si>
  <si>
    <t>Gestionar ajustes de configuración de firewall, revisión de SLA y configuraciones en la nube, y actualización de la ejecución del DRP y del Plan de Recuperación de Desastres, incluyendo al menos una prueba de retorno a la operación, de acuerdo con los procedimientos establecidos y los hallazgos de evaluación de riesgos.</t>
  </si>
  <si>
    <t>Controles de seguridad perimetral, nube y DRP ajustados según los riesgos identificados en 2026.</t>
  </si>
  <si>
    <t>* Informe de configuración de firewall y nube actualizados. 
* DRP actualizado 2026. 
* Informe de prueba o simulación del
DRP.</t>
  </si>
  <si>
    <t>Ejecutar las acciones de sensibilización y capacitación 2026 (tips mensuales de seguridad, jornadas virtuales y contenidos complementarios) para servidores públicos y contratistas, articuladas con el Plan de Comunicación y Sensibilización del MSPI.</t>
  </si>
  <si>
    <t>Acciones de sensibilización y capacitación ejecutadas según cronograma 2026.</t>
  </si>
  <si>
    <t>* Registro de envío de tips mensuales de seguridad. 
* Informes de asistencia a jornadas de capacitación. 
* Piezas y comunicaciones de seguridad difundidas.</t>
  </si>
  <si>
    <t>Realizar seguimiento y registro de incidentes de seguridad, alertas y controles de seguridad de la información, consolidando la gestión en la bitácora de incidentes, alertas y controles, así como en los informes de monitoreo trimestrales del MSPI.</t>
  </si>
  <si>
    <t>Incidentes gestionados oportunamente y controles de seguridad monitoreados durante toda la vigencia.</t>
  </si>
  <si>
    <t>* Bitácora de incidentes, alertas y controles de seguridad 2026.
* Informes de monitoreo trimestrales o semestrales del MSPI.</t>
  </si>
  <si>
    <t xml:space="preserve">Aplicar el autodiagnóstico del MSPI, ejecutar auditorías internas de seguridad de la información y consolidar el plan de mejoramiento con seguimiento a los compromisos. </t>
  </si>
  <si>
    <t>Autodiagnóstico MSPI aplicado, auditorías realizadas y plan de mejoramiento en ejecución.</t>
  </si>
  <si>
    <t>* Informe de autodiagnóstico MSPI 2026.
*Informes de auditoría interna de seguridad.
* Plan de mejoramiento con responsables y fechas.</t>
  </si>
  <si>
    <t>Elaborar el informe final del Plan de Seguridad de la Información 2026 y verificar la existencia y actualización de respaldos de información crítica para los sistemas priorizados, dejando registro de la verificación.</t>
  </si>
  <si>
    <t>Informe final del Plan de Seguridad 2026 elaborado y respaldos de
información crítica verificados.</t>
  </si>
  <si>
    <t>* Informe final del Plan de Seguridad de la Información 2026. 
* Registro de verificación de respaldos de información crítica.</t>
  </si>
  <si>
    <r>
      <t xml:space="preserve">SEGUIMIENTO PLAN DE TRATAMIENTO DE RIESGOS DE SEGURIDAD Y PRIVACIDAD DE LA INFORMACIÓN 2026
Plan riesgos-de-seguridad-de-la-informacion-2026v4 (numeral </t>
    </r>
    <r>
      <rPr>
        <b/>
        <i/>
        <sz val="11"/>
        <color theme="1"/>
        <rFont val="Museo Sans 300"/>
      </rPr>
      <t>4. Riesgos, Controles y Metas del Plan 2026</t>
    </r>
    <r>
      <rPr>
        <b/>
        <sz val="11"/>
        <color theme="1"/>
        <rFont val="Museo Sans 300"/>
      </rPr>
      <t>)</t>
    </r>
  </si>
  <si>
    <t>Riesgo</t>
  </si>
  <si>
    <t>Descripción del control</t>
  </si>
  <si>
    <t>Pérdida completa o parcial de información crítica institucional por ausencia de un plan de continuidad y recuperación ante desastres para servicios alojados en la nube.</t>
  </si>
  <si>
    <t>Infraestructura (OTIC) define, implementa y mantiene un plan de recuperación de desastres/DRP para los servicios críticos en nube, incluyendo procedimientos de restauración, definición de RTO/RPO, verificación de copias de seguridad y pruebas semestrales de recuperación, con acompañamiento de la Oficial de Seguridad de la Información (OSI) para seguimiento y registro.</t>
  </si>
  <si>
    <t>Exposición de información institucional o accesos indebidos por la ausencia de controles mínimos de seguridad en la adopción y configuración de servicios en la nube.</t>
  </si>
  <si>
    <t>El grupo de Infraestructura y OTIC implementan y
mantienen un baseline de configuración segura para servicios en nube priorizados, que incluye como mínimo: MFA obligatorio, control de roles/privilegios (mínimo privilegio), revisión periódica de accesos y sesiones, control de cuentas invitadas, revisión de aplicaciones/consentimientos OAuth, y políticas de
seguridad/condicionales según aplique. El control se verifica trimestralmente con evidencias exportables y trazabilidad de cambios.</t>
  </si>
  <si>
    <t>Interrupción o degradación de servicios críticos institucionales (servidores, red, conectividad y servicios en nube) por fallas de infraestructura,
indisponibilidad de componentes clave, mantenimiento insuficiente o eventos no controlados, afectando la operación y la continuidad de los procesos misionales y de apoyo.</t>
  </si>
  <si>
    <t>Implementación de soluciones tecnológicas con fallas o deficiencias por ausencia de análisis de riesgos y validación de seguridad en proyectos TI.</t>
  </si>
  <si>
    <t>Pérdida o indisponibilidad parcial/total de información institucional por fallas en el esquema de respaldos (cobertura insuficiente, retención inadecuada o restauración no probada) en servicios/sistemas críticos priorizados.</t>
  </si>
  <si>
    <t>El grupo de Infraestructura (OTIC) define, implementa y
mantiene un esquema de respaldos basado en criticidad para los servicios/sistemas priorizados: (i) respaldos
automáticos con retención definida diaria/semanal/mensual según aplique), (ii) copia alterna (local o repositorio distinto) y, cuando aplique, copia inmutable/antiborrado, (iii) verificación de integridad de copias y (iv) pruebas de restauración programadas y documentadas (mínimo semestral) para confirmar recuperabilidad. OSI realiza seguimiento al cumplimiento y soportes de ejecución.</t>
  </si>
  <si>
    <t>Fallas de seguridad en los sistemas y servicios institucionales por debilidades de configuración y gestión de actualizaciones, sin un proceso periódico de evaluación técnica de exposición (escaneo), lo
que puede permitir explotación de vulnerabilidades</t>
  </si>
  <si>
    <t>La OTIC aplica controles compensatorios para reducir
exposición sin escaneo: (i) lineamientos de configuración segura (hardening) en servicios y sistemas priorizados, (ii)
gestión de parches/actualizaciones de seguridad con priorización por criticidad, (iii) control de cambios y verificación posterior a cambios, y (iv) monitoreo de alertas/eventos de seguridad para detección temprana. La
OSI consolida seguimiento y evidencias</t>
  </si>
  <si>
    <t>Exposición a ataques o explotación de vulnerabilidades en servicios institucionales por ausencia de análisis técnico periódico.</t>
  </si>
  <si>
    <t>OTIC (los grupos de Infraestructura y Desarrollo) implementa y ejecuta un procedimiento interno de gestión de vulnerabilidades y exposición para los servicios institucionales publicados, que incluye: i) inventario y priorización de servicios expuestos (web, portales, API, visores, etc.), ii) revisión periódica de hardening y parches por servicio, iii) verificación técnica trimestral de exposición/vulnerabilidades con herramientas internas o
gratuitas (según capacidad) y iv) registro de hallazgos y
plan de remediación con responsables y fechas. La OSI
realiza seguimiento y consolida evidencias para reporte.</t>
  </si>
  <si>
    <t>La entidad implementa una política de generación de copias de respaldo, tanto de bases de datos como servidores.</t>
  </si>
  <si>
    <t>No se evidenció el informe de configuración de firewall y nube, ni el DRP 2026.</t>
  </si>
  <si>
    <t>Se evidenció correo de envío de tips de seguridad durante el primer semestre de 2026, listas de asistencia y piezas comunicativas de seguridad de la información.</t>
  </si>
  <si>
    <t>Se evidenció correo con alertas distritales de seguridad como phishing, con cuentas comprometidas y suplantación de identidad. Adicionalmente, alertas preventivas de COLCERT, correos sospechosos y una matriz Excel con el monitoreo de alertas y eventos de seguridad de la información 2026.</t>
  </si>
  <si>
    <t>Se evidenció el instrumento de autodiagnóstico MSPI de mayo 2026. No se evidencian  los informes de auditoría interna, ni el plan de mejoramiento.</t>
  </si>
  <si>
    <t>Aunque la actividad finaliza en octubre de 2026, no se registra avance de los informes de auditoría interna y del plan de mejoramiento.</t>
  </si>
  <si>
    <t>No se recibieron avances del informe del plan de seguridad de la información 2026, ni del registro de verificación de respaldos de información crítica.</t>
  </si>
  <si>
    <t>Se recomienda la entrega oportuna de los productos en la fecha programada.</t>
  </si>
  <si>
    <t>* Matriz de activos de información 2026 actualizada.
* Informe de análisis y clasificación de activos de información 2026.
* Matriz de riesgos de seguridad de la información 2026.
* Plan de tratamiento de riesgos actualizado.</t>
  </si>
  <si>
    <t>Se evidenció en la intranet la publicación de la matriz de activos de información versión 2 con revisión de julio de 2025; en la página web, el Mapa de riesgos de gestión de seguridad de la información vigencia 2026 y el Plan de tratamiento de riesgos de seguridad y privacidad de la información vigencia 2026.</t>
  </si>
  <si>
    <t>La OTIC define, documenta, socializa y realiza seguimiento a lineamientos institucionales para el uso seguro y responsable de herramientas de Inteligencia Artificial. La Oficial de Seguridad de la Información consolida el seguimiento del riesgo y las evidencias; las actividades de sensibilización y los aspectos técnicos asociados son ejecutados por los responsables de OTIC que correspondan, según su competencia.</t>
  </si>
  <si>
    <t>Exposición de información institucional, uso indebido de datos o generación de resultados inexactos en procesos institucionales por uso inadecuado de herramientas de Inteligencia Artificial sin lineamientos, controles ni validación humana suficiente.</t>
  </si>
  <si>
    <t>Fecha final</t>
  </si>
  <si>
    <t>Fecha inicial</t>
  </si>
  <si>
    <t>Periodicidad seguimiento</t>
  </si>
  <si>
    <t>Soporte</t>
  </si>
  <si>
    <t>El alcance del DRP/BCP 2026 aplica al Listado de servicios críticos priorizados OTIC 2026: Correo/M365 (Exchange), Entra ID/Azure AD + MFA, SharePoint/OneDrive (carpetas compartidas Windows/AD si aplica), SIDEP, SIGDEP, ORFEO, SICAPITAL, ROYAL, Sistema Gestor de Ficheros, Sistema de Cuentas, Bases de Datos Institucionales y portales web públicos críticos. CAPID/SUMA+/Calificador quedan en evaluación de criticidad.</t>
  </si>
  <si>
    <t>Aplicar y verificar trimestralmente el baseline de configuración segura en los servicios en nube priorizados, validando (como mínimo) MFA/condiciones de acceso, roles/privilegios, accesos/sesiones, cuentas invitadas y apps con permisos.
Generar y archivar evidencia (exportables/reporte + checklist) y registrar cambios/correcciones realizadas (qué se ajustó, cuándo y por quién), para soportar seguimiento y auditoría.</t>
  </si>
  <si>
    <t>Ejecutar mantenimiento preventivo y verificación de capacidad/obsolescencia de infraestructura crítica (servidores, red, energía/UPS, enlaces y servicios en nube), con control de cambios y evidencias.</t>
  </si>
  <si>
    <t>Operar el “gate” de seguridad para proyectos TI: aplicar checklist + matriz básica desde la fase de diseño y realizar validación mínima antes de despliegue/cambios mayores; centralizar evidencias en repositorio institucional y registrar la trazabilidad mediante Mesa de Ayuda – Sistema de Gestión de Servicios (ticket con soportes y cierre) cuando aplique.</t>
  </si>
  <si>
    <t>Consolidar y operar el esquema de respaldos 2026 para servicios/sistemas críticos priorizados, asegurando: cobertura total, retención definida, copia alterna (y/o inmutable cuando aplique) y pruebas de restauración semestrales con registro de resultados y plan de mejora.</t>
  </si>
  <si>
    <t>Ejecutar revisiones técnicas periódicas de hardening y cumplimiento de configuración segura en sistemas/servicios priorizados; mantener gestión de parches críticos; registrar cambios y verificaciones; y atender alertas/eventos con acciones de contención y corrección.</t>
  </si>
  <si>
    <t>Definir, implementar y ejecutar el procedimiento interno de gestión de vulnerabilidades/exposición 2026 para servicios publicados: inventario y priorización de servicios, revisión mensual de parches/hardening, verificación técnica trimestral de exposición/vulnerabilidades, registro de hallazgos, plan de remediación y verificación de cierre con evidencia.</t>
  </si>
  <si>
    <t>Implementar y mantener lineamientos institucionales para el uso seguro de herramientas de Inteligencia Artificial; realizar sensibilización a funcionarios y contratistas; verificar periódicamente el cumplimiento de las restricciones definidas; mantener inventario básico de herramientas de IA identificadas en uso institucional; y efectuar seguimiento cuatrimestral al riesgo con registro de observaciones, incidentes y acciones de mejora cuando aplique.</t>
  </si>
  <si>
    <t>Semestral</t>
  </si>
  <si>
    <t>Trimestral</t>
  </si>
  <si>
    <t>Cuatrimestral</t>
  </si>
  <si>
    <t>Correo respuesta Solicitud de evidencias – Riesgo D-01 – Segundo trimestre 2026.pdf
MFA_Report-Riesgo-D-01.xlsx</t>
  </si>
  <si>
    <t>* Actividades ejecutadas registro de cambios realizados en la nube de azure.xlsx
* Informe Desarrollo Final 
* Gerencial.pdf
* Gerencial 1.png
* Gerencial 2.png
* Actualización de servidores máquinas virtuales mayo 2026.pdf
* Monitoreo y actualización de máquinas virtuales.pdf
* Evidencia Casos de instalación Placa - Riesgo D-02 - 2o trimestre - Fabian Ortiz.xlsx</t>
  </si>
  <si>
    <t>INGRESO - 558 PC EQUI. COMPUTO OTIC.pdf
Revision y mantenimientos.pdf
actividades ejecutadas registro de cambios realizados en la nube de azure.xlsx
evidencia de casos atendidos relacionados.xlsx
Informe de disponibilidad nubes-redes-seguridad-hiperconvergencia mes de abril 2026.pdf
Informe de disponibilidad nubes-redes-seguridad-hiperconvergencia mes de mayo 2026.pdf
Informe de disponibilidad nubes-redes-seguridad-hiperconvergencia mes de junio 2026.pdf</t>
  </si>
  <si>
    <t>* Formato_Checklist_Matriz_Basica_Riesgos_Proyectos_TI Gerencial.xlsx
* Formato_Checklist_Matriz_Basica_Riesgos_Proyectos_TI SIDEP.xlsx
* Gerencial 1.png
* Gerencial 2.png
* Gerencial 3.png
* Gerencial 4.png
* Gerencial 5.png
* SIDEP 1.png
* SIDEP 3.png
* SIDEP 4.png
* SIDEP 5.png
* Informe Desarrollo Final Gerencial.pdf</t>
  </si>
  <si>
    <t>- DADEP-Informe_Backup_Abril_2026.pdf.
- DADEP-Informe_Backup_mayo_2026.pdf.
- DADEP-Informe_Backup_Junio_2026.pdf.
- Evidencia de casos atendidos relacionados.xlsx</t>
  </si>
  <si>
    <t>• SIDEP 1.png
• SIDEP 2.png
• SIDEP 3.png
• Acta_Entrega_Creditos_Azure_DADEP_OC163361-FDD.pdf
• actividades ejecutadas registro de cambios realizados en la nube de azure.xlsx
• evidencia de casos atendidos relacionados.xlsx
• Informe de disponibilidad nubes-redes-seguridad-hiperconvergencia mes de abril 2026.pdf
• Informe de disponibilidad nubes-redes-seguridad-hiperconvergencia mes de mayo 2026.pdf
• Informe de disponibilidad nubes-redes-seguridad-hiperconvergencia mes de junio 2026.pdf
• Informe Desarrollo Final Gerencial.pdf</t>
  </si>
  <si>
    <t>• Inventario Aplicaciones Alvaro Lopez 2026.xlsx
• evidencias – Riesgo D-07 – Segundo trimestre 2026 - Johan Rojas.pdf
• correo eliminacion infraestructura observatorio y escuela.pdf
• Gerencial 2.png
• Informe Desarrollo Final Gerencial.pdf</t>
  </si>
  <si>
    <t>Informe Análisis Uso Herramientas IA - Riesgo D-08 - II Trimestre 2026.pdf</t>
  </si>
  <si>
    <t>X</t>
  </si>
  <si>
    <t>Se evidenció correo del 7/julio/2026 con la solicitud de evidencias de los servicios de Microsoft 365 y el reporte de control de la matriz de autenticación multifactor por usuario.</t>
  </si>
  <si>
    <t>Se dio cumplimiento a la entrega de los soportes programados.</t>
  </si>
  <si>
    <t>Se evidenció:
- En mayo de 2026, la actualización de servidores  de máquinas virtuales.
- En mayo y junio de 2026, solicitudes de creación de máquinas virtuales en Nutanix; instalación de carpetas, SIIC, Qgis, VPN.
- Plantilla Informe de Ejecución Pruebas y Estado de Pruebas y Estado de Proyectos
OTIC.
- Pantallazo de la nueva imagen de SIDEP.</t>
  </si>
  <si>
    <t>El grupo de Infraestructura define, ejecuta y evidencia un plan de mantenimiento preventivo y actualización de la infraestructura crítica (servidores, red, energía/UPS, enlaces y servicios en nube), incluyendo: (i) cronograma semestral, (ii) verificación de capacidad y obsolescencia, (iii) monitoreo y atención de alertas, (iv) control de cambios documentado, y (v) pruebas de contingencia/restauración según aplique. El control se soporta con actas, tickets y reportes de monitoreo/mantenimiento.</t>
  </si>
  <si>
    <t>La Oficial de Seguridad de la Información incorpora la revisión de riesgos como requisito previo en la formulación y ejecución de proyectos TI, aplicando checklist y matriz básica; la validación se deja soportada en correo/acta y repositorio institucional y, cuando
corresponda, mediante ticket en la Mesa de Ayuda – Sistema de Gestión de Servicios (apertura, anexos y cierre) para garantizar trazabilidad.</t>
  </si>
  <si>
    <t>Se evidenció archivo Excel con el registro de cambios realizados en la nube de azure; solicitudes de usuarios relacionados con servidores en la nube (crear DNS, cambiar máquina virtual, etc.); tres (3) informes de disponibilidad de equipos de seguridad perimetral, networking, hiperconvergencia y nubes para los meses de abril. mayo y junio; comprobante de ingreso de 157 equipos de cómputo y un reporte de actividades ejecutadas sobre la infraestructura tecnológica local.</t>
  </si>
  <si>
    <t>Se evidenció dos (2) archivos Excel con matrices básicas de revisión de posibles riesgos para TI Gerencial y otra para TI SIDEP; pantallazos de la utilización del sistema por parte de los defensores del espacio público; Informe de Ejecución Pruebas y Estado de Pruebas y Estado de Proyectos OTIC; y pantallazos del estado de trámites en SIDEP, de asignación de roles de usuario y modificación de permisos de rol.</t>
  </si>
  <si>
    <t>Se evidenció tres (3) informes de backup de infraestructura TI, para los meses de abril, mayo y junio; y listado de solicitudes de usuario relacionados con cambios de máquinas virtuales, copias de respaldo y configurración de Xroad.</t>
  </si>
  <si>
    <t>Se evidenció acta de entrega de créditos dentro del marco de los servicios de Infraestructura como Servicio (IaaS) y Plataforma como Servicio (PaaS) en la nube de Microsoft Azure; tres (3) informes de abril, mayo y junio relacionados con disponibilidad de equipos de seguridad perimetral, networking, hiperconvergencia y nubes.</t>
  </si>
  <si>
    <t>Se evidenció correo de solicitud de eliminación de una máquina IP y de un registro DNS; correo de migración del servicio del observatorio del espacio público a la infraestructura del portal web principal; inventario de aplicaciones.</t>
  </si>
  <si>
    <t>Se evidenció el informe de análisis del uso de herramientas de inteligencia artificial.</t>
  </si>
  <si>
    <t xml:space="preserve">Se evidenció el Informe de Evaluación de Riesgos Infraestructura Local 2026. No se evidenció avance del Informe de análisis de vulnerabilidades y recomendaciones. </t>
  </si>
  <si>
    <t xml:space="preserve">La matriz de activos de información publicada en la intranet no es del 2026, como se indica en la columna E (Producto). Tiene fecha de reporte: 30/07/2025.
https://www.dadep.gov.co/instrumentos-de-gestion-de-la-informacion
</t>
  </si>
  <si>
    <r>
      <t xml:space="preserve">Aunque la actividad finaliza en octubre de 2026, no hay registro de </t>
    </r>
    <r>
      <rPr>
        <sz val="8"/>
        <rFont val="Museo Sans 300"/>
      </rPr>
      <t xml:space="preserve">avance </t>
    </r>
    <r>
      <rPr>
        <sz val="8"/>
        <color theme="1"/>
        <rFont val="Museo Sans 300"/>
      </rPr>
      <t>del informe de análisis de vulnerabilidades.</t>
    </r>
  </si>
  <si>
    <r>
      <t xml:space="preserve">Aunque la actividad finaliza en noviembre de 2026, no hay registro de </t>
    </r>
    <r>
      <rPr>
        <sz val="8"/>
        <rFont val="Museo Sans 300"/>
      </rPr>
      <t>avance de</t>
    </r>
    <r>
      <rPr>
        <sz val="8"/>
        <color theme="1"/>
        <rFont val="Museo Sans 300"/>
      </rPr>
      <t>l informe de configuración de firewall y nube, ni del DRP.</t>
    </r>
  </si>
  <si>
    <r>
      <t xml:space="preserve">Aunque la actividad finaliza en diciembre de 2026, hay </t>
    </r>
    <r>
      <rPr>
        <sz val="8"/>
        <rFont val="Museo Sans 300"/>
      </rPr>
      <t>avance</t>
    </r>
    <r>
      <rPr>
        <sz val="8"/>
        <color theme="1"/>
        <rFont val="Museo Sans 300"/>
      </rPr>
      <t xml:space="preserve"> de los productos.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</si>
</sst>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Museo Sans 300"/>
    </font>
    <font>
      <b/>
      <sz val="10"/>
      <color theme="1"/>
      <name val="Miuseo Sans 300"/>
    </font>
    <font>
      <sz val="10"/>
      <color theme="1"/>
      <name val="Miuseo Sans 300"/>
    </font>
    <font>
      <b/>
      <sz val="11"/>
      <name val="Miuseo Sans 300"/>
    </font>
    <font>
      <b/>
      <sz val="8"/>
      <color theme="1"/>
      <name val="Museo Sans 300"/>
    </font>
    <font>
      <sz val="8"/>
      <color theme="1"/>
      <name val="Museo Sans 300"/>
    </font>
    <font>
      <b/>
      <i/>
      <sz val="11"/>
      <color theme="1"/>
      <name val="Museo Sans 300"/>
    </font>
    <font>
      <b/>
      <i/>
      <sz val="11"/>
      <name val="Miuseo Sans 300"/>
    </font>
    <font>
      <sz val="10"/>
      <color rgb="FFFF0000"/>
      <name val="Miuseo Sans 300"/>
    </font>
    <font>
      <sz val="10"/>
      <name val="Miuseo Sans 300"/>
    </font>
    <font>
      <b/>
      <sz val="9"/>
      <color theme="1"/>
      <name val="Museo Sans 300"/>
    </font>
    <font>
      <sz val="9"/>
      <color theme="1"/>
      <name val="Museo Sans 300"/>
    </font>
    <font>
      <sz val="9"/>
      <name val="Museo Sans 300"/>
    </font>
    <font>
      <sz val="9"/>
      <color theme="1"/>
      <name val="Museo Sans 300"/>
      <family val="3"/>
    </font>
    <font>
      <sz val="8"/>
      <name val="Museo Sans 300"/>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4">
    <xf numFmtId="0" fontId="0" fillId="0" borderId="0" xfId="0"/>
    <xf numFmtId="0" fontId="0" fillId="0" borderId="0" xfId="0" applyAlignment="1">
      <alignment horizontal="left"/>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17"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xf>
    <xf numFmtId="0" fontId="3" fillId="0" borderId="1" xfId="0" applyFont="1" applyBorder="1" applyAlignment="1">
      <alignment horizontal="justify" vertical="justify" wrapText="1"/>
    </xf>
    <xf numFmtId="0" fontId="3" fillId="0" borderId="1" xfId="0" applyFont="1" applyBorder="1" applyAlignment="1">
      <alignment horizontal="justify" vertical="center" wrapText="1"/>
    </xf>
    <xf numFmtId="0" fontId="9"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10" fillId="0" borderId="1" xfId="0" applyFont="1" applyBorder="1" applyAlignment="1">
      <alignment horizontal="left" vertical="center" wrapText="1"/>
    </xf>
    <xf numFmtId="0" fontId="11" fillId="4" borderId="3" xfId="0" applyFont="1" applyFill="1" applyBorder="1" applyAlignment="1">
      <alignment horizontal="center" vertical="center"/>
    </xf>
    <xf numFmtId="0" fontId="11" fillId="4" borderId="1"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5"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vertical="center" wrapText="1"/>
    </xf>
    <xf numFmtId="0" fontId="12" fillId="0" borderId="0" xfId="0" applyFont="1" applyAlignment="1">
      <alignment vertical="center" wrapText="1"/>
    </xf>
    <xf numFmtId="0" fontId="13" fillId="0" borderId="1" xfId="0" applyFont="1" applyBorder="1" applyAlignment="1" applyProtection="1">
      <alignment horizontal="justify" vertical="center" wrapText="1"/>
      <protection locked="0"/>
    </xf>
    <xf numFmtId="0" fontId="13" fillId="5" borderId="1" xfId="0" applyFont="1" applyFill="1" applyBorder="1" applyAlignment="1" applyProtection="1">
      <alignment horizontal="center" vertical="center" wrapText="1"/>
      <protection locked="0"/>
    </xf>
    <xf numFmtId="14" fontId="13" fillId="5" borderId="1" xfId="0" applyNumberFormat="1" applyFont="1" applyFill="1" applyBorder="1" applyAlignment="1" applyProtection="1">
      <alignment horizontal="center" vertical="center" wrapText="1"/>
      <protection locked="0"/>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3" fillId="0" borderId="1" xfId="0" applyFont="1" applyBorder="1" applyAlignment="1">
      <alignment horizontal="justify" vertical="center" wrapText="1"/>
    </xf>
    <xf numFmtId="0" fontId="13" fillId="6" borderId="2" xfId="0" applyFont="1" applyFill="1" applyBorder="1" applyAlignment="1">
      <alignment horizontal="center" vertical="center" wrapText="1"/>
    </xf>
    <xf numFmtId="0" fontId="14" fillId="5" borderId="1" xfId="0" applyFont="1" applyFill="1" applyBorder="1" applyAlignment="1" applyProtection="1">
      <alignment vertical="center" wrapText="1"/>
      <protection locked="0"/>
    </xf>
    <xf numFmtId="49" fontId="14" fillId="5" borderId="1" xfId="0" applyNumberFormat="1" applyFont="1" applyFill="1" applyBorder="1" applyAlignment="1" applyProtection="1">
      <alignment vertical="center" wrapText="1"/>
      <protection locked="0"/>
    </xf>
    <xf numFmtId="0" fontId="0" fillId="0" borderId="0" xfId="0"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wrapText="1"/>
    </xf>
    <xf numFmtId="0" fontId="1" fillId="3" borderId="1" xfId="0" applyFont="1" applyFill="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3" borderId="1"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1" fillId="4" borderId="3"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3" xfId="0" applyFont="1" applyFill="1" applyBorder="1" applyAlignment="1">
      <alignment horizontal="center" vertical="center" wrapText="1"/>
    </xf>
    <xf numFmtId="0" fontId="11" fillId="4" borderId="5" xfId="0" applyFont="1" applyFill="1" applyBorder="1" applyAlignment="1">
      <alignment horizontal="center" vertical="center" wrapText="1"/>
    </xf>
  </cellXfs>
  <cellStyles count="1">
    <cellStyle name="Normal" xfId="0" builtinId="0"/>
  </cellStyles>
  <dxfs count="10">
    <dxf>
      <font>
        <b/>
        <i val="0"/>
        <color theme="0"/>
      </font>
      <fill>
        <patternFill>
          <bgColor rgb="FF00B050"/>
        </patternFill>
      </fill>
    </dxf>
    <dxf>
      <font>
        <b/>
        <i val="0"/>
      </font>
      <fill>
        <patternFill>
          <bgColor rgb="FFFFFF00"/>
        </patternFill>
      </fill>
    </dxf>
    <dxf>
      <font>
        <b/>
        <i val="0"/>
      </font>
      <fill>
        <patternFill>
          <bgColor rgb="FFFFC000"/>
        </patternFill>
      </fill>
    </dxf>
    <dxf>
      <font>
        <b/>
        <i val="0"/>
        <color theme="0"/>
      </font>
      <fill>
        <patternFill>
          <bgColor rgb="FFFF0000"/>
        </patternFill>
      </fill>
    </dxf>
    <dxf>
      <fill>
        <patternFill patternType="solid">
          <bgColor theme="0"/>
        </patternFill>
      </fill>
    </dxf>
    <dxf>
      <font>
        <b/>
        <i val="0"/>
        <color theme="0"/>
      </font>
      <fill>
        <patternFill>
          <bgColor rgb="FF00B050"/>
        </patternFill>
      </fill>
    </dxf>
    <dxf>
      <font>
        <b/>
        <i val="0"/>
      </font>
      <fill>
        <patternFill>
          <bgColor rgb="FFFFFF00"/>
        </patternFill>
      </fill>
    </dxf>
    <dxf>
      <font>
        <b/>
        <i val="0"/>
        <color auto="1"/>
      </font>
      <fill>
        <patternFill>
          <bgColor rgb="FFFFC000"/>
        </patternFill>
      </fill>
    </dxf>
    <dxf>
      <font>
        <b/>
        <i val="0"/>
        <color theme="0"/>
      </font>
      <fill>
        <patternFill>
          <bgColor rgb="FFFF0000"/>
        </patternFill>
      </fill>
    </dxf>
    <dxf>
      <fill>
        <patternFill patternType="solid">
          <bgColor theme="0"/>
        </patternFill>
      </fill>
    </dxf>
  </dxfs>
  <tableStyles count="0" defaultTableStyle="TableStyleMedium2" defaultPivotStyle="PivotStyleLight16"/>
  <colors>
    <mruColors>
      <color rgb="FFFF330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209548</xdr:colOff>
      <xdr:row>0</xdr:row>
      <xdr:rowOff>149974</xdr:rowOff>
    </xdr:from>
    <xdr:to>
      <xdr:col>2</xdr:col>
      <xdr:colOff>952499</xdr:colOff>
      <xdr:row>4</xdr:row>
      <xdr:rowOff>91601</xdr:rowOff>
    </xdr:to>
    <xdr:pic>
      <xdr:nvPicPr>
        <xdr:cNvPr id="2" name="1 Imagen">
          <a:extLst>
            <a:ext uri="{FF2B5EF4-FFF2-40B4-BE49-F238E27FC236}">
              <a16:creationId xmlns:a16="http://schemas.microsoft.com/office/drawing/2014/main" id="{E4F535B3-8D6A-4EAF-9A2F-47B0F814DD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193" t="9615" r="17280" b="14206"/>
        <a:stretch/>
      </xdr:blipFill>
      <xdr:spPr bwMode="auto">
        <a:xfrm>
          <a:off x="523873" y="149974"/>
          <a:ext cx="1066801" cy="703627"/>
        </a:xfrm>
        <a:prstGeom prst="rect">
          <a:avLst/>
        </a:prstGeom>
        <a:solidFill>
          <a:schemeClr val="accent2"/>
        </a:solidFill>
        <a:ln>
          <a:noFill/>
        </a:ln>
      </xdr:spPr>
    </xdr:pic>
    <xdr:clientData/>
  </xdr:twoCellAnchor>
  <xdr:twoCellAnchor>
    <xdr:from>
      <xdr:col>2</xdr:col>
      <xdr:colOff>1048535</xdr:colOff>
      <xdr:row>0</xdr:row>
      <xdr:rowOff>173934</xdr:rowOff>
    </xdr:from>
    <xdr:to>
      <xdr:col>11</xdr:col>
      <xdr:colOff>2898</xdr:colOff>
      <xdr:row>2</xdr:row>
      <xdr:rowOff>173934</xdr:rowOff>
    </xdr:to>
    <xdr:sp macro="" textlink="">
      <xdr:nvSpPr>
        <xdr:cNvPr id="3" name="2 Rectángulo redondeado">
          <a:extLst>
            <a:ext uri="{FF2B5EF4-FFF2-40B4-BE49-F238E27FC236}">
              <a16:creationId xmlns:a16="http://schemas.microsoft.com/office/drawing/2014/main" id="{61622D73-C280-4440-AD75-DB43A58B9BE4}"/>
            </a:ext>
          </a:extLst>
        </xdr:cNvPr>
        <xdr:cNvSpPr/>
      </xdr:nvSpPr>
      <xdr:spPr>
        <a:xfrm>
          <a:off x="1686296" y="173934"/>
          <a:ext cx="10624559" cy="381000"/>
        </a:xfrm>
        <a:prstGeom prst="roundRect">
          <a:avLst/>
        </a:prstGeom>
        <a:ln w="508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500" b="1">
              <a:solidFill>
                <a:srgbClr val="FF0000"/>
              </a:solidFill>
              <a:latin typeface="Museo Sans 300" panose="02000000000000000000" pitchFamily="50" charset="0"/>
            </a:rPr>
            <a:t>EVALUACIÓN INTEGRAL A LOS PLANES INSTITUCIONALES DE LA ENTIDAD</a:t>
          </a:r>
          <a:r>
            <a:rPr lang="es-CO" sz="1500" b="1" baseline="0">
              <a:solidFill>
                <a:srgbClr val="FF0000"/>
              </a:solidFill>
              <a:latin typeface="Museo Sans 300" panose="02000000000000000000" pitchFamily="50" charset="0"/>
            </a:rPr>
            <a:t> / DECRETO 612 DE 2018</a:t>
          </a:r>
          <a:endParaRPr lang="es-CO" sz="1500" b="1">
            <a:solidFill>
              <a:srgbClr val="FF0000"/>
            </a:solidFill>
            <a:latin typeface="Museo Sans 300" panose="02000000000000000000" pitchFamily="50"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8283</xdr:colOff>
      <xdr:row>0</xdr:row>
      <xdr:rowOff>35673</xdr:rowOff>
    </xdr:from>
    <xdr:to>
      <xdr:col>2</xdr:col>
      <xdr:colOff>919370</xdr:colOff>
      <xdr:row>0</xdr:row>
      <xdr:rowOff>629478</xdr:rowOff>
    </xdr:to>
    <xdr:pic>
      <xdr:nvPicPr>
        <xdr:cNvPr id="2" name="1 Imagen">
          <a:extLst>
            <a:ext uri="{FF2B5EF4-FFF2-40B4-BE49-F238E27FC236}">
              <a16:creationId xmlns:a16="http://schemas.microsoft.com/office/drawing/2014/main" id="{C823B94E-AC93-42DC-B696-2CE598AADC8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193" t="9615" r="17280" b="14206"/>
        <a:stretch/>
      </xdr:blipFill>
      <xdr:spPr bwMode="auto">
        <a:xfrm>
          <a:off x="289892" y="35673"/>
          <a:ext cx="911087" cy="593805"/>
        </a:xfrm>
        <a:prstGeom prst="rect">
          <a:avLst/>
        </a:prstGeom>
        <a:solidFill>
          <a:schemeClr val="accent2"/>
        </a:solidFill>
        <a:ln>
          <a:noFill/>
        </a:ln>
      </xdr:spPr>
    </xdr:pic>
    <xdr:clientData/>
  </xdr:twoCellAnchor>
  <xdr:twoCellAnchor>
    <xdr:from>
      <xdr:col>2</xdr:col>
      <xdr:colOff>979664</xdr:colOff>
      <xdr:row>0</xdr:row>
      <xdr:rowOff>84483</xdr:rowOff>
    </xdr:from>
    <xdr:to>
      <xdr:col>11</xdr:col>
      <xdr:colOff>4006547</xdr:colOff>
      <xdr:row>0</xdr:row>
      <xdr:rowOff>612913</xdr:rowOff>
    </xdr:to>
    <xdr:sp macro="" textlink="">
      <xdr:nvSpPr>
        <xdr:cNvPr id="3" name="2 Rectángulo redondeado">
          <a:extLst>
            <a:ext uri="{FF2B5EF4-FFF2-40B4-BE49-F238E27FC236}">
              <a16:creationId xmlns:a16="http://schemas.microsoft.com/office/drawing/2014/main" id="{DF81C8CB-6B27-4A91-ACBF-BF2BE9976A88}"/>
            </a:ext>
          </a:extLst>
        </xdr:cNvPr>
        <xdr:cNvSpPr/>
      </xdr:nvSpPr>
      <xdr:spPr>
        <a:xfrm>
          <a:off x="1256847" y="84483"/>
          <a:ext cx="13771486" cy="528430"/>
        </a:xfrm>
        <a:prstGeom prst="roundRect">
          <a:avLst/>
        </a:prstGeom>
        <a:ln w="508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600" b="1">
              <a:solidFill>
                <a:srgbClr val="FF0000"/>
              </a:solidFill>
              <a:latin typeface="Museo Sans 300" panose="02000000000000000000" pitchFamily="50" charset="0"/>
            </a:rPr>
            <a:t>EVALUACIÓN INTEGRAL A LOS PLANES INSTITUCIONALES DE LA ENTIDAD</a:t>
          </a:r>
          <a:r>
            <a:rPr lang="es-CO" sz="1600" b="1" baseline="0">
              <a:solidFill>
                <a:srgbClr val="FF0000"/>
              </a:solidFill>
              <a:latin typeface="Museo Sans 300" panose="02000000000000000000" pitchFamily="50" charset="0"/>
            </a:rPr>
            <a:t> / DECRETO 612 DE 201</a:t>
          </a:r>
          <a:r>
            <a:rPr lang="es-CO" sz="1500" b="1" baseline="0">
              <a:solidFill>
                <a:srgbClr val="FF0000"/>
              </a:solidFill>
              <a:latin typeface="Museo Sans 300" panose="02000000000000000000" pitchFamily="50" charset="0"/>
            </a:rPr>
            <a:t>8</a:t>
          </a:r>
          <a:endParaRPr lang="es-CO" sz="1500" b="1">
            <a:solidFill>
              <a:srgbClr val="FF0000"/>
            </a:solidFill>
            <a:latin typeface="Museo Sans 300" panose="02000000000000000000" pitchFamily="50"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209977</xdr:colOff>
      <xdr:row>0</xdr:row>
      <xdr:rowOff>37353</xdr:rowOff>
    </xdr:from>
    <xdr:to>
      <xdr:col>2</xdr:col>
      <xdr:colOff>1811618</xdr:colOff>
      <xdr:row>0</xdr:row>
      <xdr:rowOff>962638</xdr:rowOff>
    </xdr:to>
    <xdr:pic>
      <xdr:nvPicPr>
        <xdr:cNvPr id="2" name="1 Imagen">
          <a:extLst>
            <a:ext uri="{FF2B5EF4-FFF2-40B4-BE49-F238E27FC236}">
              <a16:creationId xmlns:a16="http://schemas.microsoft.com/office/drawing/2014/main" id="{DA5C31E5-4EDF-453B-9BF0-AE1E38312E3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193" t="9615" r="17280" b="14206"/>
        <a:stretch/>
      </xdr:blipFill>
      <xdr:spPr bwMode="auto">
        <a:xfrm>
          <a:off x="284683" y="37353"/>
          <a:ext cx="1844435" cy="925285"/>
        </a:xfrm>
        <a:prstGeom prst="rect">
          <a:avLst/>
        </a:prstGeom>
        <a:solidFill>
          <a:schemeClr val="accent2"/>
        </a:solidFill>
        <a:ln>
          <a:noFill/>
        </a:ln>
      </xdr:spPr>
    </xdr:pic>
    <xdr:clientData/>
  </xdr:twoCellAnchor>
  <xdr:twoCellAnchor>
    <xdr:from>
      <xdr:col>3</xdr:col>
      <xdr:colOff>37353</xdr:colOff>
      <xdr:row>0</xdr:row>
      <xdr:rowOff>40528</xdr:rowOff>
    </xdr:from>
    <xdr:to>
      <xdr:col>13</xdr:col>
      <xdr:colOff>3259044</xdr:colOff>
      <xdr:row>0</xdr:row>
      <xdr:rowOff>898071</xdr:rowOff>
    </xdr:to>
    <xdr:sp macro="" textlink="">
      <xdr:nvSpPr>
        <xdr:cNvPr id="3" name="2 Rectángulo redondeado">
          <a:extLst>
            <a:ext uri="{FF2B5EF4-FFF2-40B4-BE49-F238E27FC236}">
              <a16:creationId xmlns:a16="http://schemas.microsoft.com/office/drawing/2014/main" id="{E8312D3D-ADCE-4E37-8D9D-53C048DAD5D8}"/>
            </a:ext>
          </a:extLst>
        </xdr:cNvPr>
        <xdr:cNvSpPr/>
      </xdr:nvSpPr>
      <xdr:spPr>
        <a:xfrm>
          <a:off x="2222500" y="40528"/>
          <a:ext cx="18807206" cy="857543"/>
        </a:xfrm>
        <a:prstGeom prst="roundRect">
          <a:avLst/>
        </a:prstGeom>
        <a:ln w="508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800" b="1">
              <a:solidFill>
                <a:srgbClr val="FF0000"/>
              </a:solidFill>
              <a:latin typeface="Museo Sans 300" panose="02000000000000000000" pitchFamily="50" charset="0"/>
            </a:rPr>
            <a:t>EVALUACIÓN INTEGRAL A LOS PLANES INSTITUCIONALES DE LA ENTIDAD</a:t>
          </a:r>
          <a:r>
            <a:rPr lang="es-CO" sz="1800" b="1" baseline="0">
              <a:solidFill>
                <a:srgbClr val="FF0000"/>
              </a:solidFill>
              <a:latin typeface="Museo Sans 300" panose="02000000000000000000" pitchFamily="50" charset="0"/>
            </a:rPr>
            <a:t> / DECRETO 612 DE 2018</a:t>
          </a:r>
          <a:endParaRPr lang="es-CO" sz="1800" b="1">
            <a:solidFill>
              <a:srgbClr val="FF0000"/>
            </a:solidFill>
            <a:latin typeface="Museo Sans 300" panose="02000000000000000000" pitchFamily="50"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B4:M30"/>
  <sheetViews>
    <sheetView tabSelected="1" zoomScale="92" zoomScaleNormal="115" workbookViewId="0">
      <selection activeCell="B8" sqref="B8"/>
    </sheetView>
  </sheetViews>
  <sheetFormatPr baseColWidth="10" defaultColWidth="9.140625" defaultRowHeight="15"/>
  <cols>
    <col min="1" max="1" width="4.7109375" customWidth="1"/>
    <col min="2" max="2" width="4.85546875" bestFit="1" customWidth="1"/>
    <col min="3" max="3" width="40.28515625" customWidth="1"/>
    <col min="4" max="4" width="7.5703125" customWidth="1"/>
    <col min="5" max="5" width="9.140625" bestFit="1" customWidth="1"/>
    <col min="6" max="6" width="50.28515625" customWidth="1"/>
    <col min="7" max="7" width="5.85546875" customWidth="1"/>
    <col min="8" max="8" width="5.5703125" customWidth="1"/>
    <col min="9" max="9" width="8.85546875" customWidth="1"/>
    <col min="10" max="10" width="11.7109375" bestFit="1" customWidth="1"/>
    <col min="11" max="11" width="47.140625" customWidth="1"/>
  </cols>
  <sheetData>
    <row r="4" spans="2:13">
      <c r="B4" s="38" t="s">
        <v>0</v>
      </c>
      <c r="C4" s="38"/>
      <c r="D4" s="38"/>
      <c r="E4" s="38"/>
      <c r="F4" s="38"/>
      <c r="G4" s="38"/>
      <c r="H4" s="38"/>
      <c r="I4" s="38"/>
      <c r="J4" s="38"/>
      <c r="K4" s="38"/>
    </row>
    <row r="5" spans="2:13" ht="34.9" customHeight="1">
      <c r="B5" s="39" t="s">
        <v>1</v>
      </c>
      <c r="C5" s="38"/>
      <c r="D5" s="38"/>
      <c r="E5" s="38"/>
      <c r="F5" s="38"/>
      <c r="G5" s="38"/>
      <c r="H5" s="38"/>
      <c r="I5" s="38"/>
      <c r="J5" s="38"/>
      <c r="K5" s="38"/>
    </row>
    <row r="6" spans="2:13">
      <c r="B6" s="40" t="s">
        <v>2</v>
      </c>
      <c r="C6" s="40" t="s">
        <v>3</v>
      </c>
      <c r="D6" s="40" t="s">
        <v>4</v>
      </c>
      <c r="E6" s="40" t="s">
        <v>5</v>
      </c>
      <c r="F6" s="40" t="s">
        <v>6</v>
      </c>
      <c r="G6" s="40" t="s">
        <v>7</v>
      </c>
      <c r="H6" s="40"/>
      <c r="I6" s="40" t="s">
        <v>8</v>
      </c>
      <c r="J6" s="40" t="s">
        <v>9</v>
      </c>
      <c r="K6" s="40" t="s">
        <v>10</v>
      </c>
    </row>
    <row r="7" spans="2:13">
      <c r="B7" s="41"/>
      <c r="C7" s="41"/>
      <c r="D7" s="41"/>
      <c r="E7" s="41"/>
      <c r="F7" s="41"/>
      <c r="G7" s="2" t="s">
        <v>11</v>
      </c>
      <c r="H7" s="2" t="s">
        <v>12</v>
      </c>
      <c r="I7" s="40"/>
      <c r="J7" s="41"/>
      <c r="K7" s="41"/>
    </row>
    <row r="8" spans="2:13" ht="30" customHeight="1">
      <c r="B8" s="3" t="s">
        <v>13</v>
      </c>
      <c r="C8" s="15" t="s">
        <v>14</v>
      </c>
      <c r="D8" s="5">
        <v>46539</v>
      </c>
      <c r="E8" s="5">
        <v>46661</v>
      </c>
      <c r="F8" s="6" t="s">
        <v>8</v>
      </c>
      <c r="G8" s="3"/>
      <c r="H8" s="3"/>
      <c r="I8" s="3" t="s">
        <v>15</v>
      </c>
      <c r="J8" s="6" t="s">
        <v>16</v>
      </c>
      <c r="K8" s="4" t="s">
        <v>17</v>
      </c>
      <c r="M8" s="1"/>
    </row>
    <row r="9" spans="2:13" ht="80.25" customHeight="1">
      <c r="B9" s="3" t="s">
        <v>18</v>
      </c>
      <c r="C9" s="16" t="s">
        <v>19</v>
      </c>
      <c r="D9" s="5">
        <v>45474</v>
      </c>
      <c r="E9" s="5">
        <v>45870</v>
      </c>
      <c r="F9" s="4" t="s">
        <v>20</v>
      </c>
      <c r="G9" s="19" t="s">
        <v>15</v>
      </c>
      <c r="H9" s="3"/>
      <c r="I9" s="3"/>
      <c r="J9" s="18" t="s">
        <v>21</v>
      </c>
      <c r="K9" s="4"/>
      <c r="M9" s="1"/>
    </row>
    <row r="10" spans="2:13" ht="219" customHeight="1">
      <c r="B10" s="3" t="s">
        <v>22</v>
      </c>
      <c r="C10" s="4" t="s">
        <v>23</v>
      </c>
      <c r="D10" s="5">
        <v>45505</v>
      </c>
      <c r="E10" s="5">
        <v>46722</v>
      </c>
      <c r="F10" s="4" t="s">
        <v>24</v>
      </c>
      <c r="G10" s="19" t="s">
        <v>15</v>
      </c>
      <c r="H10" s="3"/>
      <c r="I10" s="3"/>
      <c r="J10" s="18" t="s">
        <v>25</v>
      </c>
      <c r="K10" s="20"/>
      <c r="M10" s="1"/>
    </row>
    <row r="11" spans="2:13" ht="25.5">
      <c r="B11" s="3" t="s">
        <v>26</v>
      </c>
      <c r="C11" s="15" t="s">
        <v>27</v>
      </c>
      <c r="D11" s="5">
        <v>45809</v>
      </c>
      <c r="E11" s="5">
        <v>45992</v>
      </c>
      <c r="F11" s="4" t="s">
        <v>28</v>
      </c>
      <c r="G11" s="3" t="s">
        <v>15</v>
      </c>
      <c r="H11" s="3"/>
      <c r="I11" s="3"/>
      <c r="J11" s="6" t="s">
        <v>21</v>
      </c>
      <c r="K11" s="20" t="s">
        <v>29</v>
      </c>
    </row>
    <row r="12" spans="2:13" ht="63.75">
      <c r="B12" s="3" t="s">
        <v>30</v>
      </c>
      <c r="C12" s="4" t="s">
        <v>31</v>
      </c>
      <c r="D12" s="5">
        <v>45748</v>
      </c>
      <c r="E12" s="5">
        <v>45992</v>
      </c>
      <c r="F12" s="4" t="s">
        <v>32</v>
      </c>
      <c r="G12" s="3" t="s">
        <v>15</v>
      </c>
      <c r="H12" s="3"/>
      <c r="I12" s="3"/>
      <c r="J12" s="6" t="s">
        <v>21</v>
      </c>
      <c r="K12" s="4" t="s">
        <v>33</v>
      </c>
    </row>
    <row r="13" spans="2:13" ht="25.5">
      <c r="B13" s="3" t="s">
        <v>34</v>
      </c>
      <c r="C13" s="4" t="s">
        <v>35</v>
      </c>
      <c r="D13" s="5">
        <v>45505</v>
      </c>
      <c r="E13" s="5">
        <v>46113</v>
      </c>
      <c r="F13" s="4" t="s">
        <v>36</v>
      </c>
      <c r="G13" s="3" t="s">
        <v>15</v>
      </c>
      <c r="H13" s="3"/>
      <c r="I13" s="3"/>
      <c r="J13" s="6" t="s">
        <v>21</v>
      </c>
      <c r="K13" s="17"/>
    </row>
    <row r="14" spans="2:13" ht="108" customHeight="1">
      <c r="B14" s="3" t="s">
        <v>37</v>
      </c>
      <c r="C14" s="15" t="s">
        <v>38</v>
      </c>
      <c r="D14" s="5">
        <v>45658</v>
      </c>
      <c r="E14" s="5">
        <v>46722</v>
      </c>
      <c r="F14" s="4" t="s">
        <v>39</v>
      </c>
      <c r="G14" s="3" t="s">
        <v>15</v>
      </c>
      <c r="H14" s="3"/>
      <c r="I14" s="3"/>
      <c r="J14" s="6" t="s">
        <v>25</v>
      </c>
      <c r="K14" s="4" t="s">
        <v>40</v>
      </c>
    </row>
    <row r="15" spans="2:13" ht="51">
      <c r="B15" s="3" t="s">
        <v>41</v>
      </c>
      <c r="C15" s="4" t="s">
        <v>42</v>
      </c>
      <c r="D15" s="5">
        <v>45505</v>
      </c>
      <c r="E15" s="5">
        <v>45962</v>
      </c>
      <c r="F15" s="20" t="s">
        <v>43</v>
      </c>
      <c r="G15" s="3" t="s">
        <v>15</v>
      </c>
      <c r="H15" s="3"/>
      <c r="I15" s="3"/>
      <c r="J15" s="6" t="s">
        <v>21</v>
      </c>
      <c r="K15" s="17"/>
    </row>
    <row r="16" spans="2:13" ht="25.5">
      <c r="B16" s="3" t="s">
        <v>44</v>
      </c>
      <c r="C16" s="4" t="s">
        <v>45</v>
      </c>
      <c r="D16" s="5">
        <v>45505</v>
      </c>
      <c r="E16" s="5">
        <v>45627</v>
      </c>
      <c r="F16" s="4" t="s">
        <v>46</v>
      </c>
      <c r="G16" s="3" t="s">
        <v>15</v>
      </c>
      <c r="H16" s="3"/>
      <c r="I16" s="3"/>
      <c r="J16" s="6" t="s">
        <v>21</v>
      </c>
      <c r="K16" s="6"/>
    </row>
    <row r="17" spans="2:11" ht="25.5">
      <c r="B17" s="3" t="s">
        <v>47</v>
      </c>
      <c r="C17" s="15" t="s">
        <v>48</v>
      </c>
      <c r="D17" s="5">
        <v>45505</v>
      </c>
      <c r="E17" s="5">
        <v>45627</v>
      </c>
      <c r="F17" s="4" t="s">
        <v>49</v>
      </c>
      <c r="G17" s="3" t="s">
        <v>15</v>
      </c>
      <c r="H17" s="3"/>
      <c r="I17" s="3"/>
      <c r="J17" s="6" t="s">
        <v>21</v>
      </c>
      <c r="K17" s="4"/>
    </row>
    <row r="18" spans="2:11" ht="102">
      <c r="B18" s="3" t="s">
        <v>50</v>
      </c>
      <c r="C18" s="4" t="s">
        <v>51</v>
      </c>
      <c r="D18" s="5">
        <v>45505</v>
      </c>
      <c r="E18" s="5">
        <v>46722</v>
      </c>
      <c r="F18" s="4" t="s">
        <v>52</v>
      </c>
      <c r="G18" s="3" t="s">
        <v>15</v>
      </c>
      <c r="H18" s="3"/>
      <c r="I18" s="3"/>
      <c r="J18" s="6" t="s">
        <v>25</v>
      </c>
      <c r="K18" s="4" t="s">
        <v>53</v>
      </c>
    </row>
    <row r="19" spans="2:11" ht="63.75">
      <c r="B19" s="3" t="s">
        <v>54</v>
      </c>
      <c r="C19" s="15" t="s">
        <v>55</v>
      </c>
      <c r="D19" s="5">
        <v>45597</v>
      </c>
      <c r="E19" s="5">
        <v>46692</v>
      </c>
      <c r="F19" s="4" t="s">
        <v>56</v>
      </c>
      <c r="G19" s="3" t="s">
        <v>15</v>
      </c>
      <c r="H19" s="3"/>
      <c r="I19" s="3"/>
      <c r="J19" s="6" t="s">
        <v>25</v>
      </c>
      <c r="K19" s="4"/>
    </row>
    <row r="20" spans="2:11" ht="63.75">
      <c r="B20" s="3" t="s">
        <v>57</v>
      </c>
      <c r="C20" s="15" t="s">
        <v>58</v>
      </c>
      <c r="D20" s="5">
        <v>45505</v>
      </c>
      <c r="E20" s="5">
        <v>46722</v>
      </c>
      <c r="F20" s="4" t="s">
        <v>59</v>
      </c>
      <c r="G20" s="3" t="s">
        <v>15</v>
      </c>
      <c r="H20" s="3"/>
      <c r="I20" s="3"/>
      <c r="J20" s="6" t="s">
        <v>25</v>
      </c>
      <c r="K20" s="4"/>
    </row>
    <row r="21" spans="2:11" ht="120" customHeight="1">
      <c r="B21" s="3" t="s">
        <v>60</v>
      </c>
      <c r="C21" s="4" t="s">
        <v>61</v>
      </c>
      <c r="D21" s="5">
        <v>45658</v>
      </c>
      <c r="E21" s="5">
        <v>46722</v>
      </c>
      <c r="F21" s="15" t="s">
        <v>62</v>
      </c>
      <c r="G21" s="3" t="s">
        <v>15</v>
      </c>
      <c r="H21" s="3"/>
      <c r="I21" s="3"/>
      <c r="J21" s="6" t="s">
        <v>25</v>
      </c>
      <c r="K21" s="4"/>
    </row>
    <row r="22" spans="2:11" ht="102">
      <c r="B22" s="3" t="s">
        <v>63</v>
      </c>
      <c r="C22" s="15" t="s">
        <v>64</v>
      </c>
      <c r="D22" s="5">
        <v>45505</v>
      </c>
      <c r="E22" s="5">
        <v>46722</v>
      </c>
      <c r="F22" s="15" t="s">
        <v>65</v>
      </c>
      <c r="G22" s="3" t="s">
        <v>15</v>
      </c>
      <c r="H22" s="3"/>
      <c r="I22" s="3"/>
      <c r="J22" s="6" t="s">
        <v>25</v>
      </c>
      <c r="K22" s="4"/>
    </row>
    <row r="23" spans="2:11" ht="96" customHeight="1">
      <c r="B23" s="3" t="s">
        <v>66</v>
      </c>
      <c r="C23" s="15" t="s">
        <v>67</v>
      </c>
      <c r="D23" s="5">
        <v>45658</v>
      </c>
      <c r="E23" s="5">
        <v>46722</v>
      </c>
      <c r="F23" s="15" t="s">
        <v>68</v>
      </c>
      <c r="G23" s="3" t="s">
        <v>15</v>
      </c>
      <c r="H23" s="3"/>
      <c r="I23" s="3"/>
      <c r="J23" s="6" t="s">
        <v>25</v>
      </c>
      <c r="K23" s="4"/>
    </row>
    <row r="24" spans="2:11" ht="30" customHeight="1">
      <c r="B24" s="3" t="s">
        <v>69</v>
      </c>
      <c r="C24" s="15" t="s">
        <v>70</v>
      </c>
      <c r="D24" s="5">
        <v>45748</v>
      </c>
      <c r="E24" s="5">
        <v>45839</v>
      </c>
      <c r="F24" s="15" t="s">
        <v>71</v>
      </c>
      <c r="G24" s="3" t="s">
        <v>15</v>
      </c>
      <c r="H24" s="3"/>
      <c r="I24" s="3"/>
      <c r="J24" s="6" t="s">
        <v>21</v>
      </c>
      <c r="K24" s="6"/>
    </row>
    <row r="25" spans="2:11" ht="31.5" customHeight="1">
      <c r="B25" s="3" t="s">
        <v>72</v>
      </c>
      <c r="C25" s="15" t="s">
        <v>73</v>
      </c>
      <c r="D25" s="5">
        <v>45870</v>
      </c>
      <c r="E25" s="5">
        <v>45992</v>
      </c>
      <c r="F25" s="15" t="s">
        <v>74</v>
      </c>
      <c r="G25" s="3" t="s">
        <v>15</v>
      </c>
      <c r="H25" s="3"/>
      <c r="I25" s="3"/>
      <c r="J25" s="6" t="s">
        <v>21</v>
      </c>
      <c r="K25" s="4"/>
    </row>
    <row r="26" spans="2:11" ht="63.75">
      <c r="B26" s="3" t="s">
        <v>75</v>
      </c>
      <c r="C26" s="15" t="s">
        <v>76</v>
      </c>
      <c r="D26" s="5">
        <v>45901</v>
      </c>
      <c r="E26" s="5">
        <v>46722</v>
      </c>
      <c r="F26" s="4" t="s">
        <v>77</v>
      </c>
      <c r="G26" s="3" t="s">
        <v>15</v>
      </c>
      <c r="H26" s="3"/>
      <c r="I26" s="3"/>
      <c r="J26" s="6" t="s">
        <v>25</v>
      </c>
      <c r="K26" s="4"/>
    </row>
    <row r="27" spans="2:11" ht="38.25">
      <c r="B27" s="3" t="s">
        <v>78</v>
      </c>
      <c r="C27" s="15" t="s">
        <v>79</v>
      </c>
      <c r="D27" s="5">
        <v>45901</v>
      </c>
      <c r="E27" s="5">
        <v>46113</v>
      </c>
      <c r="F27" s="6" t="s">
        <v>80</v>
      </c>
      <c r="G27" s="3" t="s">
        <v>15</v>
      </c>
      <c r="H27" s="3"/>
      <c r="I27" s="3"/>
      <c r="J27" s="6" t="s">
        <v>21</v>
      </c>
      <c r="K27" s="4"/>
    </row>
    <row r="28" spans="2:11" ht="44.25" customHeight="1">
      <c r="B28" s="3" t="s">
        <v>81</v>
      </c>
      <c r="C28" s="15" t="s">
        <v>82</v>
      </c>
      <c r="D28" s="5">
        <v>45901</v>
      </c>
      <c r="E28" s="5">
        <v>46054</v>
      </c>
      <c r="F28" s="4" t="s">
        <v>83</v>
      </c>
      <c r="G28" s="3" t="s">
        <v>15</v>
      </c>
      <c r="H28" s="3"/>
      <c r="I28" s="3"/>
      <c r="J28" s="6" t="s">
        <v>21</v>
      </c>
      <c r="K28" s="4"/>
    </row>
    <row r="29" spans="2:11" ht="59.25" customHeight="1">
      <c r="B29" s="3" t="s">
        <v>84</v>
      </c>
      <c r="C29" s="15" t="s">
        <v>85</v>
      </c>
      <c r="D29" s="5">
        <v>46388</v>
      </c>
      <c r="E29" s="5">
        <v>46722</v>
      </c>
      <c r="F29" s="4" t="s">
        <v>86</v>
      </c>
      <c r="G29" s="3" t="s">
        <v>15</v>
      </c>
      <c r="H29" s="3"/>
      <c r="I29" s="3"/>
      <c r="J29" s="6" t="s">
        <v>25</v>
      </c>
      <c r="K29" s="4" t="s">
        <v>137</v>
      </c>
    </row>
    <row r="30" spans="2:11" ht="41.25" customHeight="1">
      <c r="B30" s="3" t="s">
        <v>87</v>
      </c>
      <c r="C30" s="15" t="s">
        <v>88</v>
      </c>
      <c r="D30" s="5">
        <v>46054</v>
      </c>
      <c r="E30" s="5">
        <v>46266</v>
      </c>
      <c r="F30" s="4" t="s">
        <v>89</v>
      </c>
      <c r="G30" s="3" t="s">
        <v>15</v>
      </c>
      <c r="H30" s="3"/>
      <c r="I30" s="3"/>
      <c r="J30" s="6" t="s">
        <v>25</v>
      </c>
      <c r="K30" s="4" t="s">
        <v>90</v>
      </c>
    </row>
  </sheetData>
  <autoFilter ref="B7:K30" xr:uid="{44854855-D4CF-4F13-92B3-ADE3F1A8BF9C}"/>
  <mergeCells count="11">
    <mergeCell ref="B4:K4"/>
    <mergeCell ref="B5:K5"/>
    <mergeCell ref="K6:K7"/>
    <mergeCell ref="G6:H6"/>
    <mergeCell ref="B6:B7"/>
    <mergeCell ref="C6:C7"/>
    <mergeCell ref="D6:D7"/>
    <mergeCell ref="E6:E7"/>
    <mergeCell ref="F6:F7"/>
    <mergeCell ref="I6:I7"/>
    <mergeCell ref="J6:J7"/>
  </mergeCells>
  <pageMargins left="0.19685039370078741" right="0.27559055118110237" top="0.31496062992125984" bottom="0.35433070866141736" header="0.23622047244094491" footer="0.15748031496062992"/>
  <pageSetup scale="75" orientation="landscape"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DFE5A79-6D3B-462C-90C6-1385F681A310}">
          <x14:formula1>
            <xm:f>Lista!$B$2:$B$4</xm:f>
          </x14:formula1>
          <xm:sqref>J8:J30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492FF-470C-4D08-92BE-D8BFD5C30BC9}">
  <sheetPr>
    <tabColor theme="5" tint="0.59999389629810485"/>
  </sheetPr>
  <dimension ref="B1:L14"/>
  <sheetViews>
    <sheetView topLeftCell="B1" zoomScale="130" zoomScaleNormal="130" workbookViewId="0">
      <selection activeCell="B7" sqref="B7"/>
    </sheetView>
  </sheetViews>
  <sheetFormatPr baseColWidth="10" defaultColWidth="11.42578125" defaultRowHeight="15"/>
  <cols>
    <col min="1" max="1" width="1.42578125" customWidth="1"/>
    <col min="2" max="2" width="2.7109375" customWidth="1"/>
    <col min="3" max="3" width="32.140625" customWidth="1"/>
    <col min="4" max="4" width="21.7109375" customWidth="1"/>
    <col min="5" max="5" width="25.85546875" customWidth="1"/>
    <col min="6" max="6" width="10.42578125" customWidth="1"/>
    <col min="7" max="7" width="9" customWidth="1"/>
    <col min="8" max="8" width="32.28515625" customWidth="1"/>
    <col min="9" max="9" width="4.42578125" customWidth="1"/>
    <col min="10" max="10" width="3.85546875" customWidth="1"/>
    <col min="11" max="11" width="6.5703125" customWidth="1"/>
    <col min="12" max="12" width="33.42578125" customWidth="1"/>
  </cols>
  <sheetData>
    <row r="1" spans="2:12" ht="52.5" customHeight="1"/>
    <row r="2" spans="2:12" ht="16.5" customHeight="1">
      <c r="B2" s="42" t="s">
        <v>0</v>
      </c>
      <c r="C2" s="42"/>
      <c r="D2" s="42"/>
      <c r="E2" s="42"/>
      <c r="F2" s="42"/>
      <c r="G2" s="42"/>
      <c r="H2" s="42"/>
      <c r="I2" s="42"/>
      <c r="J2" s="42"/>
      <c r="K2" s="42"/>
      <c r="L2" s="42"/>
    </row>
    <row r="3" spans="2:12" ht="3.75" customHeight="1">
      <c r="B3" s="43"/>
      <c r="C3" s="44"/>
      <c r="D3" s="44"/>
      <c r="E3" s="44"/>
      <c r="F3" s="44"/>
      <c r="G3" s="44"/>
      <c r="H3" s="44"/>
      <c r="I3" s="44"/>
      <c r="J3" s="44"/>
      <c r="K3" s="44"/>
      <c r="L3" s="45"/>
    </row>
    <row r="4" spans="2:12" ht="41.25" customHeight="1">
      <c r="B4" s="46" t="s">
        <v>91</v>
      </c>
      <c r="C4" s="42"/>
      <c r="D4" s="42"/>
      <c r="E4" s="42"/>
      <c r="F4" s="42"/>
      <c r="G4" s="42"/>
      <c r="H4" s="42"/>
      <c r="I4" s="42"/>
      <c r="J4" s="42"/>
      <c r="K4" s="42"/>
      <c r="L4" s="42"/>
    </row>
    <row r="5" spans="2:12">
      <c r="B5" s="47" t="s">
        <v>2</v>
      </c>
      <c r="C5" s="47" t="s">
        <v>92</v>
      </c>
      <c r="D5" s="47" t="s">
        <v>93</v>
      </c>
      <c r="E5" s="47" t="s">
        <v>94</v>
      </c>
      <c r="F5" s="52" t="s">
        <v>95</v>
      </c>
      <c r="G5" s="52" t="s">
        <v>9</v>
      </c>
      <c r="H5" s="47" t="s">
        <v>6</v>
      </c>
      <c r="I5" s="49" t="s">
        <v>7</v>
      </c>
      <c r="J5" s="50"/>
      <c r="K5" s="51"/>
      <c r="L5" s="47" t="s">
        <v>10</v>
      </c>
    </row>
    <row r="6" spans="2:12" ht="22.5">
      <c r="B6" s="48"/>
      <c r="C6" s="48"/>
      <c r="D6" s="48"/>
      <c r="E6" s="48"/>
      <c r="F6" s="53"/>
      <c r="G6" s="53"/>
      <c r="H6" s="48"/>
      <c r="I6" s="7" t="s">
        <v>96</v>
      </c>
      <c r="J6" s="8" t="s">
        <v>12</v>
      </c>
      <c r="K6" s="9" t="s">
        <v>8</v>
      </c>
      <c r="L6" s="48"/>
    </row>
    <row r="7" spans="2:12" ht="80.25" customHeight="1">
      <c r="B7" s="10">
        <v>1</v>
      </c>
      <c r="C7" s="11" t="s">
        <v>97</v>
      </c>
      <c r="D7" s="11" t="s">
        <v>98</v>
      </c>
      <c r="E7" s="11" t="s">
        <v>99</v>
      </c>
      <c r="F7" s="12">
        <v>46112</v>
      </c>
      <c r="G7" s="10" t="s">
        <v>21</v>
      </c>
      <c r="H7" s="11" t="s">
        <v>100</v>
      </c>
      <c r="I7" s="10" t="s">
        <v>15</v>
      </c>
      <c r="J7" s="10"/>
      <c r="K7" s="13"/>
      <c r="L7" s="11" t="s">
        <v>101</v>
      </c>
    </row>
    <row r="8" spans="2:12" ht="93.75" customHeight="1">
      <c r="B8" s="10">
        <f>+B7+1</f>
        <v>2</v>
      </c>
      <c r="C8" s="11" t="s">
        <v>102</v>
      </c>
      <c r="D8" s="11" t="s">
        <v>103</v>
      </c>
      <c r="E8" s="11" t="s">
        <v>145</v>
      </c>
      <c r="F8" s="12">
        <v>46203</v>
      </c>
      <c r="G8" s="10" t="s">
        <v>21</v>
      </c>
      <c r="H8" s="11" t="s">
        <v>146</v>
      </c>
      <c r="I8" s="10"/>
      <c r="J8" s="10" t="s">
        <v>15</v>
      </c>
      <c r="K8" s="10"/>
      <c r="L8" s="11" t="s">
        <v>185</v>
      </c>
    </row>
    <row r="9" spans="2:12" ht="56.25">
      <c r="B9" s="10">
        <f t="shared" ref="B9:B14" si="0">+B8+1</f>
        <v>3</v>
      </c>
      <c r="C9" s="11" t="s">
        <v>104</v>
      </c>
      <c r="D9" s="11" t="s">
        <v>105</v>
      </c>
      <c r="E9" s="11" t="s">
        <v>106</v>
      </c>
      <c r="F9" s="12">
        <v>46326</v>
      </c>
      <c r="G9" s="10" t="s">
        <v>25</v>
      </c>
      <c r="H9" s="11" t="s">
        <v>184</v>
      </c>
      <c r="I9" s="10"/>
      <c r="J9" s="10"/>
      <c r="K9" s="10" t="s">
        <v>15</v>
      </c>
      <c r="L9" s="11" t="s">
        <v>186</v>
      </c>
    </row>
    <row r="10" spans="2:12" ht="96" customHeight="1">
      <c r="B10" s="10">
        <f t="shared" si="0"/>
        <v>4</v>
      </c>
      <c r="C10" s="11" t="s">
        <v>107</v>
      </c>
      <c r="D10" s="11" t="s">
        <v>108</v>
      </c>
      <c r="E10" s="11" t="s">
        <v>109</v>
      </c>
      <c r="F10" s="12">
        <v>46356</v>
      </c>
      <c r="G10" s="10" t="s">
        <v>25</v>
      </c>
      <c r="H10" s="11" t="s">
        <v>138</v>
      </c>
      <c r="I10" s="10"/>
      <c r="J10" s="10"/>
      <c r="K10" s="10" t="s">
        <v>15</v>
      </c>
      <c r="L10" s="11" t="s">
        <v>187</v>
      </c>
    </row>
    <row r="11" spans="2:12" ht="72.75" customHeight="1">
      <c r="B11" s="10">
        <f t="shared" si="0"/>
        <v>5</v>
      </c>
      <c r="C11" s="11" t="s">
        <v>110</v>
      </c>
      <c r="D11" s="11" t="s">
        <v>111</v>
      </c>
      <c r="E11" s="11" t="s">
        <v>112</v>
      </c>
      <c r="F11" s="12">
        <v>46387</v>
      </c>
      <c r="G11" s="10" t="s">
        <v>25</v>
      </c>
      <c r="H11" s="11" t="s">
        <v>139</v>
      </c>
      <c r="I11" s="10" t="s">
        <v>15</v>
      </c>
      <c r="J11" s="10"/>
      <c r="K11" s="10"/>
      <c r="L11" s="11" t="s">
        <v>188</v>
      </c>
    </row>
    <row r="12" spans="2:12" ht="90">
      <c r="B12" s="10">
        <f t="shared" si="0"/>
        <v>6</v>
      </c>
      <c r="C12" s="11" t="s">
        <v>113</v>
      </c>
      <c r="D12" s="11" t="s">
        <v>114</v>
      </c>
      <c r="E12" s="11" t="s">
        <v>115</v>
      </c>
      <c r="F12" s="12">
        <v>46387</v>
      </c>
      <c r="G12" s="10" t="s">
        <v>25</v>
      </c>
      <c r="H12" s="11" t="s">
        <v>140</v>
      </c>
      <c r="I12" s="10" t="s">
        <v>15</v>
      </c>
      <c r="J12" s="10"/>
      <c r="K12" s="10"/>
      <c r="L12" s="11" t="s">
        <v>188</v>
      </c>
    </row>
    <row r="13" spans="2:12" ht="67.5">
      <c r="B13" s="10">
        <f t="shared" si="0"/>
        <v>7</v>
      </c>
      <c r="C13" s="11" t="s">
        <v>116</v>
      </c>
      <c r="D13" s="11" t="s">
        <v>117</v>
      </c>
      <c r="E13" s="11" t="s">
        <v>118</v>
      </c>
      <c r="F13" s="14">
        <v>46296</v>
      </c>
      <c r="G13" s="10" t="s">
        <v>25</v>
      </c>
      <c r="H13" s="11" t="s">
        <v>141</v>
      </c>
      <c r="I13" s="10" t="s">
        <v>15</v>
      </c>
      <c r="J13" s="10"/>
      <c r="K13" s="10"/>
      <c r="L13" s="11" t="s">
        <v>142</v>
      </c>
    </row>
    <row r="14" spans="2:12" ht="71.25" customHeight="1">
      <c r="B14" s="10">
        <f t="shared" si="0"/>
        <v>8</v>
      </c>
      <c r="C14" s="11" t="s">
        <v>119</v>
      </c>
      <c r="D14" s="11" t="s">
        <v>120</v>
      </c>
      <c r="E14" s="11" t="s">
        <v>121</v>
      </c>
      <c r="F14" s="14">
        <v>46357</v>
      </c>
      <c r="G14" s="10" t="s">
        <v>25</v>
      </c>
      <c r="H14" s="11" t="s">
        <v>143</v>
      </c>
      <c r="I14" s="10"/>
      <c r="J14" s="10"/>
      <c r="K14" s="10" t="s">
        <v>15</v>
      </c>
      <c r="L14" s="11" t="s">
        <v>144</v>
      </c>
    </row>
  </sheetData>
  <autoFilter ref="B6:L14" xr:uid="{334D47B6-F812-41A9-9BC0-307125738E43}"/>
  <mergeCells count="12">
    <mergeCell ref="B2:L2"/>
    <mergeCell ref="B3:L3"/>
    <mergeCell ref="B4:L4"/>
    <mergeCell ref="H5:H6"/>
    <mergeCell ref="I5:K5"/>
    <mergeCell ref="L5:L6"/>
    <mergeCell ref="B5:B6"/>
    <mergeCell ref="C5:C6"/>
    <mergeCell ref="D5:D6"/>
    <mergeCell ref="E5:E6"/>
    <mergeCell ref="F5:F6"/>
    <mergeCell ref="G5:G6"/>
  </mergeCells>
  <pageMargins left="0.17" right="0.15748031496062992" top="0.39" bottom="0.31496062992125984" header="0.22" footer="0.15748031496062992"/>
  <pageSetup scale="75" orientation="landscape"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93AC825-95A2-4EAC-85AA-1C38B7FFCDCC}">
          <x14:formula1>
            <xm:f>Lista!$B$2:$B$4</xm:f>
          </x14:formula1>
          <xm:sqref>G7:G14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E7002-A309-4C5D-92D6-1B6AFFAE31E5}">
  <sheetPr>
    <tabColor theme="9" tint="0.39997558519241921"/>
  </sheetPr>
  <dimension ref="B1:N15"/>
  <sheetViews>
    <sheetView zoomScale="102" zoomScaleNormal="102" workbookViewId="0">
      <selection activeCell="B6" sqref="B6"/>
    </sheetView>
  </sheetViews>
  <sheetFormatPr baseColWidth="10" defaultColWidth="11.42578125" defaultRowHeight="15"/>
  <cols>
    <col min="1" max="1" width="1.140625" customWidth="1"/>
    <col min="2" max="2" width="3.5703125" customWidth="1"/>
    <col min="3" max="3" width="28" customWidth="1"/>
    <col min="4" max="4" width="52.85546875" customWidth="1"/>
    <col min="5" max="5" width="68" customWidth="1"/>
    <col min="6" max="6" width="59.7109375" customWidth="1"/>
    <col min="7" max="7" width="16.28515625" customWidth="1"/>
    <col min="8" max="8" width="13.140625" customWidth="1"/>
    <col min="9" max="9" width="11.5703125" customWidth="1"/>
    <col min="10" max="10" width="14.28515625" customWidth="1"/>
    <col min="11" max="11" width="60.28515625" customWidth="1"/>
    <col min="12" max="12" width="7.7109375" customWidth="1"/>
    <col min="13" max="13" width="6" customWidth="1"/>
    <col min="14" max="14" width="38.7109375" customWidth="1"/>
  </cols>
  <sheetData>
    <row r="1" spans="2:14" ht="79.5" customHeight="1"/>
    <row r="2" spans="2:14">
      <c r="B2" s="54" t="s">
        <v>0</v>
      </c>
      <c r="C2" s="54"/>
      <c r="D2" s="54"/>
      <c r="E2" s="54"/>
      <c r="F2" s="54"/>
      <c r="G2" s="54"/>
      <c r="H2" s="54"/>
      <c r="I2" s="54"/>
      <c r="J2" s="54"/>
      <c r="K2" s="54"/>
      <c r="L2" s="54"/>
      <c r="M2" s="54"/>
      <c r="N2" s="54"/>
    </row>
    <row r="3" spans="2:14" ht="60.75" customHeight="1">
      <c r="B3" s="54" t="s">
        <v>122</v>
      </c>
      <c r="C3" s="55"/>
      <c r="D3" s="55"/>
      <c r="E3" s="55"/>
      <c r="F3" s="55"/>
      <c r="G3" s="55"/>
      <c r="H3" s="55"/>
      <c r="I3" s="55"/>
      <c r="J3" s="55"/>
      <c r="K3" s="55"/>
      <c r="L3" s="55"/>
      <c r="M3" s="55"/>
      <c r="N3" s="55"/>
    </row>
    <row r="4" spans="2:14" ht="15" customHeight="1">
      <c r="B4" s="58" t="s">
        <v>2</v>
      </c>
      <c r="C4" s="58" t="s">
        <v>123</v>
      </c>
      <c r="D4" s="58" t="s">
        <v>124</v>
      </c>
      <c r="E4" s="21"/>
      <c r="F4" s="58" t="s">
        <v>152</v>
      </c>
      <c r="G4" s="56" t="s">
        <v>151</v>
      </c>
      <c r="H4" s="56" t="s">
        <v>150</v>
      </c>
      <c r="I4" s="62" t="s">
        <v>149</v>
      </c>
      <c r="J4" s="57" t="s">
        <v>9</v>
      </c>
      <c r="K4" s="58" t="s">
        <v>6</v>
      </c>
      <c r="L4" s="60" t="s">
        <v>7</v>
      </c>
      <c r="M4" s="61"/>
      <c r="N4" s="58" t="s">
        <v>10</v>
      </c>
    </row>
    <row r="5" spans="2:14" ht="49.5" customHeight="1">
      <c r="B5" s="59"/>
      <c r="C5" s="59"/>
      <c r="D5" s="59"/>
      <c r="E5" s="24" t="s">
        <v>92</v>
      </c>
      <c r="F5" s="59"/>
      <c r="G5" s="56"/>
      <c r="H5" s="56" t="s">
        <v>150</v>
      </c>
      <c r="I5" s="63"/>
      <c r="J5" s="57"/>
      <c r="K5" s="59"/>
      <c r="L5" s="22" t="s">
        <v>96</v>
      </c>
      <c r="M5" s="23" t="s">
        <v>12</v>
      </c>
      <c r="N5" s="59"/>
    </row>
    <row r="6" spans="2:14" ht="126.75" customHeight="1">
      <c r="B6" s="25">
        <v>1</v>
      </c>
      <c r="C6" s="26" t="s">
        <v>125</v>
      </c>
      <c r="D6" s="27" t="s">
        <v>126</v>
      </c>
      <c r="E6" s="28" t="s">
        <v>153</v>
      </c>
      <c r="F6" s="35" t="s">
        <v>164</v>
      </c>
      <c r="G6" s="29" t="s">
        <v>161</v>
      </c>
      <c r="H6" s="30">
        <v>46037</v>
      </c>
      <c r="I6" s="30">
        <v>46387</v>
      </c>
      <c r="J6" s="31" t="s">
        <v>25</v>
      </c>
      <c r="K6" s="32" t="s">
        <v>173</v>
      </c>
      <c r="L6" s="25" t="s">
        <v>172</v>
      </c>
      <c r="M6" s="25"/>
      <c r="N6" s="32" t="s">
        <v>174</v>
      </c>
    </row>
    <row r="7" spans="2:14" ht="132">
      <c r="B7" s="25">
        <v>2</v>
      </c>
      <c r="C7" s="32" t="s">
        <v>127</v>
      </c>
      <c r="D7" s="32" t="s">
        <v>128</v>
      </c>
      <c r="E7" s="33" t="s">
        <v>154</v>
      </c>
      <c r="F7" s="36" t="s">
        <v>165</v>
      </c>
      <c r="G7" s="34" t="s">
        <v>162</v>
      </c>
      <c r="H7" s="30">
        <v>46037</v>
      </c>
      <c r="I7" s="30">
        <v>46387</v>
      </c>
      <c r="J7" s="31" t="s">
        <v>25</v>
      </c>
      <c r="K7" s="32" t="s">
        <v>175</v>
      </c>
      <c r="L7" s="25" t="s">
        <v>172</v>
      </c>
      <c r="M7" s="25"/>
      <c r="N7" s="32" t="s">
        <v>174</v>
      </c>
    </row>
    <row r="8" spans="2:14" ht="162.75" customHeight="1">
      <c r="B8" s="25">
        <v>3</v>
      </c>
      <c r="C8" s="26" t="s">
        <v>129</v>
      </c>
      <c r="D8" s="32" t="s">
        <v>176</v>
      </c>
      <c r="E8" s="28" t="s">
        <v>155</v>
      </c>
      <c r="F8" s="36" t="s">
        <v>166</v>
      </c>
      <c r="G8" s="29" t="s">
        <v>161</v>
      </c>
      <c r="H8" s="30">
        <v>46037</v>
      </c>
      <c r="I8" s="30">
        <v>46387</v>
      </c>
      <c r="J8" s="31" t="s">
        <v>25</v>
      </c>
      <c r="K8" s="32" t="s">
        <v>178</v>
      </c>
      <c r="L8" s="25" t="s">
        <v>172</v>
      </c>
      <c r="M8" s="25"/>
      <c r="N8" s="32" t="s">
        <v>174</v>
      </c>
    </row>
    <row r="9" spans="2:14" ht="182.25" customHeight="1">
      <c r="B9" s="25">
        <v>4</v>
      </c>
      <c r="C9" s="32" t="s">
        <v>130</v>
      </c>
      <c r="D9" s="32" t="s">
        <v>177</v>
      </c>
      <c r="E9" s="28" t="s">
        <v>156</v>
      </c>
      <c r="F9" s="36" t="s">
        <v>167</v>
      </c>
      <c r="G9" s="29" t="s">
        <v>161</v>
      </c>
      <c r="H9" s="30">
        <v>46037</v>
      </c>
      <c r="I9" s="30">
        <v>46387</v>
      </c>
      <c r="J9" s="31" t="s">
        <v>25</v>
      </c>
      <c r="K9" s="32" t="s">
        <v>179</v>
      </c>
      <c r="L9" s="25" t="s">
        <v>172</v>
      </c>
      <c r="M9" s="25"/>
      <c r="N9" s="32" t="s">
        <v>174</v>
      </c>
    </row>
    <row r="10" spans="2:14" ht="155.25" customHeight="1">
      <c r="B10" s="25">
        <v>5</v>
      </c>
      <c r="C10" s="32" t="s">
        <v>131</v>
      </c>
      <c r="D10" s="32" t="s">
        <v>132</v>
      </c>
      <c r="E10" s="28" t="s">
        <v>157</v>
      </c>
      <c r="F10" s="36" t="s">
        <v>168</v>
      </c>
      <c r="G10" s="29" t="s">
        <v>161</v>
      </c>
      <c r="H10" s="30">
        <v>46037</v>
      </c>
      <c r="I10" s="30">
        <v>46387</v>
      </c>
      <c r="J10" s="31" t="s">
        <v>25</v>
      </c>
      <c r="K10" s="32" t="s">
        <v>180</v>
      </c>
      <c r="L10" s="25" t="s">
        <v>172</v>
      </c>
      <c r="M10" s="25"/>
      <c r="N10" s="32" t="s">
        <v>174</v>
      </c>
    </row>
    <row r="11" spans="2:14" ht="196.5" customHeight="1">
      <c r="B11" s="25">
        <v>6</v>
      </c>
      <c r="C11" s="32" t="s">
        <v>133</v>
      </c>
      <c r="D11" s="32" t="s">
        <v>134</v>
      </c>
      <c r="E11" s="28" t="s">
        <v>158</v>
      </c>
      <c r="F11" s="36" t="s">
        <v>169</v>
      </c>
      <c r="G11" s="29" t="s">
        <v>161</v>
      </c>
      <c r="H11" s="30">
        <v>46037</v>
      </c>
      <c r="I11" s="30">
        <v>46387</v>
      </c>
      <c r="J11" s="31" t="s">
        <v>25</v>
      </c>
      <c r="K11" s="32" t="s">
        <v>181</v>
      </c>
      <c r="L11" s="25" t="s">
        <v>172</v>
      </c>
      <c r="M11" s="25"/>
      <c r="N11" s="32" t="s">
        <v>174</v>
      </c>
    </row>
    <row r="12" spans="2:14" ht="120">
      <c r="B12" s="25">
        <v>7</v>
      </c>
      <c r="C12" s="32" t="s">
        <v>135</v>
      </c>
      <c r="D12" s="32" t="s">
        <v>136</v>
      </c>
      <c r="E12" s="28" t="s">
        <v>159</v>
      </c>
      <c r="F12" s="36" t="s">
        <v>170</v>
      </c>
      <c r="G12" s="29" t="s">
        <v>162</v>
      </c>
      <c r="H12" s="30">
        <v>46037</v>
      </c>
      <c r="I12" s="30">
        <v>46387</v>
      </c>
      <c r="J12" s="31" t="s">
        <v>25</v>
      </c>
      <c r="K12" s="32" t="s">
        <v>182</v>
      </c>
      <c r="L12" s="25" t="s">
        <v>172</v>
      </c>
      <c r="M12" s="25"/>
      <c r="N12" s="32" t="s">
        <v>174</v>
      </c>
    </row>
    <row r="13" spans="2:14" ht="108">
      <c r="B13" s="25">
        <v>8</v>
      </c>
      <c r="C13" s="32" t="s">
        <v>148</v>
      </c>
      <c r="D13" s="32" t="s">
        <v>147</v>
      </c>
      <c r="E13" s="28" t="s">
        <v>160</v>
      </c>
      <c r="F13" s="36" t="s">
        <v>171</v>
      </c>
      <c r="G13" s="29" t="s">
        <v>163</v>
      </c>
      <c r="H13" s="30">
        <v>46097</v>
      </c>
      <c r="I13" s="30">
        <v>46387</v>
      </c>
      <c r="J13" s="31" t="s">
        <v>25</v>
      </c>
      <c r="K13" s="32" t="s">
        <v>183</v>
      </c>
      <c r="L13" s="25" t="s">
        <v>172</v>
      </c>
      <c r="M13" s="25"/>
      <c r="N13" s="32" t="s">
        <v>174</v>
      </c>
    </row>
    <row r="14" spans="2:14">
      <c r="L14" s="37"/>
      <c r="M14" s="37"/>
    </row>
    <row r="15" spans="2:14">
      <c r="L15" s="37"/>
      <c r="M15" s="37"/>
    </row>
  </sheetData>
  <mergeCells count="13">
    <mergeCell ref="B2:N2"/>
    <mergeCell ref="B3:N3"/>
    <mergeCell ref="H4:H5"/>
    <mergeCell ref="G4:G5"/>
    <mergeCell ref="J4:J5"/>
    <mergeCell ref="B4:B5"/>
    <mergeCell ref="N4:N5"/>
    <mergeCell ref="L4:M4"/>
    <mergeCell ref="K4:K5"/>
    <mergeCell ref="C4:C5"/>
    <mergeCell ref="F4:F5"/>
    <mergeCell ref="D4:D5"/>
    <mergeCell ref="I4:I5"/>
  </mergeCells>
  <conditionalFormatting sqref="E6 E8:E13">
    <cfRule type="containsText" dxfId="9" priority="1" operator="containsText" text="VALORAR">
      <formula>NOT(ISERROR(SEARCH("VALORAR",E6)))</formula>
    </cfRule>
    <cfRule type="containsText" dxfId="8" priority="2" operator="containsText" text="Extrema">
      <formula>NOT(ISERROR(SEARCH("Extrema",E6)))</formula>
    </cfRule>
    <cfRule type="containsText" dxfId="7" priority="3" operator="containsText" text="Alta">
      <formula>NOT(ISERROR(SEARCH("Alta",E6)))</formula>
    </cfRule>
    <cfRule type="containsText" dxfId="6" priority="4" operator="containsText" text="Moderada">
      <formula>NOT(ISERROR(SEARCH("Moderada",E6)))</formula>
    </cfRule>
    <cfRule type="containsText" dxfId="5" priority="5" operator="containsText" text="Baja">
      <formula>NOT(ISERROR(SEARCH("Baja",E6)))</formula>
    </cfRule>
    <cfRule type="containsText" dxfId="4" priority="6" operator="containsText" text="VALORAR">
      <formula>NOT(ISERROR(SEARCH("VALORAR",E6)))</formula>
    </cfRule>
    <cfRule type="containsText" dxfId="3" priority="7" operator="containsText" text="Extrema">
      <formula>NOT(ISERROR(SEARCH("Extrema",E6)))</formula>
    </cfRule>
    <cfRule type="containsText" dxfId="2" priority="8" operator="containsText" text="Alta">
      <formula>NOT(ISERROR(SEARCH("Alta",E6)))</formula>
    </cfRule>
    <cfRule type="containsText" dxfId="1" priority="9" operator="containsText" text="Moderada">
      <formula>NOT(ISERROR(SEARCH("Moderada",E6)))</formula>
    </cfRule>
    <cfRule type="containsText" dxfId="0" priority="10" operator="containsText" text="Baja">
      <formula>NOT(ISERROR(SEARCH("Baja",E6)))</formula>
    </cfRule>
  </conditionalFormatting>
  <pageMargins left="0.17" right="0.15748031496062992" top="0.74803149606299213" bottom="0.31" header="0.31496062992125984" footer="0.17"/>
  <pageSetup scale="70" orientation="landscape" horizontalDpi="1200" verticalDpi="12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F892D2F-02CB-4E04-9267-C190E8EEB7FA}">
          <x14:formula1>
            <xm:f>Lista!$B$2:$B$4</xm:f>
          </x14:formula1>
          <xm:sqref>J6:J13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9A08A-5656-4449-A2C3-468966178736}">
  <dimension ref="B2:B4"/>
  <sheetViews>
    <sheetView workbookViewId="0">
      <selection activeCell="B2" sqref="B2:B4"/>
    </sheetView>
  </sheetViews>
  <sheetFormatPr baseColWidth="10" defaultColWidth="11.42578125" defaultRowHeight="15"/>
  <sheetData>
    <row r="2" spans="2:2">
      <c r="B2" t="s">
        <v>25</v>
      </c>
    </row>
    <row r="3" spans="2:2">
      <c r="B3" t="s">
        <v>21</v>
      </c>
    </row>
    <row r="4" spans="2:2">
      <c r="B4" t="s">
        <v>16</v>
      </c>
    </row>
  </sheetData>
  <dataValidations count="1">
    <dataValidation type="list" allowBlank="1" showInputMessage="1" showErrorMessage="1" sqref="B2:B4" xr:uid="{DACE5C84-9BC8-4B7D-B43E-4C5D865E2578}">
      <formula1>$B$3:$B$4</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559349D5061F47987469DD1A9D93D1" ma:contentTypeVersion="17" ma:contentTypeDescription="Create a new document." ma:contentTypeScope="" ma:versionID="04a99b5884c4af5402425dbd6a79ba34">
  <xsd:schema xmlns:xsd="http://www.w3.org/2001/XMLSchema" xmlns:xs="http://www.w3.org/2001/XMLSchema" xmlns:p="http://schemas.microsoft.com/office/2006/metadata/properties" xmlns:ns3="2052b1f7-3b87-4f50-b510-85dc3c9bc8a6" xmlns:ns4="e2a7130d-8479-4dd3-8492-ba1997e5bdf8" targetNamespace="http://schemas.microsoft.com/office/2006/metadata/properties" ma:root="true" ma:fieldsID="7d36561e7556bd90f3621ce7f614586b" ns3:_="" ns4:_="">
    <xsd:import namespace="2052b1f7-3b87-4f50-b510-85dc3c9bc8a6"/>
    <xsd:import namespace="e2a7130d-8479-4dd3-8492-ba1997e5bdf8"/>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_activity" minOccurs="0"/>
                <xsd:element ref="ns4:SharedWithUsers" minOccurs="0"/>
                <xsd:element ref="ns4:SharedWithDetails" minOccurs="0"/>
                <xsd:element ref="ns4:SharingHintHash" minOccurs="0"/>
                <xsd:element ref="ns3:MediaServiceObjectDetectorVersions" minOccurs="0"/>
                <xsd:element ref="ns3:MediaLengthInSecond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52b1f7-3b87-4f50-b510-85dc3c9bc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_activity" ma:index="17"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a7130d-8479-4dd3-8492-ba1997e5bd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052b1f7-3b87-4f50-b510-85dc3c9bc8a6" xsi:nil="true"/>
  </documentManagement>
</p:properties>
</file>

<file path=customXml/itemProps1.xml><?xml version="1.0" encoding="utf-8"?>
<ds:datastoreItem xmlns:ds="http://schemas.openxmlformats.org/officeDocument/2006/customXml" ds:itemID="{9F98A37C-EF3D-41AC-ACA5-0A23B0F494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52b1f7-3b87-4f50-b510-85dc3c9bc8a6"/>
    <ds:schemaRef ds:uri="e2a7130d-8479-4dd3-8492-ba1997e5bd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9E8B3F-E538-4343-A62B-2208BFF7E2D1}">
  <ds:schemaRefs>
    <ds:schemaRef ds:uri="http://schemas.microsoft.com/sharepoint/v3/contenttype/forms"/>
  </ds:schemaRefs>
</ds:datastoreItem>
</file>

<file path=customXml/itemProps3.xml><?xml version="1.0" encoding="utf-8"?>
<ds:datastoreItem xmlns:ds="http://schemas.openxmlformats.org/officeDocument/2006/customXml" ds:itemID="{4A7649EA-DDEC-49AB-9FFB-459BB00A32B3}">
  <ds:schemaRefs>
    <ds:schemaRef ds:uri="http://schemas.microsoft.com/office/2006/documentManagement/types"/>
    <ds:schemaRef ds:uri="http://purl.org/dc/dcmitype/"/>
    <ds:schemaRef ds:uri="2052b1f7-3b87-4f50-b510-85dc3c9bc8a6"/>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e2a7130d-8479-4dd3-8492-ba1997e5bdf8"/>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SegPETI</vt:lpstr>
      <vt:lpstr>SegPSPI</vt:lpstr>
      <vt:lpstr>SegPTRSPI</vt:lpstr>
      <vt:lpstr>Lista</vt:lpstr>
      <vt:lpstr>SegPETI!Área_de_impresión</vt:lpstr>
      <vt:lpstr>SegPSPI!Área_de_impresión</vt:lpstr>
      <vt:lpstr>SegPETI!Títulos_a_imprimir</vt:lpstr>
      <vt:lpstr>SegPSPI!Títulos_a_imprimir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Jesus Albeiro Rizo Gallardo</dc:creator>
  <cp:keywords/>
  <dc:description/>
  <cp:lastModifiedBy>Jesus Albeiro Rizo Gallardo</cp:lastModifiedBy>
  <cp:revision/>
  <cp:lastPrinted>2026-08-30T03:15:34Z</cp:lastPrinted>
  <dcterms:created xsi:type="dcterms:W3CDTF">2015-06-05T18:19:34Z</dcterms:created>
  <dcterms:modified xsi:type="dcterms:W3CDTF">2026-08-31T14:21:57Z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0x010100C3559349D5061F47987469DD1A9D93D1</vt:lpwstr>
  </property>
</Properties>
</file>