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H:\Teletrabajo\Cierre\2022\12 Diciembre\Estados Financieros\24-01-2023\"/>
    </mc:Choice>
  </mc:AlternateContent>
  <xr:revisionPtr revIDLastSave="0" documentId="13_ncr:1_{E690837C-D4BE-48E3-9B8B-7BE4FF68A211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Estado de situación financiera " sheetId="2" r:id="rId1"/>
  </sheets>
  <definedNames>
    <definedName name="_xlnm.Print_Area" localSheetId="0">'Estado de situación financiera '!$B$1:$K$135</definedName>
    <definedName name="_xlnm.Print_Titles" localSheetId="0">'Estado de situación financiera '!$1:$6</definedName>
  </definedNames>
  <calcPr calcId="191029"/>
</workbook>
</file>

<file path=xl/calcChain.xml><?xml version="1.0" encoding="utf-8"?>
<calcChain xmlns="http://schemas.openxmlformats.org/spreadsheetml/2006/main">
  <c r="J58" i="2" l="1"/>
  <c r="I58" i="2"/>
  <c r="E99" i="2"/>
  <c r="D99" i="2"/>
  <c r="I70" i="2" l="1"/>
  <c r="J70" i="2"/>
  <c r="J99" i="2" l="1"/>
  <c r="I99" i="2"/>
</calcChain>
</file>

<file path=xl/sharedStrings.xml><?xml version="1.0" encoding="utf-8"?>
<sst xmlns="http://schemas.openxmlformats.org/spreadsheetml/2006/main" count="245" uniqueCount="222">
  <si>
    <t>ACTIVO CORRIENTE</t>
  </si>
  <si>
    <t>CUENTAS POR COBRAR</t>
  </si>
  <si>
    <t>OTRAS CUENTAS POR COBRAR</t>
  </si>
  <si>
    <t>Pago por cuenta de terceros</t>
  </si>
  <si>
    <t>Arrendamiento operativo</t>
  </si>
  <si>
    <t>Otras cuentas por cobrar</t>
  </si>
  <si>
    <t>INVENTARIOS</t>
  </si>
  <si>
    <t>MERCANCÍAS EN EXISTENCIA</t>
  </si>
  <si>
    <t>Terrenos</t>
  </si>
  <si>
    <t>Construcciones</t>
  </si>
  <si>
    <t>DETERIORO ACUMULADO DE INVENTARIOS (CR)</t>
  </si>
  <si>
    <t>Mercancías en existencia</t>
  </si>
  <si>
    <t>OTROS ACTIVOS</t>
  </si>
  <si>
    <t>BIENES Y SERVICIOS PAGADOS POR ANTICIPADO</t>
  </si>
  <si>
    <t>Seguros</t>
  </si>
  <si>
    <t>Impresos, publicaciones, suscripciones y afiliaciones</t>
  </si>
  <si>
    <t>Mantenimiento</t>
  </si>
  <si>
    <t>Otros bienes y servicios pagados por anticipado</t>
  </si>
  <si>
    <t>RECURSOS ENTREGADOS EN ADMINISTRACIÓN</t>
  </si>
  <si>
    <t xml:space="preserve">En administración </t>
  </si>
  <si>
    <t>ACTIVO NO CORRIENTE</t>
  </si>
  <si>
    <t>CUENTAS POR COBRAR DE DIFÍCIL RECAUDO</t>
  </si>
  <si>
    <t>Otras cuentas por cobrar de difícil recaudo</t>
  </si>
  <si>
    <t>DETERIORO ACUMULADO DE CUENTAS POR COBRAR (CR)</t>
  </si>
  <si>
    <t>PROPIEDADES, PLANTA Y EQUIPO</t>
  </si>
  <si>
    <t>TERRENOS</t>
  </si>
  <si>
    <t>Urbanos</t>
  </si>
  <si>
    <t>Rurales</t>
  </si>
  <si>
    <t>Terrenos pendientes de legalizar</t>
  </si>
  <si>
    <t>Terrenos con uso futuro indeterminado</t>
  </si>
  <si>
    <t>PROPIEDADES, PLANTA Y EQUIPO NO EXPLOTADOS</t>
  </si>
  <si>
    <t>EDIFICACIONES</t>
  </si>
  <si>
    <t>Edificios y casas</t>
  </si>
  <si>
    <t>Oficinas</t>
  </si>
  <si>
    <t>Locales</t>
  </si>
  <si>
    <t>Salas de exhibición, conferencias y ventas</t>
  </si>
  <si>
    <t>Colegios y escuelas</t>
  </si>
  <si>
    <t>Clínicas y hospitales</t>
  </si>
  <si>
    <t>Parqueaderos y garajes</t>
  </si>
  <si>
    <t>Bodegas</t>
  </si>
  <si>
    <t>Instalaciones deportivas y recreacionales</t>
  </si>
  <si>
    <t>Edificaciones pendientes de legalizar</t>
  </si>
  <si>
    <t>Edificaciones con uso futuro indeterminado</t>
  </si>
  <si>
    <t>Otras edificaciones</t>
  </si>
  <si>
    <t>MAQUINARIA Y EQUIPO</t>
  </si>
  <si>
    <t>Otra maquinaria y equipo</t>
  </si>
  <si>
    <t>MUEBLES, ENSERES Y EQUIPO DE OFICINA</t>
  </si>
  <si>
    <t>Muebles y enseres</t>
  </si>
  <si>
    <t>Otros muebles, enseres y equipo de oficina</t>
  </si>
  <si>
    <t>EQUIPOS DE COMUNICACIÓN Y COMPUTACIÓN</t>
  </si>
  <si>
    <t>Equipo de comunicación</t>
  </si>
  <si>
    <t>Equipo de computación</t>
  </si>
  <si>
    <t>Otros Equipos de Comunicación y Computación</t>
  </si>
  <si>
    <t>EQUIPOS DE TRANSPORTE, TRACCIÓN Y ELEVACIÓN</t>
  </si>
  <si>
    <t>Terrestre</t>
  </si>
  <si>
    <t>EQUIPOS DE COMEDOR, COCINA, DESPENSA Y HOTELERIA</t>
  </si>
  <si>
    <t>Equipo de restaurante y cafetería</t>
  </si>
  <si>
    <t>DEPRECIACION ACUMULADA (CR)</t>
  </si>
  <si>
    <t>Edificaciones</t>
  </si>
  <si>
    <t>Maquinaria y equipo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</si>
  <si>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</si>
  <si>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</si>
  <si>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</si>
  <si>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</si>
  <si>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DETERIORO ACUMULADO DE PROPIEDADES, PLANTA Y EQUIPO (CR)</t>
  </si>
  <si>
    <t>BIENES DE USO PÚBLICO E HISTÓRICOS Y CULTURALES</t>
  </si>
  <si>
    <t>BIENES DE USO PUBLICO EN SERVICIO</t>
  </si>
  <si>
    <t>BIENES DE USO PÚBLICO EN SERVICIO CONCESIONES</t>
  </si>
  <si>
    <t>Otros bienes de uso público en servicio concesiones</t>
  </si>
  <si>
    <t>DEPRECIACIÓN ACUMULADA BIENES DE USO PÚBLICO SERV CONCESIONES</t>
  </si>
  <si>
    <t>ACTIVOS INTANGIBLES</t>
  </si>
  <si>
    <t>Licencias</t>
  </si>
  <si>
    <t>Softwares</t>
  </si>
  <si>
    <t>AMORTIZACIÓN ACUMULADA DE ACTIVOS INTANGIBLES (CR)</t>
  </si>
  <si>
    <t>PASIVO CORRIENTE</t>
  </si>
  <si>
    <t>CUENTAS POR PAGAR</t>
  </si>
  <si>
    <t>ADQUISICION DE BIENES Y SERVICIOS NACIONALES</t>
  </si>
  <si>
    <t>Bienes y servicios</t>
  </si>
  <si>
    <t>Proyectos de inversión</t>
  </si>
  <si>
    <t>RETENCION EN LA FUENTE E IMPUESTO DE TIMBRE</t>
  </si>
  <si>
    <t>Honorarios</t>
  </si>
  <si>
    <t>Servicios</t>
  </si>
  <si>
    <t>Compras</t>
  </si>
  <si>
    <t>Rentas de Trabajo</t>
  </si>
  <si>
    <t>Impuesto a las ventas retenido</t>
  </si>
  <si>
    <t>Retención de impuesto de industria y comercio por compras</t>
  </si>
  <si>
    <t>Otras retenciones</t>
  </si>
  <si>
    <t>IMPUESTOS, CONTRIBUCIONES Y TASAS POR PAGAR</t>
  </si>
  <si>
    <t>Licencias,registro y salvoconducto</t>
  </si>
  <si>
    <t>Tasas</t>
  </si>
  <si>
    <t>IMPUESTO AL VALOR AGREGADO - IVA</t>
  </si>
  <si>
    <t>Venta de servicios</t>
  </si>
  <si>
    <t xml:space="preserve">OTRAS CUENTAS POR PAGAR </t>
  </si>
  <si>
    <t>Gastos legales</t>
  </si>
  <si>
    <t>Servicios públicos</t>
  </si>
  <si>
    <t xml:space="preserve">BENEFICIOS A LOS EMPLEADOS </t>
  </si>
  <si>
    <t>BENEFICIOS A LOS EMPLEADOS A CORTO PLAZO</t>
  </si>
  <si>
    <t>Cesantías</t>
  </si>
  <si>
    <t>Intereses sobre cesantías</t>
  </si>
  <si>
    <t>Vacaciones</t>
  </si>
  <si>
    <t>Prima de vacaciones</t>
  </si>
  <si>
    <t>Prima de navidad</t>
  </si>
  <si>
    <t>Bonificaciones</t>
  </si>
  <si>
    <t>PASIVO NO CORRIENTE</t>
  </si>
  <si>
    <t>BENEFICIOS A LOS EMPLEADOS A LARGO PLAZO</t>
  </si>
  <si>
    <t>Otros beneficios a los empleados a largo plazo</t>
  </si>
  <si>
    <t>PROVISIONES</t>
  </si>
  <si>
    <t>LITIGIOS Y DEMANDAS</t>
  </si>
  <si>
    <t>Administrativas</t>
  </si>
  <si>
    <t>Laborales</t>
  </si>
  <si>
    <t>Otros litigios y demandas</t>
  </si>
  <si>
    <t>PATRIMONIO</t>
  </si>
  <si>
    <t>PATRIMONIO DE LAS ENTIDADES DE GOBIERNO</t>
  </si>
  <si>
    <t>CAPITAL FISCAL</t>
  </si>
  <si>
    <t>Capital Fiscal</t>
  </si>
  <si>
    <t>RESULTADOS DE EJERCICIOS ANTERIORES</t>
  </si>
  <si>
    <t>Utilidades o excedentes acumulados</t>
  </si>
  <si>
    <t>RESULTADO DEL EJERCICIO</t>
  </si>
  <si>
    <t>Utilidad o excedente del ejercicio</t>
  </si>
  <si>
    <t>CUENTAS DE ORDEN DEUDORAS</t>
  </si>
  <si>
    <t>ACTIVOS CONTINGENTES</t>
  </si>
  <si>
    <t>LITIGIOS Y MECANISMOS ALTERNATIVOS DE SOLUCION DE CONFLICTOS</t>
  </si>
  <si>
    <t>Civiles</t>
  </si>
  <si>
    <t>OTROS ACTIVOS CONTINGENTES</t>
  </si>
  <si>
    <t>Otros activos contingentes</t>
  </si>
  <si>
    <t>DEUDORAS DE CONTROL</t>
  </si>
  <si>
    <t>BIENES ENTREGADOS A TERCEROS</t>
  </si>
  <si>
    <t>Propiedades, planta y equipo</t>
  </si>
  <si>
    <t>Bienes de uso público</t>
  </si>
  <si>
    <t>Otros bienes entregados a terceros</t>
  </si>
  <si>
    <t>RECAUDO POR LA ENAJENACIÓN DE ACTIVOS AL SECTOR PRIVADO</t>
  </si>
  <si>
    <t>Bienes inmuebles</t>
  </si>
  <si>
    <t>RESPONSABILIDADES EN PROCESO</t>
  </si>
  <si>
    <t>Ante autoridad competente</t>
  </si>
  <si>
    <t>DEUDORAS POR CONTRA (CR)</t>
  </si>
  <si>
    <t>ACTIVOS CONTINGENTES POR CONTRA (CR)</t>
  </si>
  <si>
    <t>Litigios y mecanismos alternativos de solucion de conflictos</t>
  </si>
  <si>
    <t>Otros activos contingentes por contra</t>
  </si>
  <si>
    <t>DEUDORAS DE CONTROL POR CONTRA (CR)</t>
  </si>
  <si>
    <t>Bienes entregados a terceros</t>
  </si>
  <si>
    <t>Responsabilidades en proceso</t>
  </si>
  <si>
    <t>Recaudo por la enajenación de activos al sector privado</t>
  </si>
  <si>
    <t>CUENTAS DE ORDEN ACREEDORAS</t>
  </si>
  <si>
    <t>PASIVOS CONTINGENTES</t>
  </si>
  <si>
    <t>LITIGIOS Y MECANISMOS ALTERNATIVOS DE SOLUCIÓN DE CONFLICTOS</t>
  </si>
  <si>
    <t>Administrativos</t>
  </si>
  <si>
    <t>Otros litigios y mecanismos alternativos de solución de conflictos</t>
  </si>
  <si>
    <t>OTROS PASIVOS CONTINGENTES</t>
  </si>
  <si>
    <t>Otros pasivos contingentes</t>
  </si>
  <si>
    <t>ACREEDORAS POR CONTRA (DB)</t>
  </si>
  <si>
    <t>PASIVOS CONTINGENTES POR CONTRA (DB)</t>
  </si>
  <si>
    <t>Litigios y mecanismos alternativos de solucion de conflitos</t>
  </si>
  <si>
    <t>Otros pasivos contingentes por el contrario</t>
  </si>
  <si>
    <t>BOGOTA DISTRITO CAPITAL</t>
  </si>
  <si>
    <t>DEPARTAMENTO ADMINISTRATIVO DE LA DEFENSORIA DEL ESPACIO PUBLICO</t>
  </si>
  <si>
    <t>ESTADO DE SITUACION FINANCIERA COMPARATIVA</t>
  </si>
  <si>
    <t>DADEP</t>
  </si>
  <si>
    <t>(Cifras en pesos)</t>
  </si>
  <si>
    <t>Total Pasivo</t>
  </si>
  <si>
    <t>Total Patrimonio</t>
  </si>
  <si>
    <t>Total Activo</t>
  </si>
  <si>
    <t xml:space="preserve">Total Pasivo + Patrimonio </t>
  </si>
  <si>
    <t>DICIEMBRE  2021</t>
  </si>
  <si>
    <t xml:space="preserve">                                                                                   A  DICIEMBRE  31            </t>
  </si>
  <si>
    <t>N7</t>
  </si>
  <si>
    <t>N 9</t>
  </si>
  <si>
    <t>N 7.2</t>
  </si>
  <si>
    <t>N 10</t>
  </si>
  <si>
    <t>N 10.3</t>
  </si>
  <si>
    <t>N 11</t>
  </si>
  <si>
    <t>N 11.1</t>
  </si>
  <si>
    <t>N 11.2</t>
  </si>
  <si>
    <t>N 14</t>
  </si>
  <si>
    <t>N 21</t>
  </si>
  <si>
    <t>N 21.1</t>
  </si>
  <si>
    <t xml:space="preserve">N 21.2 </t>
  </si>
  <si>
    <t>N 22</t>
  </si>
  <si>
    <t>N 22.1</t>
  </si>
  <si>
    <t xml:space="preserve">N 22.2 </t>
  </si>
  <si>
    <t>N 23</t>
  </si>
  <si>
    <t>N 27</t>
  </si>
  <si>
    <t>N 25.1</t>
  </si>
  <si>
    <t>N 26.1</t>
  </si>
  <si>
    <t>N 25.2</t>
  </si>
  <si>
    <t>N 26.2</t>
  </si>
  <si>
    <t>CONSUELO ARDILA AGUIRRE</t>
  </si>
  <si>
    <t>Profesional Especializado -Contador</t>
  </si>
  <si>
    <t>TP 79953 CC:52195552</t>
  </si>
  <si>
    <t>Directora</t>
  </si>
  <si>
    <t>DIANA ALEJANDRA RODRIGUEZ CORTES</t>
  </si>
  <si>
    <t>CC:52960751</t>
  </si>
  <si>
    <t>N7.1</t>
  </si>
  <si>
    <t>N 10.1.1</t>
  </si>
  <si>
    <t>N 10.1.2</t>
  </si>
  <si>
    <t>N 10.1.3</t>
  </si>
  <si>
    <t>N 10.1.4</t>
  </si>
  <si>
    <t>N 10.1.5</t>
  </si>
  <si>
    <t>N 10.2.2</t>
  </si>
  <si>
    <t>N 10.2.1</t>
  </si>
  <si>
    <t>N 10.2.3</t>
  </si>
  <si>
    <t>N 10.5</t>
  </si>
  <si>
    <t>N21.3</t>
  </si>
  <si>
    <t>N 21.4</t>
  </si>
  <si>
    <t>DICIEMBRE  2022</t>
  </si>
  <si>
    <t>PRESTACIÓN DE SERVICIOS</t>
  </si>
  <si>
    <t>Servicios de parqueadero</t>
  </si>
  <si>
    <t>Responsabilidades fiscales</t>
  </si>
  <si>
    <t>Intereses de mora</t>
  </si>
  <si>
    <t>Otras cuentas por pagar</t>
  </si>
  <si>
    <t>OTROS PASIVOS</t>
  </si>
  <si>
    <t>INGRESOS RECIBIDOS POR ANTICIPADO</t>
  </si>
  <si>
    <t>Otros ingresos recibidos por anticipado</t>
  </si>
  <si>
    <t>OTROS PASIVOS DIFERIDOS</t>
  </si>
  <si>
    <t>Ingreso diferido por concesiones - concedente</t>
  </si>
  <si>
    <t>N 7.3</t>
  </si>
  <si>
    <t>N 7.4</t>
  </si>
  <si>
    <t>N 10.6</t>
  </si>
  <si>
    <t>N 16.1</t>
  </si>
  <si>
    <t>N 16.2</t>
  </si>
  <si>
    <t>N 21.5</t>
  </si>
  <si>
    <t>N 24.1</t>
  </si>
  <si>
    <t>N 24.2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</si>
</sst>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16" fillId="0" borderId="0" xfId="0" applyFont="1"/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justify" vertical="center" wrapText="1"/>
    </xf>
    <xf numFmtId="164" fontId="18" fillId="0" borderId="0" xfId="1" applyNumberFormat="1" applyFont="1" applyAlignment="1">
      <alignment horizontal="right"/>
    </xf>
    <xf numFmtId="164" fontId="0" fillId="0" borderId="0" xfId="1" applyNumberFormat="1" applyFont="1"/>
    <xf numFmtId="164" fontId="16" fillId="0" borderId="0" xfId="1" applyNumberFormat="1" applyFont="1"/>
    <xf numFmtId="164" fontId="19" fillId="33" borderId="17" xfId="1" applyNumberFormat="1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3" fontId="0" fillId="0" borderId="0" xfId="0" applyNumberFormat="1"/>
    <xf numFmtId="3" fontId="0" fillId="0" borderId="0" xfId="1" applyNumberFormat="1" applyFont="1"/>
    <xf numFmtId="3" fontId="16" fillId="0" borderId="0" xfId="1" applyNumberFormat="1" applyFont="1"/>
    <xf numFmtId="3" fontId="16" fillId="0" borderId="0" xfId="0" applyNumberFormat="1" applyFont="1"/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135"/>
  <sheetViews>
    <sheetView showGridLines="0" tabSelected="1" workbookViewId="0">
      <selection activeCell="B1" sqref="B1:K1"/>
    </sheetView>
  </sheetViews>
  <sheetFormatPr baseColWidth="10" defaultRowHeight="15" x14ac:dyDescent="0.25"/>
  <cols>
    <col min="3" max="3" width="43.5703125" customWidth="1"/>
    <col min="4" max="5" width="22.5703125" style="10" bestFit="1" customWidth="1"/>
    <col min="6" max="6" width="7.5703125" customWidth="1"/>
    <col min="8" max="8" width="42.28515625" customWidth="1"/>
    <col min="9" max="10" width="22.5703125" style="10" bestFit="1" customWidth="1"/>
    <col min="11" max="11" width="8.28515625" customWidth="1"/>
  </cols>
  <sheetData>
    <row r="1" spans="2:11" ht="15.75" x14ac:dyDescent="0.25">
      <c r="B1" s="18" t="s">
        <v>153</v>
      </c>
      <c r="C1" s="19"/>
      <c r="D1" s="19"/>
      <c r="E1" s="19"/>
      <c r="F1" s="19"/>
      <c r="G1" s="19"/>
      <c r="H1" s="19"/>
      <c r="I1" s="19"/>
      <c r="J1" s="19"/>
      <c r="K1" s="20"/>
    </row>
    <row r="2" spans="2:11" ht="15.75" x14ac:dyDescent="0.25">
      <c r="B2" s="21" t="s">
        <v>154</v>
      </c>
      <c r="C2" s="22"/>
      <c r="D2" s="22"/>
      <c r="E2" s="22"/>
      <c r="F2" s="22"/>
      <c r="G2" s="22"/>
      <c r="H2" s="22"/>
      <c r="I2" s="22"/>
      <c r="J2" s="22"/>
      <c r="K2" s="23"/>
    </row>
    <row r="3" spans="2:11" ht="15.75" x14ac:dyDescent="0.25">
      <c r="B3" s="21" t="s">
        <v>155</v>
      </c>
      <c r="C3" s="22"/>
      <c r="D3" s="22"/>
      <c r="E3" s="22"/>
      <c r="F3" s="22"/>
      <c r="G3" s="22"/>
      <c r="H3" s="22"/>
      <c r="I3" s="22"/>
      <c r="J3" s="22"/>
      <c r="K3" s="23"/>
    </row>
    <row r="4" spans="2:11" ht="15.75" x14ac:dyDescent="0.25">
      <c r="B4" s="21" t="s">
        <v>156</v>
      </c>
      <c r="C4" s="22"/>
      <c r="D4" s="22"/>
      <c r="E4" s="22"/>
      <c r="F4" s="22"/>
      <c r="G4" s="22"/>
      <c r="H4" s="22"/>
      <c r="I4" s="22"/>
      <c r="J4" s="22"/>
      <c r="K4" s="23"/>
    </row>
    <row r="5" spans="2:11" ht="15.75" x14ac:dyDescent="0.25">
      <c r="B5" s="24" t="s">
        <v>163</v>
      </c>
      <c r="C5" s="25"/>
      <c r="D5" s="25"/>
      <c r="E5" s="25"/>
      <c r="F5" s="25"/>
      <c r="G5" s="25"/>
      <c r="H5" s="25"/>
      <c r="I5" s="25"/>
      <c r="J5" s="12" t="s">
        <v>157</v>
      </c>
    </row>
    <row r="6" spans="2:11" ht="15.75" x14ac:dyDescent="0.25">
      <c r="D6" s="9" t="s">
        <v>203</v>
      </c>
      <c r="E6" s="9" t="s">
        <v>162</v>
      </c>
      <c r="I6" s="9" t="s">
        <v>203</v>
      </c>
      <c r="J6" s="9" t="s">
        <v>162</v>
      </c>
    </row>
    <row r="8" spans="2:11" x14ac:dyDescent="0.25">
      <c r="C8" s="1" t="s">
        <v>0</v>
      </c>
      <c r="D8" s="17">
        <v>38859231264</v>
      </c>
      <c r="E8" s="17">
        <v>32020725377</v>
      </c>
      <c r="H8" s="1" t="s">
        <v>74</v>
      </c>
      <c r="I8" s="17">
        <v>6012403364</v>
      </c>
      <c r="J8" s="17">
        <v>4374928557</v>
      </c>
    </row>
    <row r="9" spans="2:11" ht="15.75" x14ac:dyDescent="0.25">
      <c r="B9">
        <v>13</v>
      </c>
      <c r="C9" t="s">
        <v>1</v>
      </c>
      <c r="D9" s="14">
        <v>830941278</v>
      </c>
      <c r="E9" s="14">
        <v>11923382</v>
      </c>
      <c r="F9" s="2" t="s">
        <v>164</v>
      </c>
      <c r="G9">
        <v>24</v>
      </c>
      <c r="H9" t="s">
        <v>75</v>
      </c>
      <c r="I9" s="14">
        <v>4511352171</v>
      </c>
      <c r="J9" s="14">
        <v>3056934294</v>
      </c>
      <c r="K9" s="2" t="s">
        <v>173</v>
      </c>
    </row>
    <row r="10" spans="2:11" ht="15.75" x14ac:dyDescent="0.25">
      <c r="B10">
        <v>1317</v>
      </c>
      <c r="C10" t="s">
        <v>204</v>
      </c>
      <c r="D10" s="14">
        <v>242672959</v>
      </c>
      <c r="E10" s="14">
        <v>0</v>
      </c>
      <c r="F10" s="2" t="s">
        <v>191</v>
      </c>
      <c r="G10">
        <v>2401</v>
      </c>
      <c r="H10" t="s">
        <v>76</v>
      </c>
      <c r="I10" s="14">
        <v>2064284394</v>
      </c>
      <c r="J10" s="14">
        <v>2861858844</v>
      </c>
      <c r="K10" s="2" t="s">
        <v>174</v>
      </c>
    </row>
    <row r="11" spans="2:11" x14ac:dyDescent="0.25">
      <c r="B11">
        <v>131724</v>
      </c>
      <c r="C11" t="s">
        <v>205</v>
      </c>
      <c r="D11" s="14">
        <v>242672959</v>
      </c>
      <c r="E11" s="14">
        <v>0</v>
      </c>
      <c r="G11">
        <v>240101</v>
      </c>
      <c r="H11" t="s">
        <v>77</v>
      </c>
      <c r="I11" s="14">
        <v>133983850</v>
      </c>
      <c r="J11" s="14">
        <v>252140589</v>
      </c>
    </row>
    <row r="12" spans="2:11" ht="15.75" x14ac:dyDescent="0.25">
      <c r="B12">
        <v>1384</v>
      </c>
      <c r="C12" t="s">
        <v>2</v>
      </c>
      <c r="D12" s="14">
        <v>588268319</v>
      </c>
      <c r="E12" s="14">
        <v>11923382</v>
      </c>
      <c r="F12" s="2" t="s">
        <v>166</v>
      </c>
      <c r="G12">
        <v>240102</v>
      </c>
      <c r="H12" t="s">
        <v>78</v>
      </c>
      <c r="I12" s="14">
        <v>1930300544</v>
      </c>
      <c r="J12" s="14">
        <v>2609718255</v>
      </c>
    </row>
    <row r="13" spans="2:11" ht="15.75" x14ac:dyDescent="0.25">
      <c r="B13">
        <v>138426</v>
      </c>
      <c r="C13" t="s">
        <v>3</v>
      </c>
      <c r="D13" s="14">
        <v>1461089</v>
      </c>
      <c r="E13" s="14">
        <v>5358182</v>
      </c>
      <c r="G13">
        <v>2436</v>
      </c>
      <c r="H13" t="s">
        <v>79</v>
      </c>
      <c r="I13" s="14">
        <v>117494656</v>
      </c>
      <c r="J13" s="14">
        <v>174806955</v>
      </c>
      <c r="K13" s="2" t="s">
        <v>175</v>
      </c>
    </row>
    <row r="14" spans="2:11" x14ac:dyDescent="0.25">
      <c r="B14">
        <v>138432</v>
      </c>
      <c r="C14" t="s">
        <v>206</v>
      </c>
      <c r="D14" s="14">
        <v>532626781</v>
      </c>
      <c r="E14" s="14">
        <v>0</v>
      </c>
      <c r="G14">
        <v>243603</v>
      </c>
      <c r="H14" t="s">
        <v>80</v>
      </c>
      <c r="I14" s="14">
        <v>2096138</v>
      </c>
      <c r="J14" s="14">
        <v>273673</v>
      </c>
    </row>
    <row r="15" spans="2:11" ht="15.75" x14ac:dyDescent="0.25">
      <c r="B15">
        <v>138435</v>
      </c>
      <c r="C15" t="s">
        <v>207</v>
      </c>
      <c r="D15" s="14">
        <v>33377945</v>
      </c>
      <c r="E15" s="14">
        <v>0</v>
      </c>
      <c r="F15" s="2"/>
      <c r="G15">
        <v>243605</v>
      </c>
      <c r="H15" t="s">
        <v>81</v>
      </c>
      <c r="I15" s="14">
        <v>934499</v>
      </c>
      <c r="J15" s="14">
        <v>18825383</v>
      </c>
    </row>
    <row r="16" spans="2:11" ht="15.75" x14ac:dyDescent="0.25">
      <c r="B16">
        <v>138439</v>
      </c>
      <c r="C16" t="s">
        <v>4</v>
      </c>
      <c r="D16" s="14">
        <v>20802504</v>
      </c>
      <c r="E16" s="14">
        <v>6565200</v>
      </c>
      <c r="F16" s="2"/>
      <c r="G16">
        <v>243608</v>
      </c>
      <c r="H16" t="s">
        <v>82</v>
      </c>
      <c r="I16" s="14">
        <v>17638</v>
      </c>
      <c r="J16" s="14">
        <v>160195</v>
      </c>
    </row>
    <row r="17" spans="2:11" ht="15.75" x14ac:dyDescent="0.25">
      <c r="B17">
        <v>15</v>
      </c>
      <c r="C17" t="s">
        <v>6</v>
      </c>
      <c r="D17" s="14">
        <v>30324918143</v>
      </c>
      <c r="E17" s="14">
        <v>30651930300</v>
      </c>
      <c r="F17" s="2" t="s">
        <v>165</v>
      </c>
      <c r="G17">
        <v>243615</v>
      </c>
      <c r="H17" t="s">
        <v>83</v>
      </c>
      <c r="I17" s="14">
        <v>40514686</v>
      </c>
      <c r="J17" s="14">
        <v>43402603</v>
      </c>
    </row>
    <row r="18" spans="2:11" x14ac:dyDescent="0.25">
      <c r="B18">
        <v>1510</v>
      </c>
      <c r="C18" t="s">
        <v>7</v>
      </c>
      <c r="D18" s="14">
        <v>33253297882</v>
      </c>
      <c r="E18" s="14">
        <v>30827226055</v>
      </c>
      <c r="G18">
        <v>243625</v>
      </c>
      <c r="H18" t="s">
        <v>84</v>
      </c>
      <c r="I18" s="14">
        <v>3104604</v>
      </c>
      <c r="J18" s="14">
        <v>9132568</v>
      </c>
    </row>
    <row r="19" spans="2:11" x14ac:dyDescent="0.25">
      <c r="B19">
        <v>151002</v>
      </c>
      <c r="C19" t="s">
        <v>8</v>
      </c>
      <c r="D19" s="14">
        <v>23532919366</v>
      </c>
      <c r="E19" s="14">
        <v>23448161306</v>
      </c>
      <c r="G19">
        <v>243627</v>
      </c>
      <c r="H19" t="s">
        <v>85</v>
      </c>
      <c r="I19" s="14">
        <v>15135712</v>
      </c>
      <c r="J19" s="14">
        <v>18957717</v>
      </c>
    </row>
    <row r="20" spans="2:11" x14ac:dyDescent="0.25">
      <c r="B20">
        <v>151003</v>
      </c>
      <c r="C20" t="s">
        <v>9</v>
      </c>
      <c r="D20" s="14">
        <v>9720378516</v>
      </c>
      <c r="E20" s="14">
        <v>7379064749</v>
      </c>
      <c r="G20">
        <v>243690</v>
      </c>
      <c r="H20" t="s">
        <v>86</v>
      </c>
      <c r="I20" s="14">
        <v>55691379</v>
      </c>
      <c r="J20" s="14">
        <v>84054816</v>
      </c>
    </row>
    <row r="21" spans="2:11" x14ac:dyDescent="0.25">
      <c r="B21">
        <v>1580</v>
      </c>
      <c r="C21" t="s">
        <v>10</v>
      </c>
      <c r="D21" s="14">
        <v>-2928379739</v>
      </c>
      <c r="E21" s="14">
        <v>-175295755</v>
      </c>
      <c r="G21">
        <v>2440</v>
      </c>
      <c r="H21" t="s">
        <v>87</v>
      </c>
      <c r="I21" s="14">
        <v>19140698</v>
      </c>
      <c r="J21" s="14">
        <v>19140698</v>
      </c>
      <c r="K21" s="5" t="s">
        <v>201</v>
      </c>
    </row>
    <row r="22" spans="2:11" x14ac:dyDescent="0.25">
      <c r="B22">
        <v>158002</v>
      </c>
      <c r="C22" t="s">
        <v>11</v>
      </c>
      <c r="D22" s="14">
        <v>-2928379739</v>
      </c>
      <c r="E22" s="14">
        <v>-175295755</v>
      </c>
      <c r="G22">
        <v>244011</v>
      </c>
      <c r="H22" t="s">
        <v>88</v>
      </c>
      <c r="I22" s="14">
        <v>35500</v>
      </c>
      <c r="J22" s="14">
        <v>35500</v>
      </c>
      <c r="K22" s="5"/>
    </row>
    <row r="23" spans="2:11" ht="15.75" x14ac:dyDescent="0.25">
      <c r="B23">
        <v>19</v>
      </c>
      <c r="C23" t="s">
        <v>12</v>
      </c>
      <c r="D23" s="14">
        <v>7703371843</v>
      </c>
      <c r="E23" s="14">
        <v>1356871695</v>
      </c>
      <c r="F23" s="2"/>
      <c r="G23">
        <v>244024</v>
      </c>
      <c r="H23" t="s">
        <v>89</v>
      </c>
      <c r="I23" s="14">
        <v>19105198</v>
      </c>
      <c r="J23" s="14">
        <v>19105198</v>
      </c>
    </row>
    <row r="24" spans="2:11" ht="15.75" x14ac:dyDescent="0.25">
      <c r="B24">
        <v>1905</v>
      </c>
      <c r="C24" t="s">
        <v>13</v>
      </c>
      <c r="D24" s="14">
        <v>1072659898</v>
      </c>
      <c r="E24" s="14">
        <v>1356871695</v>
      </c>
      <c r="F24" s="2" t="s">
        <v>217</v>
      </c>
      <c r="G24">
        <v>2445</v>
      </c>
      <c r="H24" t="s">
        <v>90</v>
      </c>
      <c r="I24" s="14">
        <v>553568</v>
      </c>
      <c r="J24" s="14">
        <v>0</v>
      </c>
      <c r="K24" s="2" t="s">
        <v>202</v>
      </c>
    </row>
    <row r="25" spans="2:11" x14ac:dyDescent="0.25">
      <c r="B25">
        <v>190501</v>
      </c>
      <c r="C25" t="s">
        <v>14</v>
      </c>
      <c r="D25" s="14">
        <v>280341858</v>
      </c>
      <c r="E25" s="14">
        <v>117874575</v>
      </c>
      <c r="G25">
        <v>244502</v>
      </c>
      <c r="H25" t="s">
        <v>91</v>
      </c>
      <c r="I25" s="14">
        <v>553568</v>
      </c>
      <c r="J25" s="14">
        <v>0</v>
      </c>
    </row>
    <row r="26" spans="2:11" x14ac:dyDescent="0.25">
      <c r="B26">
        <v>190505</v>
      </c>
      <c r="C26" t="s">
        <v>15</v>
      </c>
      <c r="D26" s="14">
        <v>0</v>
      </c>
      <c r="E26" s="14">
        <v>9870000</v>
      </c>
      <c r="G26">
        <v>2490</v>
      </c>
      <c r="H26" t="s">
        <v>92</v>
      </c>
      <c r="I26" s="14">
        <v>2309878855</v>
      </c>
      <c r="J26" s="14">
        <v>1127797</v>
      </c>
      <c r="K26" s="5" t="s">
        <v>219</v>
      </c>
    </row>
    <row r="27" spans="2:11" ht="19.5" customHeight="1" x14ac:dyDescent="0.25">
      <c r="B27">
        <v>190508</v>
      </c>
      <c r="C27" t="s">
        <v>16</v>
      </c>
      <c r="D27" s="14">
        <v>0</v>
      </c>
      <c r="E27" s="14">
        <v>270783579</v>
      </c>
      <c r="F27" s="2"/>
      <c r="G27">
        <v>249031</v>
      </c>
      <c r="H27" t="s">
        <v>93</v>
      </c>
      <c r="I27" s="14">
        <v>0</v>
      </c>
      <c r="J27" s="14">
        <v>1127797</v>
      </c>
    </row>
    <row r="28" spans="2:11" ht="18.75" customHeight="1" x14ac:dyDescent="0.25">
      <c r="B28">
        <v>190590</v>
      </c>
      <c r="C28" t="s">
        <v>17</v>
      </c>
      <c r="D28" s="14">
        <v>792318040</v>
      </c>
      <c r="E28" s="14">
        <v>958343541</v>
      </c>
      <c r="G28">
        <v>249051</v>
      </c>
      <c r="H28" t="s">
        <v>94</v>
      </c>
      <c r="I28" s="14">
        <v>8693740</v>
      </c>
      <c r="J28" s="14">
        <v>0</v>
      </c>
    </row>
    <row r="29" spans="2:11" ht="18.75" customHeight="1" x14ac:dyDescent="0.25">
      <c r="B29">
        <v>1908</v>
      </c>
      <c r="C29" t="s">
        <v>18</v>
      </c>
      <c r="D29" s="14">
        <v>6630711945</v>
      </c>
      <c r="E29" s="14">
        <v>0</v>
      </c>
      <c r="F29" t="s">
        <v>218</v>
      </c>
      <c r="G29">
        <v>249090</v>
      </c>
      <c r="H29" t="s">
        <v>208</v>
      </c>
      <c r="I29" s="14">
        <v>2301185115</v>
      </c>
      <c r="J29" s="14">
        <v>0</v>
      </c>
    </row>
    <row r="30" spans="2:11" ht="18.75" customHeight="1" x14ac:dyDescent="0.25">
      <c r="B30">
        <v>190801</v>
      </c>
      <c r="C30" t="s">
        <v>19</v>
      </c>
      <c r="D30" s="14">
        <v>6630711945</v>
      </c>
      <c r="E30" s="14">
        <v>0</v>
      </c>
      <c r="G30">
        <v>25</v>
      </c>
      <c r="H30" t="s">
        <v>95</v>
      </c>
      <c r="I30" s="14">
        <v>1500029660</v>
      </c>
      <c r="J30" s="14">
        <v>1317994263</v>
      </c>
      <c r="K30" s="2" t="s">
        <v>176</v>
      </c>
    </row>
    <row r="31" spans="2:11" ht="15.75" x14ac:dyDescent="0.25">
      <c r="D31" s="14"/>
      <c r="E31" s="14"/>
      <c r="F31" s="2"/>
      <c r="G31">
        <v>2511</v>
      </c>
      <c r="H31" t="s">
        <v>96</v>
      </c>
      <c r="I31" s="14">
        <v>1500029660</v>
      </c>
      <c r="J31" s="14">
        <v>1317994263</v>
      </c>
      <c r="K31" s="2" t="s">
        <v>177</v>
      </c>
    </row>
    <row r="32" spans="2:11" x14ac:dyDescent="0.25">
      <c r="C32" s="1" t="s">
        <v>20</v>
      </c>
      <c r="D32" s="17">
        <v>168790098328307</v>
      </c>
      <c r="E32" s="17">
        <v>166019141481928</v>
      </c>
      <c r="G32">
        <v>251102</v>
      </c>
      <c r="H32" t="s">
        <v>97</v>
      </c>
      <c r="I32" s="14">
        <v>632214776</v>
      </c>
      <c r="J32" s="14">
        <v>536699783</v>
      </c>
    </row>
    <row r="33" spans="2:11" x14ac:dyDescent="0.25">
      <c r="B33">
        <v>13</v>
      </c>
      <c r="C33" t="s">
        <v>1</v>
      </c>
      <c r="D33" s="14">
        <v>640303067</v>
      </c>
      <c r="E33" s="14">
        <v>1331599255</v>
      </c>
      <c r="F33" s="5"/>
      <c r="G33">
        <v>251103</v>
      </c>
      <c r="H33" t="s">
        <v>98</v>
      </c>
      <c r="I33" s="14">
        <v>75865773</v>
      </c>
      <c r="J33" s="14">
        <v>64227737</v>
      </c>
    </row>
    <row r="34" spans="2:11" ht="15.75" x14ac:dyDescent="0.25">
      <c r="B34">
        <v>1385</v>
      </c>
      <c r="C34" t="s">
        <v>21</v>
      </c>
      <c r="D34" s="14">
        <v>2668786643</v>
      </c>
      <c r="E34" s="14">
        <v>2766928796</v>
      </c>
      <c r="F34" s="13" t="s">
        <v>214</v>
      </c>
      <c r="G34">
        <v>251104</v>
      </c>
      <c r="H34" t="s">
        <v>99</v>
      </c>
      <c r="I34" s="14">
        <v>402404421</v>
      </c>
      <c r="J34" s="14">
        <v>363896155</v>
      </c>
    </row>
    <row r="35" spans="2:11" x14ac:dyDescent="0.25">
      <c r="B35">
        <v>138590</v>
      </c>
      <c r="C35" t="s">
        <v>22</v>
      </c>
      <c r="D35" s="14">
        <v>2668786643</v>
      </c>
      <c r="E35" s="14">
        <v>2766928796</v>
      </c>
      <c r="F35" s="5"/>
      <c r="G35">
        <v>251105</v>
      </c>
      <c r="H35" t="s">
        <v>100</v>
      </c>
      <c r="I35" s="14">
        <v>286743664</v>
      </c>
      <c r="J35" s="14">
        <v>259015929</v>
      </c>
    </row>
    <row r="36" spans="2:11" x14ac:dyDescent="0.25">
      <c r="B36">
        <v>1386</v>
      </c>
      <c r="C36" t="s">
        <v>23</v>
      </c>
      <c r="D36" s="14">
        <v>-2028483576</v>
      </c>
      <c r="E36" s="14">
        <v>-1435329541</v>
      </c>
      <c r="F36" s="5"/>
      <c r="G36">
        <v>251107</v>
      </c>
      <c r="H36" t="s">
        <v>101</v>
      </c>
      <c r="I36" s="14">
        <v>0</v>
      </c>
      <c r="J36" s="14">
        <v>1363854</v>
      </c>
    </row>
    <row r="37" spans="2:11" x14ac:dyDescent="0.25">
      <c r="B37">
        <v>138690</v>
      </c>
      <c r="C37" t="s">
        <v>5</v>
      </c>
      <c r="D37" s="14">
        <v>-2028483576</v>
      </c>
      <c r="E37" s="14">
        <v>-1435329541</v>
      </c>
      <c r="F37" s="5" t="s">
        <v>215</v>
      </c>
      <c r="G37">
        <v>251109</v>
      </c>
      <c r="H37" t="s">
        <v>102</v>
      </c>
      <c r="I37" s="14">
        <v>102801026</v>
      </c>
      <c r="J37" s="14">
        <v>92790805</v>
      </c>
    </row>
    <row r="38" spans="2:11" ht="15.75" x14ac:dyDescent="0.25">
      <c r="B38">
        <v>16</v>
      </c>
      <c r="C38" t="s">
        <v>24</v>
      </c>
      <c r="D38" s="14">
        <v>4409334682541</v>
      </c>
      <c r="E38" s="14">
        <v>4163884065755</v>
      </c>
      <c r="F38" s="2" t="s">
        <v>167</v>
      </c>
      <c r="G38">
        <v>29</v>
      </c>
      <c r="H38" t="s">
        <v>209</v>
      </c>
      <c r="I38" s="14">
        <v>1021533</v>
      </c>
      <c r="J38" s="14">
        <v>0</v>
      </c>
      <c r="K38" s="5" t="s">
        <v>220</v>
      </c>
    </row>
    <row r="39" spans="2:11" ht="15.75" x14ac:dyDescent="0.25">
      <c r="B39">
        <v>1605</v>
      </c>
      <c r="C39" t="s">
        <v>25</v>
      </c>
      <c r="D39" s="14">
        <v>1976915769818</v>
      </c>
      <c r="E39" s="14">
        <v>1984613294761</v>
      </c>
      <c r="F39" s="2" t="s">
        <v>198</v>
      </c>
      <c r="G39">
        <v>2910</v>
      </c>
      <c r="H39" t="s">
        <v>210</v>
      </c>
      <c r="I39" s="14">
        <v>1021533</v>
      </c>
      <c r="J39" s="14">
        <v>0</v>
      </c>
    </row>
    <row r="40" spans="2:11" x14ac:dyDescent="0.25">
      <c r="B40">
        <v>160501</v>
      </c>
      <c r="C40" t="s">
        <v>26</v>
      </c>
      <c r="D40" s="14">
        <v>1850261031630</v>
      </c>
      <c r="E40" s="14">
        <v>1865153092393</v>
      </c>
      <c r="G40">
        <v>291090</v>
      </c>
      <c r="H40" t="s">
        <v>211</v>
      </c>
      <c r="I40" s="14">
        <v>1021533</v>
      </c>
      <c r="J40" s="14">
        <v>0</v>
      </c>
    </row>
    <row r="41" spans="2:11" x14ac:dyDescent="0.25">
      <c r="B41">
        <v>160502</v>
      </c>
      <c r="C41" t="s">
        <v>27</v>
      </c>
      <c r="D41" s="14">
        <v>19894765055</v>
      </c>
      <c r="E41" s="14">
        <v>12700229235</v>
      </c>
      <c r="I41" s="14"/>
      <c r="J41" s="14"/>
    </row>
    <row r="42" spans="2:11" x14ac:dyDescent="0.25">
      <c r="B42">
        <v>160504</v>
      </c>
      <c r="C42" t="s">
        <v>28</v>
      </c>
      <c r="D42" s="14">
        <v>34799590082</v>
      </c>
      <c r="E42" s="14">
        <v>34799590082</v>
      </c>
      <c r="G42" s="1"/>
      <c r="H42" s="1" t="s">
        <v>103</v>
      </c>
      <c r="I42" s="17">
        <v>782161519</v>
      </c>
      <c r="J42" s="17">
        <v>504996047</v>
      </c>
    </row>
    <row r="43" spans="2:11" ht="15.75" x14ac:dyDescent="0.25">
      <c r="B43">
        <v>160506</v>
      </c>
      <c r="C43" t="s">
        <v>29</v>
      </c>
      <c r="D43" s="14">
        <v>71960383051</v>
      </c>
      <c r="E43" s="14">
        <v>71960383051</v>
      </c>
      <c r="G43">
        <v>25</v>
      </c>
      <c r="H43" t="s">
        <v>95</v>
      </c>
      <c r="I43" s="14">
        <v>383078365</v>
      </c>
      <c r="J43" s="14">
        <v>387086060</v>
      </c>
      <c r="K43" s="2" t="s">
        <v>178</v>
      </c>
    </row>
    <row r="44" spans="2:11" ht="15.75" x14ac:dyDescent="0.25">
      <c r="B44">
        <v>1637</v>
      </c>
      <c r="C44" t="s">
        <v>30</v>
      </c>
      <c r="D44" s="14">
        <v>2004525030</v>
      </c>
      <c r="E44" s="14">
        <v>2004525030</v>
      </c>
      <c r="F44" s="2" t="s">
        <v>197</v>
      </c>
      <c r="G44">
        <v>2512</v>
      </c>
      <c r="H44" t="s">
        <v>104</v>
      </c>
      <c r="I44" s="14">
        <v>383078365</v>
      </c>
      <c r="J44" s="14">
        <v>387086060</v>
      </c>
    </row>
    <row r="45" spans="2:11" x14ac:dyDescent="0.25">
      <c r="B45">
        <v>163701</v>
      </c>
      <c r="C45" t="s">
        <v>8</v>
      </c>
      <c r="D45" s="14">
        <v>2004525030</v>
      </c>
      <c r="E45" s="14">
        <v>2004525030</v>
      </c>
      <c r="G45">
        <v>251290</v>
      </c>
      <c r="H45" t="s">
        <v>105</v>
      </c>
      <c r="I45" s="14">
        <v>383078365</v>
      </c>
      <c r="J45" s="14">
        <v>387086060</v>
      </c>
    </row>
    <row r="46" spans="2:11" ht="15.75" x14ac:dyDescent="0.25">
      <c r="B46">
        <v>1640</v>
      </c>
      <c r="C46" t="s">
        <v>31</v>
      </c>
      <c r="D46" s="14">
        <v>2580617895746</v>
      </c>
      <c r="E46" s="14">
        <v>2278434992463</v>
      </c>
      <c r="F46" s="2" t="s">
        <v>199</v>
      </c>
      <c r="G46">
        <v>27</v>
      </c>
      <c r="H46" t="s">
        <v>106</v>
      </c>
      <c r="I46" s="14">
        <v>130224663</v>
      </c>
      <c r="J46" s="14">
        <v>117909987</v>
      </c>
      <c r="K46" s="2" t="s">
        <v>179</v>
      </c>
    </row>
    <row r="47" spans="2:11" x14ac:dyDescent="0.25">
      <c r="B47">
        <v>164001</v>
      </c>
      <c r="C47" t="s">
        <v>32</v>
      </c>
      <c r="D47" s="14">
        <v>500496605082</v>
      </c>
      <c r="E47" s="14">
        <v>431004826392</v>
      </c>
      <c r="G47">
        <v>2701</v>
      </c>
      <c r="H47" t="s">
        <v>107</v>
      </c>
      <c r="I47" s="14">
        <v>130224663</v>
      </c>
      <c r="J47" s="14">
        <v>117909987</v>
      </c>
    </row>
    <row r="48" spans="2:11" x14ac:dyDescent="0.25">
      <c r="B48">
        <v>164002</v>
      </c>
      <c r="C48" t="s">
        <v>33</v>
      </c>
      <c r="D48" s="14">
        <v>41027903344</v>
      </c>
      <c r="E48" s="14">
        <v>41610777825</v>
      </c>
      <c r="G48">
        <v>270103</v>
      </c>
      <c r="H48" t="s">
        <v>108</v>
      </c>
      <c r="I48" s="14">
        <v>38254998</v>
      </c>
      <c r="J48" s="14">
        <v>34467047</v>
      </c>
      <c r="K48" s="1"/>
    </row>
    <row r="49" spans="2:11" x14ac:dyDescent="0.25">
      <c r="B49">
        <v>164004</v>
      </c>
      <c r="C49" t="s">
        <v>34</v>
      </c>
      <c r="D49" s="14">
        <v>23411927717</v>
      </c>
      <c r="E49" s="14">
        <v>22178050564</v>
      </c>
      <c r="G49">
        <v>270105</v>
      </c>
      <c r="H49" t="s">
        <v>109</v>
      </c>
      <c r="I49" s="14">
        <v>91752856</v>
      </c>
      <c r="J49" s="14">
        <v>83442940</v>
      </c>
    </row>
    <row r="50" spans="2:11" x14ac:dyDescent="0.25">
      <c r="B50">
        <v>164007</v>
      </c>
      <c r="C50" t="s">
        <v>35</v>
      </c>
      <c r="D50" s="14">
        <v>541924020</v>
      </c>
      <c r="E50" s="14">
        <v>541924020</v>
      </c>
      <c r="G50">
        <v>270190</v>
      </c>
      <c r="H50" t="s">
        <v>110</v>
      </c>
      <c r="I50" s="14">
        <v>216809</v>
      </c>
      <c r="J50" s="14">
        <v>0</v>
      </c>
    </row>
    <row r="51" spans="2:11" x14ac:dyDescent="0.25">
      <c r="B51">
        <v>164009</v>
      </c>
      <c r="C51" t="s">
        <v>36</v>
      </c>
      <c r="D51" s="14">
        <v>1577622915221</v>
      </c>
      <c r="E51" s="14">
        <v>1443970264157</v>
      </c>
      <c r="G51">
        <v>29</v>
      </c>
      <c r="H51" t="s">
        <v>209</v>
      </c>
      <c r="I51" s="14">
        <v>268858491</v>
      </c>
      <c r="J51" s="14">
        <v>0</v>
      </c>
      <c r="K51" s="5" t="s">
        <v>221</v>
      </c>
    </row>
    <row r="52" spans="2:11" x14ac:dyDescent="0.25">
      <c r="B52">
        <v>164010</v>
      </c>
      <c r="C52" t="s">
        <v>37</v>
      </c>
      <c r="D52" s="14">
        <v>2486190393</v>
      </c>
      <c r="E52" s="14">
        <v>2486190393</v>
      </c>
      <c r="G52">
        <v>2990</v>
      </c>
      <c r="H52" t="s">
        <v>212</v>
      </c>
      <c r="I52" s="14">
        <v>268858491</v>
      </c>
      <c r="J52" s="14">
        <v>0</v>
      </c>
    </row>
    <row r="53" spans="2:11" x14ac:dyDescent="0.25">
      <c r="B53">
        <v>164017</v>
      </c>
      <c r="C53" t="s">
        <v>38</v>
      </c>
      <c r="D53" s="14">
        <v>2775561976</v>
      </c>
      <c r="E53" s="14">
        <v>2775561976</v>
      </c>
      <c r="G53">
        <v>299004</v>
      </c>
      <c r="H53" t="s">
        <v>213</v>
      </c>
      <c r="I53" s="14">
        <v>268858491</v>
      </c>
      <c r="J53" s="14">
        <v>0</v>
      </c>
    </row>
    <row r="54" spans="2:11" x14ac:dyDescent="0.25">
      <c r="B54">
        <v>164018</v>
      </c>
      <c r="C54" t="s">
        <v>39</v>
      </c>
      <c r="D54" s="14">
        <v>9540904468</v>
      </c>
      <c r="E54" s="14">
        <v>4068535213</v>
      </c>
      <c r="I54" s="15"/>
      <c r="J54" s="15"/>
    </row>
    <row r="55" spans="2:11" x14ac:dyDescent="0.25">
      <c r="B55">
        <v>164019</v>
      </c>
      <c r="C55" t="s">
        <v>40</v>
      </c>
      <c r="D55" s="14">
        <v>900554521</v>
      </c>
      <c r="E55" s="14">
        <v>1399667272</v>
      </c>
      <c r="I55" s="15"/>
      <c r="J55" s="15"/>
    </row>
    <row r="56" spans="2:11" x14ac:dyDescent="0.25">
      <c r="B56">
        <v>164027</v>
      </c>
      <c r="C56" t="s">
        <v>41</v>
      </c>
      <c r="D56" s="14">
        <v>338800676526</v>
      </c>
      <c r="E56" s="14">
        <v>315649880949</v>
      </c>
      <c r="I56" s="15"/>
      <c r="J56" s="15"/>
    </row>
    <row r="57" spans="2:11" x14ac:dyDescent="0.25">
      <c r="B57">
        <v>164032</v>
      </c>
      <c r="C57" t="s">
        <v>42</v>
      </c>
      <c r="D57" s="14">
        <v>3518339420</v>
      </c>
      <c r="E57" s="14">
        <v>12870000</v>
      </c>
      <c r="I57" s="15"/>
      <c r="J57" s="15"/>
    </row>
    <row r="58" spans="2:11" x14ac:dyDescent="0.25">
      <c r="B58">
        <v>164090</v>
      </c>
      <c r="C58" t="s">
        <v>43</v>
      </c>
      <c r="D58" s="14">
        <v>79494393058</v>
      </c>
      <c r="E58" s="14">
        <v>12736443702</v>
      </c>
      <c r="G58" s="7" t="s">
        <v>158</v>
      </c>
      <c r="H58" s="8"/>
      <c r="I58" s="16">
        <f>+I8+I42</f>
        <v>6794564883</v>
      </c>
      <c r="J58" s="16">
        <f>+J8+J42</f>
        <v>4879924604</v>
      </c>
    </row>
    <row r="59" spans="2:11" ht="15.75" x14ac:dyDescent="0.25">
      <c r="B59">
        <v>1655</v>
      </c>
      <c r="C59" t="s">
        <v>44</v>
      </c>
      <c r="D59" s="14">
        <v>54364238</v>
      </c>
      <c r="E59" s="14">
        <v>54364238</v>
      </c>
      <c r="F59" s="2" t="s">
        <v>192</v>
      </c>
      <c r="G59" s="6"/>
      <c r="H59" s="8"/>
      <c r="I59" s="15"/>
      <c r="J59" s="15"/>
    </row>
    <row r="60" spans="2:11" x14ac:dyDescent="0.25">
      <c r="B60">
        <v>165590</v>
      </c>
      <c r="C60" t="s">
        <v>45</v>
      </c>
      <c r="D60" s="14">
        <v>54364238</v>
      </c>
      <c r="E60" s="14">
        <v>54364238</v>
      </c>
      <c r="G60" s="6"/>
      <c r="H60" s="8"/>
      <c r="I60" s="15"/>
      <c r="J60" s="15"/>
    </row>
    <row r="61" spans="2:11" ht="15.75" x14ac:dyDescent="0.25">
      <c r="B61">
        <v>1665</v>
      </c>
      <c r="C61" t="s">
        <v>46</v>
      </c>
      <c r="D61" s="14">
        <v>286096644</v>
      </c>
      <c r="E61" s="14">
        <v>178243017</v>
      </c>
      <c r="F61" s="2" t="s">
        <v>193</v>
      </c>
      <c r="G61" s="1"/>
      <c r="H61" s="1" t="s">
        <v>111</v>
      </c>
      <c r="I61" s="17">
        <v>168822162994688</v>
      </c>
      <c r="J61" s="17">
        <v>166046282282701</v>
      </c>
      <c r="K61" s="2" t="s">
        <v>180</v>
      </c>
    </row>
    <row r="62" spans="2:11" x14ac:dyDescent="0.25">
      <c r="B62">
        <v>166501</v>
      </c>
      <c r="C62" t="s">
        <v>47</v>
      </c>
      <c r="D62" s="14">
        <v>189334947</v>
      </c>
      <c r="E62" s="14">
        <v>138327620</v>
      </c>
      <c r="G62">
        <v>31</v>
      </c>
      <c r="H62" t="s">
        <v>112</v>
      </c>
      <c r="I62" s="14">
        <v>168822162994688</v>
      </c>
      <c r="J62" s="14">
        <v>166046282282701</v>
      </c>
    </row>
    <row r="63" spans="2:11" x14ac:dyDescent="0.25">
      <c r="B63">
        <v>166590</v>
      </c>
      <c r="C63" t="s">
        <v>48</v>
      </c>
      <c r="D63" s="14">
        <v>96761697</v>
      </c>
      <c r="E63" s="14">
        <v>39915397</v>
      </c>
      <c r="G63">
        <v>3105</v>
      </c>
      <c r="H63" t="s">
        <v>113</v>
      </c>
      <c r="I63" s="14">
        <v>-975345207391.56995</v>
      </c>
      <c r="J63" s="14">
        <v>-975345207391.56995</v>
      </c>
    </row>
    <row r="64" spans="2:11" ht="15.75" x14ac:dyDescent="0.25">
      <c r="B64">
        <v>1670</v>
      </c>
      <c r="C64" t="s">
        <v>49</v>
      </c>
      <c r="D64" s="14">
        <v>3644544878</v>
      </c>
      <c r="E64" s="14">
        <v>2886783451</v>
      </c>
      <c r="F64" s="2" t="s">
        <v>194</v>
      </c>
      <c r="G64">
        <v>310506</v>
      </c>
      <c r="H64" t="s">
        <v>114</v>
      </c>
      <c r="I64" s="14">
        <v>-975345207391.56995</v>
      </c>
      <c r="J64" s="14">
        <v>-975345207391.56995</v>
      </c>
    </row>
    <row r="65" spans="2:10" x14ac:dyDescent="0.25">
      <c r="B65">
        <v>167001</v>
      </c>
      <c r="C65" t="s">
        <v>50</v>
      </c>
      <c r="D65" s="14">
        <v>23862578</v>
      </c>
      <c r="E65" s="14">
        <v>39666592</v>
      </c>
      <c r="G65">
        <v>3109</v>
      </c>
      <c r="H65" t="s">
        <v>115</v>
      </c>
      <c r="I65" s="14">
        <v>167006098717651</v>
      </c>
      <c r="J65" s="14">
        <v>165728374294867</v>
      </c>
    </row>
    <row r="66" spans="2:10" x14ac:dyDescent="0.25">
      <c r="B66">
        <v>167002</v>
      </c>
      <c r="C66" t="s">
        <v>51</v>
      </c>
      <c r="D66" s="14">
        <v>3563946790</v>
      </c>
      <c r="E66" s="14">
        <v>2796926349</v>
      </c>
      <c r="G66">
        <v>310901</v>
      </c>
      <c r="H66" t="s">
        <v>116</v>
      </c>
      <c r="I66" s="14">
        <v>167006098717651</v>
      </c>
      <c r="J66" s="14">
        <v>165728374294867</v>
      </c>
    </row>
    <row r="67" spans="2:10" x14ac:dyDescent="0.25">
      <c r="B67">
        <v>167090</v>
      </c>
      <c r="C67" t="s">
        <v>52</v>
      </c>
      <c r="D67" s="14">
        <v>56735510</v>
      </c>
      <c r="E67" s="14">
        <v>50190510</v>
      </c>
      <c r="G67">
        <v>3110</v>
      </c>
      <c r="H67" t="s">
        <v>117</v>
      </c>
      <c r="I67" s="14">
        <v>2791409484428</v>
      </c>
      <c r="J67" s="14">
        <v>1293253195225</v>
      </c>
    </row>
    <row r="68" spans="2:10" ht="15.75" x14ac:dyDescent="0.25">
      <c r="B68">
        <v>1675</v>
      </c>
      <c r="C68" t="s">
        <v>53</v>
      </c>
      <c r="D68" s="14">
        <v>147860724</v>
      </c>
      <c r="E68" s="14">
        <v>147860724</v>
      </c>
      <c r="F68" s="2" t="s">
        <v>195</v>
      </c>
      <c r="G68">
        <v>311001</v>
      </c>
      <c r="H68" t="s">
        <v>118</v>
      </c>
      <c r="I68" s="14">
        <v>2791409484428</v>
      </c>
      <c r="J68" s="14">
        <v>1293253195225</v>
      </c>
    </row>
    <row r="69" spans="2:10" x14ac:dyDescent="0.25">
      <c r="B69">
        <v>167502</v>
      </c>
      <c r="C69" t="s">
        <v>54</v>
      </c>
      <c r="D69" s="14">
        <v>147860724</v>
      </c>
      <c r="E69" s="14">
        <v>147860724</v>
      </c>
      <c r="G69" s="7"/>
      <c r="H69" s="8"/>
      <c r="I69" s="16"/>
      <c r="J69" s="16"/>
    </row>
    <row r="70" spans="2:10" ht="15.75" x14ac:dyDescent="0.25">
      <c r="B70">
        <v>1680</v>
      </c>
      <c r="C70" t="s">
        <v>55</v>
      </c>
      <c r="D70" s="14">
        <v>3570675</v>
      </c>
      <c r="E70" s="14">
        <v>3570675</v>
      </c>
      <c r="F70" s="2" t="s">
        <v>196</v>
      </c>
      <c r="G70" s="7" t="s">
        <v>159</v>
      </c>
      <c r="H70" s="7"/>
      <c r="I70" s="16">
        <f>+I61</f>
        <v>168822162994688</v>
      </c>
      <c r="J70" s="16">
        <f>+J61</f>
        <v>166046282282701</v>
      </c>
    </row>
    <row r="71" spans="2:10" x14ac:dyDescent="0.25">
      <c r="B71">
        <v>168002</v>
      </c>
      <c r="C71" t="s">
        <v>56</v>
      </c>
      <c r="D71" s="14">
        <v>3570675</v>
      </c>
      <c r="E71" s="14">
        <v>3570675</v>
      </c>
      <c r="H71" s="6"/>
      <c r="I71" s="15"/>
      <c r="J71" s="15"/>
    </row>
    <row r="72" spans="2:10" ht="15.75" x14ac:dyDescent="0.25">
      <c r="B72">
        <v>1685</v>
      </c>
      <c r="C72" t="s">
        <v>57</v>
      </c>
      <c r="D72" s="14">
        <v>-153777256242</v>
      </c>
      <c r="E72" s="14">
        <v>-104414888684</v>
      </c>
      <c r="F72" s="2" t="s">
        <v>168</v>
      </c>
      <c r="H72" s="6"/>
      <c r="I72" s="15"/>
      <c r="J72" s="15"/>
    </row>
    <row r="73" spans="2:10" x14ac:dyDescent="0.25">
      <c r="B73">
        <v>168501</v>
      </c>
      <c r="C73" t="s">
        <v>58</v>
      </c>
      <c r="D73" s="14">
        <v>-151989692094</v>
      </c>
      <c r="E73" s="14">
        <v>-103067962104</v>
      </c>
      <c r="H73" s="6"/>
      <c r="I73" s="15"/>
      <c r="J73" s="15"/>
    </row>
    <row r="74" spans="2:10" x14ac:dyDescent="0.25">
      <c r="B74">
        <v>168504</v>
      </c>
      <c r="C74" t="s">
        <v>59</v>
      </c>
      <c r="D74" s="14">
        <v>-19292517</v>
      </c>
      <c r="E74" s="14">
        <v>-8604983</v>
      </c>
      <c r="H74" s="6"/>
      <c r="I74" s="15"/>
      <c r="J74" s="15"/>
    </row>
    <row r="75" spans="2:10" x14ac:dyDescent="0.25">
      <c r="B75">
        <v>168506</v>
      </c>
      <c r="C75" t="s">
        <v>60</v>
      </c>
      <c r="D75" s="14">
        <v>-110901756</v>
      </c>
      <c r="E75" s="14">
        <v>-81163864</v>
      </c>
      <c r="H75" s="6"/>
      <c r="I75" s="15"/>
      <c r="J75" s="15"/>
    </row>
    <row r="76" spans="2:10" x14ac:dyDescent="0.25">
      <c r="B76">
        <v>168507</v>
      </c>
      <c r="C76" t="s">
        <v>61</v>
      </c>
      <c r="D76" s="14">
        <v>-1573320952</v>
      </c>
      <c r="E76" s="14">
        <v>-1185428379</v>
      </c>
      <c r="H76" s="6"/>
      <c r="I76" s="15"/>
      <c r="J76" s="15"/>
    </row>
    <row r="77" spans="2:10" ht="15.75" x14ac:dyDescent="0.25">
      <c r="B77">
        <v>168508</v>
      </c>
      <c r="C77" t="s">
        <v>62</v>
      </c>
      <c r="D77" s="14">
        <v>-81622002</v>
      </c>
      <c r="E77" s="14">
        <v>-69765456</v>
      </c>
      <c r="F77" s="2" t="s">
        <v>200</v>
      </c>
      <c r="H77" s="6"/>
      <c r="I77" s="15"/>
      <c r="J77" s="15"/>
    </row>
    <row r="78" spans="2:10" x14ac:dyDescent="0.25">
      <c r="B78">
        <v>168509</v>
      </c>
      <c r="C78" t="s">
        <v>63</v>
      </c>
      <c r="D78" s="14">
        <v>-2426921</v>
      </c>
      <c r="E78" s="14">
        <v>-1963898</v>
      </c>
      <c r="H78" s="6"/>
    </row>
    <row r="79" spans="2:10" x14ac:dyDescent="0.25">
      <c r="B79">
        <v>1695</v>
      </c>
      <c r="C79" t="s">
        <v>64</v>
      </c>
      <c r="D79" s="14">
        <v>-562688970</v>
      </c>
      <c r="E79" s="14">
        <v>-24679920</v>
      </c>
      <c r="F79" s="5" t="s">
        <v>216</v>
      </c>
      <c r="H79" s="6"/>
    </row>
    <row r="80" spans="2:10" x14ac:dyDescent="0.25">
      <c r="B80">
        <v>169505</v>
      </c>
      <c r="C80" t="s">
        <v>58</v>
      </c>
      <c r="D80" s="14">
        <v>-126712000</v>
      </c>
      <c r="E80" s="14">
        <v>0</v>
      </c>
      <c r="H80" s="6"/>
    </row>
    <row r="81" spans="2:8" x14ac:dyDescent="0.25">
      <c r="B81">
        <v>169511</v>
      </c>
      <c r="C81" t="s">
        <v>61</v>
      </c>
      <c r="D81" s="14">
        <v>-435976970</v>
      </c>
      <c r="E81" s="14">
        <v>-24679920</v>
      </c>
      <c r="H81" s="6"/>
    </row>
    <row r="82" spans="2:8" ht="15.75" x14ac:dyDescent="0.25">
      <c r="B82">
        <v>17</v>
      </c>
      <c r="C82" t="s">
        <v>65</v>
      </c>
      <c r="D82" s="14">
        <v>164379389509405</v>
      </c>
      <c r="E82" s="14">
        <v>161852926576424</v>
      </c>
      <c r="F82" s="2" t="s">
        <v>169</v>
      </c>
      <c r="H82" s="6"/>
    </row>
    <row r="83" spans="2:8" x14ac:dyDescent="0.25">
      <c r="B83">
        <v>1710</v>
      </c>
      <c r="C83" t="s">
        <v>66</v>
      </c>
      <c r="D83" s="14">
        <v>164342742920894</v>
      </c>
      <c r="E83" s="14">
        <v>161841616812215</v>
      </c>
      <c r="H83" s="6"/>
    </row>
    <row r="84" spans="2:8" ht="15.75" x14ac:dyDescent="0.25">
      <c r="B84">
        <v>171014</v>
      </c>
      <c r="C84" t="s">
        <v>8</v>
      </c>
      <c r="D84" s="14">
        <v>164342742920894</v>
      </c>
      <c r="E84" s="14">
        <v>161841616812215</v>
      </c>
      <c r="F84" s="2" t="s">
        <v>170</v>
      </c>
      <c r="H84" s="6"/>
    </row>
    <row r="85" spans="2:8" ht="15.75" x14ac:dyDescent="0.25">
      <c r="B85">
        <v>1711</v>
      </c>
      <c r="C85" t="s">
        <v>67</v>
      </c>
      <c r="D85" s="14">
        <v>52080364679</v>
      </c>
      <c r="E85" s="14">
        <v>22650556571</v>
      </c>
      <c r="F85" s="2" t="s">
        <v>171</v>
      </c>
      <c r="H85" s="6"/>
    </row>
    <row r="86" spans="2:8" x14ac:dyDescent="0.25">
      <c r="B86">
        <v>171106</v>
      </c>
      <c r="C86" t="s">
        <v>8</v>
      </c>
      <c r="D86" s="14">
        <v>29145886271</v>
      </c>
      <c r="E86" s="14">
        <v>0</v>
      </c>
      <c r="H86" s="6"/>
    </row>
    <row r="87" spans="2:8" x14ac:dyDescent="0.25">
      <c r="B87">
        <v>171190</v>
      </c>
      <c r="C87" t="s">
        <v>68</v>
      </c>
      <c r="D87" s="14">
        <v>22934478408</v>
      </c>
      <c r="E87" s="14">
        <v>22650556571</v>
      </c>
      <c r="H87" s="6"/>
    </row>
    <row r="88" spans="2:8" x14ac:dyDescent="0.25">
      <c r="B88">
        <v>1787</v>
      </c>
      <c r="C88" t="s">
        <v>69</v>
      </c>
      <c r="D88" s="14">
        <v>-15433776168</v>
      </c>
      <c r="E88" s="14">
        <v>-11340792362</v>
      </c>
      <c r="H88" s="6"/>
    </row>
    <row r="89" spans="2:8" x14ac:dyDescent="0.25">
      <c r="B89">
        <v>178790</v>
      </c>
      <c r="C89" t="s">
        <v>68</v>
      </c>
      <c r="D89" s="14">
        <v>-15433776168</v>
      </c>
      <c r="E89" s="14">
        <v>-11340792362</v>
      </c>
      <c r="H89" s="6"/>
    </row>
    <row r="90" spans="2:8" ht="15.75" x14ac:dyDescent="0.25">
      <c r="B90">
        <v>19</v>
      </c>
      <c r="C90" t="s">
        <v>12</v>
      </c>
      <c r="D90" s="14">
        <v>733833294</v>
      </c>
      <c r="E90" s="14">
        <v>999240494</v>
      </c>
      <c r="F90" s="2"/>
      <c r="H90" s="6"/>
    </row>
    <row r="91" spans="2:8" ht="15.75" x14ac:dyDescent="0.25">
      <c r="B91">
        <v>1970</v>
      </c>
      <c r="C91" t="s">
        <v>70</v>
      </c>
      <c r="D91" s="14">
        <v>1985317832</v>
      </c>
      <c r="E91" s="14">
        <v>2069267874</v>
      </c>
      <c r="F91" s="2" t="s">
        <v>172</v>
      </c>
      <c r="H91" s="6"/>
    </row>
    <row r="92" spans="2:8" x14ac:dyDescent="0.25">
      <c r="B92">
        <v>197007</v>
      </c>
      <c r="C92" t="s">
        <v>71</v>
      </c>
      <c r="D92" s="14">
        <v>464437832</v>
      </c>
      <c r="E92" s="14">
        <v>548387874</v>
      </c>
      <c r="H92" s="6"/>
    </row>
    <row r="93" spans="2:8" x14ac:dyDescent="0.25">
      <c r="B93">
        <v>197008</v>
      </c>
      <c r="C93" t="s">
        <v>72</v>
      </c>
      <c r="D93" s="14">
        <v>1520880000</v>
      </c>
      <c r="E93" s="14">
        <v>1520880000</v>
      </c>
      <c r="H93" s="6"/>
    </row>
    <row r="94" spans="2:8" ht="15.75" x14ac:dyDescent="0.25">
      <c r="B94">
        <v>1975</v>
      </c>
      <c r="C94" t="s">
        <v>73</v>
      </c>
      <c r="D94" s="14">
        <v>-1251484538</v>
      </c>
      <c r="E94" s="14">
        <v>-1070027380</v>
      </c>
      <c r="F94" s="2" t="s">
        <v>172</v>
      </c>
      <c r="H94" s="6"/>
    </row>
    <row r="95" spans="2:8" x14ac:dyDescent="0.25">
      <c r="B95">
        <v>197507</v>
      </c>
      <c r="C95" t="s">
        <v>71</v>
      </c>
      <c r="D95" s="14">
        <v>-34327733</v>
      </c>
      <c r="E95" s="14">
        <v>-2857872</v>
      </c>
    </row>
    <row r="96" spans="2:8" x14ac:dyDescent="0.25">
      <c r="B96">
        <v>197508</v>
      </c>
      <c r="C96" t="s">
        <v>72</v>
      </c>
      <c r="D96" s="14">
        <v>-1217156805</v>
      </c>
      <c r="E96" s="14">
        <v>-1067169508</v>
      </c>
    </row>
    <row r="99" spans="2:11" x14ac:dyDescent="0.25">
      <c r="B99" s="1" t="s">
        <v>160</v>
      </c>
      <c r="C99" s="1"/>
      <c r="D99" s="11">
        <f>+D8+D32</f>
        <v>168828957559571</v>
      </c>
      <c r="E99" s="11">
        <f>+E8+E32</f>
        <v>166051162207305</v>
      </c>
      <c r="G99" s="1" t="s">
        <v>161</v>
      </c>
      <c r="H99" s="1"/>
      <c r="I99" s="11">
        <f>+I58+I70</f>
        <v>168828957559571</v>
      </c>
      <c r="J99" s="11">
        <f>+J58+J70</f>
        <v>166051162207305</v>
      </c>
      <c r="K99" s="1"/>
    </row>
    <row r="105" spans="2:11" x14ac:dyDescent="0.25">
      <c r="B105" s="1">
        <v>8</v>
      </c>
      <c r="C105" s="1" t="s">
        <v>119</v>
      </c>
      <c r="D105" s="17">
        <v>0</v>
      </c>
      <c r="E105" s="17">
        <v>0</v>
      </c>
      <c r="F105" s="1"/>
      <c r="G105" s="1">
        <v>9</v>
      </c>
      <c r="H105" s="1" t="s">
        <v>142</v>
      </c>
      <c r="I105" s="17">
        <v>0</v>
      </c>
      <c r="J105" s="17">
        <v>0</v>
      </c>
      <c r="K105" s="1"/>
    </row>
    <row r="106" spans="2:11" x14ac:dyDescent="0.25">
      <c r="B106">
        <v>81</v>
      </c>
      <c r="C106" t="s">
        <v>120</v>
      </c>
      <c r="D106" s="14">
        <v>732299214890</v>
      </c>
      <c r="E106" s="14">
        <v>911332609261</v>
      </c>
      <c r="G106">
        <v>91</v>
      </c>
      <c r="H106" t="s">
        <v>143</v>
      </c>
      <c r="I106" s="14">
        <v>27674261826</v>
      </c>
      <c r="J106" s="14">
        <v>23309736254</v>
      </c>
    </row>
    <row r="107" spans="2:11" ht="15.75" x14ac:dyDescent="0.25">
      <c r="B107">
        <v>8120</v>
      </c>
      <c r="C107" t="s">
        <v>121</v>
      </c>
      <c r="D107" s="14">
        <v>14388349179</v>
      </c>
      <c r="E107" s="14">
        <v>14748497732</v>
      </c>
      <c r="F107" s="2" t="s">
        <v>181</v>
      </c>
      <c r="G107">
        <v>9120</v>
      </c>
      <c r="H107" t="s">
        <v>144</v>
      </c>
      <c r="I107" s="14">
        <v>27586761826</v>
      </c>
      <c r="J107" s="14">
        <v>23184437977</v>
      </c>
      <c r="K107" s="2" t="s">
        <v>183</v>
      </c>
    </row>
    <row r="108" spans="2:11" x14ac:dyDescent="0.25">
      <c r="B108">
        <v>812001</v>
      </c>
      <c r="C108" t="s">
        <v>122</v>
      </c>
      <c r="D108" s="14">
        <v>7499474000</v>
      </c>
      <c r="E108" s="14">
        <v>7898111733</v>
      </c>
      <c r="G108">
        <v>912001</v>
      </c>
      <c r="H108" t="s">
        <v>122</v>
      </c>
      <c r="I108" s="14">
        <v>2181303922</v>
      </c>
      <c r="J108" s="14">
        <v>1920658813</v>
      </c>
    </row>
    <row r="109" spans="2:11" x14ac:dyDescent="0.25">
      <c r="B109">
        <v>812004</v>
      </c>
      <c r="C109" t="s">
        <v>108</v>
      </c>
      <c r="D109" s="14">
        <v>6888875179</v>
      </c>
      <c r="E109" s="14">
        <v>6850385999</v>
      </c>
      <c r="G109">
        <v>912002</v>
      </c>
      <c r="H109" t="s">
        <v>109</v>
      </c>
      <c r="I109" s="14">
        <v>691331299</v>
      </c>
      <c r="J109" s="14">
        <v>464814291</v>
      </c>
    </row>
    <row r="110" spans="2:11" ht="15.75" x14ac:dyDescent="0.25">
      <c r="B110">
        <v>8190</v>
      </c>
      <c r="C110" t="s">
        <v>123</v>
      </c>
      <c r="D110" s="14">
        <v>717910865711</v>
      </c>
      <c r="E110" s="14">
        <v>896584111529</v>
      </c>
      <c r="F110" s="2" t="s">
        <v>181</v>
      </c>
      <c r="G110">
        <v>912004</v>
      </c>
      <c r="H110" t="s">
        <v>145</v>
      </c>
      <c r="I110" s="14">
        <v>24704689562</v>
      </c>
      <c r="J110" s="14">
        <v>20790689328</v>
      </c>
    </row>
    <row r="111" spans="2:11" x14ac:dyDescent="0.25">
      <c r="B111">
        <v>819090</v>
      </c>
      <c r="C111" t="s">
        <v>124</v>
      </c>
      <c r="D111" s="14">
        <v>717910865711</v>
      </c>
      <c r="E111" s="14">
        <v>896584111529</v>
      </c>
      <c r="G111">
        <v>912090</v>
      </c>
      <c r="H111" t="s">
        <v>146</v>
      </c>
      <c r="I111" s="14">
        <v>9437043</v>
      </c>
      <c r="J111" s="14">
        <v>8275545</v>
      </c>
    </row>
    <row r="112" spans="2:11" ht="15.75" x14ac:dyDescent="0.25">
      <c r="B112">
        <v>83</v>
      </c>
      <c r="C112" t="s">
        <v>125</v>
      </c>
      <c r="D112" s="14">
        <v>8817162494567</v>
      </c>
      <c r="E112" s="14">
        <v>8783211000881</v>
      </c>
      <c r="G112">
        <v>9190</v>
      </c>
      <c r="H112" t="s">
        <v>147</v>
      </c>
      <c r="I112" s="14">
        <v>87500000</v>
      </c>
      <c r="J112" s="14">
        <v>125298277</v>
      </c>
      <c r="K112" s="2" t="s">
        <v>183</v>
      </c>
    </row>
    <row r="113" spans="2:11" ht="15.75" x14ac:dyDescent="0.25">
      <c r="B113">
        <v>8347</v>
      </c>
      <c r="C113" t="s">
        <v>126</v>
      </c>
      <c r="D113" s="14">
        <v>8808626562913</v>
      </c>
      <c r="E113" s="14">
        <v>8774789891519</v>
      </c>
      <c r="F113" s="2" t="s">
        <v>182</v>
      </c>
      <c r="G113">
        <v>919090</v>
      </c>
      <c r="H113" t="s">
        <v>148</v>
      </c>
      <c r="I113" s="14">
        <v>87500000</v>
      </c>
      <c r="J113" s="14">
        <v>125298277</v>
      </c>
    </row>
    <row r="114" spans="2:11" x14ac:dyDescent="0.25">
      <c r="B114">
        <v>834704</v>
      </c>
      <c r="C114" t="s">
        <v>127</v>
      </c>
      <c r="D114" s="14">
        <v>496366727197</v>
      </c>
      <c r="E114" s="14">
        <v>478531751985</v>
      </c>
      <c r="G114">
        <v>99</v>
      </c>
      <c r="H114" t="s">
        <v>149</v>
      </c>
      <c r="I114" s="14">
        <v>-27674261826</v>
      </c>
      <c r="J114" s="14">
        <v>-23309736254</v>
      </c>
    </row>
    <row r="115" spans="2:11" ht="15.75" x14ac:dyDescent="0.25">
      <c r="B115">
        <v>834706</v>
      </c>
      <c r="C115" t="s">
        <v>128</v>
      </c>
      <c r="D115" s="14">
        <v>11867426193</v>
      </c>
      <c r="E115" s="14">
        <v>11775375477</v>
      </c>
      <c r="G115">
        <v>9905</v>
      </c>
      <c r="H115" t="s">
        <v>150</v>
      </c>
      <c r="I115" s="14">
        <v>-27674261826</v>
      </c>
      <c r="J115" s="14">
        <v>-23309736254</v>
      </c>
      <c r="K115" s="2" t="s">
        <v>184</v>
      </c>
    </row>
    <row r="116" spans="2:11" x14ac:dyDescent="0.25">
      <c r="B116">
        <v>834790</v>
      </c>
      <c r="C116" t="s">
        <v>129</v>
      </c>
      <c r="D116" s="14">
        <v>8300392409523</v>
      </c>
      <c r="E116" s="14">
        <v>8284482764057</v>
      </c>
      <c r="G116">
        <v>990505</v>
      </c>
      <c r="H116" t="s">
        <v>151</v>
      </c>
      <c r="I116" s="14">
        <v>-27586761826</v>
      </c>
      <c r="J116" s="14">
        <v>-23184437977</v>
      </c>
    </row>
    <row r="117" spans="2:11" ht="15.75" x14ac:dyDescent="0.25">
      <c r="B117">
        <v>8354</v>
      </c>
      <c r="C117" t="s">
        <v>130</v>
      </c>
      <c r="D117" s="14">
        <v>791111626</v>
      </c>
      <c r="E117" s="14">
        <v>10719252</v>
      </c>
      <c r="F117" s="2" t="s">
        <v>182</v>
      </c>
      <c r="G117">
        <v>990590</v>
      </c>
      <c r="H117" t="s">
        <v>152</v>
      </c>
      <c r="I117" s="14">
        <v>-87500000</v>
      </c>
      <c r="J117" s="14">
        <v>-125298277</v>
      </c>
    </row>
    <row r="118" spans="2:11" x14ac:dyDescent="0.25">
      <c r="B118">
        <v>835402</v>
      </c>
      <c r="C118" t="s">
        <v>131</v>
      </c>
      <c r="D118" s="14">
        <v>791111626</v>
      </c>
      <c r="E118" s="14">
        <v>10719252</v>
      </c>
    </row>
    <row r="119" spans="2:11" x14ac:dyDescent="0.25">
      <c r="B119">
        <v>8361</v>
      </c>
      <c r="C119" t="s">
        <v>132</v>
      </c>
      <c r="D119" s="14">
        <v>7744820028</v>
      </c>
      <c r="E119" s="14">
        <v>8410390110</v>
      </c>
      <c r="F119" s="5" t="s">
        <v>182</v>
      </c>
    </row>
    <row r="120" spans="2:11" x14ac:dyDescent="0.25">
      <c r="B120">
        <v>836102</v>
      </c>
      <c r="C120" t="s">
        <v>133</v>
      </c>
      <c r="D120" s="14">
        <v>7744820028</v>
      </c>
      <c r="E120" s="14">
        <v>8410390110</v>
      </c>
    </row>
    <row r="121" spans="2:11" x14ac:dyDescent="0.25">
      <c r="B121">
        <v>89</v>
      </c>
      <c r="C121" t="s">
        <v>134</v>
      </c>
      <c r="D121" s="14">
        <v>-9549461709457</v>
      </c>
      <c r="E121" s="14">
        <v>-9694543610142</v>
      </c>
    </row>
    <row r="122" spans="2:11" x14ac:dyDescent="0.25">
      <c r="B122">
        <v>8905</v>
      </c>
      <c r="C122" t="s">
        <v>135</v>
      </c>
      <c r="D122" s="14">
        <v>-732299214890</v>
      </c>
      <c r="E122" s="14">
        <v>-911332609261</v>
      </c>
    </row>
    <row r="123" spans="2:11" x14ac:dyDescent="0.25">
      <c r="B123">
        <v>890506</v>
      </c>
      <c r="C123" t="s">
        <v>136</v>
      </c>
      <c r="D123" s="14">
        <v>-14388349179</v>
      </c>
      <c r="E123" s="14">
        <v>-14748497732</v>
      </c>
    </row>
    <row r="124" spans="2:11" x14ac:dyDescent="0.25">
      <c r="B124">
        <v>890590</v>
      </c>
      <c r="C124" t="s">
        <v>137</v>
      </c>
      <c r="D124" s="14">
        <v>-717910865711</v>
      </c>
      <c r="E124" s="14">
        <v>-896584111529</v>
      </c>
    </row>
    <row r="125" spans="2:11" x14ac:dyDescent="0.25">
      <c r="B125">
        <v>8915</v>
      </c>
      <c r="C125" t="s">
        <v>138</v>
      </c>
      <c r="D125" s="14">
        <v>-8817162494567</v>
      </c>
      <c r="E125" s="14">
        <v>-8783211000881</v>
      </c>
      <c r="F125" s="5" t="s">
        <v>182</v>
      </c>
    </row>
    <row r="126" spans="2:11" x14ac:dyDescent="0.25">
      <c r="B126">
        <v>891518</v>
      </c>
      <c r="C126" t="s">
        <v>139</v>
      </c>
      <c r="D126" s="14">
        <v>-8808626562913</v>
      </c>
      <c r="E126" s="14">
        <v>-8774789891519</v>
      </c>
    </row>
    <row r="127" spans="2:11" x14ac:dyDescent="0.25">
      <c r="B127">
        <v>891521</v>
      </c>
      <c r="C127" t="s">
        <v>140</v>
      </c>
      <c r="D127" s="14">
        <v>-7744820028</v>
      </c>
      <c r="E127" s="14">
        <v>-8410390110</v>
      </c>
    </row>
    <row r="128" spans="2:11" x14ac:dyDescent="0.25">
      <c r="B128">
        <v>891528</v>
      </c>
      <c r="C128" t="s">
        <v>141</v>
      </c>
      <c r="D128" s="14">
        <v>-791111626</v>
      </c>
      <c r="E128" s="14">
        <v>-10719252</v>
      </c>
    </row>
    <row r="129" spans="3:8" x14ac:dyDescent="0.25">
      <c r="D129" s="15"/>
      <c r="E129" s="15"/>
    </row>
    <row r="133" spans="3:8" ht="15.75" x14ac:dyDescent="0.25">
      <c r="C133" s="4" t="s">
        <v>189</v>
      </c>
      <c r="H133" s="3" t="s">
        <v>185</v>
      </c>
    </row>
    <row r="134" spans="3:8" ht="15.75" x14ac:dyDescent="0.25">
      <c r="C134" s="4" t="s">
        <v>188</v>
      </c>
      <c r="H134" s="3" t="s">
        <v>186</v>
      </c>
    </row>
    <row r="135" spans="3:8" ht="15.75" x14ac:dyDescent="0.25">
      <c r="C135" s="4" t="s">
        <v>190</v>
      </c>
      <c r="H135" s="3" t="s">
        <v>187</v>
      </c>
    </row>
  </sheetData>
  <mergeCells count="5">
    <mergeCell ref="B1:K1"/>
    <mergeCell ref="B2:K2"/>
    <mergeCell ref="B3:K3"/>
    <mergeCell ref="B4:K4"/>
    <mergeCell ref="B5:I5"/>
  </mergeCells>
  <pageMargins left="0.70866141732283472" right="0.70866141732283472" top="0.74803149606299213" bottom="0.74803149606299213" header="0.31496062992125984" footer="0.31496062992125984"/>
  <pageSetup scale="57" orientation="landscape" horizontalDpi="1200" verticalDpi="1200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Estado de situación financiera </vt:lpstr>
      <vt:lpstr>'Estado de situación financiera '!Área_de_impresión</vt:lpstr>
      <vt:lpstr>'Estado de situación financiera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AlexPalacios@outlook.com</dc:creator>
  <cp:lastModifiedBy>Consuelo Ardila Aguirre</cp:lastModifiedBy>
  <cp:lastPrinted>2023-01-25T18:20:27Z</cp:lastPrinted>
  <dcterms:created xsi:type="dcterms:W3CDTF">2022-01-17T17:26:41Z</dcterms:created>
  <dcterms:modified xsi:type="dcterms:W3CDTF">2023-01-25T18:20:31Z</dcterms:modified>
</cp:coreProperties>
</file>