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ontes\Desktop\SAF TRABAJO EN CASA\seguimiento planes y mapa de riesgos\planes al 31 de 03 2020\"/>
    </mc:Choice>
  </mc:AlternateContent>
  <xr:revisionPtr revIDLastSave="0" documentId="13_ncr:1_{1FB12664-15A7-4EF2-A165-010F8DEFDFF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eguimiento" sheetId="3" r:id="rId1"/>
  </sheets>
  <definedNames>
    <definedName name="_xlnm.Print_Area" localSheetId="0">Seguimiento!$A$1:$Y$40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3" l="1"/>
  <c r="M6" i="3"/>
  <c r="U6" i="3"/>
  <c r="W6" i="3"/>
  <c r="L7" i="3"/>
  <c r="M7" i="3"/>
  <c r="W7" i="3"/>
  <c r="L8" i="3"/>
  <c r="M8" i="3"/>
  <c r="W8" i="3"/>
  <c r="M19" i="3"/>
  <c r="R19" i="3"/>
  <c r="W19" i="3"/>
  <c r="M23" i="3"/>
  <c r="R23" i="3"/>
  <c r="W23" i="3" s="1"/>
</calcChain>
</file>

<file path=xl/sharedStrings.xml><?xml version="1.0" encoding="utf-8"?>
<sst xmlns="http://schemas.openxmlformats.org/spreadsheetml/2006/main" count="112" uniqueCount="72">
  <si>
    <t xml:space="preserve">INFORMACIÓN DE LA ACTIVIDAD </t>
  </si>
  <si>
    <t>ACTIVIDAD DIRIJIDA A</t>
  </si>
  <si>
    <t>A No. De Calificaciones satisfactorias o sobresalientes</t>
  </si>
  <si>
    <t>OBSERVACIONES</t>
  </si>
  <si>
    <t>Servidores de Planta
No.</t>
  </si>
  <si>
    <t>Contratistas
No.</t>
  </si>
  <si>
    <t>Mujeres</t>
  </si>
  <si>
    <t>Hombres</t>
  </si>
  <si>
    <t>Total asistentes</t>
  </si>
  <si>
    <t>DADEP</t>
  </si>
  <si>
    <t>Hijos de funcionarios</t>
  </si>
  <si>
    <t>No. De familias</t>
  </si>
  <si>
    <t>Porcentaje de cumplimiento de las actividades(No. De actividades realizadas/No de actividades previstas* 100)</t>
  </si>
  <si>
    <t xml:space="preserve">No. De personas encuestadas que consideran que el objetivo de la actividad se cumplió </t>
  </si>
  <si>
    <t>No. De Encuestas realizadas</t>
  </si>
  <si>
    <t xml:space="preserve">
% de Asistentes
 (No. total de asistentes /No. de personas  a los que va dirigida la actividad)</t>
  </si>
  <si>
    <t>Eje</t>
  </si>
  <si>
    <t>Actividad</t>
  </si>
  <si>
    <t>Entidad o Área Responsable</t>
  </si>
  <si>
    <t>Lugar</t>
  </si>
  <si>
    <t>Fecha de Realización</t>
  </si>
  <si>
    <t>Todo el año</t>
  </si>
  <si>
    <t>P</t>
  </si>
  <si>
    <t>CONOCIMIENTO DE LAS FORTALEZAS PROPIAS</t>
  </si>
  <si>
    <t>ESTADOS MENTALES POSITIVOS</t>
  </si>
  <si>
    <t>PROPOSITO DE VIDA</t>
  </si>
  <si>
    <t>RELACIONES INTERPERSONALES</t>
  </si>
  <si>
    <t>% del cumplimiento de la actividad ejecutada al 30 de Marzo</t>
  </si>
  <si>
    <t>SEGUMIENTO AL PLAN DE BIENESTAR E INCENTIVOS 2020</t>
  </si>
  <si>
    <t>9-03-2020 AL 13-03-2020</t>
  </si>
  <si>
    <t>Reconocimiento y empoderamiento de las mujeres servidoras públicas del D.C.</t>
  </si>
  <si>
    <t>En esta actividad se realizó reconocimiento a las personas que participaron en actividades de capacitación del SST.</t>
  </si>
  <si>
    <t>Día del hombre.</t>
  </si>
  <si>
    <t>Conmemoración día de la mujer.</t>
  </si>
  <si>
    <t xml:space="preserve">Celebración Cumpleaños Funcionarios. </t>
  </si>
  <si>
    <t>Día de la Madre.</t>
  </si>
  <si>
    <t xml:space="preserve">Día del Padre. </t>
  </si>
  <si>
    <t>Día del Servidor Público.</t>
  </si>
  <si>
    <t xml:space="preserve">Entrega de Incentivos a Labor realizada. </t>
  </si>
  <si>
    <t>Reconocimiento grupos transversales.</t>
  </si>
  <si>
    <t>Rendición de cuentas.</t>
  </si>
  <si>
    <t>Colaborador del cuatrimestre del DADEP.</t>
  </si>
  <si>
    <t xml:space="preserve">Tiempo de descanso por cumpleaños (día).  </t>
  </si>
  <si>
    <t>Juegos deportivos - Distritales Departamento Administrativo del Servicio Civil Distrital.</t>
  </si>
  <si>
    <t>Natación a través de bonos o DASCD.</t>
  </si>
  <si>
    <t>Torneo juego de rana.</t>
  </si>
  <si>
    <t>Torneo tenis de mesa.</t>
  </si>
  <si>
    <t>Torneo bolos.</t>
  </si>
  <si>
    <t>Beneficios por participación en actividades.</t>
  </si>
  <si>
    <t xml:space="preserve"> Caminata Ecológica.</t>
  </si>
  <si>
    <t>Día del Niño.</t>
  </si>
  <si>
    <t>Día de la familia 1 er semestre.</t>
  </si>
  <si>
    <t>Día de la familia 2 do semestre.</t>
  </si>
  <si>
    <t>Vacaciones recreativas.</t>
  </si>
  <si>
    <t xml:space="preserve">Curso de pintura o manualidades. </t>
  </si>
  <si>
    <t>Bonos navideños.</t>
  </si>
  <si>
    <t>Día amor y amistad.</t>
  </si>
  <si>
    <t xml:space="preserve">Día de los dulces. </t>
  </si>
  <si>
    <t>Fechas conmemorativas.</t>
  </si>
  <si>
    <t>Época de navidad.</t>
  </si>
  <si>
    <t>En esta semana se realizaron campañas audiovisuales  y se invitó a participar en las actividades programadas por la Secretaria de la Mujer y demás entidades del distrito.</t>
  </si>
  <si>
    <t xml:space="preserve">Bonos entregados a los funcionarios por premiación de distintas actividades. </t>
  </si>
  <si>
    <t>Actividad realizada en parque entrenubes.</t>
  </si>
  <si>
    <t>Análisis General: El primer trimestre del año se dedica en su mayoría a la planeación de las actividades de bienestar y se han ejecutado las actividades programadas.</t>
  </si>
  <si>
    <t>Número participantes a los que está dirigida la actividad</t>
  </si>
  <si>
    <t>Sumatoria servidores de planta más contratistas</t>
  </si>
  <si>
    <t>POBLACIÓN BENEFICIADA</t>
  </si>
  <si>
    <t>Secretaria de La Mujer.</t>
  </si>
  <si>
    <t>Gestión del Talento Humano.</t>
  </si>
  <si>
    <t>Departamento Administrativo del Servicio Civil Distrital.</t>
  </si>
  <si>
    <t>Se compartió en una actividad organizada por la entidad y  se entregó  souvenir aportado por la caja de compensación familiar.</t>
  </si>
  <si>
    <t>Se compartió en una actividad organizada por la entidad y  se entregó souvenir aportado por la caja de compensación familiar.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</si>
</sst>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[$€-2]* #,##0.00_-;\-[$€-2]* #,##0.00_-;_-[$€-2]* &quot;-&quot;??_-"/>
  </numFmts>
  <fonts count="1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Narrow"/>
      <family val="2"/>
    </font>
    <font>
      <sz val="9"/>
      <name val="Calibri"/>
      <family val="2"/>
      <scheme val="minor"/>
    </font>
    <font>
      <sz val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8">
    <xf numFmtId="0" fontId="0" fillId="0" borderId="0" xfId="0"/>
    <xf numFmtId="0" fontId="4" fillId="0" borderId="0" xfId="0" applyFont="1" applyBorder="1"/>
    <xf numFmtId="0" fontId="4" fillId="0" borderId="0" xfId="0" applyFont="1"/>
    <xf numFmtId="0" fontId="0" fillId="0" borderId="0" xfId="0" applyFill="1"/>
    <xf numFmtId="0" fontId="4" fillId="0" borderId="0" xfId="0" applyFont="1" applyFill="1" applyBorder="1"/>
    <xf numFmtId="0" fontId="4" fillId="0" borderId="0" xfId="0" applyFont="1" applyFill="1"/>
    <xf numFmtId="0" fontId="9" fillId="0" borderId="13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/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 applyAlignment="1"/>
    <xf numFmtId="9" fontId="10" fillId="0" borderId="1" xfId="0" applyNumberFormat="1" applyFont="1" applyFill="1" applyBorder="1" applyAlignment="1">
      <alignment horizontal="center"/>
    </xf>
    <xf numFmtId="9" fontId="10" fillId="0" borderId="1" xfId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9" fontId="10" fillId="0" borderId="15" xfId="1" applyFont="1" applyFill="1" applyBorder="1" applyAlignment="1">
      <alignment horizontal="center"/>
    </xf>
    <xf numFmtId="1" fontId="10" fillId="0" borderId="15" xfId="1" applyNumberFormat="1" applyFont="1" applyFill="1" applyBorder="1" applyAlignment="1">
      <alignment horizontal="center"/>
    </xf>
    <xf numFmtId="1" fontId="10" fillId="0" borderId="1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6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left" wrapText="1"/>
    </xf>
    <xf numFmtId="0" fontId="10" fillId="0" borderId="16" xfId="0" applyFont="1" applyFill="1" applyBorder="1" applyAlignment="1">
      <alignment horizontal="left" vertical="top" wrapText="1"/>
    </xf>
    <xf numFmtId="0" fontId="0" fillId="0" borderId="25" xfId="0" applyBorder="1" applyAlignment="1">
      <alignment horizontal="center"/>
    </xf>
    <xf numFmtId="0" fontId="9" fillId="0" borderId="6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4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4" fontId="10" fillId="0" borderId="15" xfId="0" applyNumberFormat="1" applyFont="1" applyFill="1" applyBorder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4" fontId="10" fillId="0" borderId="1" xfId="0" applyNumberFormat="1" applyFont="1" applyFill="1" applyBorder="1" applyAlignment="1">
      <alignment horizontal="left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28" xfId="0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left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9" fontId="10" fillId="0" borderId="15" xfId="1" applyFont="1" applyFill="1" applyBorder="1" applyAlignment="1">
      <alignment horizontal="center" vertical="center"/>
    </xf>
    <xf numFmtId="9" fontId="10" fillId="0" borderId="1" xfId="1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</cellXfs>
  <cellStyles count="5">
    <cellStyle name="Euro" xfId="2" xr:uid="{00000000-0005-0000-0000-000000000000}"/>
    <cellStyle name="Normal" xfId="0" builtinId="0"/>
    <cellStyle name="Normal 2" xfId="4" xr:uid="{00000000-0005-0000-0000-000002000000}"/>
    <cellStyle name="Normal 3" xfId="3" xr:uid="{00000000-0005-0000-0000-000003000000}"/>
    <cellStyle name="Porcentaje" xfId="1" builtinId="5"/>
  </cellStyles>
  <dxfs count="0"/>
  <tableStyles count="0" defaultTableStyle="TableStyleMedium2" defaultPivotStyle="PivotStyleLight16"/>
  <colors>
    <mruColors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600075</xdr:colOff>
      <xdr:row>0</xdr:row>
      <xdr:rowOff>1362075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A4A6C96-F2F0-454F-80DC-DD119E7BC3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011" b="4591"/>
        <a:stretch>
          <a:fillRect/>
        </a:stretch>
      </xdr:blipFill>
      <xdr:spPr bwMode="auto">
        <a:xfrm>
          <a:off x="0" y="0"/>
          <a:ext cx="1362075" cy="1362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619124</xdr:colOff>
      <xdr:row>0</xdr:row>
      <xdr:rowOff>85725</xdr:rowOff>
    </xdr:from>
    <xdr:to>
      <xdr:col>24</xdr:col>
      <xdr:colOff>2105024</xdr:colOff>
      <xdr:row>0</xdr:row>
      <xdr:rowOff>1307704</xdr:rowOff>
    </xdr:to>
    <xdr:sp macro="" textlink="">
      <xdr:nvSpPr>
        <xdr:cNvPr id="3" name="2 Rectángulo redondeado">
          <a:extLst>
            <a:ext uri="{FF2B5EF4-FFF2-40B4-BE49-F238E27FC236}">
              <a16:creationId xmlns:a16="http://schemas.microsoft.com/office/drawing/2014/main" id="{B28555AB-A50B-467B-B899-5B27CFA404BF}"/>
            </a:ext>
          </a:extLst>
        </xdr:cNvPr>
        <xdr:cNvSpPr/>
      </xdr:nvSpPr>
      <xdr:spPr>
        <a:xfrm>
          <a:off x="1381124" y="85725"/>
          <a:ext cx="25650825" cy="1221979"/>
        </a:xfrm>
        <a:prstGeom prst="roundRect">
          <a:avLst/>
        </a:prstGeom>
        <a:ln w="50800">
          <a:solidFill>
            <a:srgbClr val="FFD03B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s-CO" sz="2400" b="1">
              <a:solidFill>
                <a:srgbClr val="FFD03B"/>
              </a:solidFill>
            </a:rPr>
            <a:t>DEPARAMENTO ADMINISTRATIVO DE LA DEFENSORÍA</a:t>
          </a:r>
          <a:r>
            <a:rPr lang="es-CO" sz="2400" b="1" baseline="0">
              <a:solidFill>
                <a:srgbClr val="FFD03B"/>
              </a:solidFill>
            </a:rPr>
            <a:t>  DEL ESPACIO PÚBLICO</a:t>
          </a:r>
        </a:p>
        <a:p>
          <a:pPr algn="ctr"/>
          <a:r>
            <a:rPr lang="es-CO" sz="2800" b="1" baseline="0">
              <a:solidFill>
                <a:srgbClr val="FFD03B"/>
              </a:solidFill>
            </a:rPr>
            <a:t>FORMATO</a:t>
          </a:r>
          <a:endParaRPr lang="es-CO" sz="2800" b="1">
            <a:solidFill>
              <a:srgbClr val="FFD03B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Z78"/>
  <sheetViews>
    <sheetView tabSelected="1" view="pageBreakPreview" topLeftCell="A2" zoomScale="80" zoomScaleNormal="80" zoomScaleSheetLayoutView="80" workbookViewId="0">
      <pane xSplit="2" ySplit="4" topLeftCell="H30" activePane="bottomRight" state="frozen"/>
      <selection activeCell="A2" sqref="A2"/>
      <selection pane="topRight" activeCell="C2" sqref="C2"/>
      <selection pane="bottomLeft" activeCell="A6" sqref="A6"/>
      <selection pane="bottomRight" activeCell="Y24" sqref="Y24"/>
    </sheetView>
  </sheetViews>
  <sheetFormatPr baseColWidth="10" defaultRowHeight="12.75" x14ac:dyDescent="0.2"/>
  <cols>
    <col min="3" max="3" width="46.28515625" customWidth="1"/>
    <col min="4" max="4" width="42.140625" customWidth="1"/>
    <col min="5" max="5" width="20" customWidth="1"/>
    <col min="6" max="6" width="9.85546875" customWidth="1"/>
    <col min="7" max="7" width="24.5703125" customWidth="1"/>
    <col min="8" max="8" width="0.140625" customWidth="1"/>
    <col min="9" max="9" width="20" customWidth="1"/>
    <col min="10" max="10" width="7.140625" customWidth="1"/>
    <col min="11" max="11" width="18.140625" customWidth="1"/>
    <col min="12" max="12" width="19" customWidth="1"/>
    <col min="13" max="13" width="21.85546875" customWidth="1"/>
    <col min="14" max="14" width="12.5703125" customWidth="1"/>
    <col min="15" max="15" width="18.28515625" customWidth="1"/>
    <col min="16" max="16" width="12.85546875" customWidth="1"/>
    <col min="17" max="17" width="12.5703125" customWidth="1"/>
    <col min="18" max="18" width="10.85546875" customWidth="1"/>
    <col min="19" max="19" width="24.28515625" customWidth="1"/>
    <col min="20" max="20" width="14.28515625" customWidth="1"/>
    <col min="21" max="21" width="36.140625" hidden="1" customWidth="1"/>
    <col min="22" max="22" width="22" customWidth="1"/>
    <col min="23" max="23" width="14.7109375" customWidth="1"/>
    <col min="24" max="24" width="15" customWidth="1"/>
    <col min="25" max="25" width="35.28515625" customWidth="1"/>
  </cols>
  <sheetData>
    <row r="1" spans="1:26" ht="117" customHeight="1" thickBot="1" x14ac:dyDescent="0.25">
      <c r="A1" s="26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</row>
    <row r="2" spans="1:26" ht="18.75" x14ac:dyDescent="0.2">
      <c r="A2" s="40" t="s">
        <v>28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2"/>
    </row>
    <row r="3" spans="1:26" ht="16.5" thickBot="1" x14ac:dyDescent="0.25">
      <c r="A3" s="43" t="s">
        <v>0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6"/>
      <c r="Z3" s="3"/>
    </row>
    <row r="4" spans="1:26" ht="75.75" customHeight="1" x14ac:dyDescent="0.2">
      <c r="A4" s="47" t="s">
        <v>16</v>
      </c>
      <c r="B4" s="48"/>
      <c r="C4" s="48" t="s">
        <v>17</v>
      </c>
      <c r="D4" s="48" t="s">
        <v>18</v>
      </c>
      <c r="E4" s="51" t="s">
        <v>19</v>
      </c>
      <c r="F4" s="51"/>
      <c r="G4" s="51" t="s">
        <v>20</v>
      </c>
      <c r="H4" s="51"/>
      <c r="I4" s="51" t="s">
        <v>64</v>
      </c>
      <c r="J4" s="51"/>
      <c r="K4" s="32" t="s">
        <v>1</v>
      </c>
      <c r="L4" s="32"/>
      <c r="M4" s="32"/>
      <c r="N4" s="55" t="s">
        <v>66</v>
      </c>
      <c r="O4" s="56"/>
      <c r="P4" s="56"/>
      <c r="Q4" s="56"/>
      <c r="R4" s="57"/>
      <c r="S4" s="32" t="s">
        <v>14</v>
      </c>
      <c r="T4" s="32" t="s">
        <v>2</v>
      </c>
      <c r="U4" s="32" t="s">
        <v>12</v>
      </c>
      <c r="V4" s="32" t="s">
        <v>13</v>
      </c>
      <c r="W4" s="32" t="s">
        <v>15</v>
      </c>
      <c r="X4" s="32" t="s">
        <v>27</v>
      </c>
      <c r="Y4" s="53" t="s">
        <v>3</v>
      </c>
      <c r="Z4" s="3"/>
    </row>
    <row r="5" spans="1:26" ht="80.25" customHeight="1" thickBot="1" x14ac:dyDescent="0.25">
      <c r="A5" s="49"/>
      <c r="B5" s="50"/>
      <c r="C5" s="50"/>
      <c r="D5" s="50"/>
      <c r="E5" s="52"/>
      <c r="F5" s="52"/>
      <c r="G5" s="52"/>
      <c r="H5" s="52"/>
      <c r="I5" s="52"/>
      <c r="J5" s="52"/>
      <c r="K5" s="6" t="s">
        <v>4</v>
      </c>
      <c r="L5" s="6" t="s">
        <v>5</v>
      </c>
      <c r="M5" s="6" t="s">
        <v>65</v>
      </c>
      <c r="N5" s="6" t="s">
        <v>6</v>
      </c>
      <c r="O5" s="6" t="s">
        <v>7</v>
      </c>
      <c r="P5" s="6" t="s">
        <v>10</v>
      </c>
      <c r="Q5" s="6" t="s">
        <v>11</v>
      </c>
      <c r="R5" s="6" t="s">
        <v>8</v>
      </c>
      <c r="S5" s="33"/>
      <c r="T5" s="33"/>
      <c r="U5" s="33"/>
      <c r="V5" s="33"/>
      <c r="W5" s="33"/>
      <c r="X5" s="33"/>
      <c r="Y5" s="54"/>
      <c r="Z5" s="3"/>
    </row>
    <row r="6" spans="1:26" s="3" customFormat="1" ht="95.25" customHeight="1" x14ac:dyDescent="0.25">
      <c r="A6" s="38" t="s">
        <v>23</v>
      </c>
      <c r="B6" s="39"/>
      <c r="C6" s="24" t="s">
        <v>30</v>
      </c>
      <c r="D6" s="7" t="s">
        <v>67</v>
      </c>
      <c r="E6" s="31" t="s">
        <v>9</v>
      </c>
      <c r="F6" s="31"/>
      <c r="G6" s="34" t="s">
        <v>29</v>
      </c>
      <c r="H6" s="34"/>
      <c r="I6" s="35">
        <v>120</v>
      </c>
      <c r="J6" s="35"/>
      <c r="K6" s="21">
        <v>41</v>
      </c>
      <c r="L6" s="21">
        <f>+I6-K6</f>
        <v>79</v>
      </c>
      <c r="M6" s="21">
        <f>SUM(K6:L6)</f>
        <v>120</v>
      </c>
      <c r="N6" s="21">
        <v>120</v>
      </c>
      <c r="O6" s="21">
        <v>0</v>
      </c>
      <c r="P6" s="21">
        <v>0</v>
      </c>
      <c r="Q6" s="21">
        <v>0</v>
      </c>
      <c r="R6" s="21">
        <v>120</v>
      </c>
      <c r="S6" s="21" t="s">
        <v>22</v>
      </c>
      <c r="T6" s="21">
        <v>0</v>
      </c>
      <c r="U6" s="58">
        <f>33/33</f>
        <v>1</v>
      </c>
      <c r="V6" s="14" t="s">
        <v>22</v>
      </c>
      <c r="W6" s="13">
        <f t="shared" ref="W6:W8" si="0">+R6/I6</f>
        <v>1</v>
      </c>
      <c r="X6" s="13">
        <v>1</v>
      </c>
      <c r="Y6" s="25" t="s">
        <v>60</v>
      </c>
    </row>
    <row r="7" spans="1:26" s="3" customFormat="1" ht="66" customHeight="1" x14ac:dyDescent="0.25">
      <c r="A7" s="27"/>
      <c r="B7" s="28"/>
      <c r="C7" s="8" t="s">
        <v>32</v>
      </c>
      <c r="D7" s="8" t="s">
        <v>68</v>
      </c>
      <c r="E7" s="31" t="s">
        <v>9</v>
      </c>
      <c r="F7" s="31"/>
      <c r="G7" s="37">
        <v>43908</v>
      </c>
      <c r="H7" s="31"/>
      <c r="I7" s="36">
        <v>120</v>
      </c>
      <c r="J7" s="36"/>
      <c r="K7" s="22">
        <v>36</v>
      </c>
      <c r="L7" s="22">
        <f>+I7-K7</f>
        <v>84</v>
      </c>
      <c r="M7" s="21">
        <f t="shared" ref="M7" si="1">SUM(K7:L7)</f>
        <v>120</v>
      </c>
      <c r="N7" s="23">
        <v>0</v>
      </c>
      <c r="O7" s="22">
        <v>120</v>
      </c>
      <c r="P7" s="22">
        <v>0</v>
      </c>
      <c r="Q7" s="22">
        <v>0</v>
      </c>
      <c r="R7" s="22">
        <v>120</v>
      </c>
      <c r="S7" s="22" t="s">
        <v>22</v>
      </c>
      <c r="T7" s="22">
        <v>0</v>
      </c>
      <c r="U7" s="58"/>
      <c r="V7" s="15" t="s">
        <v>22</v>
      </c>
      <c r="W7" s="11">
        <f t="shared" ref="W7" si="2">+R7/I7</f>
        <v>1</v>
      </c>
      <c r="X7" s="11">
        <v>1</v>
      </c>
      <c r="Y7" s="25" t="s">
        <v>70</v>
      </c>
    </row>
    <row r="8" spans="1:26" s="3" customFormat="1" ht="64.5" customHeight="1" x14ac:dyDescent="0.25">
      <c r="A8" s="27"/>
      <c r="B8" s="28"/>
      <c r="C8" s="8" t="s">
        <v>33</v>
      </c>
      <c r="D8" s="8" t="s">
        <v>68</v>
      </c>
      <c r="E8" s="31" t="s">
        <v>9</v>
      </c>
      <c r="F8" s="31"/>
      <c r="G8" s="37">
        <v>43908</v>
      </c>
      <c r="H8" s="31"/>
      <c r="I8" s="36">
        <v>120</v>
      </c>
      <c r="J8" s="36"/>
      <c r="K8" s="22">
        <v>41</v>
      </c>
      <c r="L8" s="22">
        <f>+I8-K8</f>
        <v>79</v>
      </c>
      <c r="M8" s="21">
        <f t="shared" ref="M8" si="3">SUM(K8:L8)</f>
        <v>120</v>
      </c>
      <c r="N8" s="23">
        <v>0</v>
      </c>
      <c r="O8" s="22">
        <v>150</v>
      </c>
      <c r="P8" s="22">
        <v>0</v>
      </c>
      <c r="Q8" s="22">
        <v>0</v>
      </c>
      <c r="R8" s="22">
        <v>150</v>
      </c>
      <c r="S8" s="22" t="s">
        <v>22</v>
      </c>
      <c r="T8" s="22">
        <v>0</v>
      </c>
      <c r="U8" s="59"/>
      <c r="V8" s="15" t="s">
        <v>22</v>
      </c>
      <c r="W8" s="11">
        <f t="shared" si="0"/>
        <v>1.25</v>
      </c>
      <c r="X8" s="11">
        <v>1</v>
      </c>
      <c r="Y8" s="19" t="s">
        <v>71</v>
      </c>
    </row>
    <row r="9" spans="1:26" s="3" customFormat="1" ht="48.75" customHeight="1" x14ac:dyDescent="0.25">
      <c r="A9" s="27"/>
      <c r="B9" s="28"/>
      <c r="C9" s="9" t="s">
        <v>34</v>
      </c>
      <c r="D9" s="8" t="s">
        <v>68</v>
      </c>
      <c r="E9" s="31"/>
      <c r="F9" s="31"/>
      <c r="G9" s="45"/>
      <c r="H9" s="31"/>
      <c r="I9" s="36"/>
      <c r="J9" s="36"/>
      <c r="K9" s="22"/>
      <c r="L9" s="22"/>
      <c r="M9" s="21"/>
      <c r="N9" s="22"/>
      <c r="O9" s="22"/>
      <c r="P9" s="22"/>
      <c r="Q9" s="22"/>
      <c r="R9" s="22"/>
      <c r="S9" s="22"/>
      <c r="T9" s="22"/>
      <c r="U9" s="59"/>
      <c r="V9" s="15"/>
      <c r="W9" s="11"/>
      <c r="X9" s="11"/>
      <c r="Y9" s="19"/>
    </row>
    <row r="10" spans="1:26" s="3" customFormat="1" ht="48" customHeight="1" x14ac:dyDescent="0.25">
      <c r="A10" s="27"/>
      <c r="B10" s="28"/>
      <c r="C10" s="9" t="s">
        <v>35</v>
      </c>
      <c r="D10" s="8" t="s">
        <v>68</v>
      </c>
      <c r="E10" s="31"/>
      <c r="F10" s="31"/>
      <c r="G10" s="37"/>
      <c r="H10" s="31"/>
      <c r="I10" s="36"/>
      <c r="J10" s="36"/>
      <c r="K10" s="22"/>
      <c r="L10" s="22"/>
      <c r="M10" s="21"/>
      <c r="N10" s="22"/>
      <c r="O10" s="22"/>
      <c r="P10" s="22"/>
      <c r="Q10" s="22"/>
      <c r="R10" s="22"/>
      <c r="S10" s="22"/>
      <c r="T10" s="22"/>
      <c r="U10" s="59"/>
      <c r="V10" s="15"/>
      <c r="W10" s="11"/>
      <c r="X10" s="11"/>
      <c r="Y10" s="20"/>
    </row>
    <row r="11" spans="1:26" s="3" customFormat="1" ht="45.75" customHeight="1" x14ac:dyDescent="0.25">
      <c r="A11" s="27"/>
      <c r="B11" s="28"/>
      <c r="C11" s="9" t="s">
        <v>36</v>
      </c>
      <c r="D11" s="8" t="s">
        <v>68</v>
      </c>
      <c r="E11" s="31"/>
      <c r="F11" s="31"/>
      <c r="G11" s="37"/>
      <c r="H11" s="31"/>
      <c r="I11" s="36"/>
      <c r="J11" s="36"/>
      <c r="K11" s="22"/>
      <c r="L11" s="22"/>
      <c r="M11" s="21"/>
      <c r="N11" s="22"/>
      <c r="O11" s="22"/>
      <c r="P11" s="22"/>
      <c r="Q11" s="22"/>
      <c r="R11" s="22"/>
      <c r="S11" s="22"/>
      <c r="T11" s="22"/>
      <c r="U11" s="59"/>
      <c r="V11" s="15"/>
      <c r="W11" s="11"/>
      <c r="X11" s="11"/>
      <c r="Y11" s="19"/>
    </row>
    <row r="12" spans="1:26" s="3" customFormat="1" ht="37.5" customHeight="1" x14ac:dyDescent="0.25">
      <c r="A12" s="27"/>
      <c r="B12" s="28"/>
      <c r="C12" s="9" t="s">
        <v>37</v>
      </c>
      <c r="D12" s="8" t="s">
        <v>68</v>
      </c>
      <c r="E12" s="31"/>
      <c r="F12" s="31"/>
      <c r="G12" s="37"/>
      <c r="H12" s="31"/>
      <c r="I12" s="36"/>
      <c r="J12" s="36"/>
      <c r="K12" s="22"/>
      <c r="L12" s="22"/>
      <c r="M12" s="21"/>
      <c r="N12" s="22"/>
      <c r="O12" s="22"/>
      <c r="P12" s="22"/>
      <c r="Q12" s="22"/>
      <c r="R12" s="22"/>
      <c r="S12" s="22"/>
      <c r="T12" s="22"/>
      <c r="U12" s="59"/>
      <c r="V12" s="15"/>
      <c r="W12" s="11"/>
      <c r="X12" s="11"/>
      <c r="Y12" s="19"/>
    </row>
    <row r="13" spans="1:26" s="3" customFormat="1" ht="38.25" customHeight="1" x14ac:dyDescent="0.25">
      <c r="A13" s="27"/>
      <c r="B13" s="28"/>
      <c r="C13" s="9" t="s">
        <v>38</v>
      </c>
      <c r="D13" s="9" t="s">
        <v>68</v>
      </c>
      <c r="E13" s="31"/>
      <c r="F13" s="31"/>
      <c r="G13" s="31"/>
      <c r="H13" s="31"/>
      <c r="I13" s="60"/>
      <c r="J13" s="61"/>
      <c r="K13" s="9"/>
      <c r="L13" s="9"/>
      <c r="M13" s="21"/>
      <c r="N13" s="9"/>
      <c r="O13" s="9"/>
      <c r="P13" s="9"/>
      <c r="Q13" s="9"/>
      <c r="R13" s="22"/>
      <c r="S13" s="22"/>
      <c r="T13" s="22"/>
      <c r="U13" s="59"/>
      <c r="V13" s="15"/>
      <c r="W13" s="11"/>
      <c r="X13" s="11"/>
      <c r="Y13" s="19"/>
    </row>
    <row r="14" spans="1:26" s="3" customFormat="1" ht="36.75" customHeight="1" x14ac:dyDescent="0.25">
      <c r="A14" s="27"/>
      <c r="B14" s="28"/>
      <c r="C14" s="9" t="s">
        <v>39</v>
      </c>
      <c r="D14" s="8" t="s">
        <v>68</v>
      </c>
      <c r="E14" s="31"/>
      <c r="F14" s="31"/>
      <c r="G14" s="37"/>
      <c r="H14" s="31"/>
      <c r="I14" s="36"/>
      <c r="J14" s="36"/>
      <c r="K14" s="22"/>
      <c r="L14" s="22"/>
      <c r="M14" s="21"/>
      <c r="N14" s="22"/>
      <c r="O14" s="22"/>
      <c r="P14" s="22"/>
      <c r="Q14" s="22"/>
      <c r="R14" s="22"/>
      <c r="S14" s="22"/>
      <c r="T14" s="22"/>
      <c r="U14" s="59"/>
      <c r="V14" s="15"/>
      <c r="W14" s="11"/>
      <c r="X14" s="11"/>
      <c r="Y14" s="19"/>
    </row>
    <row r="15" spans="1:26" s="3" customFormat="1" ht="49.5" customHeight="1" x14ac:dyDescent="0.25">
      <c r="A15" s="27"/>
      <c r="B15" s="28"/>
      <c r="C15" s="9" t="s">
        <v>40</v>
      </c>
      <c r="D15" s="8" t="s">
        <v>68</v>
      </c>
      <c r="E15" s="31"/>
      <c r="F15" s="31"/>
      <c r="G15" s="37"/>
      <c r="H15" s="31"/>
      <c r="I15" s="36"/>
      <c r="J15" s="36"/>
      <c r="K15" s="22"/>
      <c r="L15" s="22"/>
      <c r="M15" s="21"/>
      <c r="N15" s="22"/>
      <c r="O15" s="22"/>
      <c r="P15" s="22"/>
      <c r="Q15" s="22"/>
      <c r="R15" s="22"/>
      <c r="S15" s="22"/>
      <c r="T15" s="22"/>
      <c r="U15" s="59"/>
      <c r="V15" s="22"/>
      <c r="W15" s="11"/>
      <c r="X15" s="11"/>
      <c r="Y15" s="20"/>
    </row>
    <row r="16" spans="1:26" s="3" customFormat="1" ht="39.75" customHeight="1" x14ac:dyDescent="0.25">
      <c r="A16" s="27"/>
      <c r="B16" s="28"/>
      <c r="C16" s="8" t="s">
        <v>41</v>
      </c>
      <c r="D16" s="8" t="s">
        <v>68</v>
      </c>
      <c r="E16" s="31"/>
      <c r="F16" s="31"/>
      <c r="G16" s="31"/>
      <c r="H16" s="31"/>
      <c r="I16" s="36"/>
      <c r="J16" s="36"/>
      <c r="K16" s="22"/>
      <c r="L16" s="22"/>
      <c r="M16" s="21"/>
      <c r="N16" s="22"/>
      <c r="O16" s="22"/>
      <c r="P16" s="22"/>
      <c r="Q16" s="22"/>
      <c r="R16" s="22"/>
      <c r="S16" s="22"/>
      <c r="T16" s="22"/>
      <c r="U16" s="59"/>
      <c r="V16" s="15"/>
      <c r="W16" s="11"/>
      <c r="X16" s="11"/>
      <c r="Y16" s="20"/>
    </row>
    <row r="17" spans="1:26" s="3" customFormat="1" ht="45" customHeight="1" x14ac:dyDescent="0.25">
      <c r="A17" s="29"/>
      <c r="B17" s="30"/>
      <c r="C17" s="8" t="s">
        <v>42</v>
      </c>
      <c r="D17" s="8" t="s">
        <v>68</v>
      </c>
      <c r="E17" s="31"/>
      <c r="F17" s="31"/>
      <c r="G17" s="31"/>
      <c r="H17" s="31"/>
      <c r="I17" s="36"/>
      <c r="J17" s="36"/>
      <c r="K17" s="22"/>
      <c r="L17" s="22"/>
      <c r="M17" s="21"/>
      <c r="N17" s="22"/>
      <c r="O17" s="22"/>
      <c r="P17" s="22"/>
      <c r="Q17" s="22"/>
      <c r="R17" s="22"/>
      <c r="S17" s="22"/>
      <c r="T17" s="22"/>
      <c r="U17" s="59"/>
      <c r="V17" s="15"/>
      <c r="W17" s="11"/>
      <c r="X17" s="11"/>
      <c r="Y17" s="20"/>
    </row>
    <row r="18" spans="1:26" s="3" customFormat="1" ht="68.25" customHeight="1" x14ac:dyDescent="0.25">
      <c r="A18" s="63" t="s">
        <v>24</v>
      </c>
      <c r="B18" s="64"/>
      <c r="C18" s="8" t="s">
        <v>43</v>
      </c>
      <c r="D18" s="8" t="s">
        <v>69</v>
      </c>
      <c r="E18" s="31"/>
      <c r="F18" s="31"/>
      <c r="G18" s="37"/>
      <c r="H18" s="31"/>
      <c r="I18" s="36"/>
      <c r="J18" s="36"/>
      <c r="K18" s="22"/>
      <c r="L18" s="22"/>
      <c r="M18" s="21"/>
      <c r="N18" s="22"/>
      <c r="O18" s="22"/>
      <c r="P18" s="22"/>
      <c r="Q18" s="22"/>
      <c r="R18" s="22"/>
      <c r="S18" s="22"/>
      <c r="T18" s="22"/>
      <c r="U18" s="59"/>
      <c r="V18" s="15"/>
      <c r="W18" s="11"/>
      <c r="X18" s="11"/>
      <c r="Y18" s="20"/>
    </row>
    <row r="19" spans="1:26" s="3" customFormat="1" ht="53.25" customHeight="1" x14ac:dyDescent="0.25">
      <c r="A19" s="63"/>
      <c r="B19" s="64"/>
      <c r="C19" s="8" t="s">
        <v>44</v>
      </c>
      <c r="D19" s="8" t="s">
        <v>69</v>
      </c>
      <c r="E19" s="31" t="s">
        <v>9</v>
      </c>
      <c r="F19" s="31"/>
      <c r="G19" s="31" t="s">
        <v>21</v>
      </c>
      <c r="H19" s="31"/>
      <c r="I19" s="60">
        <v>52</v>
      </c>
      <c r="J19" s="61"/>
      <c r="K19" s="22">
        <v>52</v>
      </c>
      <c r="L19" s="9">
        <v>0</v>
      </c>
      <c r="M19" s="21">
        <f t="shared" ref="M19:M23" si="4">SUM(K19:L19)</f>
        <v>52</v>
      </c>
      <c r="N19" s="9">
        <v>27</v>
      </c>
      <c r="O19" s="9">
        <v>25</v>
      </c>
      <c r="P19" s="9">
        <v>0</v>
      </c>
      <c r="Q19" s="9">
        <v>0</v>
      </c>
      <c r="R19" s="22">
        <f t="shared" ref="R19:R23" si="5">SUM(N19:P19)</f>
        <v>52</v>
      </c>
      <c r="S19" s="22" t="s">
        <v>22</v>
      </c>
      <c r="T19" s="22">
        <v>0</v>
      </c>
      <c r="U19" s="59"/>
      <c r="V19" s="22" t="s">
        <v>22</v>
      </c>
      <c r="W19" s="11">
        <f t="shared" ref="W19:W23" si="6">+R19/I19</f>
        <v>1</v>
      </c>
      <c r="X19" s="10">
        <v>1</v>
      </c>
      <c r="Y19" s="20" t="s">
        <v>61</v>
      </c>
    </row>
    <row r="20" spans="1:26" s="3" customFormat="1" ht="48.75" customHeight="1" x14ac:dyDescent="0.25">
      <c r="A20" s="63"/>
      <c r="B20" s="64"/>
      <c r="C20" s="9" t="s">
        <v>45</v>
      </c>
      <c r="D20" s="8" t="s">
        <v>68</v>
      </c>
      <c r="E20" s="31"/>
      <c r="F20" s="31"/>
      <c r="G20" s="31"/>
      <c r="H20" s="31"/>
      <c r="I20" s="65"/>
      <c r="J20" s="66"/>
      <c r="K20" s="22"/>
      <c r="L20" s="22"/>
      <c r="M20" s="21"/>
      <c r="N20" s="9"/>
      <c r="O20" s="9"/>
      <c r="P20" s="9"/>
      <c r="Q20" s="9"/>
      <c r="R20" s="22"/>
      <c r="S20" s="22"/>
      <c r="T20" s="22"/>
      <c r="U20" s="59"/>
      <c r="V20" s="22"/>
      <c r="W20" s="11"/>
      <c r="X20" s="10"/>
      <c r="Y20" s="20"/>
    </row>
    <row r="21" spans="1:26" s="3" customFormat="1" ht="50.25" customHeight="1" x14ac:dyDescent="0.25">
      <c r="A21" s="63"/>
      <c r="B21" s="64"/>
      <c r="C21" s="9" t="s">
        <v>46</v>
      </c>
      <c r="D21" s="8" t="s">
        <v>68</v>
      </c>
      <c r="E21" s="31"/>
      <c r="F21" s="31"/>
      <c r="G21" s="31"/>
      <c r="H21" s="31"/>
      <c r="I21" s="36"/>
      <c r="J21" s="36"/>
      <c r="K21" s="22"/>
      <c r="L21" s="22"/>
      <c r="M21" s="21"/>
      <c r="N21" s="22"/>
      <c r="O21" s="22"/>
      <c r="P21" s="22"/>
      <c r="Q21" s="22"/>
      <c r="R21" s="22"/>
      <c r="S21" s="22"/>
      <c r="T21" s="22"/>
      <c r="U21" s="59"/>
      <c r="V21" s="15"/>
      <c r="W21" s="11"/>
      <c r="X21" s="11"/>
      <c r="Y21" s="20"/>
    </row>
    <row r="22" spans="1:26" s="3" customFormat="1" ht="44.25" customHeight="1" x14ac:dyDescent="0.25">
      <c r="A22" s="63"/>
      <c r="B22" s="64"/>
      <c r="C22" s="9" t="s">
        <v>47</v>
      </c>
      <c r="D22" s="8" t="s">
        <v>68</v>
      </c>
      <c r="E22" s="31"/>
      <c r="F22" s="31"/>
      <c r="G22" s="31"/>
      <c r="H22" s="31"/>
      <c r="I22" s="60"/>
      <c r="J22" s="61"/>
      <c r="K22" s="9"/>
      <c r="L22" s="9"/>
      <c r="M22" s="21"/>
      <c r="N22" s="9"/>
      <c r="O22" s="9"/>
      <c r="P22" s="9"/>
      <c r="Q22" s="9"/>
      <c r="R22" s="22"/>
      <c r="S22" s="22"/>
      <c r="T22" s="22"/>
      <c r="U22" s="59"/>
      <c r="V22" s="15"/>
      <c r="W22" s="11"/>
      <c r="X22" s="11"/>
      <c r="Y22" s="20"/>
    </row>
    <row r="23" spans="1:26" s="3" customFormat="1" ht="62.25" customHeight="1" x14ac:dyDescent="0.25">
      <c r="A23" s="63"/>
      <c r="B23" s="64"/>
      <c r="C23" s="8" t="s">
        <v>48</v>
      </c>
      <c r="D23" s="8" t="s">
        <v>68</v>
      </c>
      <c r="E23" s="31" t="s">
        <v>9</v>
      </c>
      <c r="F23" s="31"/>
      <c r="G23" s="31" t="s">
        <v>21</v>
      </c>
      <c r="H23" s="31"/>
      <c r="I23" s="60">
        <v>35</v>
      </c>
      <c r="J23" s="61"/>
      <c r="K23" s="9">
        <v>35</v>
      </c>
      <c r="L23" s="9">
        <v>0</v>
      </c>
      <c r="M23" s="21">
        <f t="shared" si="4"/>
        <v>35</v>
      </c>
      <c r="N23" s="9">
        <v>18</v>
      </c>
      <c r="O23" s="9">
        <v>17</v>
      </c>
      <c r="P23" s="9">
        <v>0</v>
      </c>
      <c r="Q23" s="9">
        <v>0</v>
      </c>
      <c r="R23" s="22">
        <f t="shared" si="5"/>
        <v>35</v>
      </c>
      <c r="S23" s="22" t="s">
        <v>22</v>
      </c>
      <c r="T23" s="22">
        <v>0</v>
      </c>
      <c r="U23" s="59"/>
      <c r="V23" s="15" t="s">
        <v>22</v>
      </c>
      <c r="W23" s="11">
        <f t="shared" si="6"/>
        <v>1</v>
      </c>
      <c r="X23" s="11">
        <v>1</v>
      </c>
      <c r="Y23" s="20" t="s">
        <v>31</v>
      </c>
    </row>
    <row r="24" spans="1:26" s="3" customFormat="1" ht="50.25" customHeight="1" x14ac:dyDescent="0.25">
      <c r="A24" s="63"/>
      <c r="B24" s="64"/>
      <c r="C24" s="9" t="s">
        <v>49</v>
      </c>
      <c r="D24" s="8" t="s">
        <v>68</v>
      </c>
      <c r="E24" s="31"/>
      <c r="F24" s="31"/>
      <c r="G24" s="37"/>
      <c r="H24" s="31"/>
      <c r="I24" s="36"/>
      <c r="J24" s="36"/>
      <c r="K24" s="22"/>
      <c r="L24" s="22"/>
      <c r="M24" s="21"/>
      <c r="N24" s="22"/>
      <c r="O24" s="22"/>
      <c r="P24" s="22"/>
      <c r="Q24" s="22"/>
      <c r="R24" s="22"/>
      <c r="S24" s="22"/>
      <c r="T24" s="22"/>
      <c r="U24" s="59"/>
      <c r="V24" s="15"/>
      <c r="W24" s="11"/>
      <c r="X24" s="11"/>
      <c r="Y24" s="20" t="s">
        <v>62</v>
      </c>
    </row>
    <row r="25" spans="1:26" ht="49.5" customHeight="1" x14ac:dyDescent="0.25">
      <c r="A25" s="63" t="s">
        <v>25</v>
      </c>
      <c r="B25" s="64"/>
      <c r="C25" s="9" t="s">
        <v>50</v>
      </c>
      <c r="D25" s="8" t="s">
        <v>68</v>
      </c>
      <c r="E25" s="31"/>
      <c r="F25" s="31"/>
      <c r="G25" s="37"/>
      <c r="H25" s="31"/>
      <c r="I25" s="36"/>
      <c r="J25" s="36"/>
      <c r="K25" s="12"/>
      <c r="L25" s="12"/>
      <c r="M25" s="17"/>
      <c r="N25" s="12"/>
      <c r="O25" s="12"/>
      <c r="P25" s="12"/>
      <c r="Q25" s="12"/>
      <c r="R25" s="18"/>
      <c r="S25" s="12"/>
      <c r="T25" s="12"/>
      <c r="U25" s="59"/>
      <c r="V25" s="15"/>
      <c r="W25" s="11"/>
      <c r="X25" s="11"/>
      <c r="Y25" s="20"/>
      <c r="Z25" s="3"/>
    </row>
    <row r="26" spans="1:26" ht="54" customHeight="1" x14ac:dyDescent="0.25">
      <c r="A26" s="63"/>
      <c r="B26" s="64"/>
      <c r="C26" s="9" t="s">
        <v>51</v>
      </c>
      <c r="D26" s="8" t="s">
        <v>68</v>
      </c>
      <c r="E26" s="31"/>
      <c r="F26" s="31"/>
      <c r="G26" s="37"/>
      <c r="H26" s="31"/>
      <c r="I26" s="60"/>
      <c r="J26" s="61"/>
      <c r="K26" s="9"/>
      <c r="L26" s="9"/>
      <c r="M26" s="21"/>
      <c r="N26" s="9"/>
      <c r="O26" s="9"/>
      <c r="P26" s="9"/>
      <c r="Q26" s="9"/>
      <c r="R26" s="22"/>
      <c r="S26" s="22"/>
      <c r="T26" s="22"/>
      <c r="U26" s="59"/>
      <c r="V26" s="22"/>
      <c r="W26" s="11"/>
      <c r="X26" s="11"/>
      <c r="Y26" s="20"/>
      <c r="Z26" s="3"/>
    </row>
    <row r="27" spans="1:26" ht="51" customHeight="1" x14ac:dyDescent="0.25">
      <c r="A27" s="63"/>
      <c r="B27" s="64"/>
      <c r="C27" s="9" t="s">
        <v>52</v>
      </c>
      <c r="D27" s="8" t="s">
        <v>68</v>
      </c>
      <c r="E27" s="31"/>
      <c r="F27" s="31"/>
      <c r="G27" s="37"/>
      <c r="H27" s="31"/>
      <c r="I27" s="60"/>
      <c r="J27" s="61"/>
      <c r="K27" s="9"/>
      <c r="L27" s="9"/>
      <c r="M27" s="17"/>
      <c r="N27" s="9"/>
      <c r="O27" s="9"/>
      <c r="P27" s="9"/>
      <c r="Q27" s="9"/>
      <c r="R27" s="18"/>
      <c r="S27" s="12"/>
      <c r="T27" s="12"/>
      <c r="U27" s="59"/>
      <c r="V27" s="12"/>
      <c r="W27" s="11"/>
      <c r="X27" s="11"/>
      <c r="Y27" s="20"/>
      <c r="Z27" s="3"/>
    </row>
    <row r="28" spans="1:26" ht="67.5" customHeight="1" x14ac:dyDescent="0.25">
      <c r="A28" s="63"/>
      <c r="B28" s="64"/>
      <c r="C28" s="9" t="s">
        <v>53</v>
      </c>
      <c r="D28" s="8" t="s">
        <v>68</v>
      </c>
      <c r="E28" s="31"/>
      <c r="F28" s="31"/>
      <c r="G28" s="67"/>
      <c r="H28" s="67"/>
      <c r="I28" s="60"/>
      <c r="J28" s="61"/>
      <c r="K28" s="9"/>
      <c r="L28" s="9"/>
      <c r="M28" s="17"/>
      <c r="N28" s="9"/>
      <c r="O28" s="9"/>
      <c r="P28" s="9"/>
      <c r="Q28" s="9"/>
      <c r="R28" s="18"/>
      <c r="S28" s="12"/>
      <c r="T28" s="12"/>
      <c r="U28" s="59"/>
      <c r="V28" s="12"/>
      <c r="W28" s="11"/>
      <c r="X28" s="10"/>
      <c r="Y28" s="20"/>
      <c r="Z28" s="3"/>
    </row>
    <row r="29" spans="1:26" ht="68.25" customHeight="1" x14ac:dyDescent="0.25">
      <c r="A29" s="63"/>
      <c r="B29" s="64"/>
      <c r="C29" s="9" t="s">
        <v>54</v>
      </c>
      <c r="D29" s="8" t="s">
        <v>68</v>
      </c>
      <c r="E29" s="31"/>
      <c r="F29" s="31"/>
      <c r="G29" s="37"/>
      <c r="H29" s="31"/>
      <c r="I29" s="60"/>
      <c r="J29" s="61"/>
      <c r="K29" s="9"/>
      <c r="L29" s="9"/>
      <c r="M29" s="17"/>
      <c r="N29" s="9"/>
      <c r="O29" s="9"/>
      <c r="P29" s="9"/>
      <c r="Q29" s="9"/>
      <c r="R29" s="18"/>
      <c r="S29" s="12"/>
      <c r="T29" s="22"/>
      <c r="U29" s="59"/>
      <c r="V29" s="22"/>
      <c r="W29" s="11"/>
      <c r="X29" s="11"/>
      <c r="Y29" s="20"/>
      <c r="Z29" s="3"/>
    </row>
    <row r="30" spans="1:26" ht="68.25" customHeight="1" x14ac:dyDescent="0.25">
      <c r="A30" s="63"/>
      <c r="B30" s="64"/>
      <c r="C30" s="9" t="s">
        <v>55</v>
      </c>
      <c r="D30" s="8" t="s">
        <v>68</v>
      </c>
      <c r="E30" s="31"/>
      <c r="F30" s="31"/>
      <c r="G30" s="31"/>
      <c r="H30" s="31"/>
      <c r="I30" s="60"/>
      <c r="J30" s="61"/>
      <c r="K30" s="9"/>
      <c r="L30" s="9"/>
      <c r="M30" s="17"/>
      <c r="N30" s="9"/>
      <c r="O30" s="9"/>
      <c r="P30" s="9"/>
      <c r="Q30" s="9"/>
      <c r="R30" s="18"/>
      <c r="S30" s="12"/>
      <c r="T30" s="12"/>
      <c r="U30" s="59"/>
      <c r="V30" s="12"/>
      <c r="W30" s="11"/>
      <c r="X30" s="10"/>
      <c r="Y30" s="20"/>
      <c r="Z30" s="3"/>
    </row>
    <row r="31" spans="1:26" ht="58.5" customHeight="1" x14ac:dyDescent="0.25">
      <c r="A31" s="27" t="s">
        <v>26</v>
      </c>
      <c r="B31" s="28"/>
      <c r="C31" s="9" t="s">
        <v>56</v>
      </c>
      <c r="D31" s="8" t="s">
        <v>68</v>
      </c>
      <c r="E31" s="31"/>
      <c r="F31" s="31"/>
      <c r="G31" s="31"/>
      <c r="H31" s="31"/>
      <c r="I31" s="60"/>
      <c r="J31" s="61"/>
      <c r="K31" s="9"/>
      <c r="L31" s="9"/>
      <c r="M31" s="17"/>
      <c r="N31" s="9"/>
      <c r="O31" s="9"/>
      <c r="P31" s="9"/>
      <c r="Q31" s="9"/>
      <c r="R31" s="18"/>
      <c r="S31" s="12"/>
      <c r="T31" s="12"/>
      <c r="U31" s="59"/>
      <c r="V31" s="12"/>
      <c r="W31" s="11"/>
      <c r="X31" s="10"/>
      <c r="Y31" s="20"/>
      <c r="Z31" s="3"/>
    </row>
    <row r="32" spans="1:26" ht="72.75" customHeight="1" x14ac:dyDescent="0.25">
      <c r="A32" s="27"/>
      <c r="B32" s="28"/>
      <c r="C32" s="9" t="s">
        <v>57</v>
      </c>
      <c r="D32" s="8" t="s">
        <v>68</v>
      </c>
      <c r="E32" s="31"/>
      <c r="F32" s="31"/>
      <c r="G32" s="31"/>
      <c r="H32" s="31"/>
      <c r="I32" s="60"/>
      <c r="J32" s="61"/>
      <c r="K32" s="9"/>
      <c r="L32" s="9"/>
      <c r="M32" s="17"/>
      <c r="N32" s="9"/>
      <c r="O32" s="9"/>
      <c r="P32" s="9"/>
      <c r="Q32" s="9"/>
      <c r="R32" s="18"/>
      <c r="S32" s="12"/>
      <c r="T32" s="12"/>
      <c r="U32" s="59"/>
      <c r="V32" s="12"/>
      <c r="W32" s="11"/>
      <c r="X32" s="10"/>
      <c r="Y32" s="20"/>
      <c r="Z32" s="3"/>
    </row>
    <row r="33" spans="1:26" ht="58.5" customHeight="1" x14ac:dyDescent="0.25">
      <c r="A33" s="27"/>
      <c r="B33" s="28"/>
      <c r="C33" s="9" t="s">
        <v>58</v>
      </c>
      <c r="D33" s="8" t="s">
        <v>68</v>
      </c>
      <c r="E33" s="31"/>
      <c r="F33" s="31"/>
      <c r="G33" s="62"/>
      <c r="H33" s="62"/>
      <c r="I33" s="60"/>
      <c r="J33" s="61"/>
      <c r="K33" s="9"/>
      <c r="L33" s="9"/>
      <c r="M33" s="17"/>
      <c r="N33" s="9"/>
      <c r="O33" s="9"/>
      <c r="P33" s="9"/>
      <c r="Q33" s="9"/>
      <c r="R33" s="18"/>
      <c r="S33" s="12"/>
      <c r="T33" s="12"/>
      <c r="U33" s="59"/>
      <c r="V33" s="12"/>
      <c r="W33" s="11"/>
      <c r="X33" s="10"/>
      <c r="Y33" s="20"/>
      <c r="Z33" s="3"/>
    </row>
    <row r="34" spans="1:26" ht="70.5" customHeight="1" x14ac:dyDescent="0.25">
      <c r="A34" s="29"/>
      <c r="B34" s="30"/>
      <c r="C34" s="9" t="s">
        <v>59</v>
      </c>
      <c r="D34" s="8" t="s">
        <v>68</v>
      </c>
      <c r="E34" s="31"/>
      <c r="F34" s="31"/>
      <c r="G34" s="62"/>
      <c r="H34" s="62"/>
      <c r="I34" s="60"/>
      <c r="J34" s="61"/>
      <c r="K34" s="9"/>
      <c r="L34" s="9"/>
      <c r="M34" s="21"/>
      <c r="N34" s="9"/>
      <c r="O34" s="9"/>
      <c r="P34" s="9"/>
      <c r="Q34" s="9"/>
      <c r="R34" s="18"/>
      <c r="S34" s="12"/>
      <c r="T34" s="12"/>
      <c r="U34" s="59"/>
      <c r="V34" s="12"/>
      <c r="W34" s="11"/>
      <c r="X34" s="10"/>
      <c r="Y34" s="20"/>
      <c r="Z34" s="3"/>
    </row>
    <row r="35" spans="1:26" x14ac:dyDescent="0.2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6"/>
      <c r="Z35" s="3"/>
    </row>
    <row r="36" spans="1:26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6"/>
      <c r="Z36" s="3"/>
    </row>
    <row r="37" spans="1:26" x14ac:dyDescent="0.2">
      <c r="A37" s="4"/>
      <c r="B37" s="4"/>
      <c r="C37" s="4" t="s">
        <v>63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4"/>
      <c r="Z37" s="3"/>
    </row>
    <row r="38" spans="1:26" x14ac:dyDescent="0.2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4"/>
      <c r="Z38" s="3"/>
    </row>
    <row r="39" spans="1:26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4"/>
      <c r="Z39" s="3"/>
    </row>
    <row r="40" spans="1:26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4"/>
      <c r="Z40" s="3"/>
    </row>
    <row r="41" spans="1:26" x14ac:dyDescent="0.2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4"/>
      <c r="Z41" s="3"/>
    </row>
    <row r="42" spans="1:26" x14ac:dyDescent="0.2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4"/>
      <c r="Z42" s="3"/>
    </row>
    <row r="43" spans="1:26" x14ac:dyDescent="0.2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4"/>
      <c r="Z43" s="3"/>
    </row>
    <row r="44" spans="1:26" x14ac:dyDescent="0.2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4"/>
      <c r="Z44" s="3"/>
    </row>
    <row r="45" spans="1:26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4"/>
      <c r="Z45" s="3"/>
    </row>
    <row r="46" spans="1:26" x14ac:dyDescent="0.2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4"/>
      <c r="Z46" s="3"/>
    </row>
    <row r="47" spans="1:26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4"/>
      <c r="Z47" s="3"/>
    </row>
    <row r="48" spans="1:26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4"/>
      <c r="Z48" s="3"/>
    </row>
    <row r="49" spans="1:2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4"/>
      <c r="Z49" s="3"/>
    </row>
    <row r="50" spans="1:2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4"/>
      <c r="Z50" s="3"/>
    </row>
    <row r="51" spans="1:2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4"/>
      <c r="Z51" s="3"/>
    </row>
    <row r="52" spans="1:2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4"/>
      <c r="Z52" s="3"/>
    </row>
    <row r="53" spans="1:2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4"/>
      <c r="Z53" s="3"/>
    </row>
    <row r="54" spans="1:2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4"/>
      <c r="Z54" s="3"/>
    </row>
    <row r="55" spans="1:2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4"/>
      <c r="Z55" s="3"/>
    </row>
    <row r="56" spans="1:2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4"/>
      <c r="Z56" s="3"/>
    </row>
    <row r="57" spans="1:26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1"/>
    </row>
    <row r="58" spans="1:26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1"/>
    </row>
    <row r="59" spans="1:2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1"/>
    </row>
    <row r="60" spans="1:2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1"/>
    </row>
    <row r="61" spans="1:2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1"/>
    </row>
    <row r="62" spans="1:2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1"/>
    </row>
    <row r="63" spans="1:2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1"/>
    </row>
    <row r="64" spans="1:2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1"/>
    </row>
    <row r="65" spans="1:2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1"/>
    </row>
    <row r="66" spans="1:2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1"/>
    </row>
    <row r="67" spans="1:2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1"/>
    </row>
    <row r="68" spans="1:2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1"/>
    </row>
    <row r="69" spans="1:2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1"/>
    </row>
    <row r="70" spans="1:2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1"/>
    </row>
    <row r="71" spans="1:2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1"/>
    </row>
    <row r="72" spans="1:2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1"/>
    </row>
    <row r="73" spans="1:2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1"/>
    </row>
    <row r="74" spans="1:2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1"/>
    </row>
    <row r="75" spans="1:2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1"/>
    </row>
    <row r="76" spans="1:2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1"/>
    </row>
    <row r="77" spans="1:2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1"/>
    </row>
    <row r="78" spans="1:25" x14ac:dyDescent="0.2">
      <c r="N78" s="2"/>
      <c r="O78" s="2"/>
      <c r="P78" s="2"/>
      <c r="Q78" s="2"/>
      <c r="R78" s="2"/>
      <c r="S78" s="2"/>
      <c r="T78" s="2"/>
      <c r="U78" s="2"/>
      <c r="V78" s="2"/>
    </row>
  </sheetData>
  <mergeCells count="111">
    <mergeCell ref="A18:B24"/>
    <mergeCell ref="A25:B30"/>
    <mergeCell ref="E20:F20"/>
    <mergeCell ref="E18:F18"/>
    <mergeCell ref="G18:H18"/>
    <mergeCell ref="I18:J18"/>
    <mergeCell ref="G20:H20"/>
    <mergeCell ref="G24:H24"/>
    <mergeCell ref="I24:J24"/>
    <mergeCell ref="I20:J20"/>
    <mergeCell ref="I19:J19"/>
    <mergeCell ref="E28:F28"/>
    <mergeCell ref="G28:H28"/>
    <mergeCell ref="E30:F30"/>
    <mergeCell ref="E23:F23"/>
    <mergeCell ref="G23:H23"/>
    <mergeCell ref="E24:F24"/>
    <mergeCell ref="E13:F13"/>
    <mergeCell ref="G13:H13"/>
    <mergeCell ref="I13:J13"/>
    <mergeCell ref="I33:J33"/>
    <mergeCell ref="I34:J34"/>
    <mergeCell ref="E14:F14"/>
    <mergeCell ref="G14:H14"/>
    <mergeCell ref="I14:J14"/>
    <mergeCell ref="G16:H16"/>
    <mergeCell ref="I16:J16"/>
    <mergeCell ref="E17:F17"/>
    <mergeCell ref="G17:H17"/>
    <mergeCell ref="I26:J26"/>
    <mergeCell ref="I32:J32"/>
    <mergeCell ref="G34:H34"/>
    <mergeCell ref="G33:H33"/>
    <mergeCell ref="G31:H31"/>
    <mergeCell ref="I21:J21"/>
    <mergeCell ref="G29:H29"/>
    <mergeCell ref="G25:H25"/>
    <mergeCell ref="I25:J25"/>
    <mergeCell ref="U6:U34"/>
    <mergeCell ref="E33:F33"/>
    <mergeCell ref="E31:F31"/>
    <mergeCell ref="G26:H26"/>
    <mergeCell ref="E26:F26"/>
    <mergeCell ref="E27:F27"/>
    <mergeCell ref="G27:H27"/>
    <mergeCell ref="E29:F29"/>
    <mergeCell ref="E34:F34"/>
    <mergeCell ref="E22:F22"/>
    <mergeCell ref="G22:H22"/>
    <mergeCell ref="I28:J28"/>
    <mergeCell ref="I30:J30"/>
    <mergeCell ref="I23:J23"/>
    <mergeCell ref="I22:J22"/>
    <mergeCell ref="I27:J27"/>
    <mergeCell ref="E25:F25"/>
    <mergeCell ref="I29:J29"/>
    <mergeCell ref="I31:J31"/>
    <mergeCell ref="I17:J17"/>
    <mergeCell ref="E15:F15"/>
    <mergeCell ref="G15:H15"/>
    <mergeCell ref="I15:J15"/>
    <mergeCell ref="E16:F16"/>
    <mergeCell ref="E12:F12"/>
    <mergeCell ref="G12:H12"/>
    <mergeCell ref="I12:J12"/>
    <mergeCell ref="C4:C5"/>
    <mergeCell ref="D4:D5"/>
    <mergeCell ref="N4:R4"/>
    <mergeCell ref="E7:F7"/>
    <mergeCell ref="G7:H7"/>
    <mergeCell ref="I7:J7"/>
    <mergeCell ref="I11:J11"/>
    <mergeCell ref="E9:F9"/>
    <mergeCell ref="E10:F10"/>
    <mergeCell ref="E11:F11"/>
    <mergeCell ref="G11:H11"/>
    <mergeCell ref="N3:Y3"/>
    <mergeCell ref="A4:B5"/>
    <mergeCell ref="E4:F5"/>
    <mergeCell ref="G4:H5"/>
    <mergeCell ref="I4:J5"/>
    <mergeCell ref="K4:M4"/>
    <mergeCell ref="Y4:Y5"/>
    <mergeCell ref="W4:W5"/>
    <mergeCell ref="U4:U5"/>
    <mergeCell ref="V4:V5"/>
    <mergeCell ref="X4:X5"/>
    <mergeCell ref="A1:Y1"/>
    <mergeCell ref="A31:B34"/>
    <mergeCell ref="E32:F32"/>
    <mergeCell ref="G32:H32"/>
    <mergeCell ref="G30:H30"/>
    <mergeCell ref="T4:T5"/>
    <mergeCell ref="S4:S5"/>
    <mergeCell ref="E6:F6"/>
    <mergeCell ref="G6:H6"/>
    <mergeCell ref="I6:J6"/>
    <mergeCell ref="E19:F19"/>
    <mergeCell ref="G19:H19"/>
    <mergeCell ref="E21:F21"/>
    <mergeCell ref="G21:H21"/>
    <mergeCell ref="I9:J9"/>
    <mergeCell ref="E8:F8"/>
    <mergeCell ref="G8:H8"/>
    <mergeCell ref="I8:J8"/>
    <mergeCell ref="A6:B17"/>
    <mergeCell ref="A2:Y2"/>
    <mergeCell ref="A3:M3"/>
    <mergeCell ref="G10:H10"/>
    <mergeCell ref="I10:J10"/>
    <mergeCell ref="G9:H9"/>
  </mergeCells>
  <phoneticPr fontId="5" type="noConversion"/>
  <pageMargins left="0.7" right="0.7" top="0.75" bottom="0.75" header="0.3" footer="0.3"/>
  <pageSetup scale="20" orientation="portrait" horizontalDpi="1200" verticalDpi="1200" r:id="rId1"/>
  <ignoredErrors>
    <ignoredError sqref="N8:R8 M19:R19 P23:R2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Seguimiento</vt:lpstr>
      <vt:lpstr>Seguimiento!Área_de_impresión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Bermudez</dc:creator>
  <cp:lastModifiedBy>Marelvi Maria Montes Arroyo</cp:lastModifiedBy>
  <cp:lastPrinted>2019-02-18T15:41:23Z</cp:lastPrinted>
  <dcterms:created xsi:type="dcterms:W3CDTF">2013-11-29T18:50:26Z</dcterms:created>
  <dcterms:modified xsi:type="dcterms:W3CDTF">2020-05-14T21:14:20Z</dcterms:modified>
</cp:coreProperties>
</file>