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8_{FDF7C42E-21B5-433D-8C05-C856FF42968D}" xr6:coauthVersionLast="45" xr6:coauthVersionMax="45" xr10:uidLastSave="{00000000-0000-0000-0000-000000000000}"/>
  <bookViews>
    <workbookView xWindow="-120" yWindow="-120" windowWidth="20730" windowHeight="11160"/>
  </bookViews>
  <sheets>
    <sheet name="Seguimiento plan capacitación " sheetId="15" r:id="rId1"/>
  </sheets>
  <definedNames>
    <definedName name="_xlnm._FilterDatabase" localSheetId="0" hidden="1">'Seguimiento plan capacitación '!#REF!</definedName>
    <definedName name="_xlnm.Print_Area" localSheetId="0">'Seguimiento plan capacitación '!$J$1:$AO$10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1" i="15" l="1"/>
  <c r="V21" i="15"/>
  <c r="AJ21" i="15"/>
  <c r="AJ22" i="15"/>
  <c r="V14" i="15"/>
  <c r="AJ14" i="15" s="1"/>
  <c r="R14" i="15"/>
  <c r="AI14" i="15"/>
  <c r="AF8" i="15"/>
  <c r="AJ9" i="15"/>
  <c r="R10" i="15"/>
  <c r="R8" i="15"/>
  <c r="V8" i="15"/>
  <c r="AJ8" i="15" s="1"/>
  <c r="V10" i="15"/>
  <c r="AJ10" i="15" s="1"/>
</calcChain>
</file>

<file path=xl/sharedStrings.xml><?xml version="1.0" encoding="utf-8"?>
<sst xmlns="http://schemas.openxmlformats.org/spreadsheetml/2006/main" count="176" uniqueCount="119">
  <si>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</si>
  <si>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</si>
  <si>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</si>
  <si>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</si>
  <si>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</si>
  <si>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</si>
  <si>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</si>
  <si>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SAF</t>
  </si>
  <si>
    <t>SAF-TH</t>
  </si>
  <si>
    <t>INFORMACION DE LA ACTIVIDAD</t>
  </si>
  <si>
    <t>Mujeres</t>
  </si>
  <si>
    <t>Hombres</t>
  </si>
  <si>
    <t>Convocatoria al evento</t>
  </si>
  <si>
    <t>Ubicación de evidencias</t>
  </si>
  <si>
    <t>Servidores de Planta
No.</t>
  </si>
  <si>
    <t>Contratistas
No.</t>
  </si>
  <si>
    <t>Asistentes por tipo de vinculación</t>
  </si>
  <si>
    <t>INVITACION SAF-TH</t>
  </si>
  <si>
    <t>ALEXANDRA BERMUDEZ/JULIO ACOSTA</t>
  </si>
  <si>
    <t xml:space="preserve">Taller </t>
  </si>
  <si>
    <t>Calificaciones satisfactorias o sobresalientes</t>
  </si>
  <si>
    <t>4 Horas</t>
  </si>
  <si>
    <t>2  Horas</t>
  </si>
  <si>
    <t>Invitación SAF-TH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</si>
  <si>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</si>
  <si>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</si>
  <si>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</si>
  <si>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</si>
  <si>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</si>
  <si>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</si>
  <si>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</si>
  <si>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</si>
  <si>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</si>
  <si>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</si>
  <si>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Tema</t>
  </si>
  <si>
    <t>Entidad o Área Organizadora</t>
  </si>
  <si>
    <t>Fecha de la Actividad</t>
  </si>
  <si>
    <t>Lugar</t>
  </si>
  <si>
    <t>Actividad Dirigida A</t>
  </si>
  <si>
    <t>SAF-OAP-SRI-OAJ-SAI-SAF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</si>
  <si>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</si>
  <si>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</si>
  <si>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</si>
  <si>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Área de trabajo de los servidores y contratistas</t>
  </si>
  <si>
    <t>Profesional</t>
  </si>
  <si>
    <t>Actas de asistentes o constancia de asistencia</t>
  </si>
  <si>
    <t xml:space="preserve">Capacitación </t>
  </si>
  <si>
    <t xml:space="preserve"> Gestión del
Conocimiento y aprendizaje
organizacional</t>
  </si>
  <si>
    <t>Creación del valor
público</t>
  </si>
  <si>
    <t>Gobernanza para la paz</t>
  </si>
  <si>
    <t xml:space="preserve">Auditorio Murillo Toro </t>
  </si>
  <si>
    <t>40 horas</t>
  </si>
  <si>
    <t>DASC</t>
  </si>
  <si>
    <t>12/01/2020-30/01/2020</t>
  </si>
  <si>
    <t xml:space="preserve">Plataforma POA </t>
  </si>
  <si>
    <t>SAF-SRI</t>
  </si>
  <si>
    <t>Salitre Greco</t>
  </si>
  <si>
    <t xml:space="preserve">Oficinas DADEP </t>
  </si>
  <si>
    <t>SAF-OAP-SRI-OAJ-SAI-OS</t>
  </si>
  <si>
    <t>3  Horas</t>
  </si>
  <si>
    <t>2 Horas</t>
  </si>
  <si>
    <t>SAF-OAP-SRI-OAJ-SAI-OS-OCI</t>
  </si>
  <si>
    <t>% de cumplimiento al plan  de capacitación a la fecha de corte 31/03/2020</t>
  </si>
  <si>
    <t xml:space="preserve">Contratación Estatal /  SECOP I-  II </t>
  </si>
  <si>
    <t>Cultura de servicio al ciudadano/cliente</t>
  </si>
  <si>
    <t>SEGUIMIENTO PLAN DE CAPACITACIÓN (31/03/2020)</t>
  </si>
  <si>
    <t xml:space="preserve">Taller cero papel. </t>
  </si>
  <si>
    <t>Análisis general: se han realizado: Seis (6) capacitaciones teniendo un cumplimiento del 100 % con lo programado.</t>
  </si>
  <si>
    <t xml:space="preserve">Salas Bogotá / Colombia </t>
  </si>
  <si>
    <t>Sala Bogotá</t>
  </si>
  <si>
    <t>Dar apoyo a los servidores públicos para su evaluación final y dar a conocer el acuerdo 617 de 2018 para sus nuevos compromisos laborales en carrera administrativa.</t>
  </si>
  <si>
    <t>Curso virtual por la plataforma PAO del DASCD.</t>
  </si>
  <si>
    <t>Segunda jornada de capacitación contrato 491 de 2019, se realizaron las encuestas, pero por la contingencia actual no se cuenta con la información.</t>
  </si>
  <si>
    <t>Proceso de inducción al personal vinculado como libre nombramiento y remoción.</t>
  </si>
  <si>
    <t>Hace parte de las acciones PIGA, para eliminar el uso de papel.</t>
  </si>
  <si>
    <t>Capacitación aplicativo EDL.</t>
  </si>
  <si>
    <t>Capacitación evalaución del desempeño laboral.</t>
  </si>
  <si>
    <t xml:space="preserve">Capacitación Inteligencia emocional, planeación estrategia e innovación en el servicio. </t>
  </si>
  <si>
    <t xml:space="preserve">Proceso de inducción. </t>
  </si>
  <si>
    <t>Capacitación derechos y responsabilidades frente al Sistema de Riesgos Laborales.</t>
  </si>
  <si>
    <t>PLAN 2020</t>
  </si>
  <si>
    <t>MIPG</t>
  </si>
  <si>
    <t>Correo electronico</t>
  </si>
  <si>
    <t>Archivo de gestion Talento Huamano</t>
  </si>
  <si>
    <t>No. Máximo de Participantes</t>
  </si>
  <si>
    <t xml:space="preserve">Cultura de la inducción y reinducción </t>
  </si>
  <si>
    <t xml:space="preserve">De acuerdo a invitación </t>
  </si>
  <si>
    <t xml:space="preserve">Talento Humano/Supervisores </t>
  </si>
  <si>
    <t>Fortalecimiento Grupos Transversales</t>
  </si>
  <si>
    <t>50% inscritos</t>
  </si>
  <si>
    <t>Talento Humano</t>
  </si>
  <si>
    <t>Supervisión de contratos</t>
  </si>
  <si>
    <t>Gestión  Documental</t>
  </si>
  <si>
    <t>Aplicativos utilizados en la Entidad</t>
  </si>
  <si>
    <t>Código de Integridad (Genero)</t>
  </si>
  <si>
    <t>Herramientas Ofimáticas</t>
  </si>
  <si>
    <t xml:space="preserve">Actualización Normatividad en General /  Disciplinario - ley 734 de 2002 ect </t>
  </si>
  <si>
    <t>Habilidades blandas</t>
  </si>
  <si>
    <t>Cronograma de capacitaciones del Sistema de Seguridad y Salud en el trabajo</t>
  </si>
  <si>
    <t>Talento Humano/SG/SST</t>
  </si>
  <si>
    <t xml:space="preserve">Cronograma del Plan Estratégico de Seguridad Vial </t>
  </si>
  <si>
    <t>Gestion del conocimiento</t>
  </si>
  <si>
    <t>INFORMACION EJECUCIÓN DE LA ACTIVIDAD</t>
  </si>
  <si>
    <t>15/01/2020 30/03/2020</t>
  </si>
  <si>
    <t>Archivo de gestion Talento Humano</t>
  </si>
  <si>
    <t>Hace parte de las programadas del SG-SST</t>
  </si>
  <si>
    <t xml:space="preserve">Elaboro: </t>
  </si>
  <si>
    <t>Julieth Alexandra Bermudez</t>
  </si>
  <si>
    <t>Reviso</t>
  </si>
  <si>
    <t>Julio Acosta Monroy</t>
  </si>
  <si>
    <t>Aprobo</t>
  </si>
  <si>
    <t>Marelvi Maria Montes Arroyo</t>
  </si>
  <si>
    <t>Observaciones</t>
  </si>
  <si>
    <t>Control de documentos</t>
  </si>
  <si>
    <t xml:space="preserve">Funcionario que realiza el seguimiento </t>
  </si>
  <si>
    <t>Responsable</t>
  </si>
  <si>
    <t xml:space="preserve">Fecha de finalizaciòn </t>
  </si>
  <si>
    <t xml:space="preserve">Fecha de inicio </t>
  </si>
  <si>
    <t>Ejes tematicos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</si>
</sst>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1" formatCode="_ [$€-2]\ * #,##0.00_ ;_ [$€-2]\ * \-#,##0.00_ ;_ [$€-2]\ * &quot;-&quot;??_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9.5"/>
      <color rgb="FF000000"/>
      <name val="Trebuchet MS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201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4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07">
    <xf numFmtId="0" fontId="0" fillId="0" borderId="0" xfId="0"/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9" fontId="21" fillId="0" borderId="0" xfId="7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 applyFill="1" applyAlignment="1"/>
    <xf numFmtId="0" fontId="21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9" fontId="21" fillId="0" borderId="14" xfId="76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9" fontId="21" fillId="0" borderId="10" xfId="76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9" fontId="26" fillId="0" borderId="10" xfId="76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wrapText="1"/>
    </xf>
    <xf numFmtId="9" fontId="26" fillId="0" borderId="10" xfId="76" applyFont="1" applyFill="1" applyBorder="1" applyAlignment="1">
      <alignment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wrapText="1"/>
    </xf>
    <xf numFmtId="0" fontId="21" fillId="0" borderId="14" xfId="0" applyFont="1" applyFill="1" applyBorder="1" applyAlignment="1"/>
    <xf numFmtId="0" fontId="21" fillId="0" borderId="2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9" fontId="21" fillId="0" borderId="0" xfId="76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1" fontId="26" fillId="0" borderId="21" xfId="0" applyNumberFormat="1" applyFont="1" applyFill="1" applyBorder="1" applyAlignment="1">
      <alignment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9" fontId="21" fillId="0" borderId="13" xfId="76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wrapText="1"/>
    </xf>
    <xf numFmtId="0" fontId="21" fillId="0" borderId="39" xfId="0" applyFont="1" applyFill="1" applyBorder="1" applyAlignment="1">
      <alignment wrapText="1"/>
    </xf>
    <xf numFmtId="0" fontId="21" fillId="0" borderId="4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30" fillId="0" borderId="36" xfId="67" applyFont="1" applyFill="1" applyBorder="1" applyAlignment="1">
      <alignment horizontal="center" vertical="center" wrapText="1"/>
    </xf>
    <xf numFmtId="0" fontId="31" fillId="0" borderId="38" xfId="67" applyFont="1" applyFill="1" applyBorder="1" applyAlignment="1">
      <alignment horizontal="center" vertical="center" wrapText="1"/>
    </xf>
    <xf numFmtId="0" fontId="31" fillId="0" borderId="0" xfId="67" applyFont="1" applyFill="1" applyBorder="1" applyAlignment="1">
      <alignment horizontal="center" vertical="center" wrapText="1"/>
    </xf>
    <xf numFmtId="0" fontId="31" fillId="0" borderId="21" xfId="67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4" xfId="67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9" fontId="26" fillId="0" borderId="13" xfId="76" applyFont="1" applyFill="1" applyBorder="1" applyAlignment="1">
      <alignment horizontal="center" vertical="center" wrapText="1"/>
    </xf>
    <xf numFmtId="9" fontId="26" fillId="0" borderId="32" xfId="76" applyFont="1" applyFill="1" applyBorder="1" applyAlignment="1">
      <alignment horizontal="center" vertical="center" wrapText="1"/>
    </xf>
    <xf numFmtId="9" fontId="26" fillId="0" borderId="33" xfId="76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9" fontId="30" fillId="0" borderId="10" xfId="76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30" fillId="0" borderId="11" xfId="67" applyFont="1" applyFill="1" applyBorder="1" applyAlignment="1">
      <alignment horizontal="center" vertical="center" wrapText="1"/>
    </xf>
    <xf numFmtId="0" fontId="30" fillId="0" borderId="12" xfId="67" applyFont="1" applyFill="1" applyBorder="1" applyAlignment="1">
      <alignment horizontal="center" vertical="center" wrapText="1"/>
    </xf>
    <xf numFmtId="0" fontId="30" fillId="0" borderId="31" xfId="67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89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1 2 2" xfId="26"/>
    <cellStyle name="60% - Énfasis2 2" xfId="27"/>
    <cellStyle name="60% - Énfasis2 2 2" xfId="28"/>
    <cellStyle name="60% - Énfasis3 2" xfId="29"/>
    <cellStyle name="60% - Énfasis3 2 2" xfId="30"/>
    <cellStyle name="60% - Énfasis4 2" xfId="31"/>
    <cellStyle name="60% - Énfasis4 2 2" xfId="32"/>
    <cellStyle name="60% - Énfasis5 2" xfId="33"/>
    <cellStyle name="60% - Énfasis5 2 2" xfId="34"/>
    <cellStyle name="60% - Énfasis6 2" xfId="35"/>
    <cellStyle name="60% - Énfasis6 2 2" xfId="36"/>
    <cellStyle name="Buena 2" xfId="37"/>
    <cellStyle name="Buena 2 2" xfId="38"/>
    <cellStyle name="Cálculo 2" xfId="39"/>
    <cellStyle name="Cálculo 2 2" xfId="40"/>
    <cellStyle name="Celda de comprobación 2" xfId="41"/>
    <cellStyle name="Celda de comprobación 2 2" xfId="42"/>
    <cellStyle name="Celda vinculada 2" xfId="43"/>
    <cellStyle name="Encabezado 4 2" xfId="44"/>
    <cellStyle name="Énfasis1 2" xfId="45"/>
    <cellStyle name="Énfasis1 2 2" xfId="46"/>
    <cellStyle name="Énfasis2 2" xfId="47"/>
    <cellStyle name="Énfasis2 2 2" xfId="48"/>
    <cellStyle name="Énfasis3 2" xfId="49"/>
    <cellStyle name="Énfasis3 2 2" xfId="50"/>
    <cellStyle name="Énfasis4 2" xfId="51"/>
    <cellStyle name="Énfasis4 2 2" xfId="52"/>
    <cellStyle name="Énfasis5 2" xfId="53"/>
    <cellStyle name="Énfasis5 2 2" xfId="54"/>
    <cellStyle name="Énfasis6 2" xfId="55"/>
    <cellStyle name="Énfasis6 2 2" xfId="56"/>
    <cellStyle name="Entrada 2" xfId="57"/>
    <cellStyle name="Entrada 2 2" xfId="58"/>
    <cellStyle name="Euro" xfId="59"/>
    <cellStyle name="Hipervínculo 2" xfId="60"/>
    <cellStyle name="Hipervínculo 3" xfId="61"/>
    <cellStyle name="Incorrecto 2" xfId="62"/>
    <cellStyle name="Incorrecto 2 2" xfId="63"/>
    <cellStyle name="Neutral 2" xfId="64"/>
    <cellStyle name="Neutral 2 2" xfId="65"/>
    <cellStyle name="Normal" xfId="0" builtinId="0"/>
    <cellStyle name="Normal 2" xfId="66"/>
    <cellStyle name="Normal 2 2" xfId="67"/>
    <cellStyle name="Normal 3" xfId="68"/>
    <cellStyle name="Normal 3 2" xfId="69"/>
    <cellStyle name="Normal 4" xfId="70"/>
    <cellStyle name="Normal 5" xfId="71"/>
    <cellStyle name="Normal 6" xfId="72"/>
    <cellStyle name="Normal 6 2" xfId="73"/>
    <cellStyle name="Notas 2" xfId="74"/>
    <cellStyle name="Notas 2 2" xfId="75"/>
    <cellStyle name="Porcentaje" xfId="76" builtinId="5"/>
    <cellStyle name="Porcentaje 2" xfId="77"/>
    <cellStyle name="Porcentaje 2 2" xfId="78"/>
    <cellStyle name="Porcentaje 3" xfId="79"/>
    <cellStyle name="Salida 2" xfId="80"/>
    <cellStyle name="Salida 2 2" xfId="81"/>
    <cellStyle name="Texto de advertencia 2" xfId="82"/>
    <cellStyle name="Texto explicativo 2" xfId="83"/>
    <cellStyle name="Título 1 2" xfId="84"/>
    <cellStyle name="Título 2 2" xfId="85"/>
    <cellStyle name="Título 3 2" xfId="86"/>
    <cellStyle name="Título 4" xfId="87"/>
    <cellStyle name="Total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0</xdr:rowOff>
    </xdr:from>
    <xdr:to>
      <xdr:col>4</xdr:col>
      <xdr:colOff>1095375</xdr:colOff>
      <xdr:row>0</xdr:row>
      <xdr:rowOff>1943100</xdr:rowOff>
    </xdr:to>
    <xdr:pic>
      <xdr:nvPicPr>
        <xdr:cNvPr id="129127" name="1 Imagen">
          <a:extLst>
            <a:ext uri="{FF2B5EF4-FFF2-40B4-BE49-F238E27FC236}">
              <a16:creationId xmlns:a16="http://schemas.microsoft.com/office/drawing/2014/main" id="{6F4CC3FE-E0CA-4C1A-870A-8BB0E9866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66775" y="0"/>
          <a:ext cx="23431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149621</xdr:rowOff>
    </xdr:from>
    <xdr:to>
      <xdr:col>40</xdr:col>
      <xdr:colOff>2597728</xdr:colOff>
      <xdr:row>1</xdr:row>
      <xdr:rowOff>197922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F066963D-3912-4720-8EDC-A8A1E183B185}"/>
            </a:ext>
          </a:extLst>
        </xdr:cNvPr>
        <xdr:cNvSpPr/>
      </xdr:nvSpPr>
      <xdr:spPr>
        <a:xfrm>
          <a:off x="3364676" y="149621"/>
          <a:ext cx="40165812" cy="2027522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39</xdr:col>
      <xdr:colOff>0</xdr:colOff>
      <xdr:row>27</xdr:row>
      <xdr:rowOff>95250</xdr:rowOff>
    </xdr:from>
    <xdr:to>
      <xdr:col>40</xdr:col>
      <xdr:colOff>2600325</xdr:colOff>
      <xdr:row>27</xdr:row>
      <xdr:rowOff>1466850</xdr:rowOff>
    </xdr:to>
    <xdr:pic>
      <xdr:nvPicPr>
        <xdr:cNvPr id="129129" name="Imagen 3">
          <a:extLst>
            <a:ext uri="{FF2B5EF4-FFF2-40B4-BE49-F238E27FC236}">
              <a16:creationId xmlns:a16="http://schemas.microsoft.com/office/drawing/2014/main" id="{D2EC9027-7CD8-4077-961C-428A51AA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41919525" y="32356425"/>
          <a:ext cx="46101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906"/>
  <sheetViews>
    <sheetView showGridLines="0" tabSelected="1" topLeftCell="C1" zoomScale="78" zoomScaleNormal="78" workbookViewId="0">
      <selection activeCell="AS21" sqref="AS21"/>
    </sheetView>
  </sheetViews>
  <sheetFormatPr baseColWidth="10" defaultRowHeight="16.5" zeroHeight="1" x14ac:dyDescent="0.3"/>
  <cols>
    <col min="1" max="2" width="3.28515625" style="2" hidden="1" customWidth="1"/>
    <col min="3" max="3" width="6.28515625" style="2" customWidth="1"/>
    <col min="4" max="4" width="25.42578125" style="2" customWidth="1"/>
    <col min="5" max="5" width="17.28515625" style="2" customWidth="1"/>
    <col min="6" max="9" width="15.7109375" style="2" customWidth="1"/>
    <col min="10" max="10" width="19.7109375" style="6" customWidth="1"/>
    <col min="11" max="11" width="44.42578125" style="2" customWidth="1"/>
    <col min="12" max="12" width="13.140625" style="2" customWidth="1"/>
    <col min="13" max="13" width="20.85546875" style="2" customWidth="1"/>
    <col min="14" max="14" width="24.85546875" style="2" customWidth="1"/>
    <col min="15" max="15" width="16.42578125" style="2" customWidth="1"/>
    <col min="16" max="16" width="13" style="2" customWidth="1"/>
    <col min="17" max="17" width="14.28515625" style="2" customWidth="1"/>
    <col min="18" max="18" width="13" style="2" customWidth="1"/>
    <col min="19" max="19" width="23.140625" style="2" customWidth="1"/>
    <col min="20" max="20" width="10.42578125" style="2" customWidth="1"/>
    <col min="21" max="21" width="10.7109375" style="2" customWidth="1"/>
    <col min="22" max="22" width="10.28515625" style="2" customWidth="1"/>
    <col min="23" max="23" width="17.7109375" style="2" customWidth="1"/>
    <col min="24" max="24" width="12.5703125" style="2" customWidth="1"/>
    <col min="25" max="25" width="13.5703125" style="2" customWidth="1"/>
    <col min="26" max="26" width="14" style="2" customWidth="1"/>
    <col min="27" max="28" width="12.5703125" style="2" customWidth="1"/>
    <col min="29" max="29" width="13.85546875" style="2" customWidth="1"/>
    <col min="30" max="31" width="12.5703125" style="2" customWidth="1"/>
    <col min="32" max="32" width="14" style="2" customWidth="1"/>
    <col min="33" max="33" width="17.85546875" style="2" customWidth="1"/>
    <col min="34" max="34" width="14.42578125" style="5" customWidth="1"/>
    <col min="35" max="35" width="17.42578125" style="2" customWidth="1"/>
    <col min="36" max="36" width="18" style="2" customWidth="1"/>
    <col min="37" max="37" width="51.42578125" style="2" customWidth="1"/>
    <col min="38" max="38" width="14.28515625" style="2" customWidth="1"/>
    <col min="39" max="39" width="13.140625" style="2" customWidth="1"/>
    <col min="40" max="40" width="30.140625" style="2" customWidth="1"/>
    <col min="41" max="41" width="39.28515625" style="2" customWidth="1"/>
    <col min="42" max="45" width="25.140625" style="1" customWidth="1"/>
    <col min="46" max="46" width="11.42578125" style="1"/>
    <col min="47" max="16384" width="11.42578125" style="2"/>
  </cols>
  <sheetData>
    <row r="1" spans="1:46" ht="156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6" ht="50.1" customHeight="1" thickBot="1" x14ac:dyDescent="0.35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</row>
    <row r="3" spans="1:46" ht="30" customHeight="1" thickBot="1" x14ac:dyDescent="0.35">
      <c r="A3" s="8"/>
      <c r="B3" s="9"/>
      <c r="C3" s="103" t="s">
        <v>65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5"/>
    </row>
    <row r="4" spans="1:46" ht="30" customHeight="1" x14ac:dyDescent="0.3">
      <c r="A4" s="8"/>
      <c r="B4" s="9"/>
      <c r="C4" s="82" t="s">
        <v>80</v>
      </c>
      <c r="D4" s="74"/>
      <c r="E4" s="74"/>
      <c r="F4" s="74"/>
      <c r="G4" s="74"/>
      <c r="H4" s="74"/>
      <c r="I4" s="74"/>
      <c r="J4" s="74" t="s">
        <v>9</v>
      </c>
      <c r="K4" s="74"/>
      <c r="L4" s="74"/>
      <c r="M4" s="74"/>
      <c r="N4" s="74"/>
      <c r="O4" s="74"/>
      <c r="P4" s="74"/>
      <c r="Q4" s="74"/>
      <c r="R4" s="74"/>
      <c r="S4" s="74"/>
      <c r="T4" s="79" t="s">
        <v>102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 t="s">
        <v>113</v>
      </c>
      <c r="AM4" s="79"/>
      <c r="AN4" s="79" t="s">
        <v>62</v>
      </c>
      <c r="AO4" s="80" t="s">
        <v>114</v>
      </c>
      <c r="AP4" s="78"/>
      <c r="AQ4" s="78"/>
      <c r="AR4" s="78"/>
      <c r="AS4" s="78"/>
    </row>
    <row r="5" spans="1:46" ht="20.25" customHeight="1" x14ac:dyDescent="0.3">
      <c r="A5" s="68"/>
      <c r="B5" s="1"/>
      <c r="C5" s="92" t="s">
        <v>3</v>
      </c>
      <c r="D5" s="71" t="s">
        <v>118</v>
      </c>
      <c r="E5" s="83" t="s">
        <v>46</v>
      </c>
      <c r="F5" s="83" t="s">
        <v>117</v>
      </c>
      <c r="G5" s="83" t="s">
        <v>116</v>
      </c>
      <c r="H5" s="83" t="s">
        <v>84</v>
      </c>
      <c r="I5" s="83" t="s">
        <v>115</v>
      </c>
      <c r="J5" s="72" t="s">
        <v>33</v>
      </c>
      <c r="K5" s="71" t="s">
        <v>34</v>
      </c>
      <c r="L5" s="71" t="s">
        <v>40</v>
      </c>
      <c r="M5" s="71" t="s">
        <v>35</v>
      </c>
      <c r="N5" s="71" t="s">
        <v>36</v>
      </c>
      <c r="O5" s="71" t="s">
        <v>37</v>
      </c>
      <c r="P5" s="71" t="s">
        <v>38</v>
      </c>
      <c r="Q5" s="71"/>
      <c r="R5" s="71"/>
      <c r="S5" s="71"/>
      <c r="T5" s="71" t="s">
        <v>42</v>
      </c>
      <c r="U5" s="71"/>
      <c r="V5" s="71"/>
      <c r="W5" s="71" t="s">
        <v>16</v>
      </c>
      <c r="X5" s="71"/>
      <c r="Y5" s="71"/>
      <c r="Z5" s="71"/>
      <c r="AA5" s="71" t="s">
        <v>24</v>
      </c>
      <c r="AB5" s="71"/>
      <c r="AC5" s="71"/>
      <c r="AD5" s="71"/>
      <c r="AE5" s="71"/>
      <c r="AF5" s="71" t="s">
        <v>31</v>
      </c>
      <c r="AG5" s="71" t="s">
        <v>20</v>
      </c>
      <c r="AH5" s="93" t="s">
        <v>1</v>
      </c>
      <c r="AI5" s="71" t="s">
        <v>30</v>
      </c>
      <c r="AJ5" s="71" t="s">
        <v>2</v>
      </c>
      <c r="AK5" s="71" t="s">
        <v>112</v>
      </c>
      <c r="AL5" s="71" t="s">
        <v>13</v>
      </c>
      <c r="AM5" s="71"/>
      <c r="AN5" s="71"/>
      <c r="AO5" s="81"/>
      <c r="AP5" s="78"/>
      <c r="AQ5" s="78"/>
      <c r="AR5" s="78"/>
      <c r="AS5" s="78"/>
    </row>
    <row r="6" spans="1:46" ht="34.5" customHeight="1" x14ac:dyDescent="0.3">
      <c r="A6" s="68"/>
      <c r="B6" s="1"/>
      <c r="C6" s="92"/>
      <c r="D6" s="71"/>
      <c r="E6" s="83"/>
      <c r="F6" s="83"/>
      <c r="G6" s="83"/>
      <c r="H6" s="83"/>
      <c r="I6" s="83"/>
      <c r="J6" s="7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93"/>
      <c r="AI6" s="71"/>
      <c r="AJ6" s="71"/>
      <c r="AK6" s="71"/>
      <c r="AL6" s="71"/>
      <c r="AM6" s="71"/>
      <c r="AN6" s="71"/>
      <c r="AO6" s="81"/>
      <c r="AP6" s="78"/>
      <c r="AQ6" s="78"/>
      <c r="AR6" s="78"/>
      <c r="AS6" s="78"/>
    </row>
    <row r="7" spans="1:46" ht="66" customHeight="1" thickBot="1" x14ac:dyDescent="0.35">
      <c r="A7" s="69"/>
      <c r="B7" s="70"/>
      <c r="C7" s="92"/>
      <c r="D7" s="71"/>
      <c r="E7" s="83"/>
      <c r="F7" s="83"/>
      <c r="G7" s="83"/>
      <c r="H7" s="83"/>
      <c r="I7" s="83"/>
      <c r="J7" s="72"/>
      <c r="K7" s="71"/>
      <c r="L7" s="71"/>
      <c r="M7" s="71"/>
      <c r="N7" s="71"/>
      <c r="O7" s="71"/>
      <c r="P7" s="31" t="s">
        <v>14</v>
      </c>
      <c r="Q7" s="31" t="s">
        <v>15</v>
      </c>
      <c r="R7" s="31" t="s">
        <v>29</v>
      </c>
      <c r="S7" s="31" t="s">
        <v>43</v>
      </c>
      <c r="T7" s="31" t="s">
        <v>10</v>
      </c>
      <c r="U7" s="31" t="s">
        <v>11</v>
      </c>
      <c r="V7" s="31" t="s">
        <v>32</v>
      </c>
      <c r="W7" s="31" t="s">
        <v>4</v>
      </c>
      <c r="X7" s="31" t="s">
        <v>5</v>
      </c>
      <c r="Y7" s="31" t="s">
        <v>6</v>
      </c>
      <c r="Z7" s="31" t="s">
        <v>0</v>
      </c>
      <c r="AA7" s="31" t="s">
        <v>25</v>
      </c>
      <c r="AB7" s="31" t="s">
        <v>26</v>
      </c>
      <c r="AC7" s="31" t="s">
        <v>44</v>
      </c>
      <c r="AD7" s="31" t="s">
        <v>27</v>
      </c>
      <c r="AE7" s="31" t="s">
        <v>28</v>
      </c>
      <c r="AF7" s="71"/>
      <c r="AG7" s="71"/>
      <c r="AH7" s="93"/>
      <c r="AI7" s="71"/>
      <c r="AJ7" s="71"/>
      <c r="AK7" s="71"/>
      <c r="AL7" s="31" t="s">
        <v>12</v>
      </c>
      <c r="AM7" s="31" t="s">
        <v>45</v>
      </c>
      <c r="AN7" s="71"/>
      <c r="AO7" s="81"/>
      <c r="AP7" s="78"/>
      <c r="AQ7" s="78"/>
      <c r="AR7" s="78"/>
      <c r="AS7" s="78"/>
    </row>
    <row r="8" spans="1:46" ht="195.75" customHeight="1" x14ac:dyDescent="0.3">
      <c r="A8" s="7"/>
      <c r="B8" s="14"/>
      <c r="C8" s="88">
        <v>1</v>
      </c>
      <c r="D8" s="106" t="s">
        <v>47</v>
      </c>
      <c r="E8" s="106" t="s">
        <v>85</v>
      </c>
      <c r="F8" s="84">
        <v>43862</v>
      </c>
      <c r="G8" s="84">
        <v>44180</v>
      </c>
      <c r="H8" s="91" t="s">
        <v>86</v>
      </c>
      <c r="I8" s="91" t="s">
        <v>87</v>
      </c>
      <c r="J8" s="21" t="s">
        <v>46</v>
      </c>
      <c r="K8" s="24" t="s">
        <v>75</v>
      </c>
      <c r="L8" s="17" t="s">
        <v>21</v>
      </c>
      <c r="M8" s="17" t="s">
        <v>8</v>
      </c>
      <c r="N8" s="16">
        <v>43858</v>
      </c>
      <c r="O8" s="24" t="s">
        <v>50</v>
      </c>
      <c r="P8" s="17">
        <v>1</v>
      </c>
      <c r="Q8" s="17">
        <v>0</v>
      </c>
      <c r="R8" s="17">
        <f>P8+Q8</f>
        <v>1</v>
      </c>
      <c r="S8" s="24" t="s">
        <v>7</v>
      </c>
      <c r="T8" s="17">
        <v>0</v>
      </c>
      <c r="U8" s="17">
        <v>1</v>
      </c>
      <c r="V8" s="17">
        <f>T8+U8</f>
        <v>1</v>
      </c>
      <c r="W8" s="17">
        <v>0</v>
      </c>
      <c r="X8" s="17">
        <v>1</v>
      </c>
      <c r="Y8" s="17">
        <v>0</v>
      </c>
      <c r="Z8" s="17">
        <v>0</v>
      </c>
      <c r="AA8" s="17">
        <v>0</v>
      </c>
      <c r="AB8" s="17">
        <v>0</v>
      </c>
      <c r="AC8" s="17">
        <v>1</v>
      </c>
      <c r="AD8" s="17">
        <v>0</v>
      </c>
      <c r="AE8" s="17">
        <v>0</v>
      </c>
      <c r="AF8" s="17">
        <f>+P8</f>
        <v>1</v>
      </c>
      <c r="AG8" s="17">
        <v>1</v>
      </c>
      <c r="AH8" s="32">
        <v>1</v>
      </c>
      <c r="AI8" s="17">
        <v>1</v>
      </c>
      <c r="AJ8" s="23">
        <f>V8/AI8</f>
        <v>1</v>
      </c>
      <c r="AK8" s="24" t="s">
        <v>70</v>
      </c>
      <c r="AL8" s="17" t="s">
        <v>82</v>
      </c>
      <c r="AM8" s="23" t="s">
        <v>104</v>
      </c>
      <c r="AN8" s="85">
        <v>1</v>
      </c>
      <c r="AO8" s="39" t="s">
        <v>18</v>
      </c>
      <c r="AP8" s="3"/>
      <c r="AQ8" s="3"/>
      <c r="AR8" s="3"/>
      <c r="AS8" s="3"/>
    </row>
    <row r="9" spans="1:46" ht="74.25" customHeight="1" x14ac:dyDescent="0.3">
      <c r="A9" s="7"/>
      <c r="B9" s="14"/>
      <c r="C9" s="89"/>
      <c r="D9" s="106"/>
      <c r="E9" s="106"/>
      <c r="F9" s="84"/>
      <c r="G9" s="84"/>
      <c r="H9" s="91"/>
      <c r="I9" s="91"/>
      <c r="J9" s="21" t="s">
        <v>46</v>
      </c>
      <c r="K9" s="24" t="s">
        <v>76</v>
      </c>
      <c r="L9" s="17" t="s">
        <v>51</v>
      </c>
      <c r="M9" s="17" t="s">
        <v>52</v>
      </c>
      <c r="N9" s="16" t="s">
        <v>53</v>
      </c>
      <c r="O9" s="24" t="s">
        <v>54</v>
      </c>
      <c r="P9" s="17">
        <v>6</v>
      </c>
      <c r="Q9" s="17">
        <v>0</v>
      </c>
      <c r="R9" s="17">
        <v>6</v>
      </c>
      <c r="S9" s="24" t="s">
        <v>55</v>
      </c>
      <c r="T9" s="17">
        <v>4</v>
      </c>
      <c r="U9" s="17">
        <v>2</v>
      </c>
      <c r="V9" s="17">
        <v>6</v>
      </c>
      <c r="W9" s="17">
        <v>0</v>
      </c>
      <c r="X9" s="17">
        <v>6</v>
      </c>
      <c r="Y9" s="17">
        <v>0</v>
      </c>
      <c r="Z9" s="17">
        <v>0</v>
      </c>
      <c r="AA9" s="17">
        <v>0</v>
      </c>
      <c r="AB9" s="17">
        <v>0</v>
      </c>
      <c r="AC9" s="17">
        <v>2</v>
      </c>
      <c r="AD9" s="17">
        <v>4</v>
      </c>
      <c r="AE9" s="17">
        <v>2</v>
      </c>
      <c r="AF9" s="17">
        <v>0</v>
      </c>
      <c r="AG9" s="17">
        <v>6</v>
      </c>
      <c r="AH9" s="32">
        <v>1</v>
      </c>
      <c r="AI9" s="17">
        <v>6</v>
      </c>
      <c r="AJ9" s="23">
        <f>V9/AI9</f>
        <v>1</v>
      </c>
      <c r="AK9" s="24" t="s">
        <v>71</v>
      </c>
      <c r="AL9" s="17" t="s">
        <v>23</v>
      </c>
      <c r="AM9" s="23" t="s">
        <v>104</v>
      </c>
      <c r="AN9" s="86"/>
      <c r="AO9" s="39" t="s">
        <v>18</v>
      </c>
      <c r="AP9" s="3"/>
      <c r="AQ9" s="3"/>
      <c r="AR9" s="3"/>
      <c r="AS9" s="3"/>
    </row>
    <row r="10" spans="1:46" ht="261.75" customHeight="1" x14ac:dyDescent="0.3">
      <c r="A10" s="7"/>
      <c r="B10" s="14"/>
      <c r="C10" s="90"/>
      <c r="D10" s="106"/>
      <c r="E10" s="106"/>
      <c r="F10" s="84"/>
      <c r="G10" s="84"/>
      <c r="H10" s="91"/>
      <c r="I10" s="91"/>
      <c r="J10" s="21" t="s">
        <v>46</v>
      </c>
      <c r="K10" s="24" t="s">
        <v>78</v>
      </c>
      <c r="L10" s="17" t="s">
        <v>59</v>
      </c>
      <c r="M10" s="17" t="s">
        <v>7</v>
      </c>
      <c r="N10" s="16" t="s">
        <v>103</v>
      </c>
      <c r="O10" s="24" t="s">
        <v>57</v>
      </c>
      <c r="P10" s="17">
        <v>9</v>
      </c>
      <c r="Q10" s="17">
        <v>0</v>
      </c>
      <c r="R10" s="17">
        <f>P10+Q10</f>
        <v>9</v>
      </c>
      <c r="S10" s="24" t="s">
        <v>58</v>
      </c>
      <c r="T10" s="17">
        <v>5</v>
      </c>
      <c r="U10" s="17">
        <v>4</v>
      </c>
      <c r="V10" s="17">
        <f>T10+U10</f>
        <v>9</v>
      </c>
      <c r="W10" s="17">
        <v>11</v>
      </c>
      <c r="X10" s="17">
        <v>0</v>
      </c>
      <c r="Y10" s="17">
        <v>0</v>
      </c>
      <c r="Z10" s="17">
        <v>0</v>
      </c>
      <c r="AA10" s="17">
        <v>5</v>
      </c>
      <c r="AB10" s="17">
        <v>4</v>
      </c>
      <c r="AC10" s="17">
        <v>0</v>
      </c>
      <c r="AD10" s="17">
        <v>0</v>
      </c>
      <c r="AE10" s="17">
        <v>5</v>
      </c>
      <c r="AF10" s="17">
        <v>7</v>
      </c>
      <c r="AG10" s="17">
        <v>7</v>
      </c>
      <c r="AH10" s="32">
        <v>1</v>
      </c>
      <c r="AI10" s="17">
        <v>9</v>
      </c>
      <c r="AJ10" s="23">
        <f>V10/AI10</f>
        <v>1</v>
      </c>
      <c r="AK10" s="24" t="s">
        <v>73</v>
      </c>
      <c r="AL10" s="17" t="s">
        <v>17</v>
      </c>
      <c r="AM10" s="23" t="s">
        <v>104</v>
      </c>
      <c r="AN10" s="87"/>
      <c r="AO10" s="39" t="s">
        <v>18</v>
      </c>
      <c r="AP10" s="3"/>
      <c r="AQ10" s="3"/>
      <c r="AR10" s="3"/>
      <c r="AS10" s="3"/>
    </row>
    <row r="11" spans="1:46" ht="59.25" customHeight="1" x14ac:dyDescent="0.3">
      <c r="A11" s="10"/>
      <c r="B11" s="15"/>
      <c r="C11" s="38">
        <v>2</v>
      </c>
      <c r="D11" s="26" t="s">
        <v>49</v>
      </c>
      <c r="E11" s="33" t="s">
        <v>88</v>
      </c>
      <c r="F11" s="34">
        <v>43862</v>
      </c>
      <c r="G11" s="34">
        <v>44180</v>
      </c>
      <c r="H11" s="35" t="s">
        <v>89</v>
      </c>
      <c r="I11" s="35" t="s">
        <v>90</v>
      </c>
      <c r="J11" s="21"/>
      <c r="K11" s="24"/>
      <c r="L11" s="17"/>
      <c r="M11" s="17"/>
      <c r="N11" s="16"/>
      <c r="O11" s="24"/>
      <c r="P11" s="17"/>
      <c r="Q11" s="17"/>
      <c r="R11" s="17"/>
      <c r="S11" s="2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2"/>
      <c r="AI11" s="17"/>
      <c r="AJ11" s="23"/>
      <c r="AK11" s="24"/>
      <c r="AL11" s="17"/>
      <c r="AM11" s="23"/>
      <c r="AN11" s="41"/>
      <c r="AO11" s="39"/>
      <c r="AP11" s="3"/>
      <c r="AQ11" s="3"/>
      <c r="AR11" s="3"/>
      <c r="AS11" s="3"/>
    </row>
    <row r="12" spans="1:46" ht="59.25" customHeight="1" x14ac:dyDescent="0.3">
      <c r="A12" s="10"/>
      <c r="B12" s="15"/>
      <c r="C12" s="38">
        <v>3</v>
      </c>
      <c r="D12" s="26" t="s">
        <v>101</v>
      </c>
      <c r="E12" s="33" t="s">
        <v>91</v>
      </c>
      <c r="F12" s="34">
        <v>43862</v>
      </c>
      <c r="G12" s="34">
        <v>44180</v>
      </c>
      <c r="H12" s="36" t="s">
        <v>86</v>
      </c>
      <c r="I12" s="35" t="s">
        <v>90</v>
      </c>
      <c r="J12" s="21"/>
      <c r="K12" s="24"/>
      <c r="L12" s="17"/>
      <c r="M12" s="17"/>
      <c r="N12" s="16"/>
      <c r="O12" s="24"/>
      <c r="P12" s="17"/>
      <c r="Q12" s="17"/>
      <c r="R12" s="17"/>
      <c r="S12" s="2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2"/>
      <c r="AI12" s="17"/>
      <c r="AJ12" s="23"/>
      <c r="AK12" s="24"/>
      <c r="AL12" s="17"/>
      <c r="AM12" s="23"/>
      <c r="AN12" s="41"/>
      <c r="AO12" s="39"/>
      <c r="AP12" s="3"/>
      <c r="AQ12" s="3"/>
      <c r="AR12" s="3"/>
      <c r="AS12" s="3"/>
    </row>
    <row r="13" spans="1:46" ht="58.5" customHeight="1" x14ac:dyDescent="0.3">
      <c r="A13" s="10"/>
      <c r="B13" s="15"/>
      <c r="C13" s="38">
        <v>4</v>
      </c>
      <c r="D13" s="26" t="s">
        <v>48</v>
      </c>
      <c r="E13" s="33" t="s">
        <v>92</v>
      </c>
      <c r="F13" s="34">
        <v>43862</v>
      </c>
      <c r="G13" s="34">
        <v>44180</v>
      </c>
      <c r="H13" s="36" t="s">
        <v>86</v>
      </c>
      <c r="I13" s="35" t="s">
        <v>90</v>
      </c>
      <c r="J13" s="21"/>
      <c r="K13" s="24"/>
      <c r="L13" s="17"/>
      <c r="M13" s="17"/>
      <c r="N13" s="16"/>
      <c r="O13" s="24"/>
      <c r="P13" s="17"/>
      <c r="Q13" s="17"/>
      <c r="R13" s="17"/>
      <c r="S13" s="2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2"/>
      <c r="AI13" s="17"/>
      <c r="AJ13" s="23"/>
      <c r="AK13" s="24"/>
      <c r="AL13" s="17"/>
      <c r="AM13" s="23"/>
      <c r="AN13" s="41"/>
      <c r="AO13" s="39"/>
      <c r="AP13" s="3"/>
      <c r="AQ13" s="3"/>
      <c r="AR13" s="3"/>
      <c r="AS13" s="3"/>
    </row>
    <row r="14" spans="1:46" ht="303.75" customHeight="1" x14ac:dyDescent="0.3">
      <c r="C14" s="38">
        <v>5</v>
      </c>
      <c r="D14" s="26" t="s">
        <v>48</v>
      </c>
      <c r="E14" s="33" t="s">
        <v>81</v>
      </c>
      <c r="F14" s="37">
        <v>43862</v>
      </c>
      <c r="G14" s="37">
        <v>44180</v>
      </c>
      <c r="H14" s="36" t="s">
        <v>86</v>
      </c>
      <c r="I14" s="36" t="s">
        <v>90</v>
      </c>
      <c r="J14" s="21" t="s">
        <v>19</v>
      </c>
      <c r="K14" s="24" t="s">
        <v>66</v>
      </c>
      <c r="L14" s="17" t="s">
        <v>22</v>
      </c>
      <c r="M14" s="17" t="s">
        <v>7</v>
      </c>
      <c r="N14" s="16">
        <v>43875</v>
      </c>
      <c r="O14" s="24" t="s">
        <v>69</v>
      </c>
      <c r="P14" s="17">
        <v>12</v>
      </c>
      <c r="Q14" s="17">
        <v>2</v>
      </c>
      <c r="R14" s="17">
        <f>P14+Q14</f>
        <v>14</v>
      </c>
      <c r="S14" s="24" t="s">
        <v>61</v>
      </c>
      <c r="T14" s="17">
        <v>6</v>
      </c>
      <c r="U14" s="17">
        <v>8</v>
      </c>
      <c r="V14" s="17">
        <f>T14+U14</f>
        <v>14</v>
      </c>
      <c r="W14" s="17">
        <v>0</v>
      </c>
      <c r="X14" s="17">
        <v>10</v>
      </c>
      <c r="Y14" s="17">
        <v>2</v>
      </c>
      <c r="Z14" s="17">
        <v>2</v>
      </c>
      <c r="AA14" s="17">
        <v>0</v>
      </c>
      <c r="AB14" s="17">
        <v>0</v>
      </c>
      <c r="AC14" s="17">
        <v>2</v>
      </c>
      <c r="AD14" s="17">
        <v>0</v>
      </c>
      <c r="AE14" s="17">
        <v>12</v>
      </c>
      <c r="AF14" s="17">
        <v>10</v>
      </c>
      <c r="AG14" s="17">
        <v>10</v>
      </c>
      <c r="AH14" s="32">
        <v>1</v>
      </c>
      <c r="AI14" s="17">
        <f>R14</f>
        <v>14</v>
      </c>
      <c r="AJ14" s="23">
        <f>V14/AI14</f>
        <v>1</v>
      </c>
      <c r="AK14" s="24" t="s">
        <v>74</v>
      </c>
      <c r="AL14" s="17" t="s">
        <v>17</v>
      </c>
      <c r="AM14" s="23" t="s">
        <v>104</v>
      </c>
      <c r="AN14" s="42">
        <v>1</v>
      </c>
      <c r="AO14" s="39" t="s">
        <v>18</v>
      </c>
      <c r="AP14" s="2"/>
      <c r="AQ14" s="2"/>
      <c r="AR14" s="2"/>
      <c r="AS14" s="2"/>
      <c r="AT14" s="2"/>
    </row>
    <row r="15" spans="1:46" ht="158.25" customHeight="1" x14ac:dyDescent="0.3">
      <c r="C15" s="38">
        <v>6</v>
      </c>
      <c r="D15" s="26" t="s">
        <v>48</v>
      </c>
      <c r="E15" s="33" t="s">
        <v>93</v>
      </c>
      <c r="F15" s="34">
        <v>43862</v>
      </c>
      <c r="G15" s="34">
        <v>44180</v>
      </c>
      <c r="H15" s="36" t="s">
        <v>86</v>
      </c>
      <c r="I15" s="35" t="s">
        <v>90</v>
      </c>
      <c r="J15" s="21"/>
      <c r="K15" s="24"/>
      <c r="L15" s="17"/>
      <c r="M15" s="19"/>
      <c r="N15" s="19"/>
      <c r="O15" s="24"/>
      <c r="P15" s="19"/>
      <c r="Q15" s="19"/>
      <c r="R15" s="19"/>
      <c r="S15" s="2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0"/>
      <c r="AI15" s="7"/>
      <c r="AJ15" s="7"/>
      <c r="AK15" s="7"/>
      <c r="AL15" s="7"/>
      <c r="AM15" s="7"/>
      <c r="AN15" s="7"/>
      <c r="AO15" s="40"/>
      <c r="AP15" s="2"/>
      <c r="AQ15" s="2"/>
      <c r="AR15" s="2"/>
      <c r="AS15" s="2"/>
      <c r="AT15" s="2"/>
    </row>
    <row r="16" spans="1:46" ht="244.5" customHeight="1" x14ac:dyDescent="0.3">
      <c r="C16" s="38">
        <v>7</v>
      </c>
      <c r="D16" s="26" t="s">
        <v>49</v>
      </c>
      <c r="E16" s="33" t="s">
        <v>94</v>
      </c>
      <c r="F16" s="34">
        <v>43862</v>
      </c>
      <c r="G16" s="34">
        <v>44180</v>
      </c>
      <c r="H16" s="36" t="s">
        <v>86</v>
      </c>
      <c r="I16" s="35" t="s">
        <v>90</v>
      </c>
      <c r="J16" s="21"/>
      <c r="K16" s="24"/>
      <c r="L16" s="17"/>
      <c r="M16" s="22"/>
      <c r="N16" s="19"/>
      <c r="O16" s="24"/>
      <c r="P16" s="19"/>
      <c r="Q16" s="19"/>
      <c r="R16" s="19"/>
      <c r="S16" s="2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20"/>
      <c r="AI16" s="7"/>
      <c r="AJ16" s="7"/>
      <c r="AK16" s="7"/>
      <c r="AL16" s="7"/>
      <c r="AM16" s="7"/>
      <c r="AN16" s="7"/>
      <c r="AO16" s="40"/>
      <c r="AP16" s="2"/>
      <c r="AQ16" s="2"/>
      <c r="AR16" s="2"/>
      <c r="AS16" s="2"/>
      <c r="AT16" s="2"/>
    </row>
    <row r="17" spans="1:60" ht="60.75" customHeight="1" x14ac:dyDescent="0.3">
      <c r="C17" s="38">
        <v>8</v>
      </c>
      <c r="D17" s="26" t="s">
        <v>101</v>
      </c>
      <c r="E17" s="33" t="s">
        <v>63</v>
      </c>
      <c r="F17" s="37">
        <v>43862</v>
      </c>
      <c r="G17" s="37">
        <v>44180</v>
      </c>
      <c r="H17" s="36" t="s">
        <v>86</v>
      </c>
      <c r="I17" s="36" t="s">
        <v>90</v>
      </c>
      <c r="J17" s="21"/>
      <c r="K17" s="24"/>
      <c r="L17" s="17"/>
      <c r="M17" s="19"/>
      <c r="N17" s="19"/>
      <c r="O17" s="24"/>
      <c r="P17" s="19"/>
      <c r="Q17" s="19"/>
      <c r="R17" s="19"/>
      <c r="S17" s="2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0"/>
      <c r="AI17" s="7"/>
      <c r="AJ17" s="7"/>
      <c r="AK17" s="7"/>
      <c r="AL17" s="7"/>
      <c r="AM17" s="7"/>
      <c r="AN17" s="7"/>
      <c r="AO17" s="40"/>
      <c r="AP17" s="2"/>
      <c r="AQ17" s="2"/>
      <c r="AR17" s="2"/>
      <c r="AS17" s="2"/>
      <c r="AT17" s="2"/>
    </row>
    <row r="18" spans="1:60" ht="66" customHeight="1" x14ac:dyDescent="0.3">
      <c r="C18" s="38">
        <v>9</v>
      </c>
      <c r="D18" s="26" t="s">
        <v>47</v>
      </c>
      <c r="E18" s="33" t="s">
        <v>95</v>
      </c>
      <c r="F18" s="37">
        <v>43862</v>
      </c>
      <c r="G18" s="37">
        <v>44180</v>
      </c>
      <c r="H18" s="36" t="s">
        <v>86</v>
      </c>
      <c r="I18" s="36" t="s">
        <v>90</v>
      </c>
      <c r="J18" s="21"/>
      <c r="K18" s="24"/>
      <c r="L18" s="17"/>
      <c r="M18" s="19"/>
      <c r="N18" s="19"/>
      <c r="O18" s="24"/>
      <c r="P18" s="19"/>
      <c r="Q18" s="19"/>
      <c r="R18" s="19"/>
      <c r="S18" s="2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0"/>
      <c r="AI18" s="7"/>
      <c r="AJ18" s="7"/>
      <c r="AK18" s="7"/>
      <c r="AL18" s="7"/>
      <c r="AM18" s="7"/>
      <c r="AN18" s="7"/>
      <c r="AO18" s="40"/>
      <c r="AP18" s="2"/>
      <c r="AQ18" s="2"/>
      <c r="AR18" s="2"/>
      <c r="AS18" s="2"/>
      <c r="AT18" s="2"/>
    </row>
    <row r="19" spans="1:60" ht="72.75" customHeight="1" x14ac:dyDescent="0.3">
      <c r="C19" s="38">
        <v>10</v>
      </c>
      <c r="D19" s="26" t="s">
        <v>49</v>
      </c>
      <c r="E19" s="33" t="s">
        <v>64</v>
      </c>
      <c r="F19" s="34">
        <v>43862</v>
      </c>
      <c r="G19" s="34">
        <v>44180</v>
      </c>
      <c r="H19" s="36" t="s">
        <v>86</v>
      </c>
      <c r="I19" s="35" t="s">
        <v>90</v>
      </c>
      <c r="J19" s="21"/>
      <c r="K19" s="24"/>
      <c r="L19" s="17"/>
      <c r="M19" s="19"/>
      <c r="N19" s="19"/>
      <c r="O19" s="24"/>
      <c r="P19" s="19"/>
      <c r="Q19" s="19"/>
      <c r="R19" s="19"/>
      <c r="S19" s="1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0"/>
      <c r="AI19" s="7"/>
      <c r="AJ19" s="7"/>
      <c r="AK19" s="7"/>
      <c r="AL19" s="7"/>
      <c r="AM19" s="7"/>
      <c r="AN19" s="7"/>
      <c r="AO19" s="40"/>
      <c r="AP19" s="2"/>
      <c r="AQ19" s="2"/>
      <c r="AR19" s="2"/>
      <c r="AS19" s="2"/>
      <c r="AT19" s="2"/>
    </row>
    <row r="20" spans="1:60" ht="199.5" customHeight="1" x14ac:dyDescent="0.3">
      <c r="C20" s="38">
        <v>11</v>
      </c>
      <c r="D20" s="26" t="s">
        <v>49</v>
      </c>
      <c r="E20" s="33" t="s">
        <v>96</v>
      </c>
      <c r="F20" s="34">
        <v>43862</v>
      </c>
      <c r="G20" s="34">
        <v>44180</v>
      </c>
      <c r="H20" s="36" t="s">
        <v>86</v>
      </c>
      <c r="I20" s="35" t="s">
        <v>90</v>
      </c>
      <c r="J20" s="21"/>
      <c r="K20" s="24"/>
      <c r="L20" s="17"/>
      <c r="M20" s="17"/>
      <c r="N20" s="16"/>
      <c r="O20" s="24"/>
      <c r="P20" s="17"/>
      <c r="Q20" s="17"/>
      <c r="R20" s="17"/>
      <c r="S20" s="2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3"/>
      <c r="AK20" s="24"/>
      <c r="AL20" s="17"/>
      <c r="AM20" s="23"/>
      <c r="AN20" s="7"/>
      <c r="AO20" s="40"/>
      <c r="AP20" s="2"/>
      <c r="AQ20" s="2"/>
      <c r="AR20" s="2"/>
      <c r="AS20" s="2"/>
      <c r="AT20" s="2"/>
    </row>
    <row r="21" spans="1:60" ht="73.5" customHeight="1" x14ac:dyDescent="0.3">
      <c r="C21" s="38">
        <v>12</v>
      </c>
      <c r="D21" s="26" t="s">
        <v>48</v>
      </c>
      <c r="E21" s="33" t="s">
        <v>97</v>
      </c>
      <c r="F21" s="34">
        <v>43862</v>
      </c>
      <c r="G21" s="34">
        <v>44180</v>
      </c>
      <c r="H21" s="36" t="s">
        <v>86</v>
      </c>
      <c r="I21" s="35" t="s">
        <v>90</v>
      </c>
      <c r="J21" s="21" t="s">
        <v>46</v>
      </c>
      <c r="K21" s="24" t="s">
        <v>77</v>
      </c>
      <c r="L21" s="17" t="s">
        <v>21</v>
      </c>
      <c r="M21" s="17" t="s">
        <v>7</v>
      </c>
      <c r="N21" s="16">
        <v>43860</v>
      </c>
      <c r="O21" s="24" t="s">
        <v>56</v>
      </c>
      <c r="P21" s="17">
        <v>55</v>
      </c>
      <c r="Q21" s="17">
        <v>0</v>
      </c>
      <c r="R21" s="17">
        <v>55</v>
      </c>
      <c r="S21" s="24" t="s">
        <v>39</v>
      </c>
      <c r="T21" s="17">
        <v>30</v>
      </c>
      <c r="U21" s="17">
        <v>25</v>
      </c>
      <c r="V21" s="17">
        <f>T21+U21</f>
        <v>55</v>
      </c>
      <c r="W21" s="17">
        <v>0</v>
      </c>
      <c r="X21" s="17">
        <v>55</v>
      </c>
      <c r="Y21" s="17">
        <v>0</v>
      </c>
      <c r="Z21" s="17">
        <v>1</v>
      </c>
      <c r="AA21" s="17">
        <v>1</v>
      </c>
      <c r="AB21" s="17">
        <v>1</v>
      </c>
      <c r="AC21" s="17">
        <v>25</v>
      </c>
      <c r="AD21" s="17">
        <v>9</v>
      </c>
      <c r="AE21" s="17">
        <v>19</v>
      </c>
      <c r="AF21" s="17">
        <v>50</v>
      </c>
      <c r="AG21" s="17">
        <v>50</v>
      </c>
      <c r="AH21" s="17">
        <v>100</v>
      </c>
      <c r="AI21" s="17">
        <f>R21</f>
        <v>55</v>
      </c>
      <c r="AJ21" s="23">
        <f>V21/AI21</f>
        <v>1</v>
      </c>
      <c r="AK21" s="24" t="s">
        <v>72</v>
      </c>
      <c r="AL21" s="17" t="s">
        <v>17</v>
      </c>
      <c r="AM21" s="23" t="s">
        <v>83</v>
      </c>
      <c r="AN21" s="42">
        <v>1</v>
      </c>
      <c r="AO21" s="39" t="s">
        <v>18</v>
      </c>
      <c r="AP21" s="2"/>
      <c r="AQ21" s="2"/>
      <c r="AR21" s="2"/>
      <c r="AS21" s="2"/>
      <c r="AT21" s="2"/>
    </row>
    <row r="22" spans="1:60" ht="75" customHeight="1" x14ac:dyDescent="0.3">
      <c r="C22" s="38">
        <v>13</v>
      </c>
      <c r="D22" s="26" t="s">
        <v>48</v>
      </c>
      <c r="E22" s="33" t="s">
        <v>98</v>
      </c>
      <c r="F22" s="34">
        <v>43862</v>
      </c>
      <c r="G22" s="34">
        <v>44180</v>
      </c>
      <c r="H22" s="36" t="s">
        <v>86</v>
      </c>
      <c r="I22" s="35" t="s">
        <v>99</v>
      </c>
      <c r="J22" s="21" t="s">
        <v>46</v>
      </c>
      <c r="K22" s="24" t="s">
        <v>79</v>
      </c>
      <c r="L22" s="17" t="s">
        <v>60</v>
      </c>
      <c r="M22" s="17" t="s">
        <v>7</v>
      </c>
      <c r="N22" s="16">
        <v>43886</v>
      </c>
      <c r="O22" s="24" t="s">
        <v>68</v>
      </c>
      <c r="P22" s="17">
        <v>45</v>
      </c>
      <c r="Q22" s="17">
        <v>2</v>
      </c>
      <c r="R22" s="17">
        <v>47</v>
      </c>
      <c r="S22" s="24" t="s">
        <v>58</v>
      </c>
      <c r="T22" s="17">
        <v>27</v>
      </c>
      <c r="U22" s="17">
        <v>20</v>
      </c>
      <c r="V22" s="17">
        <v>47</v>
      </c>
      <c r="W22" s="17">
        <v>0</v>
      </c>
      <c r="X22" s="17">
        <v>11</v>
      </c>
      <c r="Y22" s="17">
        <v>2</v>
      </c>
      <c r="Z22" s="17">
        <v>34</v>
      </c>
      <c r="AA22" s="17">
        <v>0</v>
      </c>
      <c r="AB22" s="17">
        <v>0</v>
      </c>
      <c r="AC22" s="17">
        <v>11</v>
      </c>
      <c r="AD22" s="17">
        <v>9</v>
      </c>
      <c r="AE22" s="17">
        <v>14</v>
      </c>
      <c r="AF22" s="17">
        <v>20</v>
      </c>
      <c r="AG22" s="17">
        <v>20</v>
      </c>
      <c r="AH22" s="17">
        <v>100</v>
      </c>
      <c r="AI22" s="17">
        <v>47</v>
      </c>
      <c r="AJ22" s="23">
        <f>V22/AI22</f>
        <v>1</v>
      </c>
      <c r="AK22" s="24" t="s">
        <v>105</v>
      </c>
      <c r="AL22" s="17" t="s">
        <v>17</v>
      </c>
      <c r="AM22" s="23" t="s">
        <v>83</v>
      </c>
      <c r="AN22" s="42">
        <v>1</v>
      </c>
      <c r="AO22" s="39" t="s">
        <v>18</v>
      </c>
      <c r="AP22" s="2"/>
      <c r="AQ22" s="2"/>
      <c r="AR22" s="2"/>
      <c r="AS22" s="2"/>
      <c r="AT22" s="2"/>
    </row>
    <row r="23" spans="1:60" ht="60" customHeight="1" thickBot="1" x14ac:dyDescent="0.35">
      <c r="C23" s="54">
        <v>14</v>
      </c>
      <c r="D23" s="55" t="s">
        <v>48</v>
      </c>
      <c r="E23" s="56" t="s">
        <v>100</v>
      </c>
      <c r="F23" s="57">
        <v>43862</v>
      </c>
      <c r="G23" s="57">
        <v>44180</v>
      </c>
      <c r="H23" s="58" t="s">
        <v>86</v>
      </c>
      <c r="I23" s="59" t="s">
        <v>99</v>
      </c>
      <c r="J23" s="60"/>
      <c r="K23" s="61"/>
      <c r="L23" s="18"/>
      <c r="M23" s="62"/>
      <c r="N23" s="62"/>
      <c r="O23" s="61"/>
      <c r="P23" s="62"/>
      <c r="Q23" s="62"/>
      <c r="R23" s="62"/>
      <c r="S23" s="62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63"/>
      <c r="AI23" s="10"/>
      <c r="AJ23" s="10"/>
      <c r="AK23" s="10"/>
      <c r="AL23" s="10"/>
      <c r="AM23" s="10"/>
      <c r="AN23" s="10"/>
      <c r="AO23" s="64"/>
      <c r="AP23" s="2"/>
      <c r="AQ23" s="2"/>
      <c r="AR23" s="2"/>
      <c r="AS23" s="2"/>
      <c r="AT23" s="2"/>
    </row>
    <row r="24" spans="1:60" ht="60" customHeight="1" thickBot="1" x14ac:dyDescent="0.35">
      <c r="A24" s="94" t="s">
        <v>67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6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53"/>
    </row>
    <row r="25" spans="1:60" x14ac:dyDescent="0.3">
      <c r="C25" s="27"/>
      <c r="D25" s="65" t="s">
        <v>106</v>
      </c>
      <c r="E25" s="97" t="s">
        <v>107</v>
      </c>
      <c r="F25" s="98"/>
      <c r="G25" s="28"/>
      <c r="H25" s="47"/>
      <c r="I25" s="29"/>
      <c r="J25" s="48"/>
      <c r="K25" s="49"/>
      <c r="L25" s="50"/>
      <c r="M25" s="30"/>
      <c r="N25" s="30"/>
      <c r="O25" s="49"/>
      <c r="P25" s="30"/>
      <c r="Q25" s="30"/>
      <c r="R25" s="30"/>
      <c r="S25" s="3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51"/>
      <c r="AI25" s="1"/>
      <c r="AJ25" s="1"/>
      <c r="AK25" s="1"/>
      <c r="AL25" s="1"/>
      <c r="AM25" s="1"/>
      <c r="AN25" s="1"/>
      <c r="AO25" s="52"/>
      <c r="AP25" s="2"/>
      <c r="AQ25" s="2"/>
      <c r="AR25" s="2"/>
      <c r="AS25" s="2"/>
      <c r="AT25" s="2"/>
    </row>
    <row r="26" spans="1:60" x14ac:dyDescent="0.3">
      <c r="C26" s="27"/>
      <c r="D26" s="66" t="s">
        <v>108</v>
      </c>
      <c r="E26" s="99" t="s">
        <v>109</v>
      </c>
      <c r="F26" s="100"/>
      <c r="G26" s="28"/>
      <c r="H26" s="47"/>
      <c r="I26" s="29"/>
      <c r="J26" s="48"/>
      <c r="K26" s="49"/>
      <c r="L26" s="50"/>
      <c r="M26" s="30"/>
      <c r="N26" s="30"/>
      <c r="O26" s="49"/>
      <c r="P26" s="30"/>
      <c r="Q26" s="30"/>
      <c r="R26" s="30"/>
      <c r="S26" s="3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51"/>
      <c r="AI26" s="1"/>
      <c r="AJ26" s="1"/>
      <c r="AK26" s="1"/>
      <c r="AL26" s="1"/>
      <c r="AM26" s="1"/>
      <c r="AN26" s="1"/>
      <c r="AO26" s="52"/>
      <c r="AP26" s="2"/>
      <c r="AQ26" s="2"/>
      <c r="AR26" s="2"/>
      <c r="AS26" s="2"/>
      <c r="AT26" s="2"/>
    </row>
    <row r="27" spans="1:60" ht="38.25" customHeight="1" thickBot="1" x14ac:dyDescent="0.35">
      <c r="C27" s="43"/>
      <c r="D27" s="67" t="s">
        <v>110</v>
      </c>
      <c r="E27" s="101" t="s">
        <v>111</v>
      </c>
      <c r="F27" s="10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53"/>
    </row>
    <row r="28" spans="1:60" ht="116.25" thickBot="1" x14ac:dyDescent="0.35">
      <c r="C28" s="44"/>
      <c r="D28" s="25" t="s">
        <v>41</v>
      </c>
      <c r="E28" s="11"/>
      <c r="F28" s="11"/>
      <c r="G28" s="11"/>
      <c r="H28" s="11"/>
      <c r="I28" s="11"/>
      <c r="J28" s="45"/>
      <c r="K28" s="11"/>
      <c r="L28" s="12"/>
      <c r="M28" s="12"/>
      <c r="N28" s="12"/>
      <c r="O28" s="12"/>
      <c r="P28" s="12"/>
      <c r="Q28" s="12"/>
      <c r="R28" s="12"/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3"/>
      <c r="AI28" s="11"/>
      <c r="AJ28" s="11"/>
      <c r="AK28" s="11"/>
      <c r="AL28" s="11"/>
      <c r="AM28" s="11"/>
      <c r="AN28" s="11"/>
      <c r="AO28" s="46"/>
    </row>
    <row r="29" spans="1:60" x14ac:dyDescent="0.3">
      <c r="L29" s="4"/>
      <c r="M29" s="4"/>
      <c r="N29" s="4"/>
      <c r="O29" s="4"/>
      <c r="P29" s="4"/>
      <c r="Q29" s="4"/>
      <c r="R29" s="4"/>
      <c r="S29" s="4"/>
    </row>
    <row r="30" spans="1:60" x14ac:dyDescent="0.3">
      <c r="L30" s="4"/>
      <c r="M30" s="4"/>
      <c r="N30" s="4"/>
      <c r="O30" s="4"/>
      <c r="P30" s="4"/>
      <c r="Q30" s="4"/>
      <c r="R30" s="4"/>
      <c r="S30" s="4"/>
    </row>
    <row r="31" spans="1:60" x14ac:dyDescent="0.3">
      <c r="L31" s="4"/>
      <c r="M31" s="4"/>
      <c r="N31" s="4"/>
      <c r="O31" s="4"/>
      <c r="P31" s="4"/>
      <c r="Q31" s="4"/>
      <c r="R31" s="4"/>
      <c r="S31" s="4"/>
    </row>
    <row r="32" spans="1:60" x14ac:dyDescent="0.3">
      <c r="L32" s="4"/>
      <c r="M32" s="4"/>
      <c r="N32" s="4"/>
      <c r="O32" s="4"/>
      <c r="P32" s="4"/>
      <c r="Q32" s="4"/>
      <c r="R32" s="4"/>
      <c r="S32" s="4"/>
    </row>
    <row r="33" spans="12:19" x14ac:dyDescent="0.3">
      <c r="L33" s="4"/>
      <c r="M33" s="4"/>
      <c r="N33" s="4"/>
      <c r="O33" s="4"/>
      <c r="P33" s="4"/>
      <c r="Q33" s="4"/>
      <c r="R33" s="4"/>
      <c r="S33" s="4"/>
    </row>
    <row r="34" spans="12:19" x14ac:dyDescent="0.3">
      <c r="L34" s="4"/>
      <c r="M34" s="4"/>
      <c r="N34" s="4"/>
      <c r="O34" s="4"/>
      <c r="P34" s="4"/>
      <c r="Q34" s="4"/>
      <c r="R34" s="4"/>
      <c r="S34" s="4"/>
    </row>
    <row r="35" spans="12:19" x14ac:dyDescent="0.3">
      <c r="L35" s="4"/>
      <c r="M35" s="4"/>
      <c r="N35" s="4"/>
      <c r="O35" s="4"/>
      <c r="P35" s="4"/>
      <c r="Q35" s="4"/>
      <c r="R35" s="4"/>
      <c r="S35" s="4"/>
    </row>
    <row r="36" spans="12:19" x14ac:dyDescent="0.3">
      <c r="L36" s="4"/>
      <c r="M36" s="4"/>
      <c r="N36" s="4"/>
      <c r="O36" s="4"/>
      <c r="P36" s="4"/>
      <c r="Q36" s="4"/>
      <c r="R36" s="4"/>
      <c r="S36" s="4"/>
    </row>
    <row r="37" spans="12:19" x14ac:dyDescent="0.3">
      <c r="L37" s="4"/>
      <c r="M37" s="4"/>
      <c r="N37" s="4"/>
      <c r="O37" s="4"/>
      <c r="P37" s="4"/>
      <c r="Q37" s="4"/>
      <c r="R37" s="4"/>
      <c r="S37" s="4"/>
    </row>
    <row r="38" spans="12:19" x14ac:dyDescent="0.3">
      <c r="L38" s="4"/>
      <c r="M38" s="4"/>
      <c r="N38" s="4"/>
      <c r="O38" s="4"/>
      <c r="P38" s="4"/>
      <c r="Q38" s="4"/>
      <c r="R38" s="4"/>
      <c r="S38" s="4"/>
    </row>
    <row r="39" spans="12:19" x14ac:dyDescent="0.3">
      <c r="L39" s="4"/>
      <c r="M39" s="4"/>
      <c r="N39" s="4"/>
      <c r="O39" s="4"/>
      <c r="P39" s="4"/>
      <c r="Q39" s="4"/>
      <c r="R39" s="4"/>
      <c r="S39" s="4"/>
    </row>
    <row r="40" spans="12:19" x14ac:dyDescent="0.3">
      <c r="L40" s="4"/>
      <c r="M40" s="4"/>
      <c r="N40" s="4"/>
      <c r="O40" s="4"/>
      <c r="P40" s="4"/>
      <c r="Q40" s="4"/>
      <c r="R40" s="4"/>
      <c r="S40" s="4"/>
    </row>
    <row r="41" spans="12:19" x14ac:dyDescent="0.3">
      <c r="L41" s="4"/>
      <c r="M41" s="4"/>
      <c r="N41" s="4"/>
      <c r="O41" s="4"/>
      <c r="P41" s="4"/>
      <c r="Q41" s="4"/>
      <c r="R41" s="4"/>
      <c r="S41" s="4"/>
    </row>
    <row r="42" spans="12:19" x14ac:dyDescent="0.3">
      <c r="L42" s="4"/>
      <c r="M42" s="4"/>
      <c r="N42" s="4"/>
      <c r="O42" s="4"/>
      <c r="P42" s="4"/>
      <c r="Q42" s="4"/>
      <c r="R42" s="4"/>
      <c r="S42" s="4"/>
    </row>
    <row r="43" spans="12:19" x14ac:dyDescent="0.3">
      <c r="L43" s="4"/>
      <c r="M43" s="4"/>
      <c r="N43" s="4"/>
      <c r="O43" s="4"/>
      <c r="P43" s="4"/>
      <c r="Q43" s="4"/>
      <c r="R43" s="4"/>
      <c r="S43" s="4"/>
    </row>
    <row r="44" spans="12:19" x14ac:dyDescent="0.3">
      <c r="L44" s="4"/>
      <c r="M44" s="4"/>
      <c r="N44" s="4"/>
      <c r="O44" s="4"/>
      <c r="P44" s="4"/>
      <c r="Q44" s="4"/>
      <c r="R44" s="4"/>
      <c r="S44" s="4"/>
    </row>
    <row r="45" spans="12:19" x14ac:dyDescent="0.3">
      <c r="L45" s="4"/>
      <c r="M45" s="4"/>
      <c r="N45" s="4"/>
      <c r="O45" s="4"/>
      <c r="P45" s="4"/>
      <c r="Q45" s="4"/>
      <c r="R45" s="4"/>
      <c r="S45" s="4"/>
    </row>
    <row r="46" spans="12:19" x14ac:dyDescent="0.3">
      <c r="L46" s="4"/>
      <c r="M46" s="4"/>
      <c r="N46" s="4"/>
      <c r="O46" s="4"/>
      <c r="P46" s="4"/>
      <c r="Q46" s="4"/>
      <c r="R46" s="4"/>
      <c r="S46" s="4"/>
    </row>
    <row r="47" spans="12:19" x14ac:dyDescent="0.3">
      <c r="L47" s="4"/>
      <c r="M47" s="4"/>
      <c r="N47" s="4"/>
      <c r="O47" s="4"/>
      <c r="P47" s="4"/>
      <c r="Q47" s="4"/>
      <c r="R47" s="4"/>
      <c r="S47" s="4"/>
    </row>
    <row r="48" spans="12:19" x14ac:dyDescent="0.3">
      <c r="L48" s="4"/>
      <c r="M48" s="4"/>
      <c r="N48" s="4"/>
      <c r="O48" s="4"/>
      <c r="P48" s="4"/>
      <c r="Q48" s="4"/>
      <c r="R48" s="4"/>
      <c r="S48" s="4"/>
    </row>
    <row r="49" spans="12:19" x14ac:dyDescent="0.3">
      <c r="L49" s="4"/>
      <c r="M49" s="4"/>
      <c r="N49" s="4"/>
      <c r="O49" s="4"/>
      <c r="P49" s="4"/>
      <c r="Q49" s="4"/>
      <c r="R49" s="4"/>
      <c r="S49" s="4"/>
    </row>
    <row r="50" spans="12:19" x14ac:dyDescent="0.3">
      <c r="L50" s="4"/>
      <c r="M50" s="4"/>
      <c r="N50" s="4"/>
      <c r="O50" s="4"/>
      <c r="P50" s="4"/>
      <c r="Q50" s="4"/>
      <c r="R50" s="4"/>
      <c r="S50" s="4"/>
    </row>
    <row r="51" spans="12:19" x14ac:dyDescent="0.3">
      <c r="L51" s="4"/>
      <c r="M51" s="4"/>
      <c r="N51" s="4"/>
      <c r="O51" s="4"/>
      <c r="P51" s="4"/>
      <c r="Q51" s="4"/>
      <c r="R51" s="4"/>
      <c r="S51" s="4"/>
    </row>
    <row r="52" spans="12:19" x14ac:dyDescent="0.3">
      <c r="L52" s="4"/>
      <c r="M52" s="4"/>
      <c r="N52" s="4"/>
      <c r="O52" s="4"/>
      <c r="P52" s="4"/>
      <c r="Q52" s="4"/>
      <c r="R52" s="4"/>
      <c r="S52" s="4"/>
    </row>
    <row r="53" spans="12:19" x14ac:dyDescent="0.3">
      <c r="L53" s="4"/>
      <c r="M53" s="4"/>
      <c r="N53" s="4"/>
      <c r="O53" s="4"/>
      <c r="P53" s="4"/>
      <c r="Q53" s="4"/>
      <c r="R53" s="4"/>
      <c r="S53" s="4"/>
    </row>
    <row r="54" spans="12:19" x14ac:dyDescent="0.3">
      <c r="L54" s="4"/>
      <c r="M54" s="4"/>
      <c r="N54" s="4"/>
      <c r="O54" s="4"/>
      <c r="P54" s="4"/>
      <c r="Q54" s="4"/>
      <c r="R54" s="4"/>
      <c r="S54" s="4"/>
    </row>
    <row r="55" spans="12:19" x14ac:dyDescent="0.3">
      <c r="L55" s="4"/>
      <c r="M55" s="4"/>
      <c r="N55" s="4"/>
      <c r="O55" s="4"/>
      <c r="P55" s="4"/>
      <c r="Q55" s="4"/>
      <c r="R55" s="4"/>
      <c r="S55" s="4"/>
    </row>
    <row r="56" spans="12:19" x14ac:dyDescent="0.3">
      <c r="L56" s="4"/>
      <c r="M56" s="4"/>
      <c r="N56" s="4"/>
      <c r="O56" s="4"/>
      <c r="P56" s="4"/>
      <c r="Q56" s="4"/>
      <c r="R56" s="4"/>
      <c r="S56" s="4"/>
    </row>
    <row r="57" spans="12:19" x14ac:dyDescent="0.3">
      <c r="L57" s="4"/>
      <c r="M57" s="4"/>
      <c r="N57" s="4"/>
      <c r="O57" s="4"/>
      <c r="P57" s="4"/>
      <c r="Q57" s="4"/>
      <c r="R57" s="4"/>
      <c r="S57" s="4"/>
    </row>
    <row r="58" spans="12:19" x14ac:dyDescent="0.3">
      <c r="L58" s="4"/>
      <c r="M58" s="4"/>
      <c r="N58" s="4"/>
      <c r="O58" s="4"/>
      <c r="P58" s="4"/>
      <c r="Q58" s="4"/>
      <c r="R58" s="4"/>
      <c r="S58" s="4"/>
    </row>
    <row r="59" spans="12:19" x14ac:dyDescent="0.3">
      <c r="L59" s="4"/>
      <c r="M59" s="4"/>
      <c r="N59" s="4"/>
      <c r="O59" s="4"/>
      <c r="P59" s="4"/>
      <c r="Q59" s="4"/>
      <c r="R59" s="4"/>
      <c r="S59" s="4"/>
    </row>
    <row r="60" spans="12:19" x14ac:dyDescent="0.3">
      <c r="L60" s="4"/>
      <c r="M60" s="4"/>
      <c r="N60" s="4"/>
      <c r="O60" s="4"/>
      <c r="P60" s="4"/>
      <c r="Q60" s="4"/>
      <c r="R60" s="4"/>
      <c r="S60" s="4"/>
    </row>
    <row r="61" spans="12:19" x14ac:dyDescent="0.3">
      <c r="L61" s="4"/>
      <c r="M61" s="4"/>
      <c r="N61" s="4"/>
      <c r="O61" s="4"/>
      <c r="P61" s="4"/>
      <c r="Q61" s="4"/>
      <c r="R61" s="4"/>
      <c r="S61" s="4"/>
    </row>
    <row r="62" spans="12:19" x14ac:dyDescent="0.3">
      <c r="L62" s="4"/>
      <c r="M62" s="4"/>
      <c r="N62" s="4"/>
      <c r="O62" s="4"/>
      <c r="P62" s="4"/>
      <c r="Q62" s="4"/>
      <c r="R62" s="4"/>
      <c r="S62" s="4"/>
    </row>
    <row r="63" spans="12:19" x14ac:dyDescent="0.3">
      <c r="L63" s="4"/>
      <c r="M63" s="4"/>
      <c r="N63" s="4"/>
      <c r="O63" s="4"/>
      <c r="P63" s="4"/>
      <c r="Q63" s="4"/>
      <c r="R63" s="4"/>
      <c r="S63" s="4"/>
    </row>
    <row r="64" spans="12:19" x14ac:dyDescent="0.3">
      <c r="L64" s="4"/>
      <c r="M64" s="4"/>
      <c r="N64" s="4"/>
      <c r="O64" s="4"/>
      <c r="P64" s="4"/>
      <c r="Q64" s="4"/>
      <c r="R64" s="4"/>
      <c r="S64" s="4"/>
    </row>
    <row r="65" spans="12:19" x14ac:dyDescent="0.3">
      <c r="L65" s="4"/>
      <c r="M65" s="4"/>
      <c r="N65" s="4"/>
      <c r="O65" s="4"/>
      <c r="P65" s="4"/>
      <c r="Q65" s="4"/>
      <c r="R65" s="4"/>
      <c r="S65" s="4"/>
    </row>
    <row r="66" spans="12:19" x14ac:dyDescent="0.3">
      <c r="L66" s="4"/>
      <c r="M66" s="4"/>
      <c r="N66" s="4"/>
      <c r="O66" s="4"/>
      <c r="P66" s="4"/>
      <c r="Q66" s="4"/>
      <c r="R66" s="4"/>
      <c r="S66" s="4"/>
    </row>
    <row r="67" spans="12:19" x14ac:dyDescent="0.3">
      <c r="L67" s="4"/>
      <c r="M67" s="4"/>
      <c r="N67" s="4"/>
      <c r="O67" s="4"/>
      <c r="P67" s="4"/>
      <c r="Q67" s="4"/>
      <c r="R67" s="4"/>
      <c r="S67" s="4"/>
    </row>
    <row r="68" spans="12:19" x14ac:dyDescent="0.3">
      <c r="L68" s="4"/>
      <c r="M68" s="4"/>
      <c r="N68" s="4"/>
      <c r="O68" s="4"/>
      <c r="P68" s="4"/>
      <c r="Q68" s="4"/>
      <c r="R68" s="4"/>
      <c r="S68" s="4"/>
    </row>
    <row r="69" spans="12:19" x14ac:dyDescent="0.3">
      <c r="L69" s="4"/>
      <c r="M69" s="4"/>
      <c r="N69" s="4"/>
      <c r="O69" s="4"/>
      <c r="P69" s="4"/>
      <c r="Q69" s="4"/>
      <c r="R69" s="4"/>
      <c r="S69" s="4"/>
    </row>
    <row r="70" spans="12:19" x14ac:dyDescent="0.3">
      <c r="L70" s="4"/>
      <c r="M70" s="4"/>
      <c r="N70" s="4"/>
      <c r="O70" s="4"/>
      <c r="P70" s="4"/>
      <c r="Q70" s="4"/>
      <c r="R70" s="4"/>
      <c r="S70" s="4"/>
    </row>
    <row r="71" spans="12:19" x14ac:dyDescent="0.3">
      <c r="L71" s="4"/>
      <c r="M71" s="4"/>
      <c r="N71" s="4"/>
      <c r="O71" s="4"/>
      <c r="P71" s="4"/>
      <c r="Q71" s="4"/>
      <c r="R71" s="4"/>
      <c r="S71" s="4"/>
    </row>
    <row r="72" spans="12:19" x14ac:dyDescent="0.3">
      <c r="L72" s="4"/>
      <c r="M72" s="4"/>
      <c r="N72" s="4"/>
      <c r="O72" s="4"/>
      <c r="P72" s="4"/>
      <c r="Q72" s="4"/>
      <c r="R72" s="4"/>
      <c r="S72" s="4"/>
    </row>
    <row r="73" spans="12:19" x14ac:dyDescent="0.3">
      <c r="L73" s="4"/>
      <c r="M73" s="4"/>
      <c r="N73" s="4"/>
      <c r="O73" s="4"/>
      <c r="P73" s="4"/>
      <c r="Q73" s="4"/>
      <c r="R73" s="4"/>
      <c r="S73" s="4"/>
    </row>
    <row r="74" spans="12:19" x14ac:dyDescent="0.3">
      <c r="L74" s="4"/>
      <c r="M74" s="4"/>
      <c r="N74" s="4"/>
      <c r="O74" s="4"/>
      <c r="P74" s="4"/>
      <c r="Q74" s="4"/>
      <c r="R74" s="4"/>
      <c r="S74" s="4"/>
    </row>
    <row r="75" spans="12:19" x14ac:dyDescent="0.3">
      <c r="L75" s="4"/>
      <c r="M75" s="4"/>
      <c r="N75" s="4"/>
      <c r="O75" s="4"/>
      <c r="P75" s="4"/>
      <c r="Q75" s="4"/>
      <c r="R75" s="4"/>
      <c r="S75" s="4"/>
    </row>
    <row r="76" spans="12:19" x14ac:dyDescent="0.3">
      <c r="L76" s="4"/>
      <c r="M76" s="4"/>
      <c r="N76" s="4"/>
      <c r="O76" s="4"/>
      <c r="P76" s="4"/>
      <c r="Q76" s="4"/>
      <c r="R76" s="4"/>
      <c r="S76" s="4"/>
    </row>
    <row r="77" spans="12:19" x14ac:dyDescent="0.3">
      <c r="L77" s="4"/>
      <c r="M77" s="4"/>
      <c r="N77" s="4"/>
      <c r="O77" s="4"/>
      <c r="P77" s="4"/>
      <c r="Q77" s="4"/>
      <c r="R77" s="4"/>
      <c r="S77" s="4"/>
    </row>
    <row r="78" spans="12:19" x14ac:dyDescent="0.3">
      <c r="L78" s="4"/>
      <c r="M78" s="4"/>
      <c r="N78" s="4"/>
      <c r="O78" s="4"/>
      <c r="P78" s="4"/>
      <c r="Q78" s="4"/>
      <c r="R78" s="4"/>
      <c r="S78" s="4"/>
    </row>
    <row r="79" spans="12:19" x14ac:dyDescent="0.3">
      <c r="L79" s="4"/>
      <c r="M79" s="4"/>
      <c r="N79" s="4"/>
      <c r="O79" s="4"/>
      <c r="P79" s="4"/>
      <c r="Q79" s="4"/>
      <c r="R79" s="4"/>
      <c r="S79" s="4"/>
    </row>
    <row r="80" spans="12:19" x14ac:dyDescent="0.3">
      <c r="L80" s="4"/>
      <c r="M80" s="4"/>
      <c r="N80" s="4"/>
      <c r="O80" s="4"/>
      <c r="P80" s="4"/>
      <c r="Q80" s="4"/>
      <c r="R80" s="4"/>
      <c r="S80" s="4"/>
    </row>
    <row r="81" spans="12:19" x14ac:dyDescent="0.3">
      <c r="L81" s="4"/>
      <c r="M81" s="4"/>
      <c r="N81" s="4"/>
      <c r="O81" s="4"/>
      <c r="P81" s="4"/>
      <c r="Q81" s="4"/>
      <c r="R81" s="4"/>
      <c r="S81" s="4"/>
    </row>
    <row r="82" spans="12:19" x14ac:dyDescent="0.3">
      <c r="L82" s="4"/>
      <c r="M82" s="4"/>
      <c r="N82" s="4"/>
      <c r="O82" s="4"/>
      <c r="P82" s="4"/>
      <c r="Q82" s="4"/>
      <c r="R82" s="4"/>
      <c r="S82" s="4"/>
    </row>
    <row r="83" spans="12:19" x14ac:dyDescent="0.3">
      <c r="L83" s="4"/>
      <c r="M83" s="4"/>
      <c r="N83" s="4"/>
      <c r="O83" s="4"/>
      <c r="P83" s="4"/>
      <c r="Q83" s="4"/>
      <c r="R83" s="4"/>
      <c r="S83" s="4"/>
    </row>
    <row r="84" spans="12:19" x14ac:dyDescent="0.3">
      <c r="L84" s="4"/>
      <c r="M84" s="4"/>
      <c r="N84" s="4"/>
      <c r="O84" s="4"/>
      <c r="P84" s="4"/>
      <c r="Q84" s="4"/>
      <c r="R84" s="4"/>
      <c r="S84" s="4"/>
    </row>
    <row r="85" spans="12:19" x14ac:dyDescent="0.3">
      <c r="L85" s="4"/>
      <c r="M85" s="4"/>
      <c r="N85" s="4"/>
      <c r="O85" s="4"/>
      <c r="P85" s="4"/>
      <c r="Q85" s="4"/>
      <c r="R85" s="4"/>
      <c r="S85" s="4"/>
    </row>
    <row r="86" spans="12:19" x14ac:dyDescent="0.3">
      <c r="L86" s="4"/>
      <c r="M86" s="4"/>
      <c r="N86" s="4"/>
      <c r="O86" s="4"/>
      <c r="P86" s="4"/>
      <c r="Q86" s="4"/>
      <c r="R86" s="4"/>
      <c r="S86" s="4"/>
    </row>
    <row r="87" spans="12:19" x14ac:dyDescent="0.3">
      <c r="L87" s="4"/>
      <c r="M87" s="4"/>
      <c r="N87" s="4"/>
      <c r="O87" s="4"/>
      <c r="P87" s="4"/>
      <c r="Q87" s="4"/>
      <c r="R87" s="4"/>
      <c r="S87" s="4"/>
    </row>
    <row r="88" spans="12:19" x14ac:dyDescent="0.3">
      <c r="L88" s="4"/>
      <c r="M88" s="4"/>
      <c r="N88" s="4"/>
      <c r="O88" s="4"/>
      <c r="P88" s="4"/>
      <c r="Q88" s="4"/>
      <c r="R88" s="4"/>
      <c r="S88" s="4"/>
    </row>
    <row r="89" spans="12:19" x14ac:dyDescent="0.3">
      <c r="L89" s="4"/>
      <c r="M89" s="4"/>
      <c r="N89" s="4"/>
      <c r="O89" s="4"/>
      <c r="P89" s="4"/>
      <c r="Q89" s="4"/>
      <c r="R89" s="4"/>
      <c r="S89" s="4"/>
    </row>
    <row r="90" spans="12:19" x14ac:dyDescent="0.3">
      <c r="L90" s="4"/>
      <c r="M90" s="4"/>
      <c r="N90" s="4"/>
      <c r="O90" s="4"/>
      <c r="P90" s="4"/>
      <c r="Q90" s="4"/>
      <c r="R90" s="4"/>
      <c r="S90" s="4"/>
    </row>
    <row r="91" spans="12:19" x14ac:dyDescent="0.3">
      <c r="L91" s="4"/>
      <c r="M91" s="4"/>
      <c r="N91" s="4"/>
      <c r="O91" s="4"/>
      <c r="P91" s="4"/>
      <c r="Q91" s="4"/>
      <c r="R91" s="4"/>
      <c r="S91" s="4"/>
    </row>
    <row r="92" spans="12:19" x14ac:dyDescent="0.3">
      <c r="L92" s="4"/>
      <c r="M92" s="4"/>
      <c r="N92" s="4"/>
      <c r="O92" s="4"/>
      <c r="P92" s="4"/>
      <c r="Q92" s="4"/>
      <c r="R92" s="4"/>
      <c r="S92" s="4"/>
    </row>
    <row r="93" spans="12:19" x14ac:dyDescent="0.3">
      <c r="L93" s="4"/>
      <c r="M93" s="4"/>
      <c r="N93" s="4"/>
      <c r="O93" s="4"/>
      <c r="P93" s="4"/>
      <c r="Q93" s="4"/>
      <c r="R93" s="4"/>
      <c r="S93" s="4"/>
    </row>
    <row r="94" spans="12:19" x14ac:dyDescent="0.3">
      <c r="L94" s="4"/>
      <c r="M94" s="4"/>
      <c r="N94" s="4"/>
      <c r="O94" s="4"/>
      <c r="P94" s="4"/>
      <c r="Q94" s="4"/>
      <c r="R94" s="4"/>
      <c r="S94" s="4"/>
    </row>
    <row r="95" spans="12:19" x14ac:dyDescent="0.3">
      <c r="L95" s="4"/>
      <c r="M95" s="4"/>
      <c r="N95" s="4"/>
      <c r="O95" s="4"/>
      <c r="P95" s="4"/>
      <c r="Q95" s="4"/>
      <c r="R95" s="4"/>
      <c r="S95" s="4"/>
    </row>
    <row r="96" spans="12:19" x14ac:dyDescent="0.3">
      <c r="L96" s="4"/>
      <c r="M96" s="4"/>
      <c r="N96" s="4"/>
      <c r="O96" s="4"/>
      <c r="P96" s="4"/>
      <c r="Q96" s="4"/>
      <c r="R96" s="4"/>
      <c r="S96" s="4"/>
    </row>
    <row r="97" spans="12:19" x14ac:dyDescent="0.3">
      <c r="L97" s="4"/>
      <c r="M97" s="4"/>
      <c r="N97" s="4"/>
      <c r="O97" s="4"/>
      <c r="P97" s="4"/>
      <c r="Q97" s="4"/>
      <c r="R97" s="4"/>
      <c r="S97" s="4"/>
    </row>
    <row r="98" spans="12:19" x14ac:dyDescent="0.3">
      <c r="L98" s="4"/>
      <c r="M98" s="4"/>
      <c r="N98" s="4"/>
      <c r="O98" s="4"/>
      <c r="P98" s="4"/>
      <c r="Q98" s="4"/>
      <c r="R98" s="4"/>
      <c r="S98" s="4"/>
    </row>
    <row r="99" spans="12:19" x14ac:dyDescent="0.3">
      <c r="L99" s="4"/>
      <c r="M99" s="4"/>
      <c r="N99" s="4"/>
      <c r="O99" s="4"/>
      <c r="P99" s="4"/>
      <c r="Q99" s="4"/>
      <c r="R99" s="4"/>
      <c r="S99" s="4"/>
    </row>
    <row r="100" spans="12:19" x14ac:dyDescent="0.3">
      <c r="L100" s="4"/>
      <c r="M100" s="4"/>
      <c r="N100" s="4"/>
      <c r="O100" s="4"/>
      <c r="P100" s="4"/>
      <c r="Q100" s="4"/>
      <c r="R100" s="4"/>
      <c r="S100" s="4"/>
    </row>
    <row r="101" spans="12:19" x14ac:dyDescent="0.3">
      <c r="L101" s="4"/>
      <c r="M101" s="4"/>
      <c r="N101" s="4"/>
      <c r="O101" s="4"/>
      <c r="P101" s="4"/>
      <c r="Q101" s="4"/>
      <c r="R101" s="4"/>
      <c r="S101" s="4"/>
    </row>
    <row r="102" spans="12:19" x14ac:dyDescent="0.3">
      <c r="L102" s="4"/>
      <c r="M102" s="4"/>
      <c r="N102" s="4"/>
      <c r="O102" s="4"/>
      <c r="P102" s="4"/>
      <c r="Q102" s="4"/>
      <c r="R102" s="4"/>
      <c r="S102" s="4"/>
    </row>
    <row r="103" spans="12:19" x14ac:dyDescent="0.3">
      <c r="L103" s="4"/>
      <c r="M103" s="4"/>
      <c r="N103" s="4"/>
      <c r="O103" s="4"/>
      <c r="P103" s="4"/>
      <c r="Q103" s="4"/>
      <c r="R103" s="4"/>
      <c r="S103" s="4"/>
    </row>
    <row r="104" spans="12:19" x14ac:dyDescent="0.3">
      <c r="L104" s="4"/>
      <c r="M104" s="4"/>
      <c r="N104" s="4"/>
      <c r="O104" s="4"/>
      <c r="P104" s="4"/>
      <c r="Q104" s="4"/>
      <c r="R104" s="4"/>
      <c r="S104" s="4"/>
    </row>
    <row r="105" spans="12:19" x14ac:dyDescent="0.3">
      <c r="L105" s="4"/>
      <c r="M105" s="4"/>
      <c r="N105" s="4"/>
      <c r="O105" s="4"/>
      <c r="P105" s="4"/>
      <c r="Q105" s="4"/>
      <c r="R105" s="4"/>
      <c r="S105" s="4"/>
    </row>
    <row r="106" spans="12:19" x14ac:dyDescent="0.3">
      <c r="L106" s="4"/>
      <c r="M106" s="4"/>
      <c r="N106" s="4"/>
      <c r="O106" s="4"/>
      <c r="P106" s="4"/>
      <c r="Q106" s="4"/>
      <c r="R106" s="4"/>
      <c r="S106" s="4"/>
    </row>
    <row r="107" spans="12:19" x14ac:dyDescent="0.3">
      <c r="L107" s="4"/>
      <c r="M107" s="4"/>
      <c r="N107" s="4"/>
      <c r="O107" s="4"/>
      <c r="P107" s="4"/>
      <c r="Q107" s="4"/>
      <c r="R107" s="4"/>
      <c r="S107" s="4"/>
    </row>
    <row r="108" spans="12:19" x14ac:dyDescent="0.3">
      <c r="L108" s="4"/>
      <c r="M108" s="4"/>
      <c r="N108" s="4"/>
      <c r="O108" s="4"/>
      <c r="P108" s="4"/>
      <c r="Q108" s="4"/>
      <c r="R108" s="4"/>
      <c r="S108" s="4"/>
    </row>
    <row r="109" spans="12:19" x14ac:dyDescent="0.3">
      <c r="L109" s="4"/>
      <c r="M109" s="4"/>
      <c r="N109" s="4"/>
      <c r="O109" s="4"/>
      <c r="P109" s="4"/>
      <c r="Q109" s="4"/>
      <c r="R109" s="4"/>
      <c r="S109" s="4"/>
    </row>
    <row r="110" spans="12:19" x14ac:dyDescent="0.3">
      <c r="L110" s="4"/>
      <c r="M110" s="4"/>
      <c r="N110" s="4"/>
      <c r="O110" s="4"/>
      <c r="P110" s="4"/>
      <c r="Q110" s="4"/>
      <c r="R110" s="4"/>
      <c r="S110" s="4"/>
    </row>
    <row r="111" spans="12:19" x14ac:dyDescent="0.3">
      <c r="L111" s="4"/>
      <c r="M111" s="4"/>
      <c r="N111" s="4"/>
      <c r="O111" s="4"/>
      <c r="P111" s="4"/>
      <c r="Q111" s="4"/>
      <c r="R111" s="4"/>
      <c r="S111" s="4"/>
    </row>
    <row r="112" spans="12:19" x14ac:dyDescent="0.3">
      <c r="L112" s="4"/>
      <c r="M112" s="4"/>
      <c r="N112" s="4"/>
      <c r="O112" s="4"/>
      <c r="P112" s="4"/>
      <c r="Q112" s="4"/>
      <c r="R112" s="4"/>
      <c r="S112" s="4"/>
    </row>
    <row r="113" spans="12:19" x14ac:dyDescent="0.3">
      <c r="L113" s="4"/>
      <c r="M113" s="4"/>
      <c r="N113" s="4"/>
      <c r="O113" s="4"/>
      <c r="P113" s="4"/>
      <c r="Q113" s="4"/>
      <c r="R113" s="4"/>
      <c r="S113" s="4"/>
    </row>
    <row r="114" spans="12:19" x14ac:dyDescent="0.3">
      <c r="L114" s="4"/>
      <c r="M114" s="4"/>
      <c r="N114" s="4"/>
      <c r="O114" s="4"/>
      <c r="P114" s="4"/>
      <c r="Q114" s="4"/>
      <c r="R114" s="4"/>
      <c r="S114" s="4"/>
    </row>
    <row r="115" spans="12:19" x14ac:dyDescent="0.3">
      <c r="L115" s="4"/>
      <c r="M115" s="4"/>
      <c r="N115" s="4"/>
      <c r="O115" s="4"/>
      <c r="P115" s="4"/>
      <c r="Q115" s="4"/>
      <c r="R115" s="4"/>
      <c r="S115" s="4"/>
    </row>
    <row r="116" spans="12:19" x14ac:dyDescent="0.3">
      <c r="L116" s="4"/>
      <c r="M116" s="4"/>
      <c r="N116" s="4"/>
      <c r="O116" s="4"/>
      <c r="P116" s="4"/>
      <c r="Q116" s="4"/>
      <c r="R116" s="4"/>
      <c r="S116" s="4"/>
    </row>
    <row r="117" spans="12:19" x14ac:dyDescent="0.3">
      <c r="L117" s="4"/>
      <c r="M117" s="4"/>
      <c r="N117" s="4"/>
      <c r="O117" s="4"/>
      <c r="P117" s="4"/>
      <c r="Q117" s="4"/>
      <c r="R117" s="4"/>
      <c r="S117" s="4"/>
    </row>
    <row r="118" spans="12:19" x14ac:dyDescent="0.3">
      <c r="L118" s="4"/>
      <c r="M118" s="4"/>
      <c r="N118" s="4"/>
      <c r="O118" s="4"/>
      <c r="P118" s="4"/>
      <c r="Q118" s="4"/>
      <c r="R118" s="4"/>
      <c r="S118" s="4"/>
    </row>
    <row r="119" spans="12:19" x14ac:dyDescent="0.3">
      <c r="L119" s="4"/>
      <c r="M119" s="4"/>
      <c r="N119" s="4"/>
      <c r="O119" s="4"/>
      <c r="P119" s="4"/>
      <c r="Q119" s="4"/>
      <c r="R119" s="4"/>
      <c r="S119" s="4"/>
    </row>
    <row r="120" spans="12:19" x14ac:dyDescent="0.3">
      <c r="L120" s="4"/>
      <c r="M120" s="4"/>
      <c r="N120" s="4"/>
      <c r="O120" s="4"/>
      <c r="P120" s="4"/>
      <c r="Q120" s="4"/>
      <c r="R120" s="4"/>
      <c r="S120" s="4"/>
    </row>
    <row r="121" spans="12:19" x14ac:dyDescent="0.3">
      <c r="L121" s="4"/>
      <c r="M121" s="4"/>
      <c r="N121" s="4"/>
      <c r="O121" s="4"/>
      <c r="P121" s="4"/>
      <c r="Q121" s="4"/>
      <c r="R121" s="4"/>
      <c r="S121" s="4"/>
    </row>
    <row r="122" spans="12:19" x14ac:dyDescent="0.3">
      <c r="L122" s="4"/>
      <c r="M122" s="4"/>
      <c r="N122" s="4"/>
      <c r="O122" s="4"/>
      <c r="P122" s="4"/>
      <c r="Q122" s="4"/>
      <c r="R122" s="4"/>
      <c r="S122" s="4"/>
    </row>
    <row r="123" spans="12:19" x14ac:dyDescent="0.3">
      <c r="L123" s="4"/>
      <c r="M123" s="4"/>
      <c r="N123" s="4"/>
      <c r="O123" s="4"/>
      <c r="P123" s="4"/>
      <c r="Q123" s="4"/>
      <c r="R123" s="4"/>
      <c r="S123" s="4"/>
    </row>
    <row r="124" spans="12:19" x14ac:dyDescent="0.3">
      <c r="L124" s="4"/>
      <c r="M124" s="4"/>
      <c r="N124" s="4"/>
      <c r="O124" s="4"/>
      <c r="P124" s="4"/>
      <c r="Q124" s="4"/>
      <c r="R124" s="4"/>
      <c r="S124" s="4"/>
    </row>
    <row r="125" spans="12:19" x14ac:dyDescent="0.3">
      <c r="L125" s="4"/>
      <c r="M125" s="4"/>
      <c r="N125" s="4"/>
      <c r="O125" s="4"/>
      <c r="P125" s="4"/>
      <c r="Q125" s="4"/>
      <c r="R125" s="4"/>
      <c r="S125" s="4"/>
    </row>
    <row r="126" spans="12:19" x14ac:dyDescent="0.3">
      <c r="L126" s="4"/>
      <c r="M126" s="4"/>
      <c r="N126" s="4"/>
      <c r="O126" s="4"/>
      <c r="P126" s="4"/>
      <c r="Q126" s="4"/>
      <c r="R126" s="4"/>
      <c r="S126" s="4"/>
    </row>
    <row r="127" spans="12:19" x14ac:dyDescent="0.3">
      <c r="L127" s="4"/>
      <c r="M127" s="4"/>
      <c r="N127" s="4"/>
      <c r="O127" s="4"/>
      <c r="P127" s="4"/>
      <c r="Q127" s="4"/>
      <c r="R127" s="4"/>
      <c r="S127" s="4"/>
    </row>
    <row r="128" spans="12:19" x14ac:dyDescent="0.3">
      <c r="L128" s="4"/>
      <c r="M128" s="4"/>
      <c r="N128" s="4"/>
      <c r="O128" s="4"/>
      <c r="P128" s="4"/>
      <c r="Q128" s="4"/>
      <c r="R128" s="4"/>
      <c r="S128" s="4"/>
    </row>
    <row r="129" spans="12:19" x14ac:dyDescent="0.3">
      <c r="L129" s="4"/>
      <c r="M129" s="4"/>
      <c r="N129" s="4"/>
      <c r="O129" s="4"/>
      <c r="P129" s="4"/>
      <c r="Q129" s="4"/>
      <c r="R129" s="4"/>
      <c r="S129" s="4"/>
    </row>
    <row r="130" spans="12:19" x14ac:dyDescent="0.3">
      <c r="L130" s="4"/>
      <c r="M130" s="4"/>
      <c r="N130" s="4"/>
      <c r="O130" s="4"/>
      <c r="P130" s="4"/>
      <c r="Q130" s="4"/>
      <c r="R130" s="4"/>
      <c r="S130" s="4"/>
    </row>
    <row r="131" spans="12:19" x14ac:dyDescent="0.3">
      <c r="L131" s="4"/>
      <c r="M131" s="4"/>
      <c r="N131" s="4"/>
      <c r="O131" s="4"/>
      <c r="P131" s="4"/>
      <c r="Q131" s="4"/>
      <c r="R131" s="4"/>
      <c r="S131" s="4"/>
    </row>
    <row r="132" spans="12:19" x14ac:dyDescent="0.3">
      <c r="L132" s="4"/>
      <c r="M132" s="4"/>
      <c r="N132" s="4"/>
      <c r="O132" s="4"/>
      <c r="P132" s="4"/>
      <c r="Q132" s="4"/>
      <c r="R132" s="4"/>
      <c r="S132" s="4"/>
    </row>
    <row r="133" spans="12:19" x14ac:dyDescent="0.3">
      <c r="L133" s="4"/>
      <c r="M133" s="4"/>
      <c r="N133" s="4"/>
      <c r="O133" s="4"/>
      <c r="P133" s="4"/>
      <c r="Q133" s="4"/>
      <c r="R133" s="4"/>
      <c r="S133" s="4"/>
    </row>
    <row r="134" spans="12:19" x14ac:dyDescent="0.3">
      <c r="L134" s="4"/>
      <c r="M134" s="4"/>
      <c r="N134" s="4"/>
      <c r="O134" s="4"/>
      <c r="P134" s="4"/>
      <c r="Q134" s="4"/>
      <c r="R134" s="4"/>
      <c r="S134" s="4"/>
    </row>
    <row r="135" spans="12:19" x14ac:dyDescent="0.3">
      <c r="L135" s="4"/>
      <c r="M135" s="4"/>
      <c r="N135" s="4"/>
      <c r="O135" s="4"/>
      <c r="P135" s="4"/>
      <c r="Q135" s="4"/>
      <c r="R135" s="4"/>
      <c r="S135" s="4"/>
    </row>
    <row r="136" spans="12:19" x14ac:dyDescent="0.3">
      <c r="L136" s="4"/>
      <c r="M136" s="4"/>
      <c r="N136" s="4"/>
      <c r="O136" s="4"/>
      <c r="P136" s="4"/>
      <c r="Q136" s="4"/>
      <c r="R136" s="4"/>
      <c r="S136" s="4"/>
    </row>
    <row r="137" spans="12:19" x14ac:dyDescent="0.3">
      <c r="L137" s="4"/>
      <c r="M137" s="4"/>
      <c r="N137" s="4"/>
      <c r="O137" s="4"/>
      <c r="P137" s="4"/>
      <c r="Q137" s="4"/>
      <c r="R137" s="4"/>
      <c r="S137" s="4"/>
    </row>
    <row r="138" spans="12:19" x14ac:dyDescent="0.3">
      <c r="L138" s="4"/>
      <c r="M138" s="4"/>
      <c r="N138" s="4"/>
      <c r="O138" s="4"/>
      <c r="P138" s="4"/>
      <c r="Q138" s="4"/>
      <c r="R138" s="4"/>
      <c r="S138" s="4"/>
    </row>
    <row r="139" spans="12:19" x14ac:dyDescent="0.3">
      <c r="L139" s="4"/>
      <c r="M139" s="4"/>
      <c r="N139" s="4"/>
      <c r="O139" s="4"/>
      <c r="P139" s="4"/>
      <c r="Q139" s="4"/>
      <c r="R139" s="4"/>
      <c r="S139" s="4"/>
    </row>
    <row r="140" spans="12:19" x14ac:dyDescent="0.3">
      <c r="L140" s="4"/>
      <c r="M140" s="4"/>
      <c r="N140" s="4"/>
      <c r="O140" s="4"/>
      <c r="P140" s="4"/>
      <c r="Q140" s="4"/>
      <c r="R140" s="4"/>
      <c r="S140" s="4"/>
    </row>
    <row r="141" spans="12:19" x14ac:dyDescent="0.3">
      <c r="L141" s="4"/>
      <c r="M141" s="4"/>
      <c r="N141" s="4"/>
      <c r="O141" s="4"/>
      <c r="P141" s="4"/>
      <c r="Q141" s="4"/>
      <c r="R141" s="4"/>
      <c r="S141" s="4"/>
    </row>
    <row r="142" spans="12:19" x14ac:dyDescent="0.3">
      <c r="L142" s="4"/>
      <c r="M142" s="4"/>
      <c r="N142" s="4"/>
      <c r="O142" s="4"/>
      <c r="P142" s="4"/>
      <c r="Q142" s="4"/>
      <c r="R142" s="4"/>
      <c r="S142" s="4"/>
    </row>
    <row r="143" spans="12:19" x14ac:dyDescent="0.3">
      <c r="L143" s="4"/>
      <c r="M143" s="4"/>
      <c r="N143" s="4"/>
      <c r="O143" s="4"/>
      <c r="P143" s="4"/>
      <c r="Q143" s="4"/>
      <c r="R143" s="4"/>
      <c r="S143" s="4"/>
    </row>
    <row r="144" spans="12:19" x14ac:dyDescent="0.3">
      <c r="L144" s="4"/>
      <c r="M144" s="4"/>
      <c r="N144" s="4"/>
      <c r="O144" s="4"/>
      <c r="P144" s="4"/>
      <c r="Q144" s="4"/>
      <c r="R144" s="4"/>
      <c r="S144" s="4"/>
    </row>
    <row r="145" spans="12:19" x14ac:dyDescent="0.3">
      <c r="L145" s="4"/>
      <c r="M145" s="4"/>
      <c r="N145" s="4"/>
      <c r="O145" s="4"/>
      <c r="P145" s="4"/>
      <c r="Q145" s="4"/>
      <c r="R145" s="4"/>
      <c r="S145" s="4"/>
    </row>
    <row r="146" spans="12:19" x14ac:dyDescent="0.3">
      <c r="L146" s="4"/>
      <c r="M146" s="4"/>
      <c r="N146" s="4"/>
      <c r="O146" s="4"/>
      <c r="P146" s="4"/>
      <c r="Q146" s="4"/>
      <c r="R146" s="4"/>
      <c r="S146" s="4"/>
    </row>
    <row r="147" spans="12:19" x14ac:dyDescent="0.3">
      <c r="L147" s="4"/>
      <c r="M147" s="4"/>
      <c r="N147" s="4"/>
      <c r="O147" s="4"/>
      <c r="P147" s="4"/>
      <c r="Q147" s="4"/>
      <c r="R147" s="4"/>
      <c r="S147" s="4"/>
    </row>
    <row r="148" spans="12:19" x14ac:dyDescent="0.3">
      <c r="L148" s="4"/>
      <c r="M148" s="4"/>
      <c r="N148" s="4"/>
      <c r="O148" s="4"/>
      <c r="P148" s="4"/>
      <c r="Q148" s="4"/>
      <c r="R148" s="4"/>
      <c r="S148" s="4"/>
    </row>
    <row r="149" spans="12:19" x14ac:dyDescent="0.3">
      <c r="L149" s="4"/>
      <c r="M149" s="4"/>
      <c r="N149" s="4"/>
      <c r="O149" s="4"/>
      <c r="P149" s="4"/>
      <c r="Q149" s="4"/>
      <c r="R149" s="4"/>
      <c r="S149" s="4"/>
    </row>
    <row r="150" spans="12:19" x14ac:dyDescent="0.3">
      <c r="L150" s="4"/>
      <c r="M150" s="4"/>
      <c r="N150" s="4"/>
      <c r="O150" s="4"/>
      <c r="P150" s="4"/>
      <c r="Q150" s="4"/>
      <c r="R150" s="4"/>
      <c r="S150" s="4"/>
    </row>
    <row r="151" spans="12:19" x14ac:dyDescent="0.3">
      <c r="L151" s="4"/>
      <c r="M151" s="4"/>
      <c r="N151" s="4"/>
      <c r="O151" s="4"/>
      <c r="P151" s="4"/>
      <c r="Q151" s="4"/>
      <c r="R151" s="4"/>
      <c r="S151" s="4"/>
    </row>
    <row r="152" spans="12:19" x14ac:dyDescent="0.3">
      <c r="L152" s="4"/>
      <c r="M152" s="4"/>
      <c r="N152" s="4"/>
      <c r="O152" s="4"/>
      <c r="P152" s="4"/>
      <c r="Q152" s="4"/>
      <c r="R152" s="4"/>
      <c r="S152" s="4"/>
    </row>
    <row r="153" spans="12:19" x14ac:dyDescent="0.3">
      <c r="L153" s="4"/>
      <c r="M153" s="4"/>
      <c r="N153" s="4"/>
      <c r="O153" s="4"/>
      <c r="P153" s="4"/>
      <c r="Q153" s="4"/>
      <c r="R153" s="4"/>
      <c r="S153" s="4"/>
    </row>
    <row r="154" spans="12:19" x14ac:dyDescent="0.3">
      <c r="L154" s="4"/>
      <c r="M154" s="4"/>
      <c r="N154" s="4"/>
      <c r="O154" s="4"/>
      <c r="P154" s="4"/>
      <c r="Q154" s="4"/>
      <c r="R154" s="4"/>
      <c r="S154" s="4"/>
    </row>
    <row r="155" spans="12:19" x14ac:dyDescent="0.3">
      <c r="L155" s="4"/>
      <c r="M155" s="4"/>
      <c r="N155" s="4"/>
      <c r="O155" s="4"/>
      <c r="P155" s="4"/>
      <c r="Q155" s="4"/>
      <c r="R155" s="4"/>
      <c r="S155" s="4"/>
    </row>
    <row r="156" spans="12:19" x14ac:dyDescent="0.3">
      <c r="L156" s="4"/>
      <c r="M156" s="4"/>
      <c r="N156" s="4"/>
      <c r="O156" s="4"/>
      <c r="P156" s="4"/>
      <c r="Q156" s="4"/>
      <c r="R156" s="4"/>
      <c r="S156" s="4"/>
    </row>
    <row r="157" spans="12:19" x14ac:dyDescent="0.3">
      <c r="L157" s="4"/>
      <c r="M157" s="4"/>
      <c r="N157" s="4"/>
      <c r="O157" s="4"/>
      <c r="P157" s="4"/>
      <c r="Q157" s="4"/>
      <c r="R157" s="4"/>
      <c r="S157" s="4"/>
    </row>
    <row r="158" spans="12:19" x14ac:dyDescent="0.3">
      <c r="L158" s="4"/>
      <c r="M158" s="4"/>
      <c r="N158" s="4"/>
      <c r="O158" s="4"/>
      <c r="P158" s="4"/>
      <c r="Q158" s="4"/>
      <c r="R158" s="4"/>
      <c r="S158" s="4"/>
    </row>
    <row r="159" spans="12:19" x14ac:dyDescent="0.3">
      <c r="L159" s="4"/>
      <c r="M159" s="4"/>
      <c r="N159" s="4"/>
      <c r="O159" s="4"/>
      <c r="P159" s="4"/>
      <c r="Q159" s="4"/>
      <c r="R159" s="4"/>
      <c r="S159" s="4"/>
    </row>
    <row r="160" spans="12:19" x14ac:dyDescent="0.3">
      <c r="L160" s="4"/>
      <c r="M160" s="4"/>
      <c r="N160" s="4"/>
      <c r="O160" s="4"/>
      <c r="P160" s="4"/>
      <c r="Q160" s="4"/>
      <c r="R160" s="4"/>
      <c r="S160" s="4"/>
    </row>
    <row r="161" spans="12:19" x14ac:dyDescent="0.3">
      <c r="L161" s="4"/>
      <c r="M161" s="4"/>
      <c r="N161" s="4"/>
      <c r="O161" s="4"/>
      <c r="P161" s="4"/>
      <c r="Q161" s="4"/>
      <c r="R161" s="4"/>
      <c r="S161" s="4"/>
    </row>
    <row r="162" spans="12:19" x14ac:dyDescent="0.3">
      <c r="L162" s="4"/>
      <c r="M162" s="4"/>
      <c r="N162" s="4"/>
      <c r="O162" s="4"/>
      <c r="P162" s="4"/>
      <c r="Q162" s="4"/>
      <c r="R162" s="4"/>
      <c r="S162" s="4"/>
    </row>
    <row r="163" spans="12:19" x14ac:dyDescent="0.3">
      <c r="L163" s="4"/>
      <c r="M163" s="4"/>
      <c r="N163" s="4"/>
      <c r="O163" s="4"/>
      <c r="P163" s="4"/>
      <c r="Q163" s="4"/>
      <c r="R163" s="4"/>
      <c r="S163" s="4"/>
    </row>
    <row r="164" spans="12:19" x14ac:dyDescent="0.3">
      <c r="L164" s="4"/>
      <c r="M164" s="4"/>
      <c r="N164" s="4"/>
      <c r="O164" s="4"/>
      <c r="P164" s="4"/>
      <c r="Q164" s="4"/>
      <c r="R164" s="4"/>
      <c r="S164" s="4"/>
    </row>
    <row r="165" spans="12:19" x14ac:dyDescent="0.3">
      <c r="L165" s="4"/>
      <c r="M165" s="4"/>
      <c r="N165" s="4"/>
      <c r="O165" s="4"/>
      <c r="P165" s="4"/>
      <c r="Q165" s="4"/>
      <c r="R165" s="4"/>
      <c r="S165" s="4"/>
    </row>
    <row r="166" spans="12:19" x14ac:dyDescent="0.3">
      <c r="L166" s="4"/>
      <c r="M166" s="4"/>
      <c r="N166" s="4"/>
      <c r="O166" s="4"/>
      <c r="P166" s="4"/>
      <c r="Q166" s="4"/>
      <c r="R166" s="4"/>
      <c r="S166" s="4"/>
    </row>
    <row r="167" spans="12:19" x14ac:dyDescent="0.3">
      <c r="L167" s="4"/>
      <c r="M167" s="4"/>
      <c r="N167" s="4"/>
      <c r="O167" s="4"/>
      <c r="P167" s="4"/>
      <c r="Q167" s="4"/>
      <c r="R167" s="4"/>
      <c r="S167" s="4"/>
    </row>
    <row r="168" spans="12:19" x14ac:dyDescent="0.3">
      <c r="L168" s="4"/>
      <c r="M168" s="4"/>
      <c r="N168" s="4"/>
      <c r="O168" s="4"/>
      <c r="P168" s="4"/>
      <c r="Q168" s="4"/>
      <c r="R168" s="4"/>
      <c r="S168" s="4"/>
    </row>
    <row r="169" spans="12:19" x14ac:dyDescent="0.3"/>
    <row r="170" spans="12:19" x14ac:dyDescent="0.3"/>
    <row r="171" spans="12:19" x14ac:dyDescent="0.3"/>
    <row r="172" spans="12:19" x14ac:dyDescent="0.3"/>
    <row r="173" spans="12:19" x14ac:dyDescent="0.3"/>
    <row r="174" spans="12:19" x14ac:dyDescent="0.3"/>
    <row r="175" spans="12:19" x14ac:dyDescent="0.3"/>
    <row r="176" spans="12:19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x14ac:dyDescent="0.3"/>
    <row r="17285" x14ac:dyDescent="0.3"/>
    <row r="17286" x14ac:dyDescent="0.3"/>
    <row r="17287" x14ac:dyDescent="0.3"/>
    <row r="17288" x14ac:dyDescent="0.3"/>
    <row r="17289" x14ac:dyDescent="0.3"/>
    <row r="17290" x14ac:dyDescent="0.3"/>
    <row r="17291" x14ac:dyDescent="0.3"/>
    <row r="17292" x14ac:dyDescent="0.3"/>
    <row r="17293" x14ac:dyDescent="0.3"/>
    <row r="17294" x14ac:dyDescent="0.3"/>
    <row r="17295" x14ac:dyDescent="0.3"/>
    <row r="17296" x14ac:dyDescent="0.3"/>
    <row r="17297" x14ac:dyDescent="0.3"/>
    <row r="17298" x14ac:dyDescent="0.3"/>
    <row r="17299" x14ac:dyDescent="0.3"/>
    <row r="17300" x14ac:dyDescent="0.3"/>
    <row r="17301" x14ac:dyDescent="0.3"/>
    <row r="17302" x14ac:dyDescent="0.3"/>
    <row r="17303" x14ac:dyDescent="0.3"/>
    <row r="17304" x14ac:dyDescent="0.3"/>
    <row r="17305" x14ac:dyDescent="0.3"/>
    <row r="17306" x14ac:dyDescent="0.3"/>
    <row r="17307" x14ac:dyDescent="0.3"/>
    <row r="17308" x14ac:dyDescent="0.3"/>
    <row r="17309" x14ac:dyDescent="0.3"/>
    <row r="17310" x14ac:dyDescent="0.3"/>
    <row r="17311" x14ac:dyDescent="0.3"/>
    <row r="17312" x14ac:dyDescent="0.3"/>
    <row r="17313" x14ac:dyDescent="0.3"/>
    <row r="17314" x14ac:dyDescent="0.3"/>
    <row r="17315" x14ac:dyDescent="0.3"/>
    <row r="17316" x14ac:dyDescent="0.3"/>
    <row r="17317" x14ac:dyDescent="0.3"/>
    <row r="17318" x14ac:dyDescent="0.3"/>
    <row r="17319" x14ac:dyDescent="0.3"/>
    <row r="17320" x14ac:dyDescent="0.3"/>
    <row r="17321" x14ac:dyDescent="0.3"/>
    <row r="17322" x14ac:dyDescent="0.3"/>
    <row r="17323" x14ac:dyDescent="0.3"/>
    <row r="17324" x14ac:dyDescent="0.3"/>
    <row r="17325" x14ac:dyDescent="0.3"/>
    <row r="17326" x14ac:dyDescent="0.3"/>
    <row r="17327" x14ac:dyDescent="0.3"/>
    <row r="17328" x14ac:dyDescent="0.3"/>
    <row r="17329" x14ac:dyDescent="0.3"/>
    <row r="17330" x14ac:dyDescent="0.3"/>
    <row r="17331" x14ac:dyDescent="0.3"/>
    <row r="17332" x14ac:dyDescent="0.3"/>
    <row r="17333" x14ac:dyDescent="0.3"/>
    <row r="17334" x14ac:dyDescent="0.3"/>
    <row r="17335" x14ac:dyDescent="0.3"/>
    <row r="17336" x14ac:dyDescent="0.3"/>
    <row r="17337" x14ac:dyDescent="0.3"/>
    <row r="17338" x14ac:dyDescent="0.3"/>
    <row r="17339" x14ac:dyDescent="0.3"/>
    <row r="17340" x14ac:dyDescent="0.3"/>
    <row r="17341" x14ac:dyDescent="0.3"/>
    <row r="17342" x14ac:dyDescent="0.3"/>
    <row r="17343" x14ac:dyDescent="0.3"/>
    <row r="17344" x14ac:dyDescent="0.3"/>
    <row r="17345" x14ac:dyDescent="0.3"/>
    <row r="17346" x14ac:dyDescent="0.3"/>
    <row r="17347" x14ac:dyDescent="0.3"/>
    <row r="17348" x14ac:dyDescent="0.3"/>
    <row r="17349" x14ac:dyDescent="0.3"/>
    <row r="17350" x14ac:dyDescent="0.3"/>
    <row r="17351" x14ac:dyDescent="0.3"/>
    <row r="17352" x14ac:dyDescent="0.3"/>
    <row r="17353" x14ac:dyDescent="0.3"/>
    <row r="17354" x14ac:dyDescent="0.3"/>
    <row r="17355" x14ac:dyDescent="0.3"/>
    <row r="17356" x14ac:dyDescent="0.3"/>
    <row r="17357" x14ac:dyDescent="0.3"/>
    <row r="17358" x14ac:dyDescent="0.3"/>
    <row r="17359" x14ac:dyDescent="0.3"/>
    <row r="17360" x14ac:dyDescent="0.3"/>
    <row r="17361" x14ac:dyDescent="0.3"/>
    <row r="17362" x14ac:dyDescent="0.3"/>
    <row r="17363" x14ac:dyDescent="0.3"/>
    <row r="17364" x14ac:dyDescent="0.3"/>
    <row r="17365" x14ac:dyDescent="0.3"/>
    <row r="17366" x14ac:dyDescent="0.3"/>
    <row r="17367" x14ac:dyDescent="0.3"/>
    <row r="17368" x14ac:dyDescent="0.3"/>
    <row r="17369" x14ac:dyDescent="0.3"/>
    <row r="17370" x14ac:dyDescent="0.3"/>
    <row r="17371" x14ac:dyDescent="0.3"/>
    <row r="17372" x14ac:dyDescent="0.3"/>
    <row r="17373" x14ac:dyDescent="0.3"/>
    <row r="17374" x14ac:dyDescent="0.3"/>
    <row r="17375" x14ac:dyDescent="0.3"/>
    <row r="17376" x14ac:dyDescent="0.3"/>
    <row r="17377" x14ac:dyDescent="0.3"/>
    <row r="17378" x14ac:dyDescent="0.3"/>
    <row r="17379" x14ac:dyDescent="0.3"/>
    <row r="17380" x14ac:dyDescent="0.3"/>
    <row r="17381" x14ac:dyDescent="0.3"/>
    <row r="17382" x14ac:dyDescent="0.3"/>
    <row r="17383" x14ac:dyDescent="0.3"/>
    <row r="17384" x14ac:dyDescent="0.3"/>
    <row r="17385" x14ac:dyDescent="0.3"/>
    <row r="17386" x14ac:dyDescent="0.3"/>
    <row r="17387" x14ac:dyDescent="0.3"/>
    <row r="17388" x14ac:dyDescent="0.3"/>
    <row r="17389" x14ac:dyDescent="0.3"/>
    <row r="17390" x14ac:dyDescent="0.3"/>
    <row r="17391" x14ac:dyDescent="0.3"/>
    <row r="17392" x14ac:dyDescent="0.3"/>
    <row r="17393" x14ac:dyDescent="0.3"/>
    <row r="17394" x14ac:dyDescent="0.3"/>
    <row r="17395" x14ac:dyDescent="0.3"/>
    <row r="17396" x14ac:dyDescent="0.3"/>
    <row r="17397" x14ac:dyDescent="0.3"/>
    <row r="17398" x14ac:dyDescent="0.3"/>
    <row r="17399" x14ac:dyDescent="0.3"/>
    <row r="17400" x14ac:dyDescent="0.3"/>
    <row r="17401" x14ac:dyDescent="0.3"/>
    <row r="17402" x14ac:dyDescent="0.3"/>
    <row r="17403" x14ac:dyDescent="0.3"/>
    <row r="17404" x14ac:dyDescent="0.3"/>
    <row r="17405" x14ac:dyDescent="0.3"/>
    <row r="17406" x14ac:dyDescent="0.3"/>
    <row r="17407" x14ac:dyDescent="0.3"/>
    <row r="17408" x14ac:dyDescent="0.3"/>
    <row r="17409" x14ac:dyDescent="0.3"/>
    <row r="17410" x14ac:dyDescent="0.3"/>
    <row r="17411" x14ac:dyDescent="0.3"/>
    <row r="17412" x14ac:dyDescent="0.3"/>
    <row r="17413" x14ac:dyDescent="0.3"/>
    <row r="17414" x14ac:dyDescent="0.3"/>
    <row r="17415" x14ac:dyDescent="0.3"/>
    <row r="17416" x14ac:dyDescent="0.3"/>
    <row r="17417" x14ac:dyDescent="0.3"/>
    <row r="17418" x14ac:dyDescent="0.3"/>
    <row r="17419" x14ac:dyDescent="0.3"/>
    <row r="17420" x14ac:dyDescent="0.3"/>
    <row r="17421" x14ac:dyDescent="0.3"/>
    <row r="17422" x14ac:dyDescent="0.3"/>
    <row r="17423" x14ac:dyDescent="0.3"/>
    <row r="17424" x14ac:dyDescent="0.3"/>
    <row r="17425" x14ac:dyDescent="0.3"/>
    <row r="17426" x14ac:dyDescent="0.3"/>
    <row r="17427" x14ac:dyDescent="0.3"/>
    <row r="17428" x14ac:dyDescent="0.3"/>
    <row r="17429" x14ac:dyDescent="0.3"/>
    <row r="17430" x14ac:dyDescent="0.3"/>
    <row r="17431" x14ac:dyDescent="0.3"/>
    <row r="17432" x14ac:dyDescent="0.3"/>
    <row r="17433" x14ac:dyDescent="0.3"/>
    <row r="17434" x14ac:dyDescent="0.3"/>
    <row r="17435" x14ac:dyDescent="0.3"/>
    <row r="17436" x14ac:dyDescent="0.3"/>
    <row r="17437" x14ac:dyDescent="0.3"/>
    <row r="17438" x14ac:dyDescent="0.3"/>
    <row r="17439" x14ac:dyDescent="0.3"/>
    <row r="17440" x14ac:dyDescent="0.3"/>
    <row r="17441" x14ac:dyDescent="0.3"/>
    <row r="17442" x14ac:dyDescent="0.3"/>
    <row r="17443" x14ac:dyDescent="0.3"/>
    <row r="17444" x14ac:dyDescent="0.3"/>
    <row r="17445" x14ac:dyDescent="0.3"/>
    <row r="17446" x14ac:dyDescent="0.3"/>
    <row r="17447" x14ac:dyDescent="0.3"/>
    <row r="17448" x14ac:dyDescent="0.3"/>
    <row r="17449" x14ac:dyDescent="0.3"/>
    <row r="17450" x14ac:dyDescent="0.3"/>
    <row r="17451" x14ac:dyDescent="0.3"/>
    <row r="17452" x14ac:dyDescent="0.3"/>
    <row r="17453" x14ac:dyDescent="0.3"/>
    <row r="17454" x14ac:dyDescent="0.3"/>
    <row r="17455" x14ac:dyDescent="0.3"/>
    <row r="17456" x14ac:dyDescent="0.3"/>
    <row r="17457" x14ac:dyDescent="0.3"/>
    <row r="17458" x14ac:dyDescent="0.3"/>
    <row r="17459" x14ac:dyDescent="0.3"/>
    <row r="17460" x14ac:dyDescent="0.3"/>
    <row r="17461" x14ac:dyDescent="0.3"/>
    <row r="17462" x14ac:dyDescent="0.3"/>
    <row r="17463" x14ac:dyDescent="0.3"/>
    <row r="17464" x14ac:dyDescent="0.3"/>
    <row r="17465" x14ac:dyDescent="0.3"/>
    <row r="17466" x14ac:dyDescent="0.3"/>
    <row r="17467" x14ac:dyDescent="0.3"/>
    <row r="17468" x14ac:dyDescent="0.3"/>
    <row r="17469" x14ac:dyDescent="0.3"/>
    <row r="17470" x14ac:dyDescent="0.3"/>
    <row r="17471" x14ac:dyDescent="0.3"/>
    <row r="17472" x14ac:dyDescent="0.3"/>
    <row r="17473" x14ac:dyDescent="0.3"/>
    <row r="17474" x14ac:dyDescent="0.3"/>
    <row r="17475" x14ac:dyDescent="0.3"/>
    <row r="17476" x14ac:dyDescent="0.3"/>
    <row r="17477" x14ac:dyDescent="0.3"/>
    <row r="17478" x14ac:dyDescent="0.3"/>
    <row r="17479" x14ac:dyDescent="0.3"/>
    <row r="17480" x14ac:dyDescent="0.3"/>
    <row r="17481" x14ac:dyDescent="0.3"/>
    <row r="17482" x14ac:dyDescent="0.3"/>
    <row r="17483" x14ac:dyDescent="0.3"/>
    <row r="17484" x14ac:dyDescent="0.3"/>
    <row r="17485" x14ac:dyDescent="0.3"/>
    <row r="17486" x14ac:dyDescent="0.3"/>
    <row r="17487" x14ac:dyDescent="0.3"/>
    <row r="17488" x14ac:dyDescent="0.3"/>
    <row r="17489" x14ac:dyDescent="0.3"/>
    <row r="17490" x14ac:dyDescent="0.3"/>
    <row r="17491" x14ac:dyDescent="0.3"/>
    <row r="17492" x14ac:dyDescent="0.3"/>
    <row r="17493" x14ac:dyDescent="0.3"/>
    <row r="17494" x14ac:dyDescent="0.3"/>
    <row r="17495" x14ac:dyDescent="0.3"/>
    <row r="17496" x14ac:dyDescent="0.3"/>
    <row r="17497" x14ac:dyDescent="0.3"/>
    <row r="17498" x14ac:dyDescent="0.3"/>
    <row r="17499" x14ac:dyDescent="0.3"/>
    <row r="17500" x14ac:dyDescent="0.3"/>
    <row r="17501" x14ac:dyDescent="0.3"/>
    <row r="17502" x14ac:dyDescent="0.3"/>
    <row r="17503" x14ac:dyDescent="0.3"/>
    <row r="17504" x14ac:dyDescent="0.3"/>
    <row r="17505" x14ac:dyDescent="0.3"/>
    <row r="17506" x14ac:dyDescent="0.3"/>
    <row r="17507" x14ac:dyDescent="0.3"/>
    <row r="17508" x14ac:dyDescent="0.3"/>
    <row r="17509" x14ac:dyDescent="0.3"/>
    <row r="17510" x14ac:dyDescent="0.3"/>
    <row r="17511" x14ac:dyDescent="0.3"/>
    <row r="17512" x14ac:dyDescent="0.3"/>
    <row r="17513" x14ac:dyDescent="0.3"/>
    <row r="17514" x14ac:dyDescent="0.3"/>
    <row r="17515" x14ac:dyDescent="0.3"/>
    <row r="17516" x14ac:dyDescent="0.3"/>
    <row r="17517" x14ac:dyDescent="0.3"/>
    <row r="17518" x14ac:dyDescent="0.3"/>
    <row r="17519" x14ac:dyDescent="0.3"/>
    <row r="17520" x14ac:dyDescent="0.3"/>
    <row r="17521" x14ac:dyDescent="0.3"/>
    <row r="17522" x14ac:dyDescent="0.3"/>
    <row r="17523" x14ac:dyDescent="0.3"/>
    <row r="17524" x14ac:dyDescent="0.3"/>
    <row r="17525" x14ac:dyDescent="0.3"/>
    <row r="17526" x14ac:dyDescent="0.3"/>
    <row r="17527" x14ac:dyDescent="0.3"/>
    <row r="17528" x14ac:dyDescent="0.3"/>
    <row r="17529" x14ac:dyDescent="0.3"/>
    <row r="17530" x14ac:dyDescent="0.3"/>
    <row r="17531" x14ac:dyDescent="0.3"/>
    <row r="17532" x14ac:dyDescent="0.3"/>
    <row r="17533" x14ac:dyDescent="0.3"/>
    <row r="17534" x14ac:dyDescent="0.3"/>
    <row r="17535" x14ac:dyDescent="0.3"/>
    <row r="17536" x14ac:dyDescent="0.3"/>
    <row r="17537" x14ac:dyDescent="0.3"/>
    <row r="17538" x14ac:dyDescent="0.3"/>
    <row r="17539" x14ac:dyDescent="0.3"/>
    <row r="17540" x14ac:dyDescent="0.3"/>
    <row r="17541" x14ac:dyDescent="0.3"/>
    <row r="17542" x14ac:dyDescent="0.3"/>
    <row r="17543" x14ac:dyDescent="0.3"/>
    <row r="17544" x14ac:dyDescent="0.3"/>
    <row r="17545" x14ac:dyDescent="0.3"/>
    <row r="17546" x14ac:dyDescent="0.3"/>
    <row r="17547" x14ac:dyDescent="0.3"/>
    <row r="17548" x14ac:dyDescent="0.3"/>
    <row r="17549" x14ac:dyDescent="0.3"/>
    <row r="17550" x14ac:dyDescent="0.3"/>
    <row r="17551" x14ac:dyDescent="0.3"/>
    <row r="17552" x14ac:dyDescent="0.3"/>
    <row r="17553" x14ac:dyDescent="0.3"/>
    <row r="17554" x14ac:dyDescent="0.3"/>
    <row r="17555" x14ac:dyDescent="0.3"/>
    <row r="17556" x14ac:dyDescent="0.3"/>
    <row r="17557" x14ac:dyDescent="0.3"/>
    <row r="17558" x14ac:dyDescent="0.3"/>
    <row r="17559" x14ac:dyDescent="0.3"/>
    <row r="17560" x14ac:dyDescent="0.3"/>
    <row r="17561" x14ac:dyDescent="0.3"/>
    <row r="17562" x14ac:dyDescent="0.3"/>
    <row r="17563" x14ac:dyDescent="0.3"/>
    <row r="17564" x14ac:dyDescent="0.3"/>
    <row r="17565" x14ac:dyDescent="0.3"/>
    <row r="17566" x14ac:dyDescent="0.3"/>
    <row r="17567" x14ac:dyDescent="0.3"/>
    <row r="17568" x14ac:dyDescent="0.3"/>
    <row r="17569" x14ac:dyDescent="0.3"/>
    <row r="17570" x14ac:dyDescent="0.3"/>
    <row r="17571" x14ac:dyDescent="0.3"/>
    <row r="17572" x14ac:dyDescent="0.3"/>
    <row r="17573" x14ac:dyDescent="0.3"/>
    <row r="17574" x14ac:dyDescent="0.3"/>
    <row r="17575" x14ac:dyDescent="0.3"/>
    <row r="17576" x14ac:dyDescent="0.3"/>
    <row r="17577" x14ac:dyDescent="0.3"/>
    <row r="17578" x14ac:dyDescent="0.3"/>
    <row r="17579" x14ac:dyDescent="0.3"/>
    <row r="17580" x14ac:dyDescent="0.3"/>
    <row r="17581" x14ac:dyDescent="0.3"/>
    <row r="17582" x14ac:dyDescent="0.3"/>
    <row r="17583" x14ac:dyDescent="0.3"/>
    <row r="17584" x14ac:dyDescent="0.3"/>
    <row r="17585" x14ac:dyDescent="0.3"/>
    <row r="17586" x14ac:dyDescent="0.3"/>
    <row r="17587" x14ac:dyDescent="0.3"/>
    <row r="17588" x14ac:dyDescent="0.3"/>
    <row r="17589" x14ac:dyDescent="0.3"/>
    <row r="17590" x14ac:dyDescent="0.3"/>
    <row r="17591" x14ac:dyDescent="0.3"/>
    <row r="17592" x14ac:dyDescent="0.3"/>
    <row r="17593" x14ac:dyDescent="0.3"/>
    <row r="17594" x14ac:dyDescent="0.3"/>
    <row r="17595" x14ac:dyDescent="0.3"/>
    <row r="17596" x14ac:dyDescent="0.3"/>
    <row r="17597" x14ac:dyDescent="0.3"/>
    <row r="17598" x14ac:dyDescent="0.3"/>
    <row r="17599" x14ac:dyDescent="0.3"/>
    <row r="17600" x14ac:dyDescent="0.3"/>
    <row r="17601" x14ac:dyDescent="0.3"/>
    <row r="17602" x14ac:dyDescent="0.3"/>
    <row r="17603" x14ac:dyDescent="0.3"/>
    <row r="17604" x14ac:dyDescent="0.3"/>
    <row r="17605" x14ac:dyDescent="0.3"/>
    <row r="17606" x14ac:dyDescent="0.3"/>
    <row r="17607" x14ac:dyDescent="0.3"/>
    <row r="17608" x14ac:dyDescent="0.3"/>
    <row r="17609" x14ac:dyDescent="0.3"/>
    <row r="17610" x14ac:dyDescent="0.3"/>
    <row r="17611" x14ac:dyDescent="0.3"/>
    <row r="17612" x14ac:dyDescent="0.3"/>
    <row r="17613" x14ac:dyDescent="0.3"/>
    <row r="17614" x14ac:dyDescent="0.3"/>
    <row r="17615" x14ac:dyDescent="0.3"/>
    <row r="17616" x14ac:dyDescent="0.3"/>
    <row r="17617" x14ac:dyDescent="0.3"/>
    <row r="17618" x14ac:dyDescent="0.3"/>
    <row r="17619" x14ac:dyDescent="0.3"/>
    <row r="17620" x14ac:dyDescent="0.3"/>
    <row r="17621" x14ac:dyDescent="0.3"/>
    <row r="17622" x14ac:dyDescent="0.3"/>
    <row r="17623" x14ac:dyDescent="0.3"/>
    <row r="17624" x14ac:dyDescent="0.3"/>
    <row r="17625" x14ac:dyDescent="0.3"/>
    <row r="17626" x14ac:dyDescent="0.3"/>
    <row r="17627" x14ac:dyDescent="0.3"/>
    <row r="17628" x14ac:dyDescent="0.3"/>
    <row r="17629" x14ac:dyDescent="0.3"/>
    <row r="17630" x14ac:dyDescent="0.3"/>
    <row r="17631" x14ac:dyDescent="0.3"/>
    <row r="17632" x14ac:dyDescent="0.3"/>
    <row r="17633" x14ac:dyDescent="0.3"/>
    <row r="17634" x14ac:dyDescent="0.3"/>
    <row r="17635" x14ac:dyDescent="0.3"/>
    <row r="17636" x14ac:dyDescent="0.3"/>
    <row r="17637" x14ac:dyDescent="0.3"/>
    <row r="17638" x14ac:dyDescent="0.3"/>
    <row r="17639" x14ac:dyDescent="0.3"/>
    <row r="17640" x14ac:dyDescent="0.3"/>
    <row r="17641" x14ac:dyDescent="0.3"/>
    <row r="17642" x14ac:dyDescent="0.3"/>
    <row r="17643" x14ac:dyDescent="0.3"/>
    <row r="17644" x14ac:dyDescent="0.3"/>
    <row r="17645" x14ac:dyDescent="0.3"/>
    <row r="17646" x14ac:dyDescent="0.3"/>
    <row r="17647" x14ac:dyDescent="0.3"/>
    <row r="17648" x14ac:dyDescent="0.3"/>
    <row r="17649" x14ac:dyDescent="0.3"/>
    <row r="17650" x14ac:dyDescent="0.3"/>
    <row r="17651" x14ac:dyDescent="0.3"/>
    <row r="17652" x14ac:dyDescent="0.3"/>
    <row r="17653" x14ac:dyDescent="0.3"/>
    <row r="17654" x14ac:dyDescent="0.3"/>
    <row r="17655" x14ac:dyDescent="0.3"/>
    <row r="17656" x14ac:dyDescent="0.3"/>
    <row r="17657" x14ac:dyDescent="0.3"/>
    <row r="17658" x14ac:dyDescent="0.3"/>
    <row r="17659" x14ac:dyDescent="0.3"/>
    <row r="17660" x14ac:dyDescent="0.3"/>
    <row r="17661" x14ac:dyDescent="0.3"/>
    <row r="17662" x14ac:dyDescent="0.3"/>
    <row r="17663" x14ac:dyDescent="0.3"/>
    <row r="17664" x14ac:dyDescent="0.3"/>
    <row r="17665" x14ac:dyDescent="0.3"/>
    <row r="17666" x14ac:dyDescent="0.3"/>
    <row r="17667" x14ac:dyDescent="0.3"/>
    <row r="17668" x14ac:dyDescent="0.3"/>
    <row r="17669" x14ac:dyDescent="0.3"/>
    <row r="17670" x14ac:dyDescent="0.3"/>
    <row r="17671" x14ac:dyDescent="0.3"/>
    <row r="17672" x14ac:dyDescent="0.3"/>
    <row r="17673" x14ac:dyDescent="0.3"/>
    <row r="17674" x14ac:dyDescent="0.3"/>
    <row r="17675" x14ac:dyDescent="0.3"/>
    <row r="17676" x14ac:dyDescent="0.3"/>
    <row r="17677" x14ac:dyDescent="0.3"/>
    <row r="17678" x14ac:dyDescent="0.3"/>
    <row r="17679" x14ac:dyDescent="0.3"/>
    <row r="17680" x14ac:dyDescent="0.3"/>
    <row r="17681" x14ac:dyDescent="0.3"/>
    <row r="17682" x14ac:dyDescent="0.3"/>
    <row r="17683" x14ac:dyDescent="0.3"/>
    <row r="17684" x14ac:dyDescent="0.3"/>
    <row r="17685" x14ac:dyDescent="0.3"/>
    <row r="17686" x14ac:dyDescent="0.3"/>
    <row r="17687" x14ac:dyDescent="0.3"/>
    <row r="17688" x14ac:dyDescent="0.3"/>
    <row r="17689" x14ac:dyDescent="0.3"/>
    <row r="17690" x14ac:dyDescent="0.3"/>
    <row r="17691" x14ac:dyDescent="0.3"/>
    <row r="17692" x14ac:dyDescent="0.3"/>
    <row r="17693" x14ac:dyDescent="0.3"/>
    <row r="17694" x14ac:dyDescent="0.3"/>
    <row r="17695" x14ac:dyDescent="0.3"/>
    <row r="17696" x14ac:dyDescent="0.3"/>
    <row r="17697" x14ac:dyDescent="0.3"/>
    <row r="17698" x14ac:dyDescent="0.3"/>
    <row r="17699" x14ac:dyDescent="0.3"/>
    <row r="17700" x14ac:dyDescent="0.3"/>
    <row r="17701" x14ac:dyDescent="0.3"/>
    <row r="17702" x14ac:dyDescent="0.3"/>
    <row r="17703" x14ac:dyDescent="0.3"/>
    <row r="17704" x14ac:dyDescent="0.3"/>
    <row r="17705" x14ac:dyDescent="0.3"/>
    <row r="17706" x14ac:dyDescent="0.3"/>
    <row r="17707" x14ac:dyDescent="0.3"/>
    <row r="17708" x14ac:dyDescent="0.3"/>
    <row r="17709" x14ac:dyDescent="0.3"/>
    <row r="17710" x14ac:dyDescent="0.3"/>
    <row r="17711" x14ac:dyDescent="0.3"/>
    <row r="17712" x14ac:dyDescent="0.3"/>
    <row r="17713" x14ac:dyDescent="0.3"/>
    <row r="17714" x14ac:dyDescent="0.3"/>
    <row r="17715" x14ac:dyDescent="0.3"/>
    <row r="17716" x14ac:dyDescent="0.3"/>
    <row r="17717" x14ac:dyDescent="0.3"/>
    <row r="17718" x14ac:dyDescent="0.3"/>
    <row r="17719" x14ac:dyDescent="0.3"/>
    <row r="17720" x14ac:dyDescent="0.3"/>
    <row r="17721" x14ac:dyDescent="0.3"/>
    <row r="17722" x14ac:dyDescent="0.3"/>
    <row r="17723" x14ac:dyDescent="0.3"/>
    <row r="17724" x14ac:dyDescent="0.3"/>
    <row r="17725" x14ac:dyDescent="0.3"/>
    <row r="17726" x14ac:dyDescent="0.3"/>
    <row r="17727" x14ac:dyDescent="0.3"/>
    <row r="17728" x14ac:dyDescent="0.3"/>
    <row r="17729" x14ac:dyDescent="0.3"/>
    <row r="17730" x14ac:dyDescent="0.3"/>
    <row r="17731" x14ac:dyDescent="0.3"/>
    <row r="17732" x14ac:dyDescent="0.3"/>
    <row r="17733" x14ac:dyDescent="0.3"/>
    <row r="17734" x14ac:dyDescent="0.3"/>
    <row r="17735" x14ac:dyDescent="0.3"/>
    <row r="17736" x14ac:dyDescent="0.3"/>
    <row r="17737" x14ac:dyDescent="0.3"/>
    <row r="17738" x14ac:dyDescent="0.3"/>
    <row r="17739" x14ac:dyDescent="0.3"/>
    <row r="17740" x14ac:dyDescent="0.3"/>
    <row r="17741" x14ac:dyDescent="0.3"/>
    <row r="17742" x14ac:dyDescent="0.3"/>
    <row r="17743" x14ac:dyDescent="0.3"/>
    <row r="17744" x14ac:dyDescent="0.3"/>
    <row r="17745" x14ac:dyDescent="0.3"/>
    <row r="17746" x14ac:dyDescent="0.3"/>
    <row r="17747" x14ac:dyDescent="0.3"/>
    <row r="17748" x14ac:dyDescent="0.3"/>
    <row r="17749" x14ac:dyDescent="0.3"/>
    <row r="17750" x14ac:dyDescent="0.3"/>
    <row r="17751" x14ac:dyDescent="0.3"/>
    <row r="17752" x14ac:dyDescent="0.3"/>
    <row r="17753" x14ac:dyDescent="0.3"/>
    <row r="17754" x14ac:dyDescent="0.3"/>
    <row r="17755" x14ac:dyDescent="0.3"/>
    <row r="17756" x14ac:dyDescent="0.3"/>
    <row r="17757" x14ac:dyDescent="0.3"/>
    <row r="17758" x14ac:dyDescent="0.3"/>
    <row r="17759" x14ac:dyDescent="0.3"/>
    <row r="17760" x14ac:dyDescent="0.3"/>
    <row r="17761" x14ac:dyDescent="0.3"/>
    <row r="17762" x14ac:dyDescent="0.3"/>
    <row r="17763" x14ac:dyDescent="0.3"/>
    <row r="17764" x14ac:dyDescent="0.3"/>
    <row r="17765" x14ac:dyDescent="0.3"/>
    <row r="17766" x14ac:dyDescent="0.3"/>
    <row r="17767" x14ac:dyDescent="0.3"/>
    <row r="17768" x14ac:dyDescent="0.3"/>
    <row r="17769" x14ac:dyDescent="0.3"/>
    <row r="17770" x14ac:dyDescent="0.3"/>
    <row r="17771" x14ac:dyDescent="0.3"/>
    <row r="17772" x14ac:dyDescent="0.3"/>
    <row r="17773" x14ac:dyDescent="0.3"/>
    <row r="17774" x14ac:dyDescent="0.3"/>
    <row r="17775" x14ac:dyDescent="0.3"/>
    <row r="17776" x14ac:dyDescent="0.3"/>
    <row r="17777" x14ac:dyDescent="0.3"/>
    <row r="17778" x14ac:dyDescent="0.3"/>
    <row r="17779" x14ac:dyDescent="0.3"/>
    <row r="17780" x14ac:dyDescent="0.3"/>
    <row r="17781" x14ac:dyDescent="0.3"/>
    <row r="17782" x14ac:dyDescent="0.3"/>
    <row r="17783" x14ac:dyDescent="0.3"/>
    <row r="17784" x14ac:dyDescent="0.3"/>
    <row r="17785" x14ac:dyDescent="0.3"/>
    <row r="17786" x14ac:dyDescent="0.3"/>
    <row r="17787" x14ac:dyDescent="0.3"/>
    <row r="17788" x14ac:dyDescent="0.3"/>
    <row r="17789" x14ac:dyDescent="0.3"/>
    <row r="17790" x14ac:dyDescent="0.3"/>
    <row r="17791" x14ac:dyDescent="0.3"/>
    <row r="17792" x14ac:dyDescent="0.3"/>
    <row r="17793" x14ac:dyDescent="0.3"/>
    <row r="17794" x14ac:dyDescent="0.3"/>
    <row r="17795" x14ac:dyDescent="0.3"/>
    <row r="17796" x14ac:dyDescent="0.3"/>
    <row r="17797" x14ac:dyDescent="0.3"/>
    <row r="17798" x14ac:dyDescent="0.3"/>
    <row r="17799" x14ac:dyDescent="0.3"/>
    <row r="17800" x14ac:dyDescent="0.3"/>
    <row r="17801" x14ac:dyDescent="0.3"/>
    <row r="17802" x14ac:dyDescent="0.3"/>
    <row r="17803" x14ac:dyDescent="0.3"/>
    <row r="17804" x14ac:dyDescent="0.3"/>
    <row r="17805" x14ac:dyDescent="0.3"/>
    <row r="17806" x14ac:dyDescent="0.3"/>
    <row r="17807" x14ac:dyDescent="0.3"/>
    <row r="17808" x14ac:dyDescent="0.3"/>
    <row r="17809" x14ac:dyDescent="0.3"/>
    <row r="17810" x14ac:dyDescent="0.3"/>
    <row r="17811" x14ac:dyDescent="0.3"/>
    <row r="17812" x14ac:dyDescent="0.3"/>
    <row r="17813" x14ac:dyDescent="0.3"/>
    <row r="17814" x14ac:dyDescent="0.3"/>
    <row r="17815" x14ac:dyDescent="0.3"/>
    <row r="17816" x14ac:dyDescent="0.3"/>
    <row r="17817" x14ac:dyDescent="0.3"/>
    <row r="17818" x14ac:dyDescent="0.3"/>
    <row r="17819" x14ac:dyDescent="0.3"/>
    <row r="17820" x14ac:dyDescent="0.3"/>
    <row r="17821" x14ac:dyDescent="0.3"/>
    <row r="17822" x14ac:dyDescent="0.3"/>
    <row r="17823" x14ac:dyDescent="0.3"/>
    <row r="17824" x14ac:dyDescent="0.3"/>
    <row r="17825" x14ac:dyDescent="0.3"/>
    <row r="17826" x14ac:dyDescent="0.3"/>
    <row r="17827" x14ac:dyDescent="0.3"/>
    <row r="17828" x14ac:dyDescent="0.3"/>
    <row r="17829" x14ac:dyDescent="0.3"/>
    <row r="17830" x14ac:dyDescent="0.3"/>
    <row r="17831" x14ac:dyDescent="0.3"/>
    <row r="17832" x14ac:dyDescent="0.3"/>
    <row r="17833" x14ac:dyDescent="0.3"/>
    <row r="17834" x14ac:dyDescent="0.3"/>
    <row r="17835" x14ac:dyDescent="0.3"/>
    <row r="17836" x14ac:dyDescent="0.3"/>
    <row r="17837" x14ac:dyDescent="0.3"/>
    <row r="17838" x14ac:dyDescent="0.3"/>
    <row r="17839" x14ac:dyDescent="0.3"/>
    <row r="17840" x14ac:dyDescent="0.3"/>
    <row r="17841" x14ac:dyDescent="0.3"/>
    <row r="17842" x14ac:dyDescent="0.3"/>
    <row r="17843" x14ac:dyDescent="0.3"/>
    <row r="17844" x14ac:dyDescent="0.3"/>
    <row r="17845" x14ac:dyDescent="0.3"/>
    <row r="17846" x14ac:dyDescent="0.3"/>
    <row r="17847" x14ac:dyDescent="0.3"/>
    <row r="17848" x14ac:dyDescent="0.3"/>
    <row r="17849" x14ac:dyDescent="0.3"/>
    <row r="17850" x14ac:dyDescent="0.3"/>
    <row r="17851" x14ac:dyDescent="0.3"/>
    <row r="17852" x14ac:dyDescent="0.3"/>
    <row r="17853" x14ac:dyDescent="0.3"/>
    <row r="17854" x14ac:dyDescent="0.3"/>
    <row r="17855" x14ac:dyDescent="0.3"/>
    <row r="17856" x14ac:dyDescent="0.3"/>
    <row r="17857" x14ac:dyDescent="0.3"/>
    <row r="17858" x14ac:dyDescent="0.3"/>
    <row r="17859" x14ac:dyDescent="0.3"/>
    <row r="17860" x14ac:dyDescent="0.3"/>
    <row r="17861" x14ac:dyDescent="0.3"/>
    <row r="17862" x14ac:dyDescent="0.3"/>
    <row r="17863" x14ac:dyDescent="0.3"/>
    <row r="17864" x14ac:dyDescent="0.3"/>
    <row r="17865" x14ac:dyDescent="0.3"/>
    <row r="17866" x14ac:dyDescent="0.3"/>
    <row r="17867" x14ac:dyDescent="0.3"/>
    <row r="17868" x14ac:dyDescent="0.3"/>
    <row r="17869" x14ac:dyDescent="0.3"/>
    <row r="17870" x14ac:dyDescent="0.3"/>
    <row r="17871" x14ac:dyDescent="0.3"/>
    <row r="17872" x14ac:dyDescent="0.3"/>
    <row r="17873" x14ac:dyDescent="0.3"/>
    <row r="17874" x14ac:dyDescent="0.3"/>
    <row r="17875" x14ac:dyDescent="0.3"/>
    <row r="17876" x14ac:dyDescent="0.3"/>
    <row r="17877" x14ac:dyDescent="0.3"/>
    <row r="17878" x14ac:dyDescent="0.3"/>
    <row r="17879" x14ac:dyDescent="0.3"/>
    <row r="17880" x14ac:dyDescent="0.3"/>
    <row r="17881" x14ac:dyDescent="0.3"/>
    <row r="17882" x14ac:dyDescent="0.3"/>
    <row r="17883" x14ac:dyDescent="0.3"/>
    <row r="17884" x14ac:dyDescent="0.3"/>
    <row r="17885" x14ac:dyDescent="0.3"/>
    <row r="17886" x14ac:dyDescent="0.3"/>
    <row r="17887" x14ac:dyDescent="0.3"/>
    <row r="17888" x14ac:dyDescent="0.3"/>
    <row r="17889" x14ac:dyDescent="0.3"/>
    <row r="17890" x14ac:dyDescent="0.3"/>
    <row r="17891" x14ac:dyDescent="0.3"/>
    <row r="17892" x14ac:dyDescent="0.3"/>
    <row r="17893" x14ac:dyDescent="0.3"/>
    <row r="17894" x14ac:dyDescent="0.3"/>
    <row r="17895" x14ac:dyDescent="0.3"/>
    <row r="17896" x14ac:dyDescent="0.3"/>
    <row r="17897" x14ac:dyDescent="0.3"/>
    <row r="17898" x14ac:dyDescent="0.3"/>
    <row r="17899" x14ac:dyDescent="0.3"/>
    <row r="17900" x14ac:dyDescent="0.3"/>
    <row r="17901" x14ac:dyDescent="0.3"/>
    <row r="17902" x14ac:dyDescent="0.3"/>
    <row r="17903" x14ac:dyDescent="0.3"/>
    <row r="17904" x14ac:dyDescent="0.3"/>
    <row r="17905" x14ac:dyDescent="0.3"/>
    <row r="17906" x14ac:dyDescent="0.3"/>
    <row r="17907" x14ac:dyDescent="0.3"/>
    <row r="17908" x14ac:dyDescent="0.3"/>
    <row r="17909" x14ac:dyDescent="0.3"/>
    <row r="17910" x14ac:dyDescent="0.3"/>
    <row r="17911" x14ac:dyDescent="0.3"/>
    <row r="17912" x14ac:dyDescent="0.3"/>
    <row r="17913" x14ac:dyDescent="0.3"/>
    <row r="17914" x14ac:dyDescent="0.3"/>
    <row r="17915" x14ac:dyDescent="0.3"/>
    <row r="17916" x14ac:dyDescent="0.3"/>
    <row r="17917" x14ac:dyDescent="0.3"/>
    <row r="17918" x14ac:dyDescent="0.3"/>
    <row r="17919" x14ac:dyDescent="0.3"/>
    <row r="17920" x14ac:dyDescent="0.3"/>
    <row r="17921" x14ac:dyDescent="0.3"/>
    <row r="17922" x14ac:dyDescent="0.3"/>
    <row r="17923" x14ac:dyDescent="0.3"/>
    <row r="17924" x14ac:dyDescent="0.3"/>
    <row r="17925" x14ac:dyDescent="0.3"/>
    <row r="17926" x14ac:dyDescent="0.3"/>
    <row r="17927" x14ac:dyDescent="0.3"/>
    <row r="17928" x14ac:dyDescent="0.3"/>
    <row r="17929" x14ac:dyDescent="0.3"/>
    <row r="17930" x14ac:dyDescent="0.3"/>
    <row r="17931" x14ac:dyDescent="0.3"/>
    <row r="17932" x14ac:dyDescent="0.3"/>
    <row r="17933" x14ac:dyDescent="0.3"/>
    <row r="17934" x14ac:dyDescent="0.3"/>
    <row r="17935" x14ac:dyDescent="0.3"/>
    <row r="17936" x14ac:dyDescent="0.3"/>
    <row r="17937" x14ac:dyDescent="0.3"/>
    <row r="17938" x14ac:dyDescent="0.3"/>
    <row r="17939" x14ac:dyDescent="0.3"/>
    <row r="17940" x14ac:dyDescent="0.3"/>
    <row r="17941" x14ac:dyDescent="0.3"/>
    <row r="17942" x14ac:dyDescent="0.3"/>
    <row r="17943" x14ac:dyDescent="0.3"/>
    <row r="17944" x14ac:dyDescent="0.3"/>
    <row r="17945" x14ac:dyDescent="0.3"/>
    <row r="17946" x14ac:dyDescent="0.3"/>
    <row r="17947" x14ac:dyDescent="0.3"/>
    <row r="17948" x14ac:dyDescent="0.3"/>
    <row r="17949" x14ac:dyDescent="0.3"/>
    <row r="17950" x14ac:dyDescent="0.3"/>
    <row r="17951" x14ac:dyDescent="0.3"/>
    <row r="17952" x14ac:dyDescent="0.3"/>
    <row r="17953" x14ac:dyDescent="0.3"/>
    <row r="17954" x14ac:dyDescent="0.3"/>
    <row r="17955" x14ac:dyDescent="0.3"/>
    <row r="17956" x14ac:dyDescent="0.3"/>
    <row r="17957" x14ac:dyDescent="0.3"/>
    <row r="17958" x14ac:dyDescent="0.3"/>
    <row r="17959" x14ac:dyDescent="0.3"/>
    <row r="17960" x14ac:dyDescent="0.3"/>
    <row r="17961" x14ac:dyDescent="0.3"/>
    <row r="17962" x14ac:dyDescent="0.3"/>
    <row r="17963" x14ac:dyDescent="0.3"/>
    <row r="17964" x14ac:dyDescent="0.3"/>
    <row r="17965" x14ac:dyDescent="0.3"/>
    <row r="17966" x14ac:dyDescent="0.3"/>
    <row r="17967" x14ac:dyDescent="0.3"/>
    <row r="17968" x14ac:dyDescent="0.3"/>
    <row r="17969" x14ac:dyDescent="0.3"/>
    <row r="17970" x14ac:dyDescent="0.3"/>
    <row r="17971" x14ac:dyDescent="0.3"/>
    <row r="17972" x14ac:dyDescent="0.3"/>
    <row r="17973" x14ac:dyDescent="0.3"/>
    <row r="17974" x14ac:dyDescent="0.3"/>
    <row r="17975" x14ac:dyDescent="0.3"/>
    <row r="17976" x14ac:dyDescent="0.3"/>
    <row r="17977" x14ac:dyDescent="0.3"/>
    <row r="17978" x14ac:dyDescent="0.3"/>
    <row r="17979" x14ac:dyDescent="0.3"/>
    <row r="17980" x14ac:dyDescent="0.3"/>
    <row r="17981" x14ac:dyDescent="0.3"/>
    <row r="17982" x14ac:dyDescent="0.3"/>
    <row r="17983" x14ac:dyDescent="0.3"/>
    <row r="17984" x14ac:dyDescent="0.3"/>
    <row r="17985" x14ac:dyDescent="0.3"/>
    <row r="17986" x14ac:dyDescent="0.3"/>
    <row r="17987" x14ac:dyDescent="0.3"/>
    <row r="17988" x14ac:dyDescent="0.3"/>
    <row r="17989" x14ac:dyDescent="0.3"/>
    <row r="17990" x14ac:dyDescent="0.3"/>
    <row r="17991" x14ac:dyDescent="0.3"/>
    <row r="17992" x14ac:dyDescent="0.3"/>
    <row r="17993" x14ac:dyDescent="0.3"/>
    <row r="17994" x14ac:dyDescent="0.3"/>
    <row r="17995" x14ac:dyDescent="0.3"/>
    <row r="17996" x14ac:dyDescent="0.3"/>
    <row r="17997" x14ac:dyDescent="0.3"/>
    <row r="17998" x14ac:dyDescent="0.3"/>
    <row r="17999" x14ac:dyDescent="0.3"/>
    <row r="18000" x14ac:dyDescent="0.3"/>
    <row r="18001" x14ac:dyDescent="0.3"/>
    <row r="18002" x14ac:dyDescent="0.3"/>
    <row r="18003" x14ac:dyDescent="0.3"/>
    <row r="18004" x14ac:dyDescent="0.3"/>
    <row r="18005" x14ac:dyDescent="0.3"/>
    <row r="18006" x14ac:dyDescent="0.3"/>
    <row r="18007" x14ac:dyDescent="0.3"/>
    <row r="18008" x14ac:dyDescent="0.3"/>
    <row r="18009" x14ac:dyDescent="0.3"/>
    <row r="18010" x14ac:dyDescent="0.3"/>
    <row r="18011" x14ac:dyDescent="0.3"/>
    <row r="18012" x14ac:dyDescent="0.3"/>
    <row r="18013" x14ac:dyDescent="0.3"/>
    <row r="18014" x14ac:dyDescent="0.3"/>
    <row r="18015" x14ac:dyDescent="0.3"/>
    <row r="18016" x14ac:dyDescent="0.3"/>
    <row r="18017" x14ac:dyDescent="0.3"/>
    <row r="18018" x14ac:dyDescent="0.3"/>
    <row r="18019" x14ac:dyDescent="0.3"/>
    <row r="18020" x14ac:dyDescent="0.3"/>
    <row r="18021" x14ac:dyDescent="0.3"/>
    <row r="18022" x14ac:dyDescent="0.3"/>
    <row r="18023" x14ac:dyDescent="0.3"/>
    <row r="18024" x14ac:dyDescent="0.3"/>
    <row r="18025" x14ac:dyDescent="0.3"/>
    <row r="18026" x14ac:dyDescent="0.3"/>
    <row r="18027" x14ac:dyDescent="0.3"/>
    <row r="18028" x14ac:dyDescent="0.3"/>
    <row r="18029" x14ac:dyDescent="0.3"/>
    <row r="18030" x14ac:dyDescent="0.3"/>
    <row r="18031" x14ac:dyDescent="0.3"/>
    <row r="18032" x14ac:dyDescent="0.3"/>
    <row r="18033" x14ac:dyDescent="0.3"/>
    <row r="18034" x14ac:dyDescent="0.3"/>
    <row r="18035" x14ac:dyDescent="0.3"/>
    <row r="18036" x14ac:dyDescent="0.3"/>
    <row r="18037" x14ac:dyDescent="0.3"/>
    <row r="18038" x14ac:dyDescent="0.3"/>
    <row r="18039" x14ac:dyDescent="0.3"/>
    <row r="18040" x14ac:dyDescent="0.3"/>
    <row r="18041" x14ac:dyDescent="0.3"/>
    <row r="18042" x14ac:dyDescent="0.3"/>
    <row r="18043" x14ac:dyDescent="0.3"/>
    <row r="18044" x14ac:dyDescent="0.3"/>
    <row r="18045" x14ac:dyDescent="0.3"/>
    <row r="18046" x14ac:dyDescent="0.3"/>
    <row r="18047" x14ac:dyDescent="0.3"/>
    <row r="18048" x14ac:dyDescent="0.3"/>
    <row r="18049" x14ac:dyDescent="0.3"/>
    <row r="18050" x14ac:dyDescent="0.3"/>
    <row r="18051" x14ac:dyDescent="0.3"/>
    <row r="18052" x14ac:dyDescent="0.3"/>
    <row r="18053" x14ac:dyDescent="0.3"/>
    <row r="18054" x14ac:dyDescent="0.3"/>
    <row r="18055" x14ac:dyDescent="0.3"/>
    <row r="18056" x14ac:dyDescent="0.3"/>
    <row r="18057" x14ac:dyDescent="0.3"/>
    <row r="18058" x14ac:dyDescent="0.3"/>
    <row r="18059" x14ac:dyDescent="0.3"/>
    <row r="18060" x14ac:dyDescent="0.3"/>
    <row r="18061" x14ac:dyDescent="0.3"/>
    <row r="18062" x14ac:dyDescent="0.3"/>
    <row r="18063" x14ac:dyDescent="0.3"/>
    <row r="18064" x14ac:dyDescent="0.3"/>
    <row r="18065" x14ac:dyDescent="0.3"/>
    <row r="18066" x14ac:dyDescent="0.3"/>
    <row r="18067" x14ac:dyDescent="0.3"/>
    <row r="18068" x14ac:dyDescent="0.3"/>
    <row r="18069" x14ac:dyDescent="0.3"/>
    <row r="18070" x14ac:dyDescent="0.3"/>
    <row r="18071" x14ac:dyDescent="0.3"/>
    <row r="18072" x14ac:dyDescent="0.3"/>
    <row r="18073" x14ac:dyDescent="0.3"/>
    <row r="18074" x14ac:dyDescent="0.3"/>
    <row r="18075" x14ac:dyDescent="0.3"/>
    <row r="18076" x14ac:dyDescent="0.3"/>
    <row r="18077" x14ac:dyDescent="0.3"/>
    <row r="18078" x14ac:dyDescent="0.3"/>
    <row r="18079" x14ac:dyDescent="0.3"/>
    <row r="18080" x14ac:dyDescent="0.3"/>
    <row r="18081" x14ac:dyDescent="0.3"/>
    <row r="18082" x14ac:dyDescent="0.3"/>
    <row r="18083" x14ac:dyDescent="0.3"/>
    <row r="18084" x14ac:dyDescent="0.3"/>
    <row r="18085" x14ac:dyDescent="0.3"/>
    <row r="18086" x14ac:dyDescent="0.3"/>
    <row r="18087" x14ac:dyDescent="0.3"/>
    <row r="18088" x14ac:dyDescent="0.3"/>
    <row r="18089" x14ac:dyDescent="0.3"/>
    <row r="18090" x14ac:dyDescent="0.3"/>
    <row r="18091" x14ac:dyDescent="0.3"/>
    <row r="18092" x14ac:dyDescent="0.3"/>
    <row r="18093" x14ac:dyDescent="0.3"/>
    <row r="18094" x14ac:dyDescent="0.3"/>
    <row r="18095" x14ac:dyDescent="0.3"/>
    <row r="18096" x14ac:dyDescent="0.3"/>
    <row r="18097" x14ac:dyDescent="0.3"/>
    <row r="18098" x14ac:dyDescent="0.3"/>
    <row r="18099" x14ac:dyDescent="0.3"/>
    <row r="18100" x14ac:dyDescent="0.3"/>
    <row r="18101" x14ac:dyDescent="0.3"/>
    <row r="18102" x14ac:dyDescent="0.3"/>
    <row r="18103" x14ac:dyDescent="0.3"/>
    <row r="18104" x14ac:dyDescent="0.3"/>
    <row r="18105" x14ac:dyDescent="0.3"/>
    <row r="18106" x14ac:dyDescent="0.3"/>
    <row r="18107" x14ac:dyDescent="0.3"/>
    <row r="18108" x14ac:dyDescent="0.3"/>
    <row r="18109" x14ac:dyDescent="0.3"/>
    <row r="18110" x14ac:dyDescent="0.3"/>
    <row r="18111" x14ac:dyDescent="0.3"/>
    <row r="18112" x14ac:dyDescent="0.3"/>
    <row r="18113" x14ac:dyDescent="0.3"/>
    <row r="18114" x14ac:dyDescent="0.3"/>
    <row r="18115" x14ac:dyDescent="0.3"/>
    <row r="18116" x14ac:dyDescent="0.3"/>
    <row r="18117" x14ac:dyDescent="0.3"/>
    <row r="18118" x14ac:dyDescent="0.3"/>
    <row r="18119" x14ac:dyDescent="0.3"/>
    <row r="18120" x14ac:dyDescent="0.3"/>
    <row r="18121" x14ac:dyDescent="0.3"/>
    <row r="18122" x14ac:dyDescent="0.3"/>
    <row r="18123" x14ac:dyDescent="0.3"/>
    <row r="18124" x14ac:dyDescent="0.3"/>
    <row r="18125" x14ac:dyDescent="0.3"/>
    <row r="18126" x14ac:dyDescent="0.3"/>
    <row r="18127" x14ac:dyDescent="0.3"/>
    <row r="18128" x14ac:dyDescent="0.3"/>
    <row r="18129" x14ac:dyDescent="0.3"/>
    <row r="18130" x14ac:dyDescent="0.3"/>
    <row r="18131" x14ac:dyDescent="0.3"/>
    <row r="18132" x14ac:dyDescent="0.3"/>
    <row r="18133" x14ac:dyDescent="0.3"/>
    <row r="18134" x14ac:dyDescent="0.3"/>
    <row r="18135" x14ac:dyDescent="0.3"/>
    <row r="18136" x14ac:dyDescent="0.3"/>
    <row r="18137" x14ac:dyDescent="0.3"/>
    <row r="18138" x14ac:dyDescent="0.3"/>
    <row r="18139" x14ac:dyDescent="0.3"/>
    <row r="18140" x14ac:dyDescent="0.3"/>
    <row r="18141" x14ac:dyDescent="0.3"/>
    <row r="18142" x14ac:dyDescent="0.3"/>
    <row r="18143" x14ac:dyDescent="0.3"/>
    <row r="18144" x14ac:dyDescent="0.3"/>
    <row r="18145" x14ac:dyDescent="0.3"/>
    <row r="18146" x14ac:dyDescent="0.3"/>
    <row r="18147" x14ac:dyDescent="0.3"/>
    <row r="18148" x14ac:dyDescent="0.3"/>
    <row r="18149" x14ac:dyDescent="0.3"/>
    <row r="18150" x14ac:dyDescent="0.3"/>
    <row r="18151" x14ac:dyDescent="0.3"/>
    <row r="18152" x14ac:dyDescent="0.3"/>
    <row r="18153" x14ac:dyDescent="0.3"/>
    <row r="18154" x14ac:dyDescent="0.3"/>
    <row r="18155" x14ac:dyDescent="0.3"/>
    <row r="18156" x14ac:dyDescent="0.3"/>
    <row r="18157" x14ac:dyDescent="0.3"/>
    <row r="18158" x14ac:dyDescent="0.3"/>
    <row r="18159" x14ac:dyDescent="0.3"/>
    <row r="18160" x14ac:dyDescent="0.3"/>
    <row r="18161" x14ac:dyDescent="0.3"/>
    <row r="18162" x14ac:dyDescent="0.3"/>
    <row r="18163" x14ac:dyDescent="0.3"/>
    <row r="18164" x14ac:dyDescent="0.3"/>
    <row r="18165" x14ac:dyDescent="0.3"/>
    <row r="18166" x14ac:dyDescent="0.3"/>
    <row r="18167" x14ac:dyDescent="0.3"/>
    <row r="18168" x14ac:dyDescent="0.3"/>
    <row r="18169" x14ac:dyDescent="0.3"/>
    <row r="18170" x14ac:dyDescent="0.3"/>
    <row r="18171" x14ac:dyDescent="0.3"/>
    <row r="18172" x14ac:dyDescent="0.3"/>
    <row r="18173" x14ac:dyDescent="0.3"/>
    <row r="18174" x14ac:dyDescent="0.3"/>
    <row r="18175" x14ac:dyDescent="0.3"/>
    <row r="18176" x14ac:dyDescent="0.3"/>
    <row r="18177" x14ac:dyDescent="0.3"/>
    <row r="18178" x14ac:dyDescent="0.3"/>
    <row r="18179" x14ac:dyDescent="0.3"/>
    <row r="18180" x14ac:dyDescent="0.3"/>
    <row r="18181" x14ac:dyDescent="0.3"/>
    <row r="18182" x14ac:dyDescent="0.3"/>
    <row r="18183" x14ac:dyDescent="0.3"/>
    <row r="18184" x14ac:dyDescent="0.3"/>
    <row r="18185" x14ac:dyDescent="0.3"/>
    <row r="18186" x14ac:dyDescent="0.3"/>
    <row r="18187" x14ac:dyDescent="0.3"/>
    <row r="18188" x14ac:dyDescent="0.3"/>
    <row r="18189" x14ac:dyDescent="0.3"/>
    <row r="18190" x14ac:dyDescent="0.3"/>
    <row r="18191" x14ac:dyDescent="0.3"/>
    <row r="18192" x14ac:dyDescent="0.3"/>
    <row r="18193" x14ac:dyDescent="0.3"/>
    <row r="18194" x14ac:dyDescent="0.3"/>
    <row r="18195" x14ac:dyDescent="0.3"/>
    <row r="18196" x14ac:dyDescent="0.3"/>
    <row r="18197" x14ac:dyDescent="0.3"/>
    <row r="18198" x14ac:dyDescent="0.3"/>
    <row r="18199" x14ac:dyDescent="0.3"/>
    <row r="18200" x14ac:dyDescent="0.3"/>
    <row r="18201" x14ac:dyDescent="0.3"/>
    <row r="18202" x14ac:dyDescent="0.3"/>
    <row r="18203" x14ac:dyDescent="0.3"/>
    <row r="18204" x14ac:dyDescent="0.3"/>
    <row r="18205" x14ac:dyDescent="0.3"/>
    <row r="18206" x14ac:dyDescent="0.3"/>
    <row r="18207" x14ac:dyDescent="0.3"/>
    <row r="18208" x14ac:dyDescent="0.3"/>
    <row r="18209" x14ac:dyDescent="0.3"/>
    <row r="18210" x14ac:dyDescent="0.3"/>
    <row r="18211" x14ac:dyDescent="0.3"/>
    <row r="18212" x14ac:dyDescent="0.3"/>
    <row r="18213" x14ac:dyDescent="0.3"/>
    <row r="18214" x14ac:dyDescent="0.3"/>
    <row r="18215" x14ac:dyDescent="0.3"/>
    <row r="18216" x14ac:dyDescent="0.3"/>
    <row r="18217" x14ac:dyDescent="0.3"/>
    <row r="18218" x14ac:dyDescent="0.3"/>
    <row r="18219" x14ac:dyDescent="0.3"/>
    <row r="18220" x14ac:dyDescent="0.3"/>
    <row r="18221" x14ac:dyDescent="0.3"/>
    <row r="18222" x14ac:dyDescent="0.3"/>
    <row r="18223" x14ac:dyDescent="0.3"/>
    <row r="18224" x14ac:dyDescent="0.3"/>
    <row r="18225" x14ac:dyDescent="0.3"/>
    <row r="18226" x14ac:dyDescent="0.3"/>
    <row r="18227" x14ac:dyDescent="0.3"/>
    <row r="18228" x14ac:dyDescent="0.3"/>
    <row r="18229" x14ac:dyDescent="0.3"/>
    <row r="18230" x14ac:dyDescent="0.3"/>
    <row r="18231" x14ac:dyDescent="0.3"/>
    <row r="18232" x14ac:dyDescent="0.3"/>
    <row r="18233" x14ac:dyDescent="0.3"/>
    <row r="18234" x14ac:dyDescent="0.3"/>
    <row r="18235" x14ac:dyDescent="0.3"/>
    <row r="18236" x14ac:dyDescent="0.3"/>
    <row r="18237" x14ac:dyDescent="0.3"/>
    <row r="18238" x14ac:dyDescent="0.3"/>
    <row r="18239" x14ac:dyDescent="0.3"/>
    <row r="18240" x14ac:dyDescent="0.3"/>
    <row r="18241" x14ac:dyDescent="0.3"/>
    <row r="18242" x14ac:dyDescent="0.3"/>
    <row r="18243" x14ac:dyDescent="0.3"/>
    <row r="18244" x14ac:dyDescent="0.3"/>
    <row r="18245" x14ac:dyDescent="0.3"/>
    <row r="18246" x14ac:dyDescent="0.3"/>
    <row r="18247" x14ac:dyDescent="0.3"/>
    <row r="18248" x14ac:dyDescent="0.3"/>
    <row r="18249" x14ac:dyDescent="0.3"/>
    <row r="18250" x14ac:dyDescent="0.3"/>
    <row r="18251" x14ac:dyDescent="0.3"/>
    <row r="18252" x14ac:dyDescent="0.3"/>
    <row r="18253" x14ac:dyDescent="0.3"/>
    <row r="18254" x14ac:dyDescent="0.3"/>
    <row r="18255" x14ac:dyDescent="0.3"/>
    <row r="18256" x14ac:dyDescent="0.3"/>
    <row r="18257" x14ac:dyDescent="0.3"/>
    <row r="18258" x14ac:dyDescent="0.3"/>
    <row r="18259" x14ac:dyDescent="0.3"/>
    <row r="18260" x14ac:dyDescent="0.3"/>
    <row r="18261" x14ac:dyDescent="0.3"/>
    <row r="18262" x14ac:dyDescent="0.3"/>
    <row r="18263" x14ac:dyDescent="0.3"/>
    <row r="18264" x14ac:dyDescent="0.3"/>
    <row r="18265" x14ac:dyDescent="0.3"/>
    <row r="18266" x14ac:dyDescent="0.3"/>
    <row r="18267" x14ac:dyDescent="0.3"/>
    <row r="18268" x14ac:dyDescent="0.3"/>
    <row r="18269" x14ac:dyDescent="0.3"/>
    <row r="18270" x14ac:dyDescent="0.3"/>
    <row r="18271" x14ac:dyDescent="0.3"/>
    <row r="18272" x14ac:dyDescent="0.3"/>
    <row r="18273" x14ac:dyDescent="0.3"/>
    <row r="18274" x14ac:dyDescent="0.3"/>
    <row r="18275" x14ac:dyDescent="0.3"/>
    <row r="18276" x14ac:dyDescent="0.3"/>
    <row r="18277" x14ac:dyDescent="0.3"/>
    <row r="18278" x14ac:dyDescent="0.3"/>
    <row r="18279" x14ac:dyDescent="0.3"/>
    <row r="18280" x14ac:dyDescent="0.3"/>
    <row r="18281" x14ac:dyDescent="0.3"/>
    <row r="18282" x14ac:dyDescent="0.3"/>
    <row r="18283" x14ac:dyDescent="0.3"/>
    <row r="18284" x14ac:dyDescent="0.3"/>
    <row r="18285" x14ac:dyDescent="0.3"/>
    <row r="18286" x14ac:dyDescent="0.3"/>
    <row r="18287" x14ac:dyDescent="0.3"/>
    <row r="18288" x14ac:dyDescent="0.3"/>
    <row r="18289" x14ac:dyDescent="0.3"/>
    <row r="18290" x14ac:dyDescent="0.3"/>
    <row r="18291" x14ac:dyDescent="0.3"/>
    <row r="18292" x14ac:dyDescent="0.3"/>
    <row r="18293" x14ac:dyDescent="0.3"/>
    <row r="18294" x14ac:dyDescent="0.3"/>
    <row r="18295" x14ac:dyDescent="0.3"/>
    <row r="18296" x14ac:dyDescent="0.3"/>
    <row r="18297" x14ac:dyDescent="0.3"/>
    <row r="18298" x14ac:dyDescent="0.3"/>
    <row r="18299" x14ac:dyDescent="0.3"/>
    <row r="18300" x14ac:dyDescent="0.3"/>
    <row r="18301" x14ac:dyDescent="0.3"/>
    <row r="18302" x14ac:dyDescent="0.3"/>
    <row r="18303" x14ac:dyDescent="0.3"/>
    <row r="18304" x14ac:dyDescent="0.3"/>
    <row r="18305" x14ac:dyDescent="0.3"/>
    <row r="18306" x14ac:dyDescent="0.3"/>
    <row r="18307" x14ac:dyDescent="0.3"/>
    <row r="18308" x14ac:dyDescent="0.3"/>
    <row r="18309" x14ac:dyDescent="0.3"/>
    <row r="18310" x14ac:dyDescent="0.3"/>
    <row r="18311" x14ac:dyDescent="0.3"/>
    <row r="18312" x14ac:dyDescent="0.3"/>
    <row r="18313" x14ac:dyDescent="0.3"/>
    <row r="18314" x14ac:dyDescent="0.3"/>
    <row r="18315" x14ac:dyDescent="0.3"/>
    <row r="18316" x14ac:dyDescent="0.3"/>
    <row r="18317" x14ac:dyDescent="0.3"/>
    <row r="18318" x14ac:dyDescent="0.3"/>
    <row r="18319" x14ac:dyDescent="0.3"/>
    <row r="18320" x14ac:dyDescent="0.3"/>
    <row r="18321" x14ac:dyDescent="0.3"/>
    <row r="18322" x14ac:dyDescent="0.3"/>
    <row r="18323" x14ac:dyDescent="0.3"/>
    <row r="18324" x14ac:dyDescent="0.3"/>
    <row r="18325" x14ac:dyDescent="0.3"/>
    <row r="18326" x14ac:dyDescent="0.3"/>
    <row r="18327" x14ac:dyDescent="0.3"/>
    <row r="18328" x14ac:dyDescent="0.3"/>
    <row r="18329" x14ac:dyDescent="0.3"/>
    <row r="18330" x14ac:dyDescent="0.3"/>
    <row r="18331" x14ac:dyDescent="0.3"/>
    <row r="18332" x14ac:dyDescent="0.3"/>
    <row r="18333" x14ac:dyDescent="0.3"/>
    <row r="18334" x14ac:dyDescent="0.3"/>
    <row r="18335" x14ac:dyDescent="0.3"/>
    <row r="18336" x14ac:dyDescent="0.3"/>
    <row r="18337" x14ac:dyDescent="0.3"/>
    <row r="18338" x14ac:dyDescent="0.3"/>
    <row r="18339" x14ac:dyDescent="0.3"/>
    <row r="18340" x14ac:dyDescent="0.3"/>
    <row r="18341" x14ac:dyDescent="0.3"/>
    <row r="18342" x14ac:dyDescent="0.3"/>
    <row r="18343" x14ac:dyDescent="0.3"/>
    <row r="18344" x14ac:dyDescent="0.3"/>
    <row r="18345" x14ac:dyDescent="0.3"/>
    <row r="18346" x14ac:dyDescent="0.3"/>
    <row r="18347" x14ac:dyDescent="0.3"/>
    <row r="18348" x14ac:dyDescent="0.3"/>
    <row r="18349" x14ac:dyDescent="0.3"/>
    <row r="18350" x14ac:dyDescent="0.3"/>
    <row r="18351" x14ac:dyDescent="0.3"/>
    <row r="18352" x14ac:dyDescent="0.3"/>
    <row r="18353" x14ac:dyDescent="0.3"/>
    <row r="18354" x14ac:dyDescent="0.3"/>
    <row r="18355" x14ac:dyDescent="0.3"/>
    <row r="18356" x14ac:dyDescent="0.3"/>
    <row r="18357" x14ac:dyDescent="0.3"/>
    <row r="18358" x14ac:dyDescent="0.3"/>
    <row r="18359" x14ac:dyDescent="0.3"/>
    <row r="18360" x14ac:dyDescent="0.3"/>
    <row r="18361" x14ac:dyDescent="0.3"/>
    <row r="18362" x14ac:dyDescent="0.3"/>
    <row r="18363" x14ac:dyDescent="0.3"/>
    <row r="18364" x14ac:dyDescent="0.3"/>
    <row r="18365" x14ac:dyDescent="0.3"/>
    <row r="18366" x14ac:dyDescent="0.3"/>
    <row r="18367" x14ac:dyDescent="0.3"/>
    <row r="18368" x14ac:dyDescent="0.3"/>
    <row r="18369" x14ac:dyDescent="0.3"/>
    <row r="18370" x14ac:dyDescent="0.3"/>
    <row r="18371" x14ac:dyDescent="0.3"/>
    <row r="18372" x14ac:dyDescent="0.3"/>
    <row r="18373" x14ac:dyDescent="0.3"/>
    <row r="18374" x14ac:dyDescent="0.3"/>
    <row r="18375" x14ac:dyDescent="0.3"/>
    <row r="18376" x14ac:dyDescent="0.3"/>
    <row r="18377" x14ac:dyDescent="0.3"/>
    <row r="18378" x14ac:dyDescent="0.3"/>
    <row r="18379" x14ac:dyDescent="0.3"/>
    <row r="18380" x14ac:dyDescent="0.3"/>
    <row r="18381" x14ac:dyDescent="0.3"/>
    <row r="18382" x14ac:dyDescent="0.3"/>
    <row r="18383" x14ac:dyDescent="0.3"/>
    <row r="18384" x14ac:dyDescent="0.3"/>
    <row r="18385" x14ac:dyDescent="0.3"/>
    <row r="18386" x14ac:dyDescent="0.3"/>
    <row r="18387" x14ac:dyDescent="0.3"/>
    <row r="18388" x14ac:dyDescent="0.3"/>
    <row r="18389" x14ac:dyDescent="0.3"/>
    <row r="18390" x14ac:dyDescent="0.3"/>
    <row r="18391" x14ac:dyDescent="0.3"/>
    <row r="18392" x14ac:dyDescent="0.3"/>
    <row r="18393" x14ac:dyDescent="0.3"/>
    <row r="18394" x14ac:dyDescent="0.3"/>
    <row r="18395" x14ac:dyDescent="0.3"/>
    <row r="18396" x14ac:dyDescent="0.3"/>
    <row r="18397" x14ac:dyDescent="0.3"/>
    <row r="18398" x14ac:dyDescent="0.3"/>
    <row r="18399" x14ac:dyDescent="0.3"/>
    <row r="18400" x14ac:dyDescent="0.3"/>
    <row r="18401" x14ac:dyDescent="0.3"/>
    <row r="18402" x14ac:dyDescent="0.3"/>
    <row r="18403" x14ac:dyDescent="0.3"/>
    <row r="18404" x14ac:dyDescent="0.3"/>
    <row r="18405" x14ac:dyDescent="0.3"/>
    <row r="18406" x14ac:dyDescent="0.3"/>
    <row r="18407" x14ac:dyDescent="0.3"/>
    <row r="18408" x14ac:dyDescent="0.3"/>
    <row r="18409" x14ac:dyDescent="0.3"/>
    <row r="18410" x14ac:dyDescent="0.3"/>
    <row r="18411" x14ac:dyDescent="0.3"/>
    <row r="18412" x14ac:dyDescent="0.3"/>
    <row r="18413" x14ac:dyDescent="0.3"/>
    <row r="18414" x14ac:dyDescent="0.3"/>
    <row r="18415" x14ac:dyDescent="0.3"/>
    <row r="18416" x14ac:dyDescent="0.3"/>
    <row r="18417" x14ac:dyDescent="0.3"/>
    <row r="18418" x14ac:dyDescent="0.3"/>
    <row r="18419" x14ac:dyDescent="0.3"/>
    <row r="18420" x14ac:dyDescent="0.3"/>
    <row r="18421" x14ac:dyDescent="0.3"/>
    <row r="18422" x14ac:dyDescent="0.3"/>
    <row r="18423" x14ac:dyDescent="0.3"/>
    <row r="18424" x14ac:dyDescent="0.3"/>
    <row r="18425" x14ac:dyDescent="0.3"/>
    <row r="18426" x14ac:dyDescent="0.3"/>
    <row r="18427" x14ac:dyDescent="0.3"/>
    <row r="18428" x14ac:dyDescent="0.3"/>
    <row r="18429" x14ac:dyDescent="0.3"/>
    <row r="18430" x14ac:dyDescent="0.3"/>
    <row r="18431" x14ac:dyDescent="0.3"/>
    <row r="18432" x14ac:dyDescent="0.3"/>
    <row r="18433" x14ac:dyDescent="0.3"/>
    <row r="18434" x14ac:dyDescent="0.3"/>
    <row r="18435" x14ac:dyDescent="0.3"/>
    <row r="18436" x14ac:dyDescent="0.3"/>
    <row r="18437" x14ac:dyDescent="0.3"/>
    <row r="18438" x14ac:dyDescent="0.3"/>
    <row r="18439" x14ac:dyDescent="0.3"/>
    <row r="18440" x14ac:dyDescent="0.3"/>
    <row r="18441" x14ac:dyDescent="0.3"/>
    <row r="18442" x14ac:dyDescent="0.3"/>
    <row r="18443" x14ac:dyDescent="0.3"/>
    <row r="18444" x14ac:dyDescent="0.3"/>
    <row r="18445" x14ac:dyDescent="0.3"/>
    <row r="18446" x14ac:dyDescent="0.3"/>
    <row r="18447" x14ac:dyDescent="0.3"/>
    <row r="18448" x14ac:dyDescent="0.3"/>
    <row r="18449" x14ac:dyDescent="0.3"/>
    <row r="18450" x14ac:dyDescent="0.3"/>
    <row r="18451" x14ac:dyDescent="0.3"/>
    <row r="18452" x14ac:dyDescent="0.3"/>
    <row r="18453" x14ac:dyDescent="0.3"/>
    <row r="18454" x14ac:dyDescent="0.3"/>
    <row r="18455" x14ac:dyDescent="0.3"/>
    <row r="18456" x14ac:dyDescent="0.3"/>
    <row r="18457" x14ac:dyDescent="0.3"/>
    <row r="18458" x14ac:dyDescent="0.3"/>
    <row r="18459" x14ac:dyDescent="0.3"/>
    <row r="18460" x14ac:dyDescent="0.3"/>
    <row r="18461" x14ac:dyDescent="0.3"/>
    <row r="18462" x14ac:dyDescent="0.3"/>
    <row r="18463" x14ac:dyDescent="0.3"/>
    <row r="18464" x14ac:dyDescent="0.3"/>
    <row r="18465" x14ac:dyDescent="0.3"/>
    <row r="18466" x14ac:dyDescent="0.3"/>
    <row r="18467" x14ac:dyDescent="0.3"/>
    <row r="18468" x14ac:dyDescent="0.3"/>
    <row r="18469" x14ac:dyDescent="0.3"/>
    <row r="18470" x14ac:dyDescent="0.3"/>
    <row r="18471" x14ac:dyDescent="0.3"/>
    <row r="18472" x14ac:dyDescent="0.3"/>
    <row r="18473" x14ac:dyDescent="0.3"/>
    <row r="18474" x14ac:dyDescent="0.3"/>
    <row r="18475" x14ac:dyDescent="0.3"/>
    <row r="18476" x14ac:dyDescent="0.3"/>
    <row r="18477" x14ac:dyDescent="0.3"/>
    <row r="18478" x14ac:dyDescent="0.3"/>
    <row r="18479" x14ac:dyDescent="0.3"/>
    <row r="18480" x14ac:dyDescent="0.3"/>
    <row r="18481" x14ac:dyDescent="0.3"/>
    <row r="18482" x14ac:dyDescent="0.3"/>
    <row r="18483" x14ac:dyDescent="0.3"/>
    <row r="18484" x14ac:dyDescent="0.3"/>
    <row r="18485" x14ac:dyDescent="0.3"/>
    <row r="18486" x14ac:dyDescent="0.3"/>
    <row r="18487" x14ac:dyDescent="0.3"/>
    <row r="18488" x14ac:dyDescent="0.3"/>
    <row r="18489" x14ac:dyDescent="0.3"/>
    <row r="18490" x14ac:dyDescent="0.3"/>
    <row r="18491" x14ac:dyDescent="0.3"/>
    <row r="18492" x14ac:dyDescent="0.3"/>
    <row r="18493" x14ac:dyDescent="0.3"/>
    <row r="18494" x14ac:dyDescent="0.3"/>
    <row r="18495" x14ac:dyDescent="0.3"/>
    <row r="18496" x14ac:dyDescent="0.3"/>
    <row r="18497" x14ac:dyDescent="0.3"/>
    <row r="18498" x14ac:dyDescent="0.3"/>
    <row r="18499" x14ac:dyDescent="0.3"/>
    <row r="18500" x14ac:dyDescent="0.3"/>
    <row r="18501" x14ac:dyDescent="0.3"/>
    <row r="18502" x14ac:dyDescent="0.3"/>
    <row r="18503" x14ac:dyDescent="0.3"/>
    <row r="18504" x14ac:dyDescent="0.3"/>
    <row r="18505" x14ac:dyDescent="0.3"/>
    <row r="18506" x14ac:dyDescent="0.3"/>
    <row r="18507" x14ac:dyDescent="0.3"/>
    <row r="18508" x14ac:dyDescent="0.3"/>
    <row r="18509" x14ac:dyDescent="0.3"/>
    <row r="18510" x14ac:dyDescent="0.3"/>
    <row r="18511" x14ac:dyDescent="0.3"/>
    <row r="18512" x14ac:dyDescent="0.3"/>
    <row r="18513" x14ac:dyDescent="0.3"/>
    <row r="18514" x14ac:dyDescent="0.3"/>
    <row r="18515" x14ac:dyDescent="0.3"/>
    <row r="18516" x14ac:dyDescent="0.3"/>
    <row r="18517" x14ac:dyDescent="0.3"/>
    <row r="18518" x14ac:dyDescent="0.3"/>
    <row r="18519" x14ac:dyDescent="0.3"/>
    <row r="18520" x14ac:dyDescent="0.3"/>
    <row r="18521" x14ac:dyDescent="0.3"/>
    <row r="18522" x14ac:dyDescent="0.3"/>
    <row r="18523" x14ac:dyDescent="0.3"/>
    <row r="18524" x14ac:dyDescent="0.3"/>
    <row r="18525" x14ac:dyDescent="0.3"/>
    <row r="18526" x14ac:dyDescent="0.3"/>
    <row r="18527" x14ac:dyDescent="0.3"/>
    <row r="18528" x14ac:dyDescent="0.3"/>
    <row r="18529" x14ac:dyDescent="0.3"/>
    <row r="18530" x14ac:dyDescent="0.3"/>
    <row r="18531" x14ac:dyDescent="0.3"/>
    <row r="18532" x14ac:dyDescent="0.3"/>
    <row r="18533" x14ac:dyDescent="0.3"/>
    <row r="18534" x14ac:dyDescent="0.3"/>
    <row r="18535" x14ac:dyDescent="0.3"/>
    <row r="18536" x14ac:dyDescent="0.3"/>
    <row r="18537" x14ac:dyDescent="0.3"/>
    <row r="18538" x14ac:dyDescent="0.3"/>
    <row r="18539" x14ac:dyDescent="0.3"/>
    <row r="18540" x14ac:dyDescent="0.3"/>
    <row r="18541" x14ac:dyDescent="0.3"/>
    <row r="18542" x14ac:dyDescent="0.3"/>
    <row r="18543" x14ac:dyDescent="0.3"/>
    <row r="18544" x14ac:dyDescent="0.3"/>
    <row r="18545" x14ac:dyDescent="0.3"/>
    <row r="18546" x14ac:dyDescent="0.3"/>
    <row r="18547" x14ac:dyDescent="0.3"/>
    <row r="18548" x14ac:dyDescent="0.3"/>
    <row r="18549" x14ac:dyDescent="0.3"/>
    <row r="18550" x14ac:dyDescent="0.3"/>
    <row r="18551" x14ac:dyDescent="0.3"/>
    <row r="18552" x14ac:dyDescent="0.3"/>
    <row r="18553" x14ac:dyDescent="0.3"/>
    <row r="18554" x14ac:dyDescent="0.3"/>
    <row r="18555" x14ac:dyDescent="0.3"/>
    <row r="18556" x14ac:dyDescent="0.3"/>
    <row r="18557" x14ac:dyDescent="0.3"/>
    <row r="18558" x14ac:dyDescent="0.3"/>
    <row r="18559" x14ac:dyDescent="0.3"/>
    <row r="18560" x14ac:dyDescent="0.3"/>
    <row r="18561" x14ac:dyDescent="0.3"/>
    <row r="18562" x14ac:dyDescent="0.3"/>
    <row r="18563" x14ac:dyDescent="0.3"/>
    <row r="18564" x14ac:dyDescent="0.3"/>
    <row r="18565" x14ac:dyDescent="0.3"/>
    <row r="18566" x14ac:dyDescent="0.3"/>
    <row r="18567" x14ac:dyDescent="0.3"/>
    <row r="18568" x14ac:dyDescent="0.3"/>
    <row r="18569" x14ac:dyDescent="0.3"/>
    <row r="18570" x14ac:dyDescent="0.3"/>
    <row r="18571" x14ac:dyDescent="0.3"/>
    <row r="18572" x14ac:dyDescent="0.3"/>
    <row r="18573" x14ac:dyDescent="0.3"/>
    <row r="18574" x14ac:dyDescent="0.3"/>
    <row r="18575" x14ac:dyDescent="0.3"/>
    <row r="18576" x14ac:dyDescent="0.3"/>
    <row r="18577" x14ac:dyDescent="0.3"/>
    <row r="18578" x14ac:dyDescent="0.3"/>
    <row r="18579" x14ac:dyDescent="0.3"/>
    <row r="18580" x14ac:dyDescent="0.3"/>
    <row r="18581" x14ac:dyDescent="0.3"/>
    <row r="18582" x14ac:dyDescent="0.3"/>
    <row r="18583" x14ac:dyDescent="0.3"/>
    <row r="18584" x14ac:dyDescent="0.3"/>
    <row r="18585" x14ac:dyDescent="0.3"/>
    <row r="18586" x14ac:dyDescent="0.3"/>
    <row r="18587" x14ac:dyDescent="0.3"/>
    <row r="18588" x14ac:dyDescent="0.3"/>
    <row r="18589" x14ac:dyDescent="0.3"/>
    <row r="18590" x14ac:dyDescent="0.3"/>
    <row r="18591" x14ac:dyDescent="0.3"/>
    <row r="18592" x14ac:dyDescent="0.3"/>
    <row r="18593" x14ac:dyDescent="0.3"/>
    <row r="18594" x14ac:dyDescent="0.3"/>
    <row r="18595" x14ac:dyDescent="0.3"/>
    <row r="18596" x14ac:dyDescent="0.3"/>
    <row r="18597" x14ac:dyDescent="0.3"/>
    <row r="18598" x14ac:dyDescent="0.3"/>
    <row r="18599" x14ac:dyDescent="0.3"/>
    <row r="18600" x14ac:dyDescent="0.3"/>
    <row r="18601" x14ac:dyDescent="0.3"/>
    <row r="18602" x14ac:dyDescent="0.3"/>
    <row r="18603" x14ac:dyDescent="0.3"/>
    <row r="18604" x14ac:dyDescent="0.3"/>
    <row r="18605" x14ac:dyDescent="0.3"/>
    <row r="18606" x14ac:dyDescent="0.3"/>
    <row r="18607" x14ac:dyDescent="0.3"/>
    <row r="18608" x14ac:dyDescent="0.3"/>
    <row r="18609" x14ac:dyDescent="0.3"/>
    <row r="18610" x14ac:dyDescent="0.3"/>
    <row r="18611" x14ac:dyDescent="0.3"/>
    <row r="18612" x14ac:dyDescent="0.3"/>
    <row r="18613" x14ac:dyDescent="0.3"/>
    <row r="18614" x14ac:dyDescent="0.3"/>
    <row r="18615" x14ac:dyDescent="0.3"/>
    <row r="18616" x14ac:dyDescent="0.3"/>
    <row r="18617" x14ac:dyDescent="0.3"/>
    <row r="18618" x14ac:dyDescent="0.3"/>
    <row r="18619" x14ac:dyDescent="0.3"/>
    <row r="18620" x14ac:dyDescent="0.3"/>
    <row r="18621" x14ac:dyDescent="0.3"/>
    <row r="18622" x14ac:dyDescent="0.3"/>
    <row r="18623" x14ac:dyDescent="0.3"/>
    <row r="18624" x14ac:dyDescent="0.3"/>
    <row r="18625" x14ac:dyDescent="0.3"/>
    <row r="18626" x14ac:dyDescent="0.3"/>
    <row r="18627" x14ac:dyDescent="0.3"/>
    <row r="18628" x14ac:dyDescent="0.3"/>
    <row r="18629" x14ac:dyDescent="0.3"/>
    <row r="18630" x14ac:dyDescent="0.3"/>
    <row r="18631" x14ac:dyDescent="0.3"/>
    <row r="18632" x14ac:dyDescent="0.3"/>
    <row r="18633" x14ac:dyDescent="0.3"/>
    <row r="18634" x14ac:dyDescent="0.3"/>
    <row r="18635" x14ac:dyDescent="0.3"/>
    <row r="18636" x14ac:dyDescent="0.3"/>
    <row r="18637" x14ac:dyDescent="0.3"/>
    <row r="18638" x14ac:dyDescent="0.3"/>
    <row r="18639" x14ac:dyDescent="0.3"/>
    <row r="18640" x14ac:dyDescent="0.3"/>
    <row r="18641" x14ac:dyDescent="0.3"/>
    <row r="18642" x14ac:dyDescent="0.3"/>
    <row r="18643" x14ac:dyDescent="0.3"/>
    <row r="18644" x14ac:dyDescent="0.3"/>
    <row r="18645" x14ac:dyDescent="0.3"/>
    <row r="18646" x14ac:dyDescent="0.3"/>
    <row r="18647" x14ac:dyDescent="0.3"/>
    <row r="18648" x14ac:dyDescent="0.3"/>
    <row r="18649" x14ac:dyDescent="0.3"/>
    <row r="18650" x14ac:dyDescent="0.3"/>
    <row r="18651" x14ac:dyDescent="0.3"/>
    <row r="18652" x14ac:dyDescent="0.3"/>
    <row r="18653" x14ac:dyDescent="0.3"/>
    <row r="18654" x14ac:dyDescent="0.3"/>
    <row r="18655" x14ac:dyDescent="0.3"/>
    <row r="18656" x14ac:dyDescent="0.3"/>
    <row r="18657" x14ac:dyDescent="0.3"/>
    <row r="18658" x14ac:dyDescent="0.3"/>
    <row r="18659" x14ac:dyDescent="0.3"/>
    <row r="18660" x14ac:dyDescent="0.3"/>
    <row r="18661" x14ac:dyDescent="0.3"/>
    <row r="18662" x14ac:dyDescent="0.3"/>
    <row r="18663" x14ac:dyDescent="0.3"/>
    <row r="18664" x14ac:dyDescent="0.3"/>
    <row r="18665" x14ac:dyDescent="0.3"/>
    <row r="18666" x14ac:dyDescent="0.3"/>
    <row r="18667" x14ac:dyDescent="0.3"/>
    <row r="18668" x14ac:dyDescent="0.3"/>
    <row r="18669" x14ac:dyDescent="0.3"/>
    <row r="18670" x14ac:dyDescent="0.3"/>
    <row r="18671" x14ac:dyDescent="0.3"/>
    <row r="18672" x14ac:dyDescent="0.3"/>
    <row r="18673" x14ac:dyDescent="0.3"/>
    <row r="18674" x14ac:dyDescent="0.3"/>
    <row r="18675" x14ac:dyDescent="0.3"/>
    <row r="18676" x14ac:dyDescent="0.3"/>
    <row r="18677" x14ac:dyDescent="0.3"/>
    <row r="18678" x14ac:dyDescent="0.3"/>
    <row r="18679" x14ac:dyDescent="0.3"/>
    <row r="18680" x14ac:dyDescent="0.3"/>
    <row r="18681" x14ac:dyDescent="0.3"/>
    <row r="18682" x14ac:dyDescent="0.3"/>
    <row r="18683" x14ac:dyDescent="0.3"/>
    <row r="18684" x14ac:dyDescent="0.3"/>
    <row r="18685" x14ac:dyDescent="0.3"/>
    <row r="18686" x14ac:dyDescent="0.3"/>
    <row r="18687" x14ac:dyDescent="0.3"/>
    <row r="18688" x14ac:dyDescent="0.3"/>
    <row r="18689" x14ac:dyDescent="0.3"/>
    <row r="18690" x14ac:dyDescent="0.3"/>
    <row r="18691" x14ac:dyDescent="0.3"/>
    <row r="18692" x14ac:dyDescent="0.3"/>
    <row r="18693" x14ac:dyDescent="0.3"/>
    <row r="18694" x14ac:dyDescent="0.3"/>
    <row r="18695" x14ac:dyDescent="0.3"/>
    <row r="18696" x14ac:dyDescent="0.3"/>
    <row r="18697" x14ac:dyDescent="0.3"/>
    <row r="18698" x14ac:dyDescent="0.3"/>
    <row r="18699" x14ac:dyDescent="0.3"/>
    <row r="18700" x14ac:dyDescent="0.3"/>
    <row r="18701" x14ac:dyDescent="0.3"/>
    <row r="18702" x14ac:dyDescent="0.3"/>
    <row r="18703" x14ac:dyDescent="0.3"/>
    <row r="18704" x14ac:dyDescent="0.3"/>
    <row r="18705" x14ac:dyDescent="0.3"/>
    <row r="18706" x14ac:dyDescent="0.3"/>
    <row r="18707" x14ac:dyDescent="0.3"/>
    <row r="18708" x14ac:dyDescent="0.3"/>
    <row r="18709" x14ac:dyDescent="0.3"/>
    <row r="18710" x14ac:dyDescent="0.3"/>
    <row r="18711" x14ac:dyDescent="0.3"/>
    <row r="18712" x14ac:dyDescent="0.3"/>
    <row r="18713" x14ac:dyDescent="0.3"/>
    <row r="18714" x14ac:dyDescent="0.3"/>
    <row r="18715" x14ac:dyDescent="0.3"/>
    <row r="18716" x14ac:dyDescent="0.3"/>
    <row r="18717" x14ac:dyDescent="0.3"/>
    <row r="18718" x14ac:dyDescent="0.3"/>
    <row r="18719" x14ac:dyDescent="0.3"/>
    <row r="18720" x14ac:dyDescent="0.3"/>
    <row r="18721" x14ac:dyDescent="0.3"/>
    <row r="18722" x14ac:dyDescent="0.3"/>
    <row r="18723" x14ac:dyDescent="0.3"/>
    <row r="18724" x14ac:dyDescent="0.3"/>
    <row r="18725" x14ac:dyDescent="0.3"/>
    <row r="18726" x14ac:dyDescent="0.3"/>
    <row r="18727" x14ac:dyDescent="0.3"/>
    <row r="18728" x14ac:dyDescent="0.3"/>
    <row r="18729" x14ac:dyDescent="0.3"/>
    <row r="18730" x14ac:dyDescent="0.3"/>
    <row r="18731" x14ac:dyDescent="0.3"/>
    <row r="18732" x14ac:dyDescent="0.3"/>
    <row r="18733" x14ac:dyDescent="0.3"/>
    <row r="18734" x14ac:dyDescent="0.3"/>
    <row r="18735" x14ac:dyDescent="0.3"/>
    <row r="18736" x14ac:dyDescent="0.3"/>
    <row r="18737" x14ac:dyDescent="0.3"/>
    <row r="18738" x14ac:dyDescent="0.3"/>
    <row r="18739" x14ac:dyDescent="0.3"/>
    <row r="18740" x14ac:dyDescent="0.3"/>
    <row r="18741" x14ac:dyDescent="0.3"/>
    <row r="18742" x14ac:dyDescent="0.3"/>
    <row r="18743" x14ac:dyDescent="0.3"/>
    <row r="18744" x14ac:dyDescent="0.3"/>
    <row r="18745" x14ac:dyDescent="0.3"/>
    <row r="18746" x14ac:dyDescent="0.3"/>
    <row r="18747" x14ac:dyDescent="0.3"/>
    <row r="18748" x14ac:dyDescent="0.3"/>
    <row r="18749" x14ac:dyDescent="0.3"/>
    <row r="18750" x14ac:dyDescent="0.3"/>
    <row r="18751" x14ac:dyDescent="0.3"/>
    <row r="18752" x14ac:dyDescent="0.3"/>
    <row r="18753" x14ac:dyDescent="0.3"/>
    <row r="18754" x14ac:dyDescent="0.3"/>
    <row r="18755" x14ac:dyDescent="0.3"/>
    <row r="18756" x14ac:dyDescent="0.3"/>
    <row r="18757" x14ac:dyDescent="0.3"/>
    <row r="18758" x14ac:dyDescent="0.3"/>
    <row r="18759" x14ac:dyDescent="0.3"/>
    <row r="18760" x14ac:dyDescent="0.3"/>
    <row r="18761" x14ac:dyDescent="0.3"/>
    <row r="18762" x14ac:dyDescent="0.3"/>
    <row r="18763" x14ac:dyDescent="0.3"/>
    <row r="18764" x14ac:dyDescent="0.3"/>
    <row r="18765" x14ac:dyDescent="0.3"/>
    <row r="18766" x14ac:dyDescent="0.3"/>
    <row r="18767" x14ac:dyDescent="0.3"/>
    <row r="18768" x14ac:dyDescent="0.3"/>
    <row r="18769" x14ac:dyDescent="0.3"/>
    <row r="18770" x14ac:dyDescent="0.3"/>
    <row r="18771" x14ac:dyDescent="0.3"/>
    <row r="18772" x14ac:dyDescent="0.3"/>
    <row r="18773" x14ac:dyDescent="0.3"/>
    <row r="18774" x14ac:dyDescent="0.3"/>
    <row r="18775" x14ac:dyDescent="0.3"/>
    <row r="18776" x14ac:dyDescent="0.3"/>
    <row r="18777" x14ac:dyDescent="0.3"/>
    <row r="18778" x14ac:dyDescent="0.3"/>
    <row r="18779" x14ac:dyDescent="0.3"/>
    <row r="18780" x14ac:dyDescent="0.3"/>
    <row r="18781" x14ac:dyDescent="0.3"/>
    <row r="18782" x14ac:dyDescent="0.3"/>
    <row r="18783" x14ac:dyDescent="0.3"/>
    <row r="18784" x14ac:dyDescent="0.3"/>
    <row r="18785" x14ac:dyDescent="0.3"/>
    <row r="18786" x14ac:dyDescent="0.3"/>
    <row r="18787" x14ac:dyDescent="0.3"/>
    <row r="18788" x14ac:dyDescent="0.3"/>
    <row r="18789" x14ac:dyDescent="0.3"/>
    <row r="18790" x14ac:dyDescent="0.3"/>
    <row r="18791" x14ac:dyDescent="0.3"/>
    <row r="18792" x14ac:dyDescent="0.3"/>
    <row r="18793" x14ac:dyDescent="0.3"/>
    <row r="18794" x14ac:dyDescent="0.3"/>
    <row r="18795" x14ac:dyDescent="0.3"/>
    <row r="18796" x14ac:dyDescent="0.3"/>
    <row r="18797" x14ac:dyDescent="0.3"/>
    <row r="18798" x14ac:dyDescent="0.3"/>
    <row r="18799" x14ac:dyDescent="0.3"/>
    <row r="18800" x14ac:dyDescent="0.3"/>
    <row r="18801" x14ac:dyDescent="0.3"/>
    <row r="18802" x14ac:dyDescent="0.3"/>
    <row r="18803" x14ac:dyDescent="0.3"/>
    <row r="18804" x14ac:dyDescent="0.3"/>
    <row r="18805" x14ac:dyDescent="0.3"/>
    <row r="18806" x14ac:dyDescent="0.3"/>
    <row r="18807" x14ac:dyDescent="0.3"/>
    <row r="18808" x14ac:dyDescent="0.3"/>
    <row r="18809" x14ac:dyDescent="0.3"/>
    <row r="18810" x14ac:dyDescent="0.3"/>
    <row r="18811" x14ac:dyDescent="0.3"/>
    <row r="18812" x14ac:dyDescent="0.3"/>
    <row r="18813" x14ac:dyDescent="0.3"/>
    <row r="18814" x14ac:dyDescent="0.3"/>
    <row r="18815" x14ac:dyDescent="0.3"/>
    <row r="18816" x14ac:dyDescent="0.3"/>
    <row r="18817" x14ac:dyDescent="0.3"/>
    <row r="18818" x14ac:dyDescent="0.3"/>
    <row r="18819" x14ac:dyDescent="0.3"/>
    <row r="18820" x14ac:dyDescent="0.3"/>
    <row r="18821" x14ac:dyDescent="0.3"/>
    <row r="18822" x14ac:dyDescent="0.3"/>
    <row r="18823" x14ac:dyDescent="0.3"/>
    <row r="18824" x14ac:dyDescent="0.3"/>
    <row r="18825" x14ac:dyDescent="0.3"/>
    <row r="18826" x14ac:dyDescent="0.3"/>
    <row r="18827" x14ac:dyDescent="0.3"/>
    <row r="18828" x14ac:dyDescent="0.3"/>
    <row r="18829" x14ac:dyDescent="0.3"/>
    <row r="18830" x14ac:dyDescent="0.3"/>
    <row r="18831" x14ac:dyDescent="0.3"/>
    <row r="18832" x14ac:dyDescent="0.3"/>
    <row r="18833" x14ac:dyDescent="0.3"/>
    <row r="18834" x14ac:dyDescent="0.3"/>
    <row r="18835" x14ac:dyDescent="0.3"/>
    <row r="18836" x14ac:dyDescent="0.3"/>
    <row r="18837" x14ac:dyDescent="0.3"/>
    <row r="18838" x14ac:dyDescent="0.3"/>
    <row r="18839" x14ac:dyDescent="0.3"/>
    <row r="18840" x14ac:dyDescent="0.3"/>
    <row r="18841" x14ac:dyDescent="0.3"/>
    <row r="18842" x14ac:dyDescent="0.3"/>
    <row r="18843" x14ac:dyDescent="0.3"/>
    <row r="18844" x14ac:dyDescent="0.3"/>
    <row r="18845" x14ac:dyDescent="0.3"/>
    <row r="18846" x14ac:dyDescent="0.3"/>
    <row r="18847" x14ac:dyDescent="0.3"/>
    <row r="18848" x14ac:dyDescent="0.3"/>
    <row r="18849" x14ac:dyDescent="0.3"/>
    <row r="18850" x14ac:dyDescent="0.3"/>
    <row r="18851" x14ac:dyDescent="0.3"/>
    <row r="18852" x14ac:dyDescent="0.3"/>
    <row r="18853" x14ac:dyDescent="0.3"/>
    <row r="18854" x14ac:dyDescent="0.3"/>
    <row r="18855" x14ac:dyDescent="0.3"/>
    <row r="18856" x14ac:dyDescent="0.3"/>
    <row r="18857" x14ac:dyDescent="0.3"/>
    <row r="18858" x14ac:dyDescent="0.3"/>
    <row r="18859" x14ac:dyDescent="0.3"/>
    <row r="18860" x14ac:dyDescent="0.3"/>
    <row r="18861" x14ac:dyDescent="0.3"/>
    <row r="18862" x14ac:dyDescent="0.3"/>
    <row r="18863" x14ac:dyDescent="0.3"/>
    <row r="18864" x14ac:dyDescent="0.3"/>
    <row r="18865" x14ac:dyDescent="0.3"/>
    <row r="18866" x14ac:dyDescent="0.3"/>
    <row r="18867" x14ac:dyDescent="0.3"/>
    <row r="18868" x14ac:dyDescent="0.3"/>
    <row r="18869" x14ac:dyDescent="0.3"/>
    <row r="18870" x14ac:dyDescent="0.3"/>
    <row r="18871" x14ac:dyDescent="0.3"/>
    <row r="18872" x14ac:dyDescent="0.3"/>
    <row r="18873" x14ac:dyDescent="0.3"/>
    <row r="18874" x14ac:dyDescent="0.3"/>
    <row r="18875" x14ac:dyDescent="0.3"/>
    <row r="18876" x14ac:dyDescent="0.3"/>
    <row r="18877" x14ac:dyDescent="0.3"/>
    <row r="18878" x14ac:dyDescent="0.3"/>
    <row r="18879" x14ac:dyDescent="0.3"/>
    <row r="18880" x14ac:dyDescent="0.3"/>
    <row r="18881" x14ac:dyDescent="0.3"/>
    <row r="18882" x14ac:dyDescent="0.3"/>
    <row r="18883" x14ac:dyDescent="0.3"/>
    <row r="18884" x14ac:dyDescent="0.3"/>
    <row r="18885" x14ac:dyDescent="0.3"/>
    <row r="18886" x14ac:dyDescent="0.3"/>
    <row r="18887" x14ac:dyDescent="0.3"/>
    <row r="18888" x14ac:dyDescent="0.3"/>
    <row r="18889" x14ac:dyDescent="0.3"/>
    <row r="18890" x14ac:dyDescent="0.3"/>
    <row r="18891" x14ac:dyDescent="0.3"/>
    <row r="18892" x14ac:dyDescent="0.3"/>
    <row r="18893" x14ac:dyDescent="0.3"/>
    <row r="18894" x14ac:dyDescent="0.3"/>
    <row r="18895" x14ac:dyDescent="0.3"/>
    <row r="18896" x14ac:dyDescent="0.3"/>
    <row r="18897" x14ac:dyDescent="0.3"/>
    <row r="18898" x14ac:dyDescent="0.3"/>
    <row r="18899" x14ac:dyDescent="0.3"/>
    <row r="18900" x14ac:dyDescent="0.3"/>
    <row r="18901" x14ac:dyDescent="0.3"/>
    <row r="18902" x14ac:dyDescent="0.3"/>
    <row r="18903" x14ac:dyDescent="0.3"/>
    <row r="18904" x14ac:dyDescent="0.3"/>
    <row r="18905" x14ac:dyDescent="0.3"/>
    <row r="18906" x14ac:dyDescent="0.3"/>
    <row r="18907" x14ac:dyDescent="0.3"/>
    <row r="18908" x14ac:dyDescent="0.3"/>
    <row r="18909" x14ac:dyDescent="0.3"/>
    <row r="18910" x14ac:dyDescent="0.3"/>
    <row r="18911" x14ac:dyDescent="0.3"/>
    <row r="18912" x14ac:dyDescent="0.3"/>
    <row r="18913" x14ac:dyDescent="0.3"/>
    <row r="18914" x14ac:dyDescent="0.3"/>
    <row r="18915" x14ac:dyDescent="0.3"/>
    <row r="18916" x14ac:dyDescent="0.3"/>
    <row r="18917" x14ac:dyDescent="0.3"/>
    <row r="18918" x14ac:dyDescent="0.3"/>
    <row r="18919" x14ac:dyDescent="0.3"/>
    <row r="18920" x14ac:dyDescent="0.3"/>
    <row r="18921" x14ac:dyDescent="0.3"/>
    <row r="18922" x14ac:dyDescent="0.3"/>
    <row r="18923" x14ac:dyDescent="0.3"/>
    <row r="18924" x14ac:dyDescent="0.3"/>
    <row r="18925" x14ac:dyDescent="0.3"/>
    <row r="18926" x14ac:dyDescent="0.3"/>
    <row r="18927" x14ac:dyDescent="0.3"/>
    <row r="18928" x14ac:dyDescent="0.3"/>
    <row r="18929" x14ac:dyDescent="0.3"/>
    <row r="18930" x14ac:dyDescent="0.3"/>
    <row r="18931" x14ac:dyDescent="0.3"/>
    <row r="18932" x14ac:dyDescent="0.3"/>
    <row r="18933" x14ac:dyDescent="0.3"/>
    <row r="18934" x14ac:dyDescent="0.3"/>
    <row r="18935" x14ac:dyDescent="0.3"/>
    <row r="18936" x14ac:dyDescent="0.3"/>
    <row r="18937" x14ac:dyDescent="0.3"/>
    <row r="18938" x14ac:dyDescent="0.3"/>
    <row r="18939" x14ac:dyDescent="0.3"/>
    <row r="18940" x14ac:dyDescent="0.3"/>
    <row r="18941" x14ac:dyDescent="0.3"/>
    <row r="18942" x14ac:dyDescent="0.3"/>
    <row r="18943" x14ac:dyDescent="0.3"/>
    <row r="18944" x14ac:dyDescent="0.3"/>
    <row r="18945" x14ac:dyDescent="0.3"/>
    <row r="18946" x14ac:dyDescent="0.3"/>
    <row r="18947" x14ac:dyDescent="0.3"/>
    <row r="18948" x14ac:dyDescent="0.3"/>
    <row r="18949" x14ac:dyDescent="0.3"/>
    <row r="18950" x14ac:dyDescent="0.3"/>
    <row r="18951" x14ac:dyDescent="0.3"/>
    <row r="18952" x14ac:dyDescent="0.3"/>
    <row r="18953" x14ac:dyDescent="0.3"/>
    <row r="18954" x14ac:dyDescent="0.3"/>
    <row r="18955" x14ac:dyDescent="0.3"/>
    <row r="18956" x14ac:dyDescent="0.3"/>
    <row r="18957" x14ac:dyDescent="0.3"/>
    <row r="18958" x14ac:dyDescent="0.3"/>
    <row r="18959" x14ac:dyDescent="0.3"/>
    <row r="18960" x14ac:dyDescent="0.3"/>
    <row r="18961" x14ac:dyDescent="0.3"/>
    <row r="18962" x14ac:dyDescent="0.3"/>
    <row r="18963" x14ac:dyDescent="0.3"/>
    <row r="18964" x14ac:dyDescent="0.3"/>
    <row r="18965" x14ac:dyDescent="0.3"/>
    <row r="18966" x14ac:dyDescent="0.3"/>
    <row r="18967" x14ac:dyDescent="0.3"/>
    <row r="18968" x14ac:dyDescent="0.3"/>
    <row r="18969" x14ac:dyDescent="0.3"/>
    <row r="18970" x14ac:dyDescent="0.3"/>
    <row r="18971" x14ac:dyDescent="0.3"/>
    <row r="18972" x14ac:dyDescent="0.3"/>
    <row r="18973" x14ac:dyDescent="0.3"/>
    <row r="18974" x14ac:dyDescent="0.3"/>
    <row r="18975" x14ac:dyDescent="0.3"/>
    <row r="18976" x14ac:dyDescent="0.3"/>
    <row r="18977" x14ac:dyDescent="0.3"/>
    <row r="18978" x14ac:dyDescent="0.3"/>
    <row r="18979" x14ac:dyDescent="0.3"/>
    <row r="18980" x14ac:dyDescent="0.3"/>
    <row r="18981" x14ac:dyDescent="0.3"/>
    <row r="18982" x14ac:dyDescent="0.3"/>
    <row r="18983" x14ac:dyDescent="0.3"/>
    <row r="18984" x14ac:dyDescent="0.3"/>
    <row r="18985" x14ac:dyDescent="0.3"/>
    <row r="18986" x14ac:dyDescent="0.3"/>
    <row r="18987" x14ac:dyDescent="0.3"/>
    <row r="18988" x14ac:dyDescent="0.3"/>
    <row r="18989" x14ac:dyDescent="0.3"/>
    <row r="18990" x14ac:dyDescent="0.3"/>
    <row r="18991" x14ac:dyDescent="0.3"/>
    <row r="18992" x14ac:dyDescent="0.3"/>
    <row r="18993" x14ac:dyDescent="0.3"/>
    <row r="18994" x14ac:dyDescent="0.3"/>
    <row r="18995" x14ac:dyDescent="0.3"/>
    <row r="18996" x14ac:dyDescent="0.3"/>
    <row r="18997" x14ac:dyDescent="0.3"/>
    <row r="18998" x14ac:dyDescent="0.3"/>
    <row r="18999" x14ac:dyDescent="0.3"/>
    <row r="19000" x14ac:dyDescent="0.3"/>
    <row r="19001" x14ac:dyDescent="0.3"/>
    <row r="19002" x14ac:dyDescent="0.3"/>
    <row r="19003" x14ac:dyDescent="0.3"/>
    <row r="19004" x14ac:dyDescent="0.3"/>
    <row r="19005" x14ac:dyDescent="0.3"/>
    <row r="19006" x14ac:dyDescent="0.3"/>
    <row r="19007" x14ac:dyDescent="0.3"/>
    <row r="19008" x14ac:dyDescent="0.3"/>
    <row r="19009" x14ac:dyDescent="0.3"/>
    <row r="19010" x14ac:dyDescent="0.3"/>
    <row r="19011" x14ac:dyDescent="0.3"/>
    <row r="19012" x14ac:dyDescent="0.3"/>
    <row r="19013" x14ac:dyDescent="0.3"/>
    <row r="19014" x14ac:dyDescent="0.3"/>
    <row r="19015" x14ac:dyDescent="0.3"/>
    <row r="19016" x14ac:dyDescent="0.3"/>
    <row r="19017" x14ac:dyDescent="0.3"/>
    <row r="19018" x14ac:dyDescent="0.3"/>
    <row r="19019" x14ac:dyDescent="0.3"/>
    <row r="19020" x14ac:dyDescent="0.3"/>
    <row r="19021" x14ac:dyDescent="0.3"/>
    <row r="19022" x14ac:dyDescent="0.3"/>
    <row r="19023" x14ac:dyDescent="0.3"/>
    <row r="19024" x14ac:dyDescent="0.3"/>
    <row r="19025" x14ac:dyDescent="0.3"/>
    <row r="19026" x14ac:dyDescent="0.3"/>
    <row r="19027" x14ac:dyDescent="0.3"/>
    <row r="19028" x14ac:dyDescent="0.3"/>
    <row r="19029" x14ac:dyDescent="0.3"/>
    <row r="19030" x14ac:dyDescent="0.3"/>
    <row r="19031" x14ac:dyDescent="0.3"/>
    <row r="19032" x14ac:dyDescent="0.3"/>
    <row r="19033" x14ac:dyDescent="0.3"/>
    <row r="19034" x14ac:dyDescent="0.3"/>
    <row r="19035" x14ac:dyDescent="0.3"/>
    <row r="19036" x14ac:dyDescent="0.3"/>
    <row r="19037" x14ac:dyDescent="0.3"/>
    <row r="19038" x14ac:dyDescent="0.3"/>
    <row r="19039" x14ac:dyDescent="0.3"/>
    <row r="19040" x14ac:dyDescent="0.3"/>
    <row r="19041" x14ac:dyDescent="0.3"/>
    <row r="19042" x14ac:dyDescent="0.3"/>
    <row r="19043" x14ac:dyDescent="0.3"/>
    <row r="19044" x14ac:dyDescent="0.3"/>
    <row r="19045" x14ac:dyDescent="0.3"/>
    <row r="19046" x14ac:dyDescent="0.3"/>
    <row r="19047" x14ac:dyDescent="0.3"/>
    <row r="19048" x14ac:dyDescent="0.3"/>
    <row r="19049" x14ac:dyDescent="0.3"/>
    <row r="19050" x14ac:dyDescent="0.3"/>
    <row r="19051" x14ac:dyDescent="0.3"/>
    <row r="19052" x14ac:dyDescent="0.3"/>
    <row r="19053" x14ac:dyDescent="0.3"/>
    <row r="19054" x14ac:dyDescent="0.3"/>
    <row r="19055" x14ac:dyDescent="0.3"/>
    <row r="19056" x14ac:dyDescent="0.3"/>
    <row r="19057" x14ac:dyDescent="0.3"/>
    <row r="19058" x14ac:dyDescent="0.3"/>
    <row r="19059" x14ac:dyDescent="0.3"/>
    <row r="19060" x14ac:dyDescent="0.3"/>
    <row r="19061" x14ac:dyDescent="0.3"/>
    <row r="19062" x14ac:dyDescent="0.3"/>
    <row r="19063" x14ac:dyDescent="0.3"/>
    <row r="19064" x14ac:dyDescent="0.3"/>
    <row r="19065" x14ac:dyDescent="0.3"/>
    <row r="19066" x14ac:dyDescent="0.3"/>
    <row r="19067" x14ac:dyDescent="0.3"/>
    <row r="19068" x14ac:dyDescent="0.3"/>
    <row r="19069" x14ac:dyDescent="0.3"/>
    <row r="19070" x14ac:dyDescent="0.3"/>
    <row r="19071" x14ac:dyDescent="0.3"/>
    <row r="19072" x14ac:dyDescent="0.3"/>
    <row r="19073" x14ac:dyDescent="0.3"/>
    <row r="19074" x14ac:dyDescent="0.3"/>
    <row r="19075" x14ac:dyDescent="0.3"/>
    <row r="19076" x14ac:dyDescent="0.3"/>
    <row r="19077" x14ac:dyDescent="0.3"/>
    <row r="19078" x14ac:dyDescent="0.3"/>
    <row r="19079" x14ac:dyDescent="0.3"/>
    <row r="19080" x14ac:dyDescent="0.3"/>
    <row r="19081" x14ac:dyDescent="0.3"/>
    <row r="19082" x14ac:dyDescent="0.3"/>
    <row r="19083" x14ac:dyDescent="0.3"/>
    <row r="19084" x14ac:dyDescent="0.3"/>
    <row r="19085" x14ac:dyDescent="0.3"/>
    <row r="19086" x14ac:dyDescent="0.3"/>
    <row r="19087" x14ac:dyDescent="0.3"/>
    <row r="19088" x14ac:dyDescent="0.3"/>
    <row r="19089" x14ac:dyDescent="0.3"/>
    <row r="19090" x14ac:dyDescent="0.3"/>
    <row r="19091" x14ac:dyDescent="0.3"/>
    <row r="19092" x14ac:dyDescent="0.3"/>
    <row r="19093" x14ac:dyDescent="0.3"/>
    <row r="19094" x14ac:dyDescent="0.3"/>
    <row r="19095" x14ac:dyDescent="0.3"/>
    <row r="19096" x14ac:dyDescent="0.3"/>
    <row r="19097" x14ac:dyDescent="0.3"/>
    <row r="19098" x14ac:dyDescent="0.3"/>
    <row r="19099" x14ac:dyDescent="0.3"/>
    <row r="19100" x14ac:dyDescent="0.3"/>
    <row r="19101" x14ac:dyDescent="0.3"/>
    <row r="19102" x14ac:dyDescent="0.3"/>
    <row r="19103" x14ac:dyDescent="0.3"/>
    <row r="19104" x14ac:dyDescent="0.3"/>
    <row r="19105" x14ac:dyDescent="0.3"/>
    <row r="19106" x14ac:dyDescent="0.3"/>
    <row r="19107" x14ac:dyDescent="0.3"/>
    <row r="19108" x14ac:dyDescent="0.3"/>
    <row r="19109" x14ac:dyDescent="0.3"/>
    <row r="19110" x14ac:dyDescent="0.3"/>
    <row r="19111" x14ac:dyDescent="0.3"/>
    <row r="19112" x14ac:dyDescent="0.3"/>
    <row r="19113" x14ac:dyDescent="0.3"/>
    <row r="19114" x14ac:dyDescent="0.3"/>
    <row r="19115" x14ac:dyDescent="0.3"/>
    <row r="19116" x14ac:dyDescent="0.3"/>
    <row r="19117" x14ac:dyDescent="0.3"/>
    <row r="19118" x14ac:dyDescent="0.3"/>
    <row r="19119" x14ac:dyDescent="0.3"/>
    <row r="19120" x14ac:dyDescent="0.3"/>
    <row r="19121" x14ac:dyDescent="0.3"/>
    <row r="19122" x14ac:dyDescent="0.3"/>
    <row r="19123" x14ac:dyDescent="0.3"/>
    <row r="19124" x14ac:dyDescent="0.3"/>
    <row r="19125" x14ac:dyDescent="0.3"/>
    <row r="19126" x14ac:dyDescent="0.3"/>
    <row r="19127" x14ac:dyDescent="0.3"/>
    <row r="19128" x14ac:dyDescent="0.3"/>
    <row r="19129" x14ac:dyDescent="0.3"/>
    <row r="19130" x14ac:dyDescent="0.3"/>
    <row r="19131" x14ac:dyDescent="0.3"/>
    <row r="19132" x14ac:dyDescent="0.3"/>
    <row r="19133" x14ac:dyDescent="0.3"/>
    <row r="19134" x14ac:dyDescent="0.3"/>
    <row r="19135" x14ac:dyDescent="0.3"/>
    <row r="19136" x14ac:dyDescent="0.3"/>
    <row r="19137" x14ac:dyDescent="0.3"/>
    <row r="19138" x14ac:dyDescent="0.3"/>
    <row r="19139" x14ac:dyDescent="0.3"/>
    <row r="19140" x14ac:dyDescent="0.3"/>
    <row r="19141" x14ac:dyDescent="0.3"/>
    <row r="19142" x14ac:dyDescent="0.3"/>
    <row r="19143" x14ac:dyDescent="0.3"/>
    <row r="19144" x14ac:dyDescent="0.3"/>
    <row r="19145" x14ac:dyDescent="0.3"/>
    <row r="19146" x14ac:dyDescent="0.3"/>
    <row r="19147" x14ac:dyDescent="0.3"/>
    <row r="19148" x14ac:dyDescent="0.3"/>
    <row r="19149" x14ac:dyDescent="0.3"/>
    <row r="19150" x14ac:dyDescent="0.3"/>
    <row r="19151" x14ac:dyDescent="0.3"/>
    <row r="19152" x14ac:dyDescent="0.3"/>
    <row r="19153" x14ac:dyDescent="0.3"/>
    <row r="19154" x14ac:dyDescent="0.3"/>
    <row r="19155" x14ac:dyDescent="0.3"/>
    <row r="19156" x14ac:dyDescent="0.3"/>
    <row r="19157" x14ac:dyDescent="0.3"/>
    <row r="19158" x14ac:dyDescent="0.3"/>
    <row r="19159" x14ac:dyDescent="0.3"/>
    <row r="19160" x14ac:dyDescent="0.3"/>
    <row r="19161" x14ac:dyDescent="0.3"/>
    <row r="19162" x14ac:dyDescent="0.3"/>
    <row r="19163" x14ac:dyDescent="0.3"/>
    <row r="19164" x14ac:dyDescent="0.3"/>
    <row r="19165" x14ac:dyDescent="0.3"/>
    <row r="19166" x14ac:dyDescent="0.3"/>
    <row r="19167" x14ac:dyDescent="0.3"/>
    <row r="19168" x14ac:dyDescent="0.3"/>
    <row r="19169" x14ac:dyDescent="0.3"/>
    <row r="19170" x14ac:dyDescent="0.3"/>
    <row r="19171" x14ac:dyDescent="0.3"/>
    <row r="19172" x14ac:dyDescent="0.3"/>
    <row r="19173" x14ac:dyDescent="0.3"/>
    <row r="19174" x14ac:dyDescent="0.3"/>
    <row r="19175" x14ac:dyDescent="0.3"/>
    <row r="19176" x14ac:dyDescent="0.3"/>
    <row r="19177" x14ac:dyDescent="0.3"/>
    <row r="19178" x14ac:dyDescent="0.3"/>
    <row r="19179" x14ac:dyDescent="0.3"/>
    <row r="19180" x14ac:dyDescent="0.3"/>
    <row r="19181" x14ac:dyDescent="0.3"/>
    <row r="19182" x14ac:dyDescent="0.3"/>
    <row r="19183" x14ac:dyDescent="0.3"/>
    <row r="19184" x14ac:dyDescent="0.3"/>
    <row r="19185" x14ac:dyDescent="0.3"/>
    <row r="19186" x14ac:dyDescent="0.3"/>
    <row r="19187" x14ac:dyDescent="0.3"/>
    <row r="19188" x14ac:dyDescent="0.3"/>
    <row r="19189" x14ac:dyDescent="0.3"/>
    <row r="19190" x14ac:dyDescent="0.3"/>
    <row r="19191" x14ac:dyDescent="0.3"/>
    <row r="19192" x14ac:dyDescent="0.3"/>
    <row r="19193" x14ac:dyDescent="0.3"/>
    <row r="19194" x14ac:dyDescent="0.3"/>
    <row r="19195" x14ac:dyDescent="0.3"/>
    <row r="19196" x14ac:dyDescent="0.3"/>
    <row r="19197" x14ac:dyDescent="0.3"/>
    <row r="19198" x14ac:dyDescent="0.3"/>
    <row r="19199" x14ac:dyDescent="0.3"/>
    <row r="19200" x14ac:dyDescent="0.3"/>
    <row r="19201" x14ac:dyDescent="0.3"/>
    <row r="19202" x14ac:dyDescent="0.3"/>
    <row r="19203" x14ac:dyDescent="0.3"/>
    <row r="19204" x14ac:dyDescent="0.3"/>
    <row r="19205" x14ac:dyDescent="0.3"/>
    <row r="19206" x14ac:dyDescent="0.3"/>
    <row r="19207" x14ac:dyDescent="0.3"/>
    <row r="19208" x14ac:dyDescent="0.3"/>
    <row r="19209" x14ac:dyDescent="0.3"/>
    <row r="19210" x14ac:dyDescent="0.3"/>
    <row r="19211" x14ac:dyDescent="0.3"/>
    <row r="19212" x14ac:dyDescent="0.3"/>
    <row r="19213" x14ac:dyDescent="0.3"/>
    <row r="19214" x14ac:dyDescent="0.3"/>
    <row r="19215" x14ac:dyDescent="0.3"/>
    <row r="19216" x14ac:dyDescent="0.3"/>
    <row r="19217" x14ac:dyDescent="0.3"/>
    <row r="19218" x14ac:dyDescent="0.3"/>
    <row r="19219" x14ac:dyDescent="0.3"/>
    <row r="19220" x14ac:dyDescent="0.3"/>
    <row r="19221" x14ac:dyDescent="0.3"/>
    <row r="19222" x14ac:dyDescent="0.3"/>
    <row r="19223" x14ac:dyDescent="0.3"/>
    <row r="19224" x14ac:dyDescent="0.3"/>
    <row r="19225" x14ac:dyDescent="0.3"/>
    <row r="19226" x14ac:dyDescent="0.3"/>
    <row r="19227" x14ac:dyDescent="0.3"/>
    <row r="19228" x14ac:dyDescent="0.3"/>
    <row r="19229" x14ac:dyDescent="0.3"/>
    <row r="19230" x14ac:dyDescent="0.3"/>
    <row r="19231" x14ac:dyDescent="0.3"/>
    <row r="19232" x14ac:dyDescent="0.3"/>
    <row r="19233" x14ac:dyDescent="0.3"/>
    <row r="19234" x14ac:dyDescent="0.3"/>
    <row r="19235" x14ac:dyDescent="0.3"/>
    <row r="19236" x14ac:dyDescent="0.3"/>
    <row r="19237" x14ac:dyDescent="0.3"/>
    <row r="19238" x14ac:dyDescent="0.3"/>
    <row r="19239" x14ac:dyDescent="0.3"/>
    <row r="19240" x14ac:dyDescent="0.3"/>
    <row r="19241" x14ac:dyDescent="0.3"/>
    <row r="19242" x14ac:dyDescent="0.3"/>
    <row r="19243" x14ac:dyDescent="0.3"/>
    <row r="19244" x14ac:dyDescent="0.3"/>
    <row r="19245" x14ac:dyDescent="0.3"/>
    <row r="19246" x14ac:dyDescent="0.3"/>
    <row r="19247" x14ac:dyDescent="0.3"/>
    <row r="19248" x14ac:dyDescent="0.3"/>
    <row r="19249" x14ac:dyDescent="0.3"/>
    <row r="19250" x14ac:dyDescent="0.3"/>
    <row r="19251" x14ac:dyDescent="0.3"/>
    <row r="19252" x14ac:dyDescent="0.3"/>
    <row r="19253" x14ac:dyDescent="0.3"/>
    <row r="19254" x14ac:dyDescent="0.3"/>
    <row r="19255" x14ac:dyDescent="0.3"/>
    <row r="19256" x14ac:dyDescent="0.3"/>
    <row r="19257" x14ac:dyDescent="0.3"/>
    <row r="19258" x14ac:dyDescent="0.3"/>
    <row r="19259" x14ac:dyDescent="0.3"/>
    <row r="19260" x14ac:dyDescent="0.3"/>
    <row r="19261" x14ac:dyDescent="0.3"/>
    <row r="19262" x14ac:dyDescent="0.3"/>
    <row r="19263" x14ac:dyDescent="0.3"/>
    <row r="19264" x14ac:dyDescent="0.3"/>
    <row r="19265" x14ac:dyDescent="0.3"/>
    <row r="19266" x14ac:dyDescent="0.3"/>
    <row r="19267" x14ac:dyDescent="0.3"/>
    <row r="19268" x14ac:dyDescent="0.3"/>
    <row r="19269" x14ac:dyDescent="0.3"/>
    <row r="19270" x14ac:dyDescent="0.3"/>
    <row r="19271" x14ac:dyDescent="0.3"/>
    <row r="19272" x14ac:dyDescent="0.3"/>
    <row r="19273" x14ac:dyDescent="0.3"/>
    <row r="19274" x14ac:dyDescent="0.3"/>
    <row r="19275" x14ac:dyDescent="0.3"/>
    <row r="19276" x14ac:dyDescent="0.3"/>
    <row r="19277" x14ac:dyDescent="0.3"/>
    <row r="19278" x14ac:dyDescent="0.3"/>
    <row r="19279" x14ac:dyDescent="0.3"/>
    <row r="19280" x14ac:dyDescent="0.3"/>
    <row r="19281" x14ac:dyDescent="0.3"/>
    <row r="19282" x14ac:dyDescent="0.3"/>
    <row r="19283" x14ac:dyDescent="0.3"/>
    <row r="19284" x14ac:dyDescent="0.3"/>
    <row r="19285" x14ac:dyDescent="0.3"/>
    <row r="19286" x14ac:dyDescent="0.3"/>
    <row r="19287" x14ac:dyDescent="0.3"/>
    <row r="19288" x14ac:dyDescent="0.3"/>
    <row r="19289" x14ac:dyDescent="0.3"/>
    <row r="19290" x14ac:dyDescent="0.3"/>
    <row r="19291" x14ac:dyDescent="0.3"/>
    <row r="19292" x14ac:dyDescent="0.3"/>
    <row r="19293" x14ac:dyDescent="0.3"/>
    <row r="19294" x14ac:dyDescent="0.3"/>
    <row r="19295" x14ac:dyDescent="0.3"/>
    <row r="19296" x14ac:dyDescent="0.3"/>
    <row r="19297" x14ac:dyDescent="0.3"/>
    <row r="19298" x14ac:dyDescent="0.3"/>
    <row r="19299" x14ac:dyDescent="0.3"/>
    <row r="19300" x14ac:dyDescent="0.3"/>
    <row r="19301" x14ac:dyDescent="0.3"/>
    <row r="19302" x14ac:dyDescent="0.3"/>
    <row r="19303" x14ac:dyDescent="0.3"/>
    <row r="19304" x14ac:dyDescent="0.3"/>
    <row r="19305" x14ac:dyDescent="0.3"/>
    <row r="19306" x14ac:dyDescent="0.3"/>
    <row r="19307" x14ac:dyDescent="0.3"/>
    <row r="19308" x14ac:dyDescent="0.3"/>
    <row r="19309" x14ac:dyDescent="0.3"/>
    <row r="19310" x14ac:dyDescent="0.3"/>
    <row r="19311" x14ac:dyDescent="0.3"/>
    <row r="19312" x14ac:dyDescent="0.3"/>
    <row r="19313" x14ac:dyDescent="0.3"/>
    <row r="19314" x14ac:dyDescent="0.3"/>
    <row r="19315" x14ac:dyDescent="0.3"/>
    <row r="19316" x14ac:dyDescent="0.3"/>
    <row r="19317" x14ac:dyDescent="0.3"/>
    <row r="19318" x14ac:dyDescent="0.3"/>
    <row r="19319" x14ac:dyDescent="0.3"/>
    <row r="19320" x14ac:dyDescent="0.3"/>
    <row r="19321" x14ac:dyDescent="0.3"/>
    <row r="19322" x14ac:dyDescent="0.3"/>
    <row r="19323" x14ac:dyDescent="0.3"/>
    <row r="19324" x14ac:dyDescent="0.3"/>
    <row r="19325" x14ac:dyDescent="0.3"/>
    <row r="19326" x14ac:dyDescent="0.3"/>
    <row r="19327" x14ac:dyDescent="0.3"/>
    <row r="19328" x14ac:dyDescent="0.3"/>
    <row r="19329" x14ac:dyDescent="0.3"/>
    <row r="19330" x14ac:dyDescent="0.3"/>
    <row r="19331" x14ac:dyDescent="0.3"/>
    <row r="19332" x14ac:dyDescent="0.3"/>
    <row r="19333" x14ac:dyDescent="0.3"/>
    <row r="19334" x14ac:dyDescent="0.3"/>
    <row r="19335" x14ac:dyDescent="0.3"/>
    <row r="19336" x14ac:dyDescent="0.3"/>
    <row r="19337" x14ac:dyDescent="0.3"/>
    <row r="19338" x14ac:dyDescent="0.3"/>
    <row r="19339" x14ac:dyDescent="0.3"/>
    <row r="19340" x14ac:dyDescent="0.3"/>
    <row r="19341" x14ac:dyDescent="0.3"/>
    <row r="19342" x14ac:dyDescent="0.3"/>
    <row r="19343" x14ac:dyDescent="0.3"/>
    <row r="19344" x14ac:dyDescent="0.3"/>
    <row r="19345" x14ac:dyDescent="0.3"/>
    <row r="19346" x14ac:dyDescent="0.3"/>
    <row r="19347" x14ac:dyDescent="0.3"/>
    <row r="19348" x14ac:dyDescent="0.3"/>
    <row r="19349" x14ac:dyDescent="0.3"/>
    <row r="19350" x14ac:dyDescent="0.3"/>
    <row r="19351" x14ac:dyDescent="0.3"/>
    <row r="19352" x14ac:dyDescent="0.3"/>
    <row r="19353" x14ac:dyDescent="0.3"/>
    <row r="19354" x14ac:dyDescent="0.3"/>
    <row r="19355" x14ac:dyDescent="0.3"/>
    <row r="19356" x14ac:dyDescent="0.3"/>
    <row r="19357" x14ac:dyDescent="0.3"/>
    <row r="19358" x14ac:dyDescent="0.3"/>
    <row r="19359" x14ac:dyDescent="0.3"/>
    <row r="19360" x14ac:dyDescent="0.3"/>
    <row r="19361" x14ac:dyDescent="0.3"/>
    <row r="19362" x14ac:dyDescent="0.3"/>
    <row r="19363" x14ac:dyDescent="0.3"/>
    <row r="19364" x14ac:dyDescent="0.3"/>
    <row r="19365" x14ac:dyDescent="0.3"/>
    <row r="19366" x14ac:dyDescent="0.3"/>
    <row r="19367" x14ac:dyDescent="0.3"/>
    <row r="19368" x14ac:dyDescent="0.3"/>
    <row r="19369" x14ac:dyDescent="0.3"/>
    <row r="19370" x14ac:dyDescent="0.3"/>
    <row r="19371" x14ac:dyDescent="0.3"/>
    <row r="19372" x14ac:dyDescent="0.3"/>
    <row r="19373" x14ac:dyDescent="0.3"/>
    <row r="19374" x14ac:dyDescent="0.3"/>
    <row r="19375" x14ac:dyDescent="0.3"/>
    <row r="19376" x14ac:dyDescent="0.3"/>
    <row r="19377" x14ac:dyDescent="0.3"/>
    <row r="19378" x14ac:dyDescent="0.3"/>
    <row r="19379" x14ac:dyDescent="0.3"/>
    <row r="19380" x14ac:dyDescent="0.3"/>
    <row r="19381" x14ac:dyDescent="0.3"/>
    <row r="19382" x14ac:dyDescent="0.3"/>
    <row r="19383" x14ac:dyDescent="0.3"/>
    <row r="19384" x14ac:dyDescent="0.3"/>
    <row r="19385" x14ac:dyDescent="0.3"/>
    <row r="19386" x14ac:dyDescent="0.3"/>
    <row r="19387" x14ac:dyDescent="0.3"/>
    <row r="19388" x14ac:dyDescent="0.3"/>
    <row r="19389" x14ac:dyDescent="0.3"/>
    <row r="19390" x14ac:dyDescent="0.3"/>
    <row r="19391" x14ac:dyDescent="0.3"/>
    <row r="19392" x14ac:dyDescent="0.3"/>
    <row r="19393" x14ac:dyDescent="0.3"/>
    <row r="19394" x14ac:dyDescent="0.3"/>
    <row r="19395" x14ac:dyDescent="0.3"/>
    <row r="19396" x14ac:dyDescent="0.3"/>
    <row r="19397" x14ac:dyDescent="0.3"/>
    <row r="19398" x14ac:dyDescent="0.3"/>
    <row r="19399" x14ac:dyDescent="0.3"/>
    <row r="19400" x14ac:dyDescent="0.3"/>
    <row r="19401" x14ac:dyDescent="0.3"/>
    <row r="19402" x14ac:dyDescent="0.3"/>
    <row r="19403" x14ac:dyDescent="0.3"/>
    <row r="19404" x14ac:dyDescent="0.3"/>
    <row r="19405" x14ac:dyDescent="0.3"/>
    <row r="19406" x14ac:dyDescent="0.3"/>
    <row r="19407" x14ac:dyDescent="0.3"/>
    <row r="19408" x14ac:dyDescent="0.3"/>
    <row r="19409" x14ac:dyDescent="0.3"/>
    <row r="19410" x14ac:dyDescent="0.3"/>
    <row r="19411" x14ac:dyDescent="0.3"/>
    <row r="19412" x14ac:dyDescent="0.3"/>
    <row r="19413" x14ac:dyDescent="0.3"/>
    <row r="19414" x14ac:dyDescent="0.3"/>
    <row r="19415" x14ac:dyDescent="0.3"/>
    <row r="19416" x14ac:dyDescent="0.3"/>
    <row r="19417" x14ac:dyDescent="0.3"/>
    <row r="19418" x14ac:dyDescent="0.3"/>
    <row r="19419" x14ac:dyDescent="0.3"/>
    <row r="19420" x14ac:dyDescent="0.3"/>
    <row r="19421" x14ac:dyDescent="0.3"/>
    <row r="19422" x14ac:dyDescent="0.3"/>
    <row r="19423" x14ac:dyDescent="0.3"/>
    <row r="19424" x14ac:dyDescent="0.3"/>
    <row r="19425" x14ac:dyDescent="0.3"/>
    <row r="19426" x14ac:dyDescent="0.3"/>
    <row r="19427" x14ac:dyDescent="0.3"/>
    <row r="19428" x14ac:dyDescent="0.3"/>
    <row r="19429" x14ac:dyDescent="0.3"/>
    <row r="19430" x14ac:dyDescent="0.3"/>
    <row r="19431" x14ac:dyDescent="0.3"/>
    <row r="19432" x14ac:dyDescent="0.3"/>
    <row r="19433" x14ac:dyDescent="0.3"/>
    <row r="19434" x14ac:dyDescent="0.3"/>
    <row r="19435" x14ac:dyDescent="0.3"/>
    <row r="19436" x14ac:dyDescent="0.3"/>
    <row r="19437" x14ac:dyDescent="0.3"/>
    <row r="19438" x14ac:dyDescent="0.3"/>
    <row r="19439" x14ac:dyDescent="0.3"/>
    <row r="19440" x14ac:dyDescent="0.3"/>
    <row r="19441" x14ac:dyDescent="0.3"/>
    <row r="19442" x14ac:dyDescent="0.3"/>
    <row r="19443" x14ac:dyDescent="0.3"/>
    <row r="19444" x14ac:dyDescent="0.3"/>
    <row r="19445" x14ac:dyDescent="0.3"/>
    <row r="19446" x14ac:dyDescent="0.3"/>
    <row r="19447" x14ac:dyDescent="0.3"/>
    <row r="19448" x14ac:dyDescent="0.3"/>
    <row r="19449" x14ac:dyDescent="0.3"/>
    <row r="19450" x14ac:dyDescent="0.3"/>
    <row r="19451" x14ac:dyDescent="0.3"/>
    <row r="19452" x14ac:dyDescent="0.3"/>
    <row r="19453" x14ac:dyDescent="0.3"/>
    <row r="19454" x14ac:dyDescent="0.3"/>
    <row r="19455" x14ac:dyDescent="0.3"/>
    <row r="19456" x14ac:dyDescent="0.3"/>
    <row r="19457" x14ac:dyDescent="0.3"/>
    <row r="19458" x14ac:dyDescent="0.3"/>
    <row r="19459" x14ac:dyDescent="0.3"/>
    <row r="19460" x14ac:dyDescent="0.3"/>
    <row r="19461" x14ac:dyDescent="0.3"/>
    <row r="19462" x14ac:dyDescent="0.3"/>
    <row r="19463" x14ac:dyDescent="0.3"/>
    <row r="19464" x14ac:dyDescent="0.3"/>
    <row r="19465" x14ac:dyDescent="0.3"/>
    <row r="19466" x14ac:dyDescent="0.3"/>
    <row r="19467" x14ac:dyDescent="0.3"/>
    <row r="19468" x14ac:dyDescent="0.3"/>
    <row r="19469" x14ac:dyDescent="0.3"/>
    <row r="19470" x14ac:dyDescent="0.3"/>
    <row r="19471" x14ac:dyDescent="0.3"/>
    <row r="19472" x14ac:dyDescent="0.3"/>
    <row r="19473" x14ac:dyDescent="0.3"/>
    <row r="19474" x14ac:dyDescent="0.3"/>
    <row r="19475" x14ac:dyDescent="0.3"/>
    <row r="19476" x14ac:dyDescent="0.3"/>
    <row r="19477" x14ac:dyDescent="0.3"/>
    <row r="19478" x14ac:dyDescent="0.3"/>
    <row r="19479" x14ac:dyDescent="0.3"/>
    <row r="19480" x14ac:dyDescent="0.3"/>
    <row r="19481" x14ac:dyDescent="0.3"/>
    <row r="19482" x14ac:dyDescent="0.3"/>
    <row r="19483" x14ac:dyDescent="0.3"/>
    <row r="19484" x14ac:dyDescent="0.3"/>
    <row r="19485" x14ac:dyDescent="0.3"/>
    <row r="19486" x14ac:dyDescent="0.3"/>
    <row r="19487" x14ac:dyDescent="0.3"/>
    <row r="19488" x14ac:dyDescent="0.3"/>
    <row r="19489" x14ac:dyDescent="0.3"/>
    <row r="19490" x14ac:dyDescent="0.3"/>
    <row r="19491" x14ac:dyDescent="0.3"/>
    <row r="19492" x14ac:dyDescent="0.3"/>
    <row r="19493" x14ac:dyDescent="0.3"/>
    <row r="19494" x14ac:dyDescent="0.3"/>
    <row r="19495" x14ac:dyDescent="0.3"/>
    <row r="19496" x14ac:dyDescent="0.3"/>
    <row r="19497" x14ac:dyDescent="0.3"/>
    <row r="19498" x14ac:dyDescent="0.3"/>
    <row r="19499" x14ac:dyDescent="0.3"/>
    <row r="19500" x14ac:dyDescent="0.3"/>
    <row r="19501" x14ac:dyDescent="0.3"/>
    <row r="19502" x14ac:dyDescent="0.3"/>
    <row r="19503" x14ac:dyDescent="0.3"/>
    <row r="19504" x14ac:dyDescent="0.3"/>
    <row r="19505" x14ac:dyDescent="0.3"/>
    <row r="19506" x14ac:dyDescent="0.3"/>
    <row r="19507" x14ac:dyDescent="0.3"/>
    <row r="19508" x14ac:dyDescent="0.3"/>
    <row r="19509" x14ac:dyDescent="0.3"/>
    <row r="19510" x14ac:dyDescent="0.3"/>
    <row r="19511" x14ac:dyDescent="0.3"/>
    <row r="19512" x14ac:dyDescent="0.3"/>
    <row r="19513" x14ac:dyDescent="0.3"/>
    <row r="19514" x14ac:dyDescent="0.3"/>
    <row r="19515" x14ac:dyDescent="0.3"/>
    <row r="19516" x14ac:dyDescent="0.3"/>
    <row r="19517" x14ac:dyDescent="0.3"/>
    <row r="19518" x14ac:dyDescent="0.3"/>
    <row r="19519" x14ac:dyDescent="0.3"/>
    <row r="19520" x14ac:dyDescent="0.3"/>
    <row r="19521" x14ac:dyDescent="0.3"/>
    <row r="19522" x14ac:dyDescent="0.3"/>
    <row r="19523" x14ac:dyDescent="0.3"/>
    <row r="19524" x14ac:dyDescent="0.3"/>
    <row r="19525" x14ac:dyDescent="0.3"/>
    <row r="19526" x14ac:dyDescent="0.3"/>
    <row r="19527" x14ac:dyDescent="0.3"/>
    <row r="19528" x14ac:dyDescent="0.3"/>
    <row r="19529" x14ac:dyDescent="0.3"/>
    <row r="19530" x14ac:dyDescent="0.3"/>
    <row r="19531" x14ac:dyDescent="0.3"/>
    <row r="19532" x14ac:dyDescent="0.3"/>
    <row r="19533" x14ac:dyDescent="0.3"/>
    <row r="19534" x14ac:dyDescent="0.3"/>
    <row r="19535" x14ac:dyDescent="0.3"/>
    <row r="19536" x14ac:dyDescent="0.3"/>
    <row r="19537" x14ac:dyDescent="0.3"/>
    <row r="19538" x14ac:dyDescent="0.3"/>
    <row r="19539" x14ac:dyDescent="0.3"/>
    <row r="19540" x14ac:dyDescent="0.3"/>
    <row r="19541" x14ac:dyDescent="0.3"/>
    <row r="19542" x14ac:dyDescent="0.3"/>
    <row r="19543" x14ac:dyDescent="0.3"/>
    <row r="19544" x14ac:dyDescent="0.3"/>
    <row r="19545" x14ac:dyDescent="0.3"/>
    <row r="19546" x14ac:dyDescent="0.3"/>
    <row r="19547" x14ac:dyDescent="0.3"/>
    <row r="19548" x14ac:dyDescent="0.3"/>
    <row r="19549" x14ac:dyDescent="0.3"/>
    <row r="19550" x14ac:dyDescent="0.3"/>
    <row r="19551" x14ac:dyDescent="0.3"/>
    <row r="19552" x14ac:dyDescent="0.3"/>
    <row r="19553" x14ac:dyDescent="0.3"/>
    <row r="19554" x14ac:dyDescent="0.3"/>
    <row r="19555" x14ac:dyDescent="0.3"/>
    <row r="19556" x14ac:dyDescent="0.3"/>
    <row r="19557" x14ac:dyDescent="0.3"/>
    <row r="19558" x14ac:dyDescent="0.3"/>
    <row r="19559" x14ac:dyDescent="0.3"/>
    <row r="19560" x14ac:dyDescent="0.3"/>
    <row r="19561" x14ac:dyDescent="0.3"/>
    <row r="19562" x14ac:dyDescent="0.3"/>
    <row r="19563" x14ac:dyDescent="0.3"/>
    <row r="19564" x14ac:dyDescent="0.3"/>
    <row r="19565" x14ac:dyDescent="0.3"/>
    <row r="19566" x14ac:dyDescent="0.3"/>
    <row r="19567" x14ac:dyDescent="0.3"/>
    <row r="19568" x14ac:dyDescent="0.3"/>
    <row r="19569" x14ac:dyDescent="0.3"/>
    <row r="19570" x14ac:dyDescent="0.3"/>
    <row r="19571" x14ac:dyDescent="0.3"/>
    <row r="19572" x14ac:dyDescent="0.3"/>
    <row r="19573" x14ac:dyDescent="0.3"/>
    <row r="19574" x14ac:dyDescent="0.3"/>
    <row r="19575" x14ac:dyDescent="0.3"/>
    <row r="19576" x14ac:dyDescent="0.3"/>
    <row r="19577" x14ac:dyDescent="0.3"/>
    <row r="19578" x14ac:dyDescent="0.3"/>
    <row r="19579" x14ac:dyDescent="0.3"/>
    <row r="19580" x14ac:dyDescent="0.3"/>
    <row r="19581" x14ac:dyDescent="0.3"/>
    <row r="19582" x14ac:dyDescent="0.3"/>
    <row r="19583" x14ac:dyDescent="0.3"/>
    <row r="19584" x14ac:dyDescent="0.3"/>
    <row r="19585" x14ac:dyDescent="0.3"/>
    <row r="19586" x14ac:dyDescent="0.3"/>
    <row r="19587" x14ac:dyDescent="0.3"/>
    <row r="19588" x14ac:dyDescent="0.3"/>
    <row r="19589" x14ac:dyDescent="0.3"/>
    <row r="19590" x14ac:dyDescent="0.3"/>
    <row r="19591" x14ac:dyDescent="0.3"/>
    <row r="19592" x14ac:dyDescent="0.3"/>
    <row r="19593" x14ac:dyDescent="0.3"/>
    <row r="19594" x14ac:dyDescent="0.3"/>
    <row r="19595" x14ac:dyDescent="0.3"/>
    <row r="19596" x14ac:dyDescent="0.3"/>
    <row r="19597" x14ac:dyDescent="0.3"/>
    <row r="19598" x14ac:dyDescent="0.3"/>
    <row r="19599" x14ac:dyDescent="0.3"/>
    <row r="19600" x14ac:dyDescent="0.3"/>
    <row r="19601" x14ac:dyDescent="0.3"/>
    <row r="19602" x14ac:dyDescent="0.3"/>
    <row r="19603" x14ac:dyDescent="0.3"/>
    <row r="19604" x14ac:dyDescent="0.3"/>
    <row r="19605" x14ac:dyDescent="0.3"/>
    <row r="19606" x14ac:dyDescent="0.3"/>
    <row r="19607" x14ac:dyDescent="0.3"/>
    <row r="19608" x14ac:dyDescent="0.3"/>
    <row r="19609" x14ac:dyDescent="0.3"/>
    <row r="19610" x14ac:dyDescent="0.3"/>
    <row r="19611" x14ac:dyDescent="0.3"/>
    <row r="19612" x14ac:dyDescent="0.3"/>
    <row r="19613" x14ac:dyDescent="0.3"/>
    <row r="19614" x14ac:dyDescent="0.3"/>
    <row r="19615" x14ac:dyDescent="0.3"/>
    <row r="19616" x14ac:dyDescent="0.3"/>
    <row r="19617" x14ac:dyDescent="0.3"/>
    <row r="19618" x14ac:dyDescent="0.3"/>
    <row r="19619" x14ac:dyDescent="0.3"/>
    <row r="19620" x14ac:dyDescent="0.3"/>
    <row r="19621" x14ac:dyDescent="0.3"/>
    <row r="19622" x14ac:dyDescent="0.3"/>
    <row r="19623" x14ac:dyDescent="0.3"/>
    <row r="19624" x14ac:dyDescent="0.3"/>
    <row r="19625" x14ac:dyDescent="0.3"/>
    <row r="19626" x14ac:dyDescent="0.3"/>
    <row r="19627" x14ac:dyDescent="0.3"/>
    <row r="19628" x14ac:dyDescent="0.3"/>
    <row r="19629" x14ac:dyDescent="0.3"/>
    <row r="19630" x14ac:dyDescent="0.3"/>
    <row r="19631" x14ac:dyDescent="0.3"/>
    <row r="19632" x14ac:dyDescent="0.3"/>
    <row r="19633" x14ac:dyDescent="0.3"/>
    <row r="19634" x14ac:dyDescent="0.3"/>
    <row r="19635" x14ac:dyDescent="0.3"/>
    <row r="19636" x14ac:dyDescent="0.3"/>
    <row r="19637" x14ac:dyDescent="0.3"/>
    <row r="19638" x14ac:dyDescent="0.3"/>
    <row r="19639" x14ac:dyDescent="0.3"/>
    <row r="19640" x14ac:dyDescent="0.3"/>
    <row r="19641" x14ac:dyDescent="0.3"/>
    <row r="19642" x14ac:dyDescent="0.3"/>
    <row r="19643" x14ac:dyDescent="0.3"/>
    <row r="19644" x14ac:dyDescent="0.3"/>
    <row r="19645" x14ac:dyDescent="0.3"/>
    <row r="19646" x14ac:dyDescent="0.3"/>
    <row r="19647" x14ac:dyDescent="0.3"/>
    <row r="19648" x14ac:dyDescent="0.3"/>
    <row r="19649" x14ac:dyDescent="0.3"/>
    <row r="19650" x14ac:dyDescent="0.3"/>
    <row r="19651" x14ac:dyDescent="0.3"/>
    <row r="19652" x14ac:dyDescent="0.3"/>
    <row r="19653" x14ac:dyDescent="0.3"/>
    <row r="19654" x14ac:dyDescent="0.3"/>
    <row r="19655" x14ac:dyDescent="0.3"/>
    <row r="19656" x14ac:dyDescent="0.3"/>
    <row r="19657" x14ac:dyDescent="0.3"/>
    <row r="19658" x14ac:dyDescent="0.3"/>
    <row r="19659" x14ac:dyDescent="0.3"/>
    <row r="19660" x14ac:dyDescent="0.3"/>
    <row r="19661" x14ac:dyDescent="0.3"/>
    <row r="19662" x14ac:dyDescent="0.3"/>
    <row r="19663" x14ac:dyDescent="0.3"/>
    <row r="19664" x14ac:dyDescent="0.3"/>
    <row r="19665" x14ac:dyDescent="0.3"/>
    <row r="19666" x14ac:dyDescent="0.3"/>
    <row r="19667" x14ac:dyDescent="0.3"/>
    <row r="19668" x14ac:dyDescent="0.3"/>
    <row r="19669" x14ac:dyDescent="0.3"/>
    <row r="19670" x14ac:dyDescent="0.3"/>
    <row r="19671" x14ac:dyDescent="0.3"/>
    <row r="19672" x14ac:dyDescent="0.3"/>
    <row r="19673" x14ac:dyDescent="0.3"/>
    <row r="19674" x14ac:dyDescent="0.3"/>
    <row r="19675" x14ac:dyDescent="0.3"/>
    <row r="19676" x14ac:dyDescent="0.3"/>
    <row r="19677" x14ac:dyDescent="0.3"/>
    <row r="19678" x14ac:dyDescent="0.3"/>
    <row r="19679" x14ac:dyDescent="0.3"/>
    <row r="19680" x14ac:dyDescent="0.3"/>
    <row r="19681" x14ac:dyDescent="0.3"/>
    <row r="19682" x14ac:dyDescent="0.3"/>
    <row r="19683" x14ac:dyDescent="0.3"/>
    <row r="19684" x14ac:dyDescent="0.3"/>
    <row r="19685" x14ac:dyDescent="0.3"/>
    <row r="19686" x14ac:dyDescent="0.3"/>
    <row r="19687" x14ac:dyDescent="0.3"/>
    <row r="19688" x14ac:dyDescent="0.3"/>
    <row r="19689" x14ac:dyDescent="0.3"/>
    <row r="19690" x14ac:dyDescent="0.3"/>
    <row r="19691" x14ac:dyDescent="0.3"/>
    <row r="19692" x14ac:dyDescent="0.3"/>
    <row r="19693" x14ac:dyDescent="0.3"/>
    <row r="19694" x14ac:dyDescent="0.3"/>
    <row r="19695" x14ac:dyDescent="0.3"/>
    <row r="19696" x14ac:dyDescent="0.3"/>
    <row r="19697" x14ac:dyDescent="0.3"/>
    <row r="19698" x14ac:dyDescent="0.3"/>
    <row r="19699" x14ac:dyDescent="0.3"/>
    <row r="19700" x14ac:dyDescent="0.3"/>
    <row r="19701" x14ac:dyDescent="0.3"/>
    <row r="19702" x14ac:dyDescent="0.3"/>
    <row r="19703" x14ac:dyDescent="0.3"/>
    <row r="19704" x14ac:dyDescent="0.3"/>
    <row r="19705" x14ac:dyDescent="0.3"/>
    <row r="19706" x14ac:dyDescent="0.3"/>
    <row r="19707" x14ac:dyDescent="0.3"/>
    <row r="19708" x14ac:dyDescent="0.3"/>
    <row r="19709" x14ac:dyDescent="0.3"/>
    <row r="19710" x14ac:dyDescent="0.3"/>
    <row r="19711" x14ac:dyDescent="0.3"/>
    <row r="19712" x14ac:dyDescent="0.3"/>
    <row r="19713" x14ac:dyDescent="0.3"/>
    <row r="19714" x14ac:dyDescent="0.3"/>
    <row r="19715" x14ac:dyDescent="0.3"/>
    <row r="19716" x14ac:dyDescent="0.3"/>
    <row r="19717" x14ac:dyDescent="0.3"/>
    <row r="19718" x14ac:dyDescent="0.3"/>
    <row r="19719" x14ac:dyDescent="0.3"/>
    <row r="19720" x14ac:dyDescent="0.3"/>
    <row r="19721" x14ac:dyDescent="0.3"/>
    <row r="19722" x14ac:dyDescent="0.3"/>
    <row r="19723" x14ac:dyDescent="0.3"/>
    <row r="19724" x14ac:dyDescent="0.3"/>
    <row r="19725" x14ac:dyDescent="0.3"/>
    <row r="19726" x14ac:dyDescent="0.3"/>
    <row r="19727" x14ac:dyDescent="0.3"/>
    <row r="19728" x14ac:dyDescent="0.3"/>
    <row r="19729" x14ac:dyDescent="0.3"/>
    <row r="19730" x14ac:dyDescent="0.3"/>
    <row r="19731" x14ac:dyDescent="0.3"/>
    <row r="19732" x14ac:dyDescent="0.3"/>
    <row r="19733" x14ac:dyDescent="0.3"/>
    <row r="19734" x14ac:dyDescent="0.3"/>
    <row r="19735" x14ac:dyDescent="0.3"/>
    <row r="19736" x14ac:dyDescent="0.3"/>
    <row r="19737" x14ac:dyDescent="0.3"/>
    <row r="19738" x14ac:dyDescent="0.3"/>
    <row r="19739" x14ac:dyDescent="0.3"/>
    <row r="19740" x14ac:dyDescent="0.3"/>
    <row r="19741" x14ac:dyDescent="0.3"/>
    <row r="19742" x14ac:dyDescent="0.3"/>
    <row r="19743" x14ac:dyDescent="0.3"/>
    <row r="19744" x14ac:dyDescent="0.3"/>
    <row r="19745" x14ac:dyDescent="0.3"/>
    <row r="19746" x14ac:dyDescent="0.3"/>
    <row r="19747" x14ac:dyDescent="0.3"/>
    <row r="19748" x14ac:dyDescent="0.3"/>
    <row r="19749" x14ac:dyDescent="0.3"/>
    <row r="19750" x14ac:dyDescent="0.3"/>
    <row r="19751" x14ac:dyDescent="0.3"/>
    <row r="19752" x14ac:dyDescent="0.3"/>
    <row r="19753" x14ac:dyDescent="0.3"/>
    <row r="19754" x14ac:dyDescent="0.3"/>
    <row r="19755" x14ac:dyDescent="0.3"/>
    <row r="19756" x14ac:dyDescent="0.3"/>
    <row r="19757" x14ac:dyDescent="0.3"/>
    <row r="19758" x14ac:dyDescent="0.3"/>
    <row r="19759" x14ac:dyDescent="0.3"/>
    <row r="19760" x14ac:dyDescent="0.3"/>
    <row r="19761" x14ac:dyDescent="0.3"/>
    <row r="19762" x14ac:dyDescent="0.3"/>
    <row r="19763" x14ac:dyDescent="0.3"/>
    <row r="19764" x14ac:dyDescent="0.3"/>
    <row r="19765" x14ac:dyDescent="0.3"/>
    <row r="19766" x14ac:dyDescent="0.3"/>
    <row r="19767" x14ac:dyDescent="0.3"/>
    <row r="19768" x14ac:dyDescent="0.3"/>
    <row r="19769" x14ac:dyDescent="0.3"/>
    <row r="19770" x14ac:dyDescent="0.3"/>
    <row r="19771" x14ac:dyDescent="0.3"/>
    <row r="19772" x14ac:dyDescent="0.3"/>
    <row r="19773" x14ac:dyDescent="0.3"/>
    <row r="19774" x14ac:dyDescent="0.3"/>
    <row r="19775" x14ac:dyDescent="0.3"/>
    <row r="19776" x14ac:dyDescent="0.3"/>
    <row r="19777" x14ac:dyDescent="0.3"/>
    <row r="19778" x14ac:dyDescent="0.3"/>
    <row r="19779" x14ac:dyDescent="0.3"/>
    <row r="19780" x14ac:dyDescent="0.3"/>
    <row r="19781" x14ac:dyDescent="0.3"/>
    <row r="19782" x14ac:dyDescent="0.3"/>
    <row r="19783" x14ac:dyDescent="0.3"/>
    <row r="19784" x14ac:dyDescent="0.3"/>
    <row r="19785" x14ac:dyDescent="0.3"/>
    <row r="19786" x14ac:dyDescent="0.3"/>
    <row r="19787" x14ac:dyDescent="0.3"/>
    <row r="19788" x14ac:dyDescent="0.3"/>
    <row r="19789" x14ac:dyDescent="0.3"/>
    <row r="19790" x14ac:dyDescent="0.3"/>
    <row r="19791" x14ac:dyDescent="0.3"/>
    <row r="19792" x14ac:dyDescent="0.3"/>
    <row r="19793" x14ac:dyDescent="0.3"/>
    <row r="19794" x14ac:dyDescent="0.3"/>
    <row r="19795" x14ac:dyDescent="0.3"/>
    <row r="19796" x14ac:dyDescent="0.3"/>
    <row r="19797" x14ac:dyDescent="0.3"/>
    <row r="19798" x14ac:dyDescent="0.3"/>
    <row r="19799" x14ac:dyDescent="0.3"/>
    <row r="19800" x14ac:dyDescent="0.3"/>
    <row r="19801" x14ac:dyDescent="0.3"/>
    <row r="19802" x14ac:dyDescent="0.3"/>
    <row r="19803" x14ac:dyDescent="0.3"/>
    <row r="19804" x14ac:dyDescent="0.3"/>
    <row r="19805" x14ac:dyDescent="0.3"/>
    <row r="19806" x14ac:dyDescent="0.3"/>
    <row r="19807" x14ac:dyDescent="0.3"/>
    <row r="19808" x14ac:dyDescent="0.3"/>
    <row r="19809" x14ac:dyDescent="0.3"/>
    <row r="19810" x14ac:dyDescent="0.3"/>
    <row r="19811" x14ac:dyDescent="0.3"/>
    <row r="19812" x14ac:dyDescent="0.3"/>
    <row r="19813" x14ac:dyDescent="0.3"/>
    <row r="19814" x14ac:dyDescent="0.3"/>
    <row r="19815" x14ac:dyDescent="0.3"/>
    <row r="19816" x14ac:dyDescent="0.3"/>
    <row r="19817" x14ac:dyDescent="0.3"/>
    <row r="19818" x14ac:dyDescent="0.3"/>
    <row r="19819" x14ac:dyDescent="0.3"/>
    <row r="19820" x14ac:dyDescent="0.3"/>
    <row r="19821" x14ac:dyDescent="0.3"/>
    <row r="19822" x14ac:dyDescent="0.3"/>
    <row r="19823" x14ac:dyDescent="0.3"/>
    <row r="19824" x14ac:dyDescent="0.3"/>
    <row r="19825" x14ac:dyDescent="0.3"/>
    <row r="19826" x14ac:dyDescent="0.3"/>
    <row r="19827" x14ac:dyDescent="0.3"/>
    <row r="19828" x14ac:dyDescent="0.3"/>
    <row r="19829" x14ac:dyDescent="0.3"/>
    <row r="19830" x14ac:dyDescent="0.3"/>
    <row r="19831" x14ac:dyDescent="0.3"/>
    <row r="19832" x14ac:dyDescent="0.3"/>
    <row r="19833" x14ac:dyDescent="0.3"/>
    <row r="19834" x14ac:dyDescent="0.3"/>
    <row r="19835" x14ac:dyDescent="0.3"/>
    <row r="19836" x14ac:dyDescent="0.3"/>
    <row r="19837" x14ac:dyDescent="0.3"/>
    <row r="19838" x14ac:dyDescent="0.3"/>
    <row r="19839" x14ac:dyDescent="0.3"/>
    <row r="19840" x14ac:dyDescent="0.3"/>
    <row r="19841" x14ac:dyDescent="0.3"/>
    <row r="19842" x14ac:dyDescent="0.3"/>
    <row r="19843" x14ac:dyDescent="0.3"/>
    <row r="19844" x14ac:dyDescent="0.3"/>
    <row r="19845" x14ac:dyDescent="0.3"/>
    <row r="19846" x14ac:dyDescent="0.3"/>
    <row r="19847" x14ac:dyDescent="0.3"/>
    <row r="19848" x14ac:dyDescent="0.3"/>
    <row r="19849" x14ac:dyDescent="0.3"/>
    <row r="19850" x14ac:dyDescent="0.3"/>
    <row r="19851" x14ac:dyDescent="0.3"/>
    <row r="19852" x14ac:dyDescent="0.3"/>
    <row r="19853" x14ac:dyDescent="0.3"/>
    <row r="19854" x14ac:dyDescent="0.3"/>
    <row r="19855" x14ac:dyDescent="0.3"/>
    <row r="19856" x14ac:dyDescent="0.3"/>
    <row r="19857" x14ac:dyDescent="0.3"/>
    <row r="19858" x14ac:dyDescent="0.3"/>
    <row r="19859" x14ac:dyDescent="0.3"/>
    <row r="19860" x14ac:dyDescent="0.3"/>
    <row r="19861" x14ac:dyDescent="0.3"/>
    <row r="19862" x14ac:dyDescent="0.3"/>
    <row r="19863" x14ac:dyDescent="0.3"/>
    <row r="19864" x14ac:dyDescent="0.3"/>
    <row r="19865" x14ac:dyDescent="0.3"/>
    <row r="19866" x14ac:dyDescent="0.3"/>
    <row r="19867" x14ac:dyDescent="0.3"/>
    <row r="19868" x14ac:dyDescent="0.3"/>
    <row r="19869" x14ac:dyDescent="0.3"/>
    <row r="19870" x14ac:dyDescent="0.3"/>
    <row r="19871" x14ac:dyDescent="0.3"/>
    <row r="19872" x14ac:dyDescent="0.3"/>
    <row r="19873" x14ac:dyDescent="0.3"/>
    <row r="19874" x14ac:dyDescent="0.3"/>
    <row r="19875" x14ac:dyDescent="0.3"/>
    <row r="19876" x14ac:dyDescent="0.3"/>
    <row r="19877" x14ac:dyDescent="0.3"/>
    <row r="19878" x14ac:dyDescent="0.3"/>
    <row r="19879" x14ac:dyDescent="0.3"/>
    <row r="19880" x14ac:dyDescent="0.3"/>
    <row r="19881" x14ac:dyDescent="0.3"/>
    <row r="19882" x14ac:dyDescent="0.3"/>
    <row r="19883" x14ac:dyDescent="0.3"/>
    <row r="19884" x14ac:dyDescent="0.3"/>
    <row r="19885" x14ac:dyDescent="0.3"/>
    <row r="19886" x14ac:dyDescent="0.3"/>
    <row r="19887" x14ac:dyDescent="0.3"/>
    <row r="19888" x14ac:dyDescent="0.3"/>
    <row r="19889" x14ac:dyDescent="0.3"/>
    <row r="19890" x14ac:dyDescent="0.3"/>
    <row r="19891" x14ac:dyDescent="0.3"/>
    <row r="19892" x14ac:dyDescent="0.3"/>
    <row r="19893" x14ac:dyDescent="0.3"/>
    <row r="19894" x14ac:dyDescent="0.3"/>
    <row r="19895" x14ac:dyDescent="0.3"/>
    <row r="19896" x14ac:dyDescent="0.3"/>
    <row r="19897" x14ac:dyDescent="0.3"/>
    <row r="19898" hidden="1" x14ac:dyDescent="0.3"/>
    <row r="19899" hidden="1" x14ac:dyDescent="0.3"/>
    <row r="19900" x14ac:dyDescent="0.3"/>
    <row r="19901" x14ac:dyDescent="0.3"/>
    <row r="19902" x14ac:dyDescent="0.3"/>
    <row r="19903" x14ac:dyDescent="0.3"/>
    <row r="19904" x14ac:dyDescent="0.3"/>
    <row r="19905" x14ac:dyDescent="0.3"/>
    <row r="19906" x14ac:dyDescent="0.3"/>
  </sheetData>
  <mergeCells count="49">
    <mergeCell ref="A24:AO24"/>
    <mergeCell ref="E25:F25"/>
    <mergeCell ref="E26:F26"/>
    <mergeCell ref="E27:F27"/>
    <mergeCell ref="I5:I7"/>
    <mergeCell ref="C3:AO3"/>
    <mergeCell ref="D8:D10"/>
    <mergeCell ref="D5:D7"/>
    <mergeCell ref="E8:E10"/>
    <mergeCell ref="F8:F10"/>
    <mergeCell ref="C8:C10"/>
    <mergeCell ref="H8:H10"/>
    <mergeCell ref="I8:I10"/>
    <mergeCell ref="C5:C7"/>
    <mergeCell ref="W5:Z6"/>
    <mergeCell ref="K5:K7"/>
    <mergeCell ref="AS4:AS7"/>
    <mergeCell ref="M5:M7"/>
    <mergeCell ref="AN4:AN7"/>
    <mergeCell ref="AP4:AP7"/>
    <mergeCell ref="AL4:AM4"/>
    <mergeCell ref="G8:G10"/>
    <mergeCell ref="AN8:AN10"/>
    <mergeCell ref="AH5:AH7"/>
    <mergeCell ref="AJ5:AJ7"/>
    <mergeCell ref="AQ4:AQ7"/>
    <mergeCell ref="AR4:AR7"/>
    <mergeCell ref="P5:S6"/>
    <mergeCell ref="T4:AK4"/>
    <mergeCell ref="AO4:AO7"/>
    <mergeCell ref="C4:I4"/>
    <mergeCell ref="E5:E7"/>
    <mergeCell ref="F5:F7"/>
    <mergeCell ref="G5:G7"/>
    <mergeCell ref="H5:H7"/>
    <mergeCell ref="A1:AO1"/>
    <mergeCell ref="AK5:AK7"/>
    <mergeCell ref="J4:S4"/>
    <mergeCell ref="AI5:AI7"/>
    <mergeCell ref="A2:AO2"/>
    <mergeCell ref="N5:N7"/>
    <mergeCell ref="AL5:AM6"/>
    <mergeCell ref="AF5:AF7"/>
    <mergeCell ref="O5:O7"/>
    <mergeCell ref="J5:J7"/>
    <mergeCell ref="L5:L7"/>
    <mergeCell ref="AG5:AG7"/>
    <mergeCell ref="T5:V6"/>
    <mergeCell ref="AA5:AE6"/>
  </mergeCells>
  <printOptions horizontalCentered="1" gridLines="1"/>
  <pageMargins left="0" right="0" top="0.27559055118110237" bottom="0.39370078740157483" header="0" footer="0.47244094488188981"/>
  <pageSetup scale="18" orientation="landscape" r:id="rId1"/>
  <headerFooter alignWithMargins="0">
    <oddFooter>&amp;L127-FORGT-03 &amp;CVersión 1                     &amp;RVigencia desde: 28/04/2014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plan capacitación </vt:lpstr>
      <vt:lpstr>'Seguimiento plan capacitación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MyFederalPC</cp:lastModifiedBy>
  <cp:lastPrinted>2015-07-30T20:13:16Z</cp:lastPrinted>
  <dcterms:created xsi:type="dcterms:W3CDTF">2011-07-19T22:17:19Z</dcterms:created>
  <dcterms:modified xsi:type="dcterms:W3CDTF">2020-06-18T17:05:31Z</dcterms:modified>
</cp:coreProperties>
</file>