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Sergio\Desktop\"/>
    </mc:Choice>
  </mc:AlternateContent>
  <xr:revisionPtr revIDLastSave="0" documentId="8_{3A41B0DA-347A-442B-9D61-9ADCF7DB306D}" xr6:coauthVersionLast="46" xr6:coauthVersionMax="46" xr10:uidLastSave="{00000000-0000-0000-0000-000000000000}"/>
  <bookViews>
    <workbookView xWindow="-120" yWindow="-120" windowWidth="21840" windowHeight="13140" xr2:uid="{00000000-000D-0000-FFFF-FFFF00000000}"/>
  </bookViews>
  <sheets>
    <sheet name="Seguimiento" sheetId="3" r:id="rId1"/>
  </sheets>
  <definedNames>
    <definedName name="_xlnm._FilterDatabase" localSheetId="0" hidden="1">Seguimiento!$A$2:$AC$32</definedName>
    <definedName name="_xlnm.Print_Area" localSheetId="0">Seguimiento!$A$1:$AC$38</definedName>
  </definedNames>
  <calcPr calcId="191029"/>
</workbook>
</file>

<file path=xl/calcChain.xml><?xml version="1.0" encoding="utf-8"?>
<calcChain xmlns="http://schemas.openxmlformats.org/spreadsheetml/2006/main">
  <c r="P32" i="3" l="1"/>
  <c r="P31" i="3"/>
  <c r="P30" i="3"/>
  <c r="P29" i="3"/>
  <c r="P28" i="3"/>
  <c r="P27" i="3"/>
  <c r="P26" i="3"/>
  <c r="P25" i="3"/>
  <c r="P24" i="3"/>
  <c r="P23" i="3"/>
  <c r="P22" i="3"/>
  <c r="P21" i="3"/>
  <c r="P20" i="3"/>
  <c r="P19" i="3"/>
  <c r="P18" i="3"/>
  <c r="P17" i="3"/>
  <c r="P16" i="3"/>
  <c r="P15" i="3"/>
  <c r="P14" i="3"/>
  <c r="P13" i="3"/>
  <c r="P12" i="3"/>
  <c r="P11" i="3"/>
  <c r="P10" i="3"/>
  <c r="AA14" i="3" l="1"/>
  <c r="AA13" i="3"/>
  <c r="AA12" i="3"/>
  <c r="AA11" i="3"/>
  <c r="Y9" i="3" l="1"/>
  <c r="AA9" i="3"/>
  <c r="AA10" i="3"/>
  <c r="AA18" i="3"/>
  <c r="AA22" i="3"/>
</calcChain>
</file>

<file path=xl/sharedStrings.xml><?xml version="1.0" encoding="utf-8"?>
<sst xmlns="http://schemas.openxmlformats.org/spreadsheetml/2006/main" count="226" uniqueCount="128">
  <si>
    <t xml:space="preserve">INFORMACIÓN DE LA ACTIVIDAD </t>
  </si>
  <si>
    <t>ACTIVIDAD DIRIJIDA A</t>
  </si>
  <si>
    <t>A No. De Calificaciones satisfactorias o sobresalientes</t>
  </si>
  <si>
    <t>Servidores de Planta
No.</t>
  </si>
  <si>
    <t>Contratistas
No.</t>
  </si>
  <si>
    <t>Mujeres</t>
  </si>
  <si>
    <t>Hombres</t>
  </si>
  <si>
    <t>Total asistentes</t>
  </si>
  <si>
    <t>DADEP</t>
  </si>
  <si>
    <t>Hijos de funcionarios</t>
  </si>
  <si>
    <t>No. De familias</t>
  </si>
  <si>
    <t>Porcentaje de cumplimiento de las actividades(No. De actividades realizadas/No de actividades previstas* 100)</t>
  </si>
  <si>
    <t xml:space="preserve">No. De personas encuestadas que consideran que el objetivo de la actividad se cumplió </t>
  </si>
  <si>
    <t>No. De Encuestas realizadas</t>
  </si>
  <si>
    <t xml:space="preserve">
% de Asistentes
 (No. total de asistentes /No. de personas  a los que va dirigida la actividad)</t>
  </si>
  <si>
    <t>Eje</t>
  </si>
  <si>
    <t>Actividad</t>
  </si>
  <si>
    <t>Entidad o Área Responsable</t>
  </si>
  <si>
    <t>Lugar</t>
  </si>
  <si>
    <t>Fecha de Realización</t>
  </si>
  <si>
    <t>CONOCIMIENTO DE LAS FORTALEZAS PROPIAS</t>
  </si>
  <si>
    <t>ESTADOS MENTALES POSITIVOS</t>
  </si>
  <si>
    <t>PROPOSITO DE VIDA</t>
  </si>
  <si>
    <t>RELACIONES INTERPERSONALES</t>
  </si>
  <si>
    <t>Análisis General: El primer trimestre del año se dedica en su mayoría a la planeación de las actividades de bienestar y se han ejecutado las actividades programadas.</t>
  </si>
  <si>
    <t>Número participantes a los que está dirigida la actividad</t>
  </si>
  <si>
    <t>Sumatoria servidores de planta más contratistas</t>
  </si>
  <si>
    <t>POBLACIÓN BENEFICIADA</t>
  </si>
  <si>
    <t>Gestión del Talento Humano.</t>
  </si>
  <si>
    <t>Departamento Administrativo del Servicio Civil Distrital.</t>
  </si>
  <si>
    <t>Responsable</t>
  </si>
  <si>
    <t>participantes</t>
  </si>
  <si>
    <t>fecha prevista</t>
  </si>
  <si>
    <t>presupuesto</t>
  </si>
  <si>
    <t>Gestión del Talento Humano / Secretaria de la Mujer</t>
  </si>
  <si>
    <t>SEGUIMIENTO</t>
  </si>
  <si>
    <t>Actividades realizadas</t>
  </si>
  <si>
    <t>evidencias</t>
  </si>
  <si>
    <t>Comunicaciones</t>
  </si>
  <si>
    <t>todo el año</t>
  </si>
  <si>
    <t>virtual</t>
  </si>
  <si>
    <t>Tiempo del DADEP</t>
  </si>
  <si>
    <t>Esta actividad se evaluara al finalizar el año</t>
  </si>
  <si>
    <t>Caja de compensación familiar Compensar</t>
  </si>
  <si>
    <t>Celebración del día del hombre /mujer</t>
  </si>
  <si>
    <t>Reconocimiento día de la secretaria</t>
  </si>
  <si>
    <t xml:space="preserve">Reconocimiento día de la madre / Padre </t>
  </si>
  <si>
    <t>Día del servidor Publico</t>
  </si>
  <si>
    <t>Incentivos y reconocimiento mejores funcionarios / Atencion al ciudadano /participacion ciudadana / Integridad.</t>
  </si>
  <si>
    <t xml:space="preserve">Reconocimiento grupos de trabajo transversales </t>
  </si>
  <si>
    <t>Rendición de Cuentas Interna</t>
  </si>
  <si>
    <t xml:space="preserve">Dia de descanso por cumpleaños (todo el dia)  </t>
  </si>
  <si>
    <t>Juegos deportivos Distritales (DASCD</t>
  </si>
  <si>
    <t>Torneo deportivo virtual o presencial</t>
  </si>
  <si>
    <t>Caminata ecológica</t>
  </si>
  <si>
    <t>Actividades recreativas y culturales</t>
  </si>
  <si>
    <t>Temas emocionales / estres</t>
  </si>
  <si>
    <t>Duelo</t>
  </si>
  <si>
    <t>Día del niño</t>
  </si>
  <si>
    <t>Día de la familia primer / segundo semestre</t>
  </si>
  <si>
    <t xml:space="preserve">Vacaciones recreativas </t>
  </si>
  <si>
    <t>Promoción de programas de vivienda y educación para servidores y sus familias</t>
  </si>
  <si>
    <t>Bonos navideños</t>
  </si>
  <si>
    <t>Celebración amor y amistad</t>
  </si>
  <si>
    <t xml:space="preserve">Día de los dulces </t>
  </si>
  <si>
    <t>Reconocimiento de la diversidad (espacios incluyentes)</t>
  </si>
  <si>
    <t>Fechas conmemorativas</t>
  </si>
  <si>
    <t>Época de Navidad</t>
  </si>
  <si>
    <t>Gestión del Talento Humano</t>
  </si>
  <si>
    <t>Servidores de la entidad</t>
  </si>
  <si>
    <t xml:space="preserve">08-03-2021 
19-03-2021 / 25-11-2021
</t>
  </si>
  <si>
    <t xml:space="preserve">De acuerdo a invitación </t>
  </si>
  <si>
    <t xml:space="preserve">01-04-2021 
30-04-2021
</t>
  </si>
  <si>
    <t xml:space="preserve">01-05-2021 
30-06-2021
</t>
  </si>
  <si>
    <t xml:space="preserve">01-10-2021  
31-10-2021
</t>
  </si>
  <si>
    <t>01-12-2021
30-12-2021</t>
  </si>
  <si>
    <t xml:space="preserve">01-12-2021  
30-12-2021
</t>
  </si>
  <si>
    <t xml:space="preserve">01-11-2021 
20-12-2021
</t>
  </si>
  <si>
    <t>Jefes y Gestión del Talento Humano</t>
  </si>
  <si>
    <t xml:space="preserve"> Secretaria de la Mujer / Compensar</t>
  </si>
  <si>
    <t xml:space="preserve">Servidores inscrito de la Entidad </t>
  </si>
  <si>
    <t xml:space="preserve">01-02-2021
30-11-2021
</t>
  </si>
  <si>
    <t xml:space="preserve">01-05-2021 
30-11-2021
</t>
  </si>
  <si>
    <t xml:space="preserve">01-02-2021 
30-11-2021
</t>
  </si>
  <si>
    <t>Servidores con sus familias</t>
  </si>
  <si>
    <t>Hijos de funcionarios de la Entidad en edades de 0 a 12 años.</t>
  </si>
  <si>
    <t>Abril de 2021</t>
  </si>
  <si>
    <t xml:space="preserve">01-02-2021 
30-06-2021
</t>
  </si>
  <si>
    <t>Hijos de funcionarios con edades entre los 0 a 12 años de edad</t>
  </si>
  <si>
    <t xml:space="preserve">01-11-2021 
15-12-2021
</t>
  </si>
  <si>
    <t xml:space="preserve">01-12-2021
20-12-2021
</t>
  </si>
  <si>
    <t xml:space="preserve">
01-09-2021 
20-09-2021
</t>
  </si>
  <si>
    <t xml:space="preserve">Por definir </t>
  </si>
  <si>
    <t xml:space="preserve">20-10-2021 
31-10-2021
</t>
  </si>
  <si>
    <t xml:space="preserve">De acuerdo a inscripción </t>
  </si>
  <si>
    <t xml:space="preserve">10-05-2021
25-05-2021
</t>
  </si>
  <si>
    <t xml:space="preserve">1-02-2021
25-12-2021
</t>
  </si>
  <si>
    <t xml:space="preserve">16-12-2021 
24-12-2021
</t>
  </si>
  <si>
    <t>VIRTUAL</t>
  </si>
  <si>
    <t>8/03/2021 al 12/03/2021</t>
  </si>
  <si>
    <t xml:space="preserve">Pieza comunicativa Café DADEP No. 79 "Da el primer paso"
Conmemoración del Día Internacional de la Mujer, charla que liderará Diana Duque, creadora de Equidad de género en América Latina
Pieza comunicativa Café DADEP No. 83 "Dia de a mujer 8M"
Semana de la Mujer DASC Cafe DADEP No. 84
Se entrego souvenir de Compensar
</t>
  </si>
  <si>
    <t>https://forms.office.com/Pages/DesignPage.aspx?origin=OfficeDotCom&amp;lang=es-419&amp;route=Start#Analysis=true&amp;FormId=C1gR0fi12kGphzO_RALhRbvaBU3u8_xIv8Vpuei9FRpUMTlYMlZDRk41MFI4SDlEOTlQRkhXUTdaUS4u</t>
  </si>
  <si>
    <t>Se realiza convocatoria de inscripción a los juegos deportivos distritales</t>
  </si>
  <si>
    <t>Se realiza Circular 005 del 23 de marzo de 2021 donde se solicita programar un dia libre para los servidores para el dia de la familia 1  semesre</t>
  </si>
  <si>
    <t xml:space="preserve">% del cumplimiento de la actividad ejecutada </t>
  </si>
  <si>
    <t>SEGUMIENTO AL PLAN DE BIENESTAR E INCENTIVOS 2021</t>
  </si>
  <si>
    <t>PLAN 2021</t>
  </si>
  <si>
    <t xml:space="preserve"> Compensar- DASC</t>
  </si>
  <si>
    <t>Compensar</t>
  </si>
  <si>
    <t>POR DEFINIR</t>
  </si>
  <si>
    <t>Taller de fortalecimiento emocional Café DADEP 79. ARL POSITIVA
Standap Comedy "ROGELIO ON LINE" Café DADEP 78</t>
  </si>
  <si>
    <t>2/02/2021
22/01/2021</t>
  </si>
  <si>
    <t>\\172.26.1.6\Talento Humano\2021\15. PLANES\BIENESTAR\EJECUCION\FORTALECIMIENTO EMOCIONAL</t>
  </si>
  <si>
    <t>\\172.26.1.6\Talento Humano\2021\15. PLANES\BIENESTAR\EJECUCION\DIA DE LA FAMILIA</t>
  </si>
  <si>
    <t>TODO EL AÑO</t>
  </si>
  <si>
    <t>Se otorga un dia de descanso como salario emocional por el cumpleaños a cada servidor
CAFÉ DADEP 77 AL 87</t>
  </si>
  <si>
    <t>Esta actividad se evaluará una vez se conformen los listados definitivos de los inscritos en los juegos</t>
  </si>
  <si>
    <t>ELABORÓ: GLORIA PULGA</t>
  </si>
  <si>
    <t>REVISÓ: JOIMER TORO</t>
  </si>
  <si>
    <t>APROBÓ: MARIELA PARDO CORREDOR</t>
  </si>
  <si>
    <t>INDICADORES:</t>
  </si>
  <si>
    <t>Cobertura de servidores de planta en las actividades del Sistema de Estímulos</t>
  </si>
  <si>
    <t>Número de servidores participantes en las actividades del Sistema de Estímulos en el período / Número total de servidores inscritos o convocados a las actividades del Sistema de Estímulos en el período *100</t>
  </si>
  <si>
    <t>Nivel de cumplimiento del Plan de Bienestar e Incentivos 2021 (%)</t>
  </si>
  <si>
    <t>(Número de acciones programadas a 31/01/2021 / Número de acciones ejecutadas a 31/12/2021).</t>
  </si>
  <si>
    <t>Cumplimiento de los objetivos</t>
  </si>
  <si>
    <t>No. De personas que consideran que el objetivo de la actividad se cumplió totalmente / Total de funcionarios encuestados (por cada actividad) * 100</t>
  </si>
  <si>
    <t>LGTBI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</si>
</sst>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15" x14ac:knownFonts="1">
    <font>
      <sz val="10"/>
      <name val="Arial"/>
      <family val="2"/>
    </font>
    <font>
      <sz val="11"/>
      <color theme="1"/>
      <name val="Calibri"/>
      <family val="2"/>
      <scheme val="minor"/>
    </font>
    <font>
      <sz val="10"/>
      <name val="Arial"/>
      <family val="2"/>
    </font>
    <font>
      <sz val="10"/>
      <name val="Arial Narrow"/>
      <family val="2"/>
    </font>
    <font>
      <sz val="9"/>
      <name val="Calibri"/>
      <family val="2"/>
      <scheme val="minor"/>
    </font>
    <font>
      <sz val="8"/>
      <name val="Arial"/>
      <family val="2"/>
    </font>
    <font>
      <b/>
      <sz val="14"/>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0"/>
      <color theme="10"/>
      <name val="Arial"/>
      <family val="2"/>
    </font>
    <font>
      <sz val="10"/>
      <color rgb="FF000000"/>
      <name val="MUSEO SANS 300"/>
    </font>
    <font>
      <sz val="10"/>
      <color theme="1"/>
      <name val="MUSEO SANS 300"/>
    </font>
    <font>
      <sz val="12"/>
      <name val="Calibri"/>
      <family val="2"/>
      <scheme val="minor"/>
    </font>
    <font>
      <sz val="10"/>
      <name val="Museo Sans 300"/>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10" fillId="0" borderId="0" applyNumberFormat="0" applyFill="0" applyBorder="0" applyAlignment="0" applyProtection="0"/>
  </cellStyleXfs>
  <cellXfs count="110">
    <xf numFmtId="0" fontId="0" fillId="0" borderId="0" xfId="0"/>
    <xf numFmtId="0" fontId="0" fillId="0" borderId="0" xfId="0" applyFill="1"/>
    <xf numFmtId="0" fontId="4" fillId="0" borderId="0" xfId="0" applyFont="1" applyFill="1" applyBorder="1"/>
    <xf numFmtId="0" fontId="4" fillId="0" borderId="0" xfId="0" applyFont="1" applyFill="1"/>
    <xf numFmtId="0" fontId="4" fillId="0" borderId="0" xfId="0" applyFont="1" applyFill="1" applyBorder="1" applyAlignment="1">
      <alignment horizontal="left"/>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4" fillId="0" borderId="0" xfId="0" applyFont="1" applyFill="1" applyBorder="1" applyAlignment="1">
      <alignment wrapText="1"/>
    </xf>
    <xf numFmtId="0" fontId="0" fillId="0" borderId="0" xfId="0" applyAlignment="1">
      <alignment wrapText="1"/>
    </xf>
    <xf numFmtId="9" fontId="9" fillId="0" borderId="1" xfId="1" applyFont="1" applyFill="1" applyBorder="1" applyAlignment="1">
      <alignment horizontal="center" vertical="center"/>
    </xf>
    <xf numFmtId="0" fontId="0" fillId="0" borderId="0" xfId="0"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1" fontId="9" fillId="0" borderId="1" xfId="1" applyNumberFormat="1" applyFont="1" applyFill="1" applyBorder="1" applyAlignment="1">
      <alignment horizontal="center" vertical="center"/>
    </xf>
    <xf numFmtId="0" fontId="8" fillId="0" borderId="25" xfId="0" applyFont="1" applyFill="1" applyBorder="1" applyAlignment="1">
      <alignment horizontal="center" vertical="center" wrapText="1"/>
    </xf>
    <xf numFmtId="17"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4" fillId="0" borderId="5" xfId="0" applyFont="1" applyFill="1" applyBorder="1"/>
    <xf numFmtId="0" fontId="4" fillId="0" borderId="6" xfId="0" applyFont="1" applyFill="1" applyBorder="1"/>
    <xf numFmtId="0" fontId="4" fillId="0" borderId="8" xfId="0" applyFont="1" applyFill="1" applyBorder="1"/>
    <xf numFmtId="0" fontId="4" fillId="0" borderId="9" xfId="0" applyFont="1" applyFill="1" applyBorder="1"/>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wrapText="1"/>
    </xf>
    <xf numFmtId="0" fontId="4" fillId="0" borderId="10" xfId="0" applyFont="1" applyFill="1" applyBorder="1"/>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Fill="1" applyBorder="1" applyAlignment="1">
      <alignment vertical="center" wrapText="1"/>
    </xf>
    <xf numFmtId="0" fontId="10" fillId="0" borderId="1" xfId="5"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5" applyFill="1" applyBorder="1" applyAlignment="1">
      <alignment vertical="top" wrapText="1"/>
    </xf>
    <xf numFmtId="0" fontId="9" fillId="0" borderId="1" xfId="0" applyFont="1" applyFill="1" applyBorder="1" applyAlignment="1">
      <alignment vertical="top" wrapText="1"/>
    </xf>
    <xf numFmtId="9" fontId="9" fillId="0" borderId="1" xfId="0" applyNumberFormat="1" applyFont="1" applyFill="1" applyBorder="1" applyAlignment="1">
      <alignment horizontal="center" vertical="center"/>
    </xf>
    <xf numFmtId="0" fontId="9" fillId="0" borderId="1" xfId="0" applyFont="1" applyFill="1" applyBorder="1" applyAlignment="1">
      <alignment wrapText="1"/>
    </xf>
    <xf numFmtId="0" fontId="9" fillId="0" borderId="6" xfId="0" applyFont="1" applyBorder="1" applyAlignment="1">
      <alignment vertical="top" wrapText="1"/>
    </xf>
    <xf numFmtId="0" fontId="9" fillId="0" borderId="1" xfId="0" applyFont="1" applyFill="1" applyBorder="1" applyAlignment="1">
      <alignment horizontal="center" vertical="center"/>
    </xf>
    <xf numFmtId="0" fontId="8" fillId="0" borderId="25" xfId="0" applyFont="1" applyFill="1" applyBorder="1" applyAlignment="1">
      <alignment horizontal="center" vertical="center" wrapText="1"/>
    </xf>
    <xf numFmtId="0" fontId="11" fillId="0" borderId="30" xfId="0" applyFont="1" applyBorder="1" applyAlignment="1">
      <alignment horizontal="justify" vertical="center" wrapText="1"/>
    </xf>
    <xf numFmtId="0" fontId="11" fillId="0" borderId="31" xfId="0" applyFont="1" applyBorder="1" applyAlignment="1">
      <alignment horizontal="justify" vertical="center" wrapText="1"/>
    </xf>
    <xf numFmtId="0" fontId="11" fillId="0" borderId="32" xfId="0" applyFont="1" applyBorder="1" applyAlignment="1">
      <alignment horizontal="justify" vertical="center" wrapText="1"/>
    </xf>
    <xf numFmtId="0" fontId="11" fillId="0" borderId="33" xfId="0" applyFont="1" applyBorder="1" applyAlignment="1">
      <alignment horizontal="justify" vertical="center" wrapText="1"/>
    </xf>
    <xf numFmtId="9" fontId="4" fillId="0" borderId="0" xfId="0" applyNumberFormat="1" applyFont="1" applyFill="1" applyBorder="1" applyAlignment="1">
      <alignment horizontal="center" vertical="center" wrapText="1"/>
    </xf>
    <xf numFmtId="0" fontId="11" fillId="0" borderId="34" xfId="0" applyFont="1" applyBorder="1" applyAlignment="1">
      <alignment horizontal="justify" vertical="center" wrapText="1"/>
    </xf>
    <xf numFmtId="0" fontId="11" fillId="0" borderId="36" xfId="0" applyFont="1" applyBorder="1" applyAlignment="1">
      <alignment horizontal="justify" vertical="center" wrapText="1"/>
    </xf>
    <xf numFmtId="0" fontId="11" fillId="0" borderId="35" xfId="0" applyFont="1" applyBorder="1" applyAlignment="1">
      <alignment horizontal="justify" vertical="center" wrapText="1"/>
    </xf>
    <xf numFmtId="0" fontId="11" fillId="0" borderId="37" xfId="0" applyFont="1" applyBorder="1" applyAlignment="1">
      <alignment horizontal="justify" vertical="center" wrapText="1"/>
    </xf>
    <xf numFmtId="9" fontId="4" fillId="0" borderId="38" xfId="0" applyNumberFormat="1" applyFont="1" applyFill="1" applyBorder="1" applyAlignment="1">
      <alignment horizontal="center" vertical="center" wrapText="1"/>
    </xf>
    <xf numFmtId="0" fontId="8" fillId="0" borderId="5" xfId="0" applyFont="1" applyFill="1" applyBorder="1" applyAlignment="1">
      <alignment horizontal="center" vertical="center" textRotation="90" wrapText="1"/>
    </xf>
    <xf numFmtId="0" fontId="8"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0" fontId="13" fillId="0" borderId="3" xfId="0" applyFont="1" applyFill="1" applyBorder="1" applyAlignment="1">
      <alignment horizontal="left" vertical="center"/>
    </xf>
    <xf numFmtId="9" fontId="9" fillId="0" borderId="1" xfId="1"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8" xfId="0" applyBorder="1" applyAlignment="1">
      <alignment horizontal="center"/>
    </xf>
    <xf numFmtId="0" fontId="8" fillId="0" borderId="5" xfId="0" applyFont="1" applyFill="1" applyBorder="1" applyAlignment="1">
      <alignment horizontal="center" vertical="center" textRotation="90"/>
    </xf>
    <xf numFmtId="0" fontId="8" fillId="0" borderId="1" xfId="0" applyFont="1" applyFill="1" applyBorder="1" applyAlignment="1">
      <alignment horizontal="center" vertical="center" textRotation="90"/>
    </xf>
    <xf numFmtId="0" fontId="8" fillId="0" borderId="1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8"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6" xfId="0" applyFont="1" applyFill="1" applyBorder="1" applyAlignment="1">
      <alignment horizontal="center" vertical="center"/>
    </xf>
    <xf numFmtId="0" fontId="10" fillId="0" borderId="1" xfId="5" applyFill="1" applyBorder="1" applyAlignment="1">
      <alignment horizontal="center" wrapText="1"/>
    </xf>
    <xf numFmtId="0" fontId="9" fillId="0" borderId="1" xfId="0" applyFont="1" applyFill="1" applyBorder="1" applyAlignment="1">
      <alignment horizontal="center" wrapText="1"/>
    </xf>
    <xf numFmtId="1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xf numFmtId="0" fontId="8" fillId="0" borderId="39" xfId="0" applyFont="1" applyFill="1" applyBorder="1" applyAlignment="1">
      <alignment horizontal="center" vertical="center" textRotation="90"/>
    </xf>
    <xf numFmtId="0" fontId="8" fillId="0" borderId="40" xfId="0" applyFont="1" applyFill="1" applyBorder="1" applyAlignment="1">
      <alignment horizontal="center" vertical="center" textRotation="90"/>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3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8" fillId="0" borderId="13" xfId="0" applyFont="1" applyFill="1" applyBorder="1" applyAlignment="1">
      <alignment horizontal="center" vertical="top" wrapText="1"/>
    </xf>
    <xf numFmtId="0" fontId="8" fillId="0" borderId="25" xfId="0" applyFont="1" applyFill="1" applyBorder="1" applyAlignment="1">
      <alignment horizontal="center" vertical="top" wrapText="1"/>
    </xf>
  </cellXfs>
  <cellStyles count="6">
    <cellStyle name="Euro" xfId="2" xr:uid="{00000000-0005-0000-0000-000000000000}"/>
    <cellStyle name="Hipervínculo" xfId="5" builtinId="8"/>
    <cellStyle name="Normal" xfId="0" builtinId="0"/>
    <cellStyle name="Normal 2" xfId="4" xr:uid="{00000000-0005-0000-0000-000003000000}"/>
    <cellStyle name="Normal 3" xfId="3" xr:uid="{00000000-0005-0000-0000-000004000000}"/>
    <cellStyle name="Porcentaje" xfId="1" builtinId="5"/>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605790</xdr:colOff>
      <xdr:row>0</xdr:row>
      <xdr:rowOff>1367790</xdr:rowOff>
    </xdr:to>
    <xdr:pic>
      <xdr:nvPicPr>
        <xdr:cNvPr id="2" name="1 Imagen">
          <a:extLst>
            <a:ext uri="{FF2B5EF4-FFF2-40B4-BE49-F238E27FC236}">
              <a16:creationId xmlns:a16="http://schemas.microsoft.com/office/drawing/2014/main" id="{FA4A6C96-F2F0-454F-80DC-DD119E7BC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0" y="0"/>
          <a:ext cx="1362075"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619124</xdr:colOff>
      <xdr:row>0</xdr:row>
      <xdr:rowOff>85725</xdr:rowOff>
    </xdr:from>
    <xdr:to>
      <xdr:col>28</xdr:col>
      <xdr:colOff>2105024</xdr:colOff>
      <xdr:row>0</xdr:row>
      <xdr:rowOff>1307704</xdr:rowOff>
    </xdr:to>
    <xdr:sp macro="" textlink="">
      <xdr:nvSpPr>
        <xdr:cNvPr id="3" name="2 Rectángulo redondeado">
          <a:extLst>
            <a:ext uri="{FF2B5EF4-FFF2-40B4-BE49-F238E27FC236}">
              <a16:creationId xmlns:a16="http://schemas.microsoft.com/office/drawing/2014/main" id="{B28555AB-A50B-467B-B899-5B27CFA404BF}"/>
            </a:ext>
          </a:extLst>
        </xdr:cNvPr>
        <xdr:cNvSpPr/>
      </xdr:nvSpPr>
      <xdr:spPr>
        <a:xfrm>
          <a:off x="1381124" y="85725"/>
          <a:ext cx="25650825" cy="1221979"/>
        </a:xfrm>
        <a:prstGeom prst="roundRect">
          <a:avLst/>
        </a:prstGeom>
        <a:ln w="50800">
          <a:solidFill>
            <a:srgbClr val="FFD03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400" b="1">
              <a:solidFill>
                <a:srgbClr val="FFD03B"/>
              </a:solidFill>
            </a:rPr>
            <a:t>DEPARTAMENTO ADMINISTRATIVO DE LA DEFENSORÍA</a:t>
          </a:r>
          <a:r>
            <a:rPr lang="es-CO" sz="2400" b="1" baseline="0">
              <a:solidFill>
                <a:srgbClr val="FFD03B"/>
              </a:solidFill>
            </a:rPr>
            <a:t>  DEL ESPACIO PÚBLICO</a:t>
          </a:r>
        </a:p>
        <a:p>
          <a:pPr algn="ctr"/>
          <a:r>
            <a:rPr lang="es-CO" sz="2800" b="1" baseline="0">
              <a:solidFill>
                <a:srgbClr val="FFD03B"/>
              </a:solidFill>
            </a:rPr>
            <a:t>FORMATO</a:t>
          </a:r>
          <a:endParaRPr lang="es-CO" sz="2800" b="1">
            <a:solidFill>
              <a:srgbClr val="FFD03B"/>
            </a:solidFill>
          </a:endParaRPr>
        </a:p>
      </xdr:txBody>
    </xdr:sp>
    <xdr:clientData/>
  </xdr:twoCellAnchor>
  <xdr:twoCellAnchor editAs="oneCell">
    <xdr:from>
      <xdr:col>0</xdr:col>
      <xdr:colOff>0</xdr:colOff>
      <xdr:row>2</xdr:row>
      <xdr:rowOff>0</xdr:rowOff>
    </xdr:from>
    <xdr:to>
      <xdr:col>1</xdr:col>
      <xdr:colOff>610577</xdr:colOff>
      <xdr:row>4</xdr:row>
      <xdr:rowOff>36634</xdr:rowOff>
    </xdr:to>
    <xdr:pic>
      <xdr:nvPicPr>
        <xdr:cNvPr id="5" name="1 Imagen">
          <a:extLst>
            <a:ext uri="{FF2B5EF4-FFF2-40B4-BE49-F238E27FC236}">
              <a16:creationId xmlns:a16="http://schemas.microsoft.com/office/drawing/2014/main" id="{F2F71A72-9F35-44F6-8EB5-C8E788B7D4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0" y="1734038"/>
          <a:ext cx="1367692" cy="1367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720481</xdr:colOff>
      <xdr:row>2</xdr:row>
      <xdr:rowOff>85481</xdr:rowOff>
    </xdr:from>
    <xdr:to>
      <xdr:col>28</xdr:col>
      <xdr:colOff>2283557</xdr:colOff>
      <xdr:row>3</xdr:row>
      <xdr:rowOff>989135</xdr:rowOff>
    </xdr:to>
    <xdr:sp macro="" textlink="">
      <xdr:nvSpPr>
        <xdr:cNvPr id="7" name="2 Rectángulo redondeado">
          <a:extLst>
            <a:ext uri="{FF2B5EF4-FFF2-40B4-BE49-F238E27FC236}">
              <a16:creationId xmlns:a16="http://schemas.microsoft.com/office/drawing/2014/main" id="{08DF0AE1-3813-41CF-8A4D-9121FDA01B00}"/>
            </a:ext>
          </a:extLst>
        </xdr:cNvPr>
        <xdr:cNvSpPr/>
      </xdr:nvSpPr>
      <xdr:spPr>
        <a:xfrm>
          <a:off x="1477596" y="1819519"/>
          <a:ext cx="43595192" cy="1147885"/>
        </a:xfrm>
        <a:prstGeom prst="roundRect">
          <a:avLst/>
        </a:prstGeom>
        <a:ln w="50800">
          <a:solidFill>
            <a:srgbClr val="FFD03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400" b="1">
              <a:solidFill>
                <a:srgbClr val="FFD03B"/>
              </a:solidFill>
            </a:rPr>
            <a:t>DEPARAMENTO ADMINISTRATIVO DE LA DEFENSORÍA</a:t>
          </a:r>
          <a:r>
            <a:rPr lang="es-CO" sz="2400" b="1" baseline="0">
              <a:solidFill>
                <a:srgbClr val="FFD03B"/>
              </a:solidFill>
            </a:rPr>
            <a:t>  DEL ESPACIO PÚBLICO</a:t>
          </a:r>
        </a:p>
        <a:p>
          <a:pPr algn="ctr"/>
          <a:r>
            <a:rPr lang="es-CO" sz="2800" b="1" baseline="0">
              <a:solidFill>
                <a:srgbClr val="FFD03B"/>
              </a:solidFill>
            </a:rPr>
            <a:t>FORMATO</a:t>
          </a:r>
          <a:endParaRPr lang="es-CO" sz="2800" b="1">
            <a:solidFill>
              <a:srgbClr val="FFD03B"/>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BIENESTAR/EJECUCION/DIA%20DE%20LA%20FAMILIA" TargetMode="External"/><Relationship Id="rId2" Type="http://schemas.openxmlformats.org/officeDocument/2006/relationships/hyperlink" Target="../../BIENESTAR/EJECUCION/FORTALECIMIENTO%20EMOCIONAL" TargetMode="External"/><Relationship Id="rId1" Type="http://schemas.openxmlformats.org/officeDocument/2006/relationships/hyperlink" Target="https://forms.office.com/Pages/DesignPage.aspx?origin=OfficeDotCom&amp;lang=es-419&amp;route=Star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D47"/>
  <sheetViews>
    <sheetView tabSelected="1" topLeftCell="A3" zoomScale="78" zoomScaleNormal="78" zoomScaleSheetLayoutView="54" workbookViewId="0">
      <pane xSplit="2" ySplit="6" topLeftCell="C9" activePane="bottomRight" state="frozen"/>
      <selection activeCell="A3" sqref="A3"/>
      <selection pane="topRight" activeCell="C3" sqref="C3"/>
      <selection pane="bottomLeft" activeCell="A7" sqref="A7"/>
      <selection pane="bottomRight" activeCell="C9" sqref="C9"/>
    </sheetView>
  </sheetViews>
  <sheetFormatPr baseColWidth="10" defaultRowHeight="12.75" x14ac:dyDescent="0.2"/>
  <cols>
    <col min="3" max="4" width="46.28515625" style="13" customWidth="1"/>
    <col min="5" max="5" width="46.28515625" style="10" customWidth="1"/>
    <col min="6" max="6" width="21.85546875" style="10" customWidth="1"/>
    <col min="7" max="7" width="46.28515625" style="13" customWidth="1"/>
    <col min="8" max="8" width="42.140625" style="13" customWidth="1"/>
    <col min="9" max="9" width="20" style="13" customWidth="1"/>
    <col min="10" max="10" width="54.140625" style="8" customWidth="1"/>
    <col min="11" max="11" width="33.7109375" style="10" customWidth="1"/>
    <col min="12" max="12" width="20" customWidth="1"/>
    <col min="13" max="13" width="7.140625" customWidth="1"/>
    <col min="14" max="14" width="18.140625" customWidth="1"/>
    <col min="15" max="15" width="19" customWidth="1"/>
    <col min="16" max="16" width="21.85546875" customWidth="1"/>
    <col min="17" max="17" width="12.5703125" customWidth="1"/>
    <col min="18" max="19" width="18.28515625" customWidth="1"/>
    <col min="20" max="20" width="12.85546875" customWidth="1"/>
    <col min="21" max="21" width="12.5703125" customWidth="1"/>
    <col min="22" max="22" width="10.85546875" customWidth="1"/>
    <col min="23" max="23" width="24.28515625" customWidth="1"/>
    <col min="24" max="24" width="14.28515625" customWidth="1"/>
    <col min="25" max="25" width="0.7109375" hidden="1" customWidth="1"/>
    <col min="26" max="26" width="22" customWidth="1"/>
    <col min="27" max="27" width="14.7109375" customWidth="1"/>
    <col min="28" max="28" width="15" customWidth="1"/>
    <col min="29" max="29" width="35.28515625" customWidth="1"/>
  </cols>
  <sheetData>
    <row r="1" spans="1:30" ht="117" customHeight="1" thickBot="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30" ht="18.75" x14ac:dyDescent="0.2">
      <c r="A2" s="69" t="s">
        <v>105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1"/>
    </row>
    <row r="3" spans="1:30" ht="18.75"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7"/>
    </row>
    <row r="4" spans="1:30" ht="85.5" customHeight="1" x14ac:dyDescent="0.2">
      <c r="A4" s="10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7"/>
    </row>
    <row r="5" spans="1:30" ht="19.5" thickBot="1" x14ac:dyDescent="0.25">
      <c r="A5" s="83" t="s">
        <v>0</v>
      </c>
      <c r="B5" s="84"/>
      <c r="C5" s="84"/>
      <c r="D5" s="84"/>
      <c r="E5" s="84"/>
      <c r="F5" s="84"/>
      <c r="G5" s="84"/>
      <c r="H5" s="84"/>
      <c r="I5" s="84"/>
      <c r="J5" s="84"/>
      <c r="K5" s="84"/>
      <c r="L5" s="84"/>
      <c r="M5" s="84"/>
      <c r="N5" s="84"/>
      <c r="O5" s="84"/>
      <c r="P5" s="84"/>
      <c r="Q5" s="5"/>
      <c r="R5" s="5"/>
      <c r="S5" s="5"/>
      <c r="T5" s="5"/>
      <c r="U5" s="5"/>
      <c r="V5" s="5"/>
      <c r="W5" s="5"/>
      <c r="X5" s="5"/>
      <c r="Y5" s="5"/>
      <c r="Z5" s="5"/>
      <c r="AA5" s="5"/>
      <c r="AB5" s="5"/>
      <c r="AC5" s="6"/>
    </row>
    <row r="6" spans="1:30" ht="16.5" customHeight="1" thickBot="1" x14ac:dyDescent="0.25">
      <c r="A6" s="85" t="s">
        <v>106</v>
      </c>
      <c r="B6" s="86"/>
      <c r="C6" s="86"/>
      <c r="D6" s="86"/>
      <c r="E6" s="86"/>
      <c r="F6" s="86"/>
      <c r="G6" s="87"/>
      <c r="H6" s="85" t="s">
        <v>35</v>
      </c>
      <c r="I6" s="86"/>
      <c r="J6" s="86"/>
      <c r="K6" s="86"/>
      <c r="L6" s="86"/>
      <c r="M6" s="86"/>
      <c r="N6" s="86"/>
      <c r="O6" s="86"/>
      <c r="P6" s="86"/>
      <c r="Q6" s="86"/>
      <c r="R6" s="86"/>
      <c r="S6" s="86"/>
      <c r="T6" s="86"/>
      <c r="U6" s="86"/>
      <c r="V6" s="86"/>
      <c r="W6" s="86"/>
      <c r="X6" s="86"/>
      <c r="Y6" s="86"/>
      <c r="Z6" s="86"/>
      <c r="AA6" s="86"/>
      <c r="AB6" s="86"/>
      <c r="AC6" s="87"/>
      <c r="AD6" s="1"/>
    </row>
    <row r="7" spans="1:30" ht="15.75" x14ac:dyDescent="0.2">
      <c r="A7" s="90" t="s">
        <v>15</v>
      </c>
      <c r="B7" s="76"/>
      <c r="C7" s="76" t="s">
        <v>16</v>
      </c>
      <c r="D7" s="93" t="s">
        <v>30</v>
      </c>
      <c r="E7" s="72" t="s">
        <v>31</v>
      </c>
      <c r="F7" s="72" t="s">
        <v>32</v>
      </c>
      <c r="G7" s="74" t="s">
        <v>33</v>
      </c>
      <c r="H7" s="78" t="s">
        <v>17</v>
      </c>
      <c r="I7" s="72" t="s">
        <v>18</v>
      </c>
      <c r="J7" s="72" t="s">
        <v>36</v>
      </c>
      <c r="K7" s="91" t="s">
        <v>19</v>
      </c>
      <c r="L7" s="91" t="s">
        <v>25</v>
      </c>
      <c r="M7" s="91"/>
      <c r="N7" s="67" t="s">
        <v>1</v>
      </c>
      <c r="O7" s="67"/>
      <c r="P7" s="67"/>
      <c r="Q7" s="80" t="s">
        <v>27</v>
      </c>
      <c r="R7" s="81"/>
      <c r="S7" s="81"/>
      <c r="T7" s="81"/>
      <c r="U7" s="81"/>
      <c r="V7" s="82"/>
      <c r="W7" s="67" t="s">
        <v>13</v>
      </c>
      <c r="X7" s="108" t="s">
        <v>2</v>
      </c>
      <c r="Y7" s="67" t="s">
        <v>11</v>
      </c>
      <c r="Z7" s="108" t="s">
        <v>12</v>
      </c>
      <c r="AA7" s="67" t="s">
        <v>14</v>
      </c>
      <c r="AB7" s="67" t="s">
        <v>104</v>
      </c>
      <c r="AC7" s="88" t="s">
        <v>37</v>
      </c>
      <c r="AD7" s="1"/>
    </row>
    <row r="8" spans="1:30" ht="47.25" x14ac:dyDescent="0.2">
      <c r="A8" s="103"/>
      <c r="B8" s="104"/>
      <c r="C8" s="77"/>
      <c r="D8" s="94"/>
      <c r="E8" s="73"/>
      <c r="F8" s="73"/>
      <c r="G8" s="75"/>
      <c r="H8" s="79"/>
      <c r="I8" s="73"/>
      <c r="J8" s="73"/>
      <c r="K8" s="92"/>
      <c r="L8" s="92"/>
      <c r="M8" s="92"/>
      <c r="N8" s="19" t="s">
        <v>3</v>
      </c>
      <c r="O8" s="19" t="s">
        <v>4</v>
      </c>
      <c r="P8" s="19" t="s">
        <v>26</v>
      </c>
      <c r="Q8" s="19" t="s">
        <v>5</v>
      </c>
      <c r="R8" s="19" t="s">
        <v>6</v>
      </c>
      <c r="S8" s="47" t="s">
        <v>127</v>
      </c>
      <c r="T8" s="19" t="s">
        <v>9</v>
      </c>
      <c r="U8" s="19" t="s">
        <v>10</v>
      </c>
      <c r="V8" s="19" t="s">
        <v>7</v>
      </c>
      <c r="W8" s="68"/>
      <c r="X8" s="109"/>
      <c r="Y8" s="68"/>
      <c r="Z8" s="109"/>
      <c r="AA8" s="68"/>
      <c r="AB8" s="68"/>
      <c r="AC8" s="89"/>
      <c r="AD8" s="1"/>
    </row>
    <row r="9" spans="1:30" s="1" customFormat="1" ht="180" x14ac:dyDescent="0.2">
      <c r="A9" s="101" t="s">
        <v>20</v>
      </c>
      <c r="B9" s="102"/>
      <c r="C9" s="99" t="s">
        <v>44</v>
      </c>
      <c r="D9" s="36" t="s">
        <v>68</v>
      </c>
      <c r="E9" s="36" t="s">
        <v>69</v>
      </c>
      <c r="F9" s="35" t="s">
        <v>70</v>
      </c>
      <c r="G9" s="15" t="s">
        <v>79</v>
      </c>
      <c r="H9" s="15" t="s">
        <v>34</v>
      </c>
      <c r="I9" s="16" t="s">
        <v>98</v>
      </c>
      <c r="J9" s="15" t="s">
        <v>100</v>
      </c>
      <c r="K9" s="14" t="s">
        <v>99</v>
      </c>
      <c r="L9" s="60">
        <v>50</v>
      </c>
      <c r="M9" s="60"/>
      <c r="N9" s="46">
        <v>24</v>
      </c>
      <c r="O9" s="46">
        <v>26</v>
      </c>
      <c r="P9" s="46">
        <v>50</v>
      </c>
      <c r="Q9" s="16">
        <v>38</v>
      </c>
      <c r="R9" s="16">
        <v>11</v>
      </c>
      <c r="S9" s="46">
        <v>1</v>
      </c>
      <c r="T9" s="16">
        <v>0</v>
      </c>
      <c r="U9" s="16">
        <v>0</v>
      </c>
      <c r="V9" s="16">
        <v>50</v>
      </c>
      <c r="W9" s="16">
        <v>50</v>
      </c>
      <c r="X9" s="16">
        <v>47</v>
      </c>
      <c r="Y9" s="62">
        <f>33/33</f>
        <v>1</v>
      </c>
      <c r="Z9" s="18">
        <v>47</v>
      </c>
      <c r="AA9" s="9">
        <f t="shared" ref="AA9:AA14" si="0">+V9/L9</f>
        <v>1</v>
      </c>
      <c r="AB9" s="9">
        <v>1</v>
      </c>
      <c r="AC9" s="39" t="s">
        <v>101</v>
      </c>
    </row>
    <row r="10" spans="1:30" s="1" customFormat="1" ht="38.25" x14ac:dyDescent="0.2">
      <c r="A10" s="65"/>
      <c r="B10" s="66"/>
      <c r="C10" s="99" t="s">
        <v>45</v>
      </c>
      <c r="D10" s="22" t="s">
        <v>68</v>
      </c>
      <c r="E10" s="36" t="s">
        <v>71</v>
      </c>
      <c r="F10" s="35" t="s">
        <v>72</v>
      </c>
      <c r="G10" s="15" t="s">
        <v>107</v>
      </c>
      <c r="H10" s="15" t="s">
        <v>28</v>
      </c>
      <c r="I10" s="16" t="s">
        <v>8</v>
      </c>
      <c r="J10" s="15"/>
      <c r="K10" s="17"/>
      <c r="L10" s="60">
        <v>0</v>
      </c>
      <c r="M10" s="60"/>
      <c r="N10" s="16">
        <v>0</v>
      </c>
      <c r="O10" s="16">
        <v>0</v>
      </c>
      <c r="P10" s="16">
        <f t="shared" ref="P10:P32" si="1">SUM(N10:O10)</f>
        <v>0</v>
      </c>
      <c r="Q10" s="16">
        <v>0</v>
      </c>
      <c r="R10" s="16">
        <v>0</v>
      </c>
      <c r="S10" s="46"/>
      <c r="T10" s="16">
        <v>0</v>
      </c>
      <c r="U10" s="16">
        <v>0</v>
      </c>
      <c r="V10" s="16">
        <v>0</v>
      </c>
      <c r="W10" s="16">
        <v>0</v>
      </c>
      <c r="X10" s="16">
        <v>0</v>
      </c>
      <c r="Y10" s="62"/>
      <c r="Z10" s="18">
        <v>0</v>
      </c>
      <c r="AA10" s="9" t="e">
        <f t="shared" si="0"/>
        <v>#DIV/0!</v>
      </c>
      <c r="AB10" s="9"/>
      <c r="AC10" s="40"/>
    </row>
    <row r="11" spans="1:30" s="1" customFormat="1" ht="38.25" x14ac:dyDescent="0.2">
      <c r="A11" s="65"/>
      <c r="B11" s="66"/>
      <c r="C11" s="99" t="s">
        <v>46</v>
      </c>
      <c r="D11" s="22" t="s">
        <v>68</v>
      </c>
      <c r="E11" s="22" t="s">
        <v>69</v>
      </c>
      <c r="F11" s="35" t="s">
        <v>73</v>
      </c>
      <c r="G11" s="15" t="s">
        <v>108</v>
      </c>
      <c r="H11" s="15" t="s">
        <v>28</v>
      </c>
      <c r="I11" s="16" t="s">
        <v>8</v>
      </c>
      <c r="J11" s="15"/>
      <c r="K11" s="17"/>
      <c r="L11" s="60">
        <v>0</v>
      </c>
      <c r="M11" s="60"/>
      <c r="N11" s="16">
        <v>0</v>
      </c>
      <c r="O11" s="16">
        <v>0</v>
      </c>
      <c r="P11" s="16">
        <f t="shared" si="1"/>
        <v>0</v>
      </c>
      <c r="Q11" s="16">
        <v>0</v>
      </c>
      <c r="R11" s="16">
        <v>0</v>
      </c>
      <c r="S11" s="46"/>
      <c r="T11" s="16">
        <v>0</v>
      </c>
      <c r="U11" s="16">
        <v>0</v>
      </c>
      <c r="V11" s="16">
        <v>0</v>
      </c>
      <c r="W11" s="16">
        <v>0</v>
      </c>
      <c r="X11" s="16">
        <v>0</v>
      </c>
      <c r="Y11" s="62"/>
      <c r="Z11" s="18">
        <v>0</v>
      </c>
      <c r="AA11" s="9" t="e">
        <f t="shared" si="0"/>
        <v>#DIV/0!</v>
      </c>
      <c r="AB11" s="9"/>
      <c r="AC11" s="41"/>
    </row>
    <row r="12" spans="1:30" s="1" customFormat="1" ht="48.75" customHeight="1" x14ac:dyDescent="0.2">
      <c r="A12" s="65"/>
      <c r="B12" s="66"/>
      <c r="C12" s="99" t="s">
        <v>47</v>
      </c>
      <c r="D12" s="22" t="s">
        <v>68</v>
      </c>
      <c r="E12" s="15" t="s">
        <v>69</v>
      </c>
      <c r="F12" s="35" t="s">
        <v>74</v>
      </c>
      <c r="G12" s="16" t="s">
        <v>109</v>
      </c>
      <c r="H12" s="15" t="s">
        <v>28</v>
      </c>
      <c r="I12" s="16" t="s">
        <v>8</v>
      </c>
      <c r="J12" s="15"/>
      <c r="K12" s="14"/>
      <c r="L12" s="60">
        <v>0</v>
      </c>
      <c r="M12" s="60"/>
      <c r="N12" s="16">
        <v>0</v>
      </c>
      <c r="O12" s="16">
        <v>0</v>
      </c>
      <c r="P12" s="16">
        <f t="shared" si="1"/>
        <v>0</v>
      </c>
      <c r="Q12" s="16">
        <v>0</v>
      </c>
      <c r="R12" s="16">
        <v>0</v>
      </c>
      <c r="S12" s="46"/>
      <c r="T12" s="16">
        <v>0</v>
      </c>
      <c r="U12" s="16">
        <v>0</v>
      </c>
      <c r="V12" s="16">
        <v>0</v>
      </c>
      <c r="W12" s="16">
        <v>0</v>
      </c>
      <c r="X12" s="16">
        <v>0</v>
      </c>
      <c r="Y12" s="62"/>
      <c r="Z12" s="18">
        <v>0</v>
      </c>
      <c r="AA12" s="9" t="e">
        <f t="shared" si="0"/>
        <v>#DIV/0!</v>
      </c>
      <c r="AB12" s="9"/>
      <c r="AC12" s="42"/>
    </row>
    <row r="13" spans="1:30" s="1" customFormat="1" ht="48" customHeight="1" x14ac:dyDescent="0.2">
      <c r="A13" s="65"/>
      <c r="B13" s="66"/>
      <c r="C13" s="99" t="s">
        <v>48</v>
      </c>
      <c r="D13" s="22" t="s">
        <v>68</v>
      </c>
      <c r="E13" s="22" t="s">
        <v>69</v>
      </c>
      <c r="F13" s="35" t="s">
        <v>75</v>
      </c>
      <c r="G13" s="15" t="s">
        <v>38</v>
      </c>
      <c r="H13" s="15" t="s">
        <v>28</v>
      </c>
      <c r="I13" s="16" t="s">
        <v>8</v>
      </c>
      <c r="J13" s="15"/>
      <c r="K13" s="17"/>
      <c r="L13" s="60">
        <v>0</v>
      </c>
      <c r="M13" s="60"/>
      <c r="N13" s="16">
        <v>0</v>
      </c>
      <c r="O13" s="16">
        <v>0</v>
      </c>
      <c r="P13" s="16">
        <f t="shared" si="1"/>
        <v>0</v>
      </c>
      <c r="Q13" s="16">
        <v>0</v>
      </c>
      <c r="R13" s="16">
        <v>0</v>
      </c>
      <c r="S13" s="46"/>
      <c r="T13" s="16">
        <v>0</v>
      </c>
      <c r="U13" s="16">
        <v>0</v>
      </c>
      <c r="V13" s="16">
        <v>0</v>
      </c>
      <c r="W13" s="16">
        <v>0</v>
      </c>
      <c r="X13" s="16">
        <v>0</v>
      </c>
      <c r="Y13" s="62"/>
      <c r="Z13" s="18">
        <v>0</v>
      </c>
      <c r="AA13" s="9" t="e">
        <f t="shared" si="0"/>
        <v>#DIV/0!</v>
      </c>
      <c r="AB13" s="9"/>
      <c r="AC13" s="42"/>
    </row>
    <row r="14" spans="1:30" s="1" customFormat="1" ht="45.75" customHeight="1" x14ac:dyDescent="0.2">
      <c r="A14" s="65"/>
      <c r="B14" s="66"/>
      <c r="C14" s="99" t="s">
        <v>49</v>
      </c>
      <c r="D14" s="36" t="s">
        <v>68</v>
      </c>
      <c r="E14" s="36" t="s">
        <v>69</v>
      </c>
      <c r="F14" s="35" t="s">
        <v>76</v>
      </c>
      <c r="G14" s="15" t="s">
        <v>38</v>
      </c>
      <c r="H14" s="15" t="s">
        <v>28</v>
      </c>
      <c r="I14" s="16" t="s">
        <v>8</v>
      </c>
      <c r="J14" s="15"/>
      <c r="K14" s="17"/>
      <c r="L14" s="60">
        <v>0</v>
      </c>
      <c r="M14" s="60"/>
      <c r="N14" s="16">
        <v>0</v>
      </c>
      <c r="O14" s="16">
        <v>0</v>
      </c>
      <c r="P14" s="16">
        <f t="shared" si="1"/>
        <v>0</v>
      </c>
      <c r="Q14" s="16">
        <v>0</v>
      </c>
      <c r="R14" s="16">
        <v>0</v>
      </c>
      <c r="S14" s="46"/>
      <c r="T14" s="16">
        <v>0</v>
      </c>
      <c r="U14" s="16">
        <v>0</v>
      </c>
      <c r="V14" s="16">
        <v>0</v>
      </c>
      <c r="W14" s="16">
        <v>0</v>
      </c>
      <c r="X14" s="16">
        <v>0</v>
      </c>
      <c r="Y14" s="62"/>
      <c r="Z14" s="18">
        <v>0</v>
      </c>
      <c r="AA14" s="9" t="e">
        <f t="shared" si="0"/>
        <v>#DIV/0!</v>
      </c>
      <c r="AB14" s="9"/>
      <c r="AC14" s="42"/>
    </row>
    <row r="15" spans="1:30" s="1" customFormat="1" ht="37.5" customHeight="1" x14ac:dyDescent="0.25">
      <c r="A15" s="65"/>
      <c r="B15" s="66"/>
      <c r="C15" s="100" t="s">
        <v>50</v>
      </c>
      <c r="D15" s="36" t="s">
        <v>68</v>
      </c>
      <c r="E15" s="36" t="s">
        <v>69</v>
      </c>
      <c r="F15" s="35" t="s">
        <v>77</v>
      </c>
      <c r="G15" s="16" t="s">
        <v>38</v>
      </c>
      <c r="H15" s="15" t="s">
        <v>28</v>
      </c>
      <c r="I15" s="16" t="s">
        <v>8</v>
      </c>
      <c r="J15" s="15"/>
      <c r="K15" s="17"/>
      <c r="L15" s="60">
        <v>0</v>
      </c>
      <c r="M15" s="60"/>
      <c r="N15" s="16">
        <v>0</v>
      </c>
      <c r="O15" s="16">
        <v>0</v>
      </c>
      <c r="P15" s="16">
        <f t="shared" si="1"/>
        <v>0</v>
      </c>
      <c r="Q15" s="16">
        <v>0</v>
      </c>
      <c r="R15" s="16">
        <v>0</v>
      </c>
      <c r="S15" s="46"/>
      <c r="T15" s="16">
        <v>0</v>
      </c>
      <c r="U15" s="16">
        <v>0</v>
      </c>
      <c r="V15" s="16">
        <v>0</v>
      </c>
      <c r="W15" s="16">
        <v>0</v>
      </c>
      <c r="X15" s="16">
        <v>0</v>
      </c>
      <c r="Y15" s="62"/>
      <c r="Z15" s="18">
        <v>0</v>
      </c>
      <c r="AA15" s="9"/>
      <c r="AB15" s="9"/>
      <c r="AC15" s="42"/>
    </row>
    <row r="16" spans="1:30" s="1" customFormat="1" ht="60" x14ac:dyDescent="0.2">
      <c r="A16" s="65"/>
      <c r="B16" s="66"/>
      <c r="C16" s="99" t="s">
        <v>51</v>
      </c>
      <c r="D16" s="36" t="s">
        <v>78</v>
      </c>
      <c r="E16" s="36" t="s">
        <v>69</v>
      </c>
      <c r="F16" s="35" t="s">
        <v>39</v>
      </c>
      <c r="G16" s="16" t="s">
        <v>38</v>
      </c>
      <c r="H16" s="16" t="s">
        <v>28</v>
      </c>
      <c r="I16" s="16" t="s">
        <v>8</v>
      </c>
      <c r="J16" s="15" t="s">
        <v>115</v>
      </c>
      <c r="K16" s="17" t="s">
        <v>114</v>
      </c>
      <c r="L16" s="60">
        <v>79</v>
      </c>
      <c r="M16" s="60"/>
      <c r="N16" s="16">
        <v>79</v>
      </c>
      <c r="O16" s="16">
        <v>0</v>
      </c>
      <c r="P16" s="16">
        <f t="shared" si="1"/>
        <v>79</v>
      </c>
      <c r="Q16" s="16">
        <v>43</v>
      </c>
      <c r="R16" s="16">
        <v>36</v>
      </c>
      <c r="S16" s="46"/>
      <c r="T16" s="16">
        <v>0</v>
      </c>
      <c r="U16" s="16">
        <v>0</v>
      </c>
      <c r="V16" s="16">
        <v>0</v>
      </c>
      <c r="W16" s="16">
        <v>0</v>
      </c>
      <c r="X16" s="16">
        <v>0</v>
      </c>
      <c r="Y16" s="62"/>
      <c r="Z16" s="18">
        <v>0</v>
      </c>
      <c r="AA16" s="9">
        <v>1</v>
      </c>
      <c r="AB16" s="9">
        <v>1</v>
      </c>
      <c r="AC16" s="45" t="s">
        <v>42</v>
      </c>
    </row>
    <row r="17" spans="1:30" s="1" customFormat="1" ht="45" x14ac:dyDescent="0.2">
      <c r="A17" s="58" t="s">
        <v>21</v>
      </c>
      <c r="B17" s="59"/>
      <c r="C17" s="99" t="s">
        <v>52</v>
      </c>
      <c r="D17" s="36" t="s">
        <v>68</v>
      </c>
      <c r="E17" s="36" t="s">
        <v>80</v>
      </c>
      <c r="F17" s="35" t="s">
        <v>81</v>
      </c>
      <c r="G17" s="15" t="s">
        <v>38</v>
      </c>
      <c r="H17" s="15" t="s">
        <v>29</v>
      </c>
      <c r="I17" s="16" t="s">
        <v>8</v>
      </c>
      <c r="J17" s="15" t="s">
        <v>102</v>
      </c>
      <c r="K17" s="17">
        <v>44265</v>
      </c>
      <c r="L17" s="60">
        <v>79</v>
      </c>
      <c r="M17" s="60"/>
      <c r="N17" s="16">
        <v>79</v>
      </c>
      <c r="O17" s="16">
        <v>0</v>
      </c>
      <c r="P17" s="16">
        <f t="shared" si="1"/>
        <v>79</v>
      </c>
      <c r="Q17" s="16">
        <v>2</v>
      </c>
      <c r="R17" s="16">
        <v>3</v>
      </c>
      <c r="S17" s="46"/>
      <c r="T17" s="16">
        <v>0</v>
      </c>
      <c r="U17" s="16">
        <v>0</v>
      </c>
      <c r="V17" s="16">
        <v>5</v>
      </c>
      <c r="W17" s="16">
        <v>5</v>
      </c>
      <c r="X17" s="16">
        <v>0</v>
      </c>
      <c r="Y17" s="62"/>
      <c r="Z17" s="18">
        <v>0</v>
      </c>
      <c r="AA17" s="9"/>
      <c r="AB17" s="9"/>
      <c r="AC17" s="42" t="s">
        <v>116</v>
      </c>
    </row>
    <row r="18" spans="1:30" s="1" customFormat="1" ht="53.25" customHeight="1" x14ac:dyDescent="0.2">
      <c r="A18" s="58"/>
      <c r="B18" s="59"/>
      <c r="C18" s="99" t="s">
        <v>53</v>
      </c>
      <c r="D18" s="36" t="s">
        <v>68</v>
      </c>
      <c r="E18" s="36" t="s">
        <v>69</v>
      </c>
      <c r="F18" s="35" t="s">
        <v>82</v>
      </c>
      <c r="G18" s="63" t="s">
        <v>43</v>
      </c>
      <c r="H18" s="15" t="s">
        <v>29</v>
      </c>
      <c r="I18" s="16" t="s">
        <v>8</v>
      </c>
      <c r="J18" s="38"/>
      <c r="K18" s="38"/>
      <c r="L18" s="60">
        <v>0</v>
      </c>
      <c r="M18" s="60"/>
      <c r="N18" s="16">
        <v>0</v>
      </c>
      <c r="O18" s="16">
        <v>0</v>
      </c>
      <c r="P18" s="16">
        <f t="shared" si="1"/>
        <v>0</v>
      </c>
      <c r="Q18" s="16">
        <v>0</v>
      </c>
      <c r="R18" s="16">
        <v>0</v>
      </c>
      <c r="S18" s="46"/>
      <c r="T18" s="16">
        <v>0</v>
      </c>
      <c r="U18" s="16">
        <v>0</v>
      </c>
      <c r="V18" s="16">
        <v>0</v>
      </c>
      <c r="W18" s="16">
        <v>0</v>
      </c>
      <c r="X18" s="16">
        <v>0</v>
      </c>
      <c r="Y18" s="62"/>
      <c r="Z18" s="18">
        <v>0</v>
      </c>
      <c r="AA18" s="9" t="e">
        <f>+V18/L18</f>
        <v>#DIV/0!</v>
      </c>
      <c r="AB18" s="43"/>
      <c r="AC18" s="42"/>
    </row>
    <row r="19" spans="1:30" s="1" customFormat="1" ht="48.75" customHeight="1" x14ac:dyDescent="0.25">
      <c r="A19" s="58"/>
      <c r="B19" s="59"/>
      <c r="C19" s="99" t="s">
        <v>54</v>
      </c>
      <c r="D19" s="36" t="s">
        <v>68</v>
      </c>
      <c r="E19" s="36" t="s">
        <v>69</v>
      </c>
      <c r="F19" s="35" t="s">
        <v>83</v>
      </c>
      <c r="G19" s="63"/>
      <c r="H19" s="15" t="s">
        <v>28</v>
      </c>
      <c r="I19" s="16" t="s">
        <v>8</v>
      </c>
      <c r="J19" s="38"/>
      <c r="K19" s="38"/>
      <c r="L19" s="60">
        <v>0</v>
      </c>
      <c r="M19" s="60"/>
      <c r="N19" s="16">
        <v>0</v>
      </c>
      <c r="O19" s="16">
        <v>0</v>
      </c>
      <c r="P19" s="16">
        <f t="shared" si="1"/>
        <v>0</v>
      </c>
      <c r="Q19" s="16">
        <v>0</v>
      </c>
      <c r="R19" s="16">
        <v>0</v>
      </c>
      <c r="S19" s="46"/>
      <c r="T19" s="16">
        <v>0</v>
      </c>
      <c r="U19" s="16">
        <v>0</v>
      </c>
      <c r="V19" s="16">
        <v>0</v>
      </c>
      <c r="W19" s="16">
        <v>0</v>
      </c>
      <c r="X19" s="16">
        <v>0</v>
      </c>
      <c r="Y19" s="62"/>
      <c r="Z19" s="18">
        <v>0</v>
      </c>
      <c r="AA19" s="21"/>
      <c r="AB19" s="21"/>
      <c r="AC19" s="44"/>
    </row>
    <row r="20" spans="1:30" s="1" customFormat="1" ht="50.25" customHeight="1" x14ac:dyDescent="0.2">
      <c r="A20" s="58"/>
      <c r="B20" s="59"/>
      <c r="C20" s="99" t="s">
        <v>55</v>
      </c>
      <c r="D20" s="36" t="s">
        <v>68</v>
      </c>
      <c r="E20" s="36" t="s">
        <v>84</v>
      </c>
      <c r="F20" s="35" t="s">
        <v>83</v>
      </c>
      <c r="G20" s="63" t="s">
        <v>43</v>
      </c>
      <c r="H20" s="15" t="s">
        <v>28</v>
      </c>
      <c r="I20" s="60" t="s">
        <v>40</v>
      </c>
      <c r="J20" s="63" t="s">
        <v>110</v>
      </c>
      <c r="K20" s="97" t="s">
        <v>111</v>
      </c>
      <c r="L20" s="60">
        <v>0</v>
      </c>
      <c r="M20" s="60"/>
      <c r="N20" s="16">
        <v>0</v>
      </c>
      <c r="O20" s="16">
        <v>0</v>
      </c>
      <c r="P20" s="16">
        <f t="shared" si="1"/>
        <v>0</v>
      </c>
      <c r="Q20" s="16">
        <v>0</v>
      </c>
      <c r="R20" s="16">
        <v>0</v>
      </c>
      <c r="S20" s="46"/>
      <c r="T20" s="16">
        <v>0</v>
      </c>
      <c r="U20" s="16">
        <v>0</v>
      </c>
      <c r="V20" s="16">
        <v>0</v>
      </c>
      <c r="W20" s="16">
        <v>0</v>
      </c>
      <c r="X20" s="16">
        <v>0</v>
      </c>
      <c r="Y20" s="62"/>
      <c r="Z20" s="18">
        <v>0</v>
      </c>
      <c r="AA20" s="98">
        <v>1</v>
      </c>
      <c r="AB20" s="98">
        <v>1</v>
      </c>
      <c r="AC20" s="95" t="s">
        <v>112</v>
      </c>
    </row>
    <row r="21" spans="1:30" s="1" customFormat="1" ht="38.25" x14ac:dyDescent="0.2">
      <c r="A21" s="58"/>
      <c r="B21" s="59"/>
      <c r="C21" s="99" t="s">
        <v>56</v>
      </c>
      <c r="D21" s="36" t="s">
        <v>68</v>
      </c>
      <c r="E21" s="36" t="s">
        <v>69</v>
      </c>
      <c r="F21" s="35" t="s">
        <v>83</v>
      </c>
      <c r="G21" s="63"/>
      <c r="H21" s="15" t="s">
        <v>28</v>
      </c>
      <c r="I21" s="60"/>
      <c r="J21" s="63"/>
      <c r="K21" s="63"/>
      <c r="L21" s="60">
        <v>0</v>
      </c>
      <c r="M21" s="60"/>
      <c r="N21" s="16">
        <v>0</v>
      </c>
      <c r="O21" s="16">
        <v>0</v>
      </c>
      <c r="P21" s="16">
        <f t="shared" si="1"/>
        <v>0</v>
      </c>
      <c r="Q21" s="16">
        <v>0</v>
      </c>
      <c r="R21" s="16">
        <v>0</v>
      </c>
      <c r="S21" s="46"/>
      <c r="T21" s="16">
        <v>0</v>
      </c>
      <c r="U21" s="16">
        <v>0</v>
      </c>
      <c r="V21" s="16">
        <v>0</v>
      </c>
      <c r="W21" s="16">
        <v>0</v>
      </c>
      <c r="X21" s="16">
        <v>0</v>
      </c>
      <c r="Y21" s="62"/>
      <c r="Z21" s="18">
        <v>0</v>
      </c>
      <c r="AA21" s="98"/>
      <c r="AB21" s="98"/>
      <c r="AC21" s="96"/>
    </row>
    <row r="22" spans="1:30" s="1" customFormat="1" ht="62.25" customHeight="1" x14ac:dyDescent="0.2">
      <c r="A22" s="58"/>
      <c r="B22" s="59"/>
      <c r="C22" s="99" t="s">
        <v>57</v>
      </c>
      <c r="D22" s="36" t="s">
        <v>68</v>
      </c>
      <c r="E22" s="36" t="s">
        <v>84</v>
      </c>
      <c r="F22" s="35" t="s">
        <v>83</v>
      </c>
      <c r="G22" s="15" t="s">
        <v>43</v>
      </c>
      <c r="H22" s="15" t="s">
        <v>28</v>
      </c>
      <c r="I22" s="16" t="s">
        <v>8</v>
      </c>
      <c r="J22" s="15"/>
      <c r="K22" s="16"/>
      <c r="L22" s="60">
        <v>0</v>
      </c>
      <c r="M22" s="60"/>
      <c r="N22" s="16">
        <v>0</v>
      </c>
      <c r="O22" s="16">
        <v>0</v>
      </c>
      <c r="P22" s="16">
        <f t="shared" si="1"/>
        <v>0</v>
      </c>
      <c r="Q22" s="16">
        <v>0</v>
      </c>
      <c r="R22" s="16">
        <v>0</v>
      </c>
      <c r="S22" s="46"/>
      <c r="T22" s="16">
        <v>0</v>
      </c>
      <c r="U22" s="16">
        <v>0</v>
      </c>
      <c r="V22" s="16">
        <v>0</v>
      </c>
      <c r="W22" s="16">
        <v>0</v>
      </c>
      <c r="X22" s="16">
        <v>0</v>
      </c>
      <c r="Y22" s="62"/>
      <c r="Z22" s="18">
        <v>0</v>
      </c>
      <c r="AA22" s="9" t="e">
        <f>+V22/L22</f>
        <v>#DIV/0!</v>
      </c>
      <c r="AB22" s="9">
        <v>1</v>
      </c>
      <c r="AC22" s="42"/>
    </row>
    <row r="23" spans="1:30" ht="49.5" customHeight="1" x14ac:dyDescent="0.2">
      <c r="A23" s="58" t="s">
        <v>22</v>
      </c>
      <c r="B23" s="59"/>
      <c r="C23" s="99" t="s">
        <v>58</v>
      </c>
      <c r="D23" s="36" t="s">
        <v>68</v>
      </c>
      <c r="E23" s="36" t="s">
        <v>85</v>
      </c>
      <c r="F23" s="35" t="s">
        <v>86</v>
      </c>
      <c r="G23" s="16" t="s">
        <v>43</v>
      </c>
      <c r="H23" s="15" t="s">
        <v>28</v>
      </c>
      <c r="I23" s="16" t="s">
        <v>98</v>
      </c>
      <c r="J23" s="16"/>
      <c r="K23" s="17"/>
      <c r="L23" s="60">
        <v>0</v>
      </c>
      <c r="M23" s="60"/>
      <c r="N23" s="16">
        <v>0</v>
      </c>
      <c r="O23" s="16">
        <v>0</v>
      </c>
      <c r="P23" s="16">
        <f t="shared" si="1"/>
        <v>0</v>
      </c>
      <c r="Q23" s="16">
        <v>0</v>
      </c>
      <c r="R23" s="16">
        <v>0</v>
      </c>
      <c r="S23" s="46"/>
      <c r="T23" s="16">
        <v>0</v>
      </c>
      <c r="U23" s="16">
        <v>0</v>
      </c>
      <c r="V23" s="16">
        <v>0</v>
      </c>
      <c r="W23" s="16">
        <v>0</v>
      </c>
      <c r="X23" s="16">
        <v>0</v>
      </c>
      <c r="Y23" s="62"/>
      <c r="Z23" s="18">
        <v>0</v>
      </c>
      <c r="AA23" s="9"/>
      <c r="AB23" s="43"/>
      <c r="AC23" s="42"/>
      <c r="AD23" s="1"/>
    </row>
    <row r="24" spans="1:30" ht="45" x14ac:dyDescent="0.2">
      <c r="A24" s="58"/>
      <c r="B24" s="59"/>
      <c r="C24" s="99" t="s">
        <v>59</v>
      </c>
      <c r="D24" s="36" t="s">
        <v>68</v>
      </c>
      <c r="E24" s="36" t="s">
        <v>84</v>
      </c>
      <c r="F24" s="35" t="s">
        <v>87</v>
      </c>
      <c r="G24" s="16" t="s">
        <v>41</v>
      </c>
      <c r="H24" s="15" t="s">
        <v>28</v>
      </c>
      <c r="I24" s="15" t="s">
        <v>8</v>
      </c>
      <c r="J24" s="15" t="s">
        <v>103</v>
      </c>
      <c r="K24" s="17">
        <v>44278</v>
      </c>
      <c r="L24" s="60">
        <v>79</v>
      </c>
      <c r="M24" s="60"/>
      <c r="N24" s="16">
        <v>79</v>
      </c>
      <c r="O24" s="16">
        <v>0</v>
      </c>
      <c r="P24" s="16">
        <f t="shared" si="1"/>
        <v>79</v>
      </c>
      <c r="Q24" s="16">
        <v>43</v>
      </c>
      <c r="R24" s="16">
        <v>36</v>
      </c>
      <c r="S24" s="46"/>
      <c r="T24" s="16">
        <v>0</v>
      </c>
      <c r="U24" s="16">
        <v>0</v>
      </c>
      <c r="V24" s="16">
        <v>0</v>
      </c>
      <c r="W24" s="16">
        <v>0</v>
      </c>
      <c r="X24" s="16">
        <v>0</v>
      </c>
      <c r="Y24" s="62"/>
      <c r="Z24" s="18">
        <v>0</v>
      </c>
      <c r="AA24" s="9">
        <v>1</v>
      </c>
      <c r="AB24" s="9">
        <v>1</v>
      </c>
      <c r="AC24" s="41" t="s">
        <v>113</v>
      </c>
      <c r="AD24" s="1"/>
    </row>
    <row r="25" spans="1:30" ht="75" customHeight="1" x14ac:dyDescent="0.2">
      <c r="A25" s="58"/>
      <c r="B25" s="59"/>
      <c r="C25" s="99" t="s">
        <v>60</v>
      </c>
      <c r="D25" s="36" t="s">
        <v>68</v>
      </c>
      <c r="E25" s="36" t="s">
        <v>88</v>
      </c>
      <c r="F25" s="35" t="s">
        <v>89</v>
      </c>
      <c r="G25" s="16" t="s">
        <v>43</v>
      </c>
      <c r="H25" s="15" t="s">
        <v>28</v>
      </c>
      <c r="I25" s="15" t="s">
        <v>40</v>
      </c>
      <c r="J25" s="15"/>
      <c r="K25" s="17"/>
      <c r="L25" s="60">
        <v>0</v>
      </c>
      <c r="M25" s="60"/>
      <c r="N25" s="16">
        <v>0</v>
      </c>
      <c r="O25" s="16">
        <v>0</v>
      </c>
      <c r="P25" s="16">
        <f t="shared" si="1"/>
        <v>0</v>
      </c>
      <c r="Q25" s="16">
        <v>0</v>
      </c>
      <c r="R25" s="16">
        <v>0</v>
      </c>
      <c r="S25" s="46"/>
      <c r="T25" s="16">
        <v>0</v>
      </c>
      <c r="U25" s="16">
        <v>0</v>
      </c>
      <c r="V25" s="16">
        <v>0</v>
      </c>
      <c r="W25" s="16">
        <v>0</v>
      </c>
      <c r="X25" s="16">
        <v>0</v>
      </c>
      <c r="Y25" s="62"/>
      <c r="Z25" s="18">
        <v>0</v>
      </c>
      <c r="AA25" s="9"/>
      <c r="AB25" s="9"/>
      <c r="AC25" s="42"/>
      <c r="AD25" s="1"/>
    </row>
    <row r="26" spans="1:30" ht="67.5" customHeight="1" x14ac:dyDescent="0.2">
      <c r="A26" s="58"/>
      <c r="B26" s="59"/>
      <c r="C26" s="99" t="s">
        <v>61</v>
      </c>
      <c r="D26" s="37" t="s">
        <v>68</v>
      </c>
      <c r="E26" s="37" t="s">
        <v>84</v>
      </c>
      <c r="F26" s="35" t="s">
        <v>83</v>
      </c>
      <c r="G26" s="16" t="s">
        <v>43</v>
      </c>
      <c r="H26" s="15" t="s">
        <v>28</v>
      </c>
      <c r="I26" s="15" t="s">
        <v>40</v>
      </c>
      <c r="J26" s="15"/>
      <c r="K26" s="14"/>
      <c r="L26" s="60">
        <v>0</v>
      </c>
      <c r="M26" s="60"/>
      <c r="N26" s="16">
        <v>0</v>
      </c>
      <c r="O26" s="16">
        <v>0</v>
      </c>
      <c r="P26" s="16">
        <f t="shared" si="1"/>
        <v>0</v>
      </c>
      <c r="Q26" s="16">
        <v>0</v>
      </c>
      <c r="R26" s="16">
        <v>0</v>
      </c>
      <c r="S26" s="46"/>
      <c r="T26" s="16">
        <v>0</v>
      </c>
      <c r="U26" s="16">
        <v>0</v>
      </c>
      <c r="V26" s="16">
        <v>0</v>
      </c>
      <c r="W26" s="16">
        <v>0</v>
      </c>
      <c r="X26" s="16">
        <v>0</v>
      </c>
      <c r="Y26" s="62"/>
      <c r="Z26" s="18">
        <v>0</v>
      </c>
      <c r="AA26" s="9"/>
      <c r="AB26" s="43"/>
      <c r="AC26" s="42"/>
      <c r="AD26" s="1"/>
    </row>
    <row r="27" spans="1:30" ht="68.25" customHeight="1" x14ac:dyDescent="0.2">
      <c r="A27" s="58"/>
      <c r="B27" s="59"/>
      <c r="C27" s="99" t="s">
        <v>62</v>
      </c>
      <c r="D27" s="36" t="s">
        <v>68</v>
      </c>
      <c r="E27" s="36" t="s">
        <v>69</v>
      </c>
      <c r="F27" s="35" t="s">
        <v>90</v>
      </c>
      <c r="G27" s="16" t="s">
        <v>43</v>
      </c>
      <c r="H27" s="15" t="s">
        <v>28</v>
      </c>
      <c r="I27" s="15" t="s">
        <v>40</v>
      </c>
      <c r="J27" s="15"/>
      <c r="K27" s="17"/>
      <c r="L27" s="60">
        <v>0</v>
      </c>
      <c r="M27" s="60"/>
      <c r="N27" s="16">
        <v>0</v>
      </c>
      <c r="O27" s="16">
        <v>0</v>
      </c>
      <c r="P27" s="16">
        <f t="shared" si="1"/>
        <v>0</v>
      </c>
      <c r="Q27" s="16">
        <v>0</v>
      </c>
      <c r="R27" s="16">
        <v>0</v>
      </c>
      <c r="S27" s="46"/>
      <c r="T27" s="16">
        <v>0</v>
      </c>
      <c r="U27" s="16">
        <v>0</v>
      </c>
      <c r="V27" s="16">
        <v>0</v>
      </c>
      <c r="W27" s="16">
        <v>0</v>
      </c>
      <c r="X27" s="16">
        <v>0</v>
      </c>
      <c r="Y27" s="62"/>
      <c r="Z27" s="18">
        <v>0</v>
      </c>
      <c r="AA27" s="9"/>
      <c r="AB27" s="9"/>
      <c r="AC27" s="42"/>
      <c r="AD27" s="1"/>
    </row>
    <row r="28" spans="1:30" ht="58.5" customHeight="1" x14ac:dyDescent="0.2">
      <c r="A28" s="65" t="s">
        <v>23</v>
      </c>
      <c r="B28" s="66"/>
      <c r="C28" s="99" t="s">
        <v>63</v>
      </c>
      <c r="D28" s="36" t="s">
        <v>68</v>
      </c>
      <c r="E28" s="36" t="s">
        <v>69</v>
      </c>
      <c r="F28" s="35" t="s">
        <v>91</v>
      </c>
      <c r="G28" s="16" t="s">
        <v>38</v>
      </c>
      <c r="H28" s="15" t="s">
        <v>28</v>
      </c>
      <c r="I28" s="15" t="s">
        <v>40</v>
      </c>
      <c r="J28" s="15"/>
      <c r="K28" s="20"/>
      <c r="L28" s="60">
        <v>0</v>
      </c>
      <c r="M28" s="60"/>
      <c r="N28" s="16">
        <v>0</v>
      </c>
      <c r="O28" s="16">
        <v>0</v>
      </c>
      <c r="P28" s="16">
        <f t="shared" si="1"/>
        <v>0</v>
      </c>
      <c r="Q28" s="16">
        <v>0</v>
      </c>
      <c r="R28" s="16">
        <v>0</v>
      </c>
      <c r="S28" s="46"/>
      <c r="T28" s="16">
        <v>0</v>
      </c>
      <c r="U28" s="16">
        <v>0</v>
      </c>
      <c r="V28" s="16">
        <v>0</v>
      </c>
      <c r="W28" s="16">
        <v>0</v>
      </c>
      <c r="X28" s="16">
        <v>0</v>
      </c>
      <c r="Y28" s="62"/>
      <c r="Z28" s="18">
        <v>0</v>
      </c>
      <c r="AA28" s="9"/>
      <c r="AB28" s="43"/>
      <c r="AC28" s="42"/>
      <c r="AD28" s="1"/>
    </row>
    <row r="29" spans="1:30" ht="72.75" customHeight="1" x14ac:dyDescent="0.2">
      <c r="A29" s="65"/>
      <c r="B29" s="66"/>
      <c r="C29" s="99" t="s">
        <v>64</v>
      </c>
      <c r="D29" s="36" t="s">
        <v>68</v>
      </c>
      <c r="E29" s="36" t="s">
        <v>92</v>
      </c>
      <c r="F29" s="35" t="s">
        <v>93</v>
      </c>
      <c r="G29" s="16" t="s">
        <v>43</v>
      </c>
      <c r="H29" s="15" t="s">
        <v>28</v>
      </c>
      <c r="I29" s="15" t="s">
        <v>40</v>
      </c>
      <c r="J29" s="15"/>
      <c r="K29" s="17"/>
      <c r="L29" s="60">
        <v>0</v>
      </c>
      <c r="M29" s="60"/>
      <c r="N29" s="16">
        <v>0</v>
      </c>
      <c r="O29" s="16">
        <v>0</v>
      </c>
      <c r="P29" s="16">
        <f t="shared" si="1"/>
        <v>0</v>
      </c>
      <c r="Q29" s="16">
        <v>0</v>
      </c>
      <c r="R29" s="16">
        <v>0</v>
      </c>
      <c r="S29" s="46"/>
      <c r="T29" s="16">
        <v>0</v>
      </c>
      <c r="U29" s="16">
        <v>0</v>
      </c>
      <c r="V29" s="16">
        <v>0</v>
      </c>
      <c r="W29" s="16">
        <v>0</v>
      </c>
      <c r="X29" s="16">
        <v>0</v>
      </c>
      <c r="Y29" s="62"/>
      <c r="Z29" s="18">
        <v>0</v>
      </c>
      <c r="AA29" s="9"/>
      <c r="AB29" s="43"/>
      <c r="AC29" s="42"/>
      <c r="AD29" s="1"/>
    </row>
    <row r="30" spans="1:30" ht="72.75" customHeight="1" x14ac:dyDescent="0.2">
      <c r="A30" s="65"/>
      <c r="B30" s="66"/>
      <c r="C30" s="99" t="s">
        <v>65</v>
      </c>
      <c r="D30" s="36" t="s">
        <v>68</v>
      </c>
      <c r="E30" s="36" t="s">
        <v>94</v>
      </c>
      <c r="F30" s="35" t="s">
        <v>95</v>
      </c>
      <c r="G30" s="16" t="s">
        <v>38</v>
      </c>
      <c r="H30" s="15" t="s">
        <v>28</v>
      </c>
      <c r="I30" s="15" t="s">
        <v>40</v>
      </c>
      <c r="J30" s="15"/>
      <c r="K30" s="14"/>
      <c r="L30" s="60">
        <v>0</v>
      </c>
      <c r="M30" s="60"/>
      <c r="N30" s="16">
        <v>0</v>
      </c>
      <c r="O30" s="16">
        <v>0</v>
      </c>
      <c r="P30" s="16">
        <f t="shared" si="1"/>
        <v>0</v>
      </c>
      <c r="Q30" s="16">
        <v>0</v>
      </c>
      <c r="R30" s="16">
        <v>0</v>
      </c>
      <c r="S30" s="46"/>
      <c r="T30" s="16">
        <v>0</v>
      </c>
      <c r="U30" s="16">
        <v>0</v>
      </c>
      <c r="V30" s="16">
        <v>0</v>
      </c>
      <c r="W30" s="16">
        <v>0</v>
      </c>
      <c r="X30" s="16">
        <v>0</v>
      </c>
      <c r="Y30" s="62"/>
      <c r="Z30" s="18">
        <v>0</v>
      </c>
      <c r="AA30" s="9"/>
      <c r="AB30" s="43"/>
      <c r="AC30" s="42"/>
      <c r="AD30" s="1"/>
    </row>
    <row r="31" spans="1:30" ht="58.5" customHeight="1" x14ac:dyDescent="0.2">
      <c r="A31" s="65"/>
      <c r="B31" s="66"/>
      <c r="C31" s="99" t="s">
        <v>66</v>
      </c>
      <c r="D31" s="36" t="s">
        <v>68</v>
      </c>
      <c r="E31" s="36" t="s">
        <v>69</v>
      </c>
      <c r="F31" s="35" t="s">
        <v>96</v>
      </c>
      <c r="G31" s="16" t="s">
        <v>38</v>
      </c>
      <c r="H31" s="15" t="s">
        <v>28</v>
      </c>
      <c r="I31" s="15" t="s">
        <v>40</v>
      </c>
      <c r="J31" s="15"/>
      <c r="K31" s="15"/>
      <c r="L31" s="60">
        <v>0</v>
      </c>
      <c r="M31" s="60"/>
      <c r="N31" s="16">
        <v>0</v>
      </c>
      <c r="O31" s="16">
        <v>0</v>
      </c>
      <c r="P31" s="16">
        <f t="shared" si="1"/>
        <v>0</v>
      </c>
      <c r="Q31" s="16">
        <v>0</v>
      </c>
      <c r="R31" s="16">
        <v>0</v>
      </c>
      <c r="S31" s="46"/>
      <c r="T31" s="16">
        <v>0</v>
      </c>
      <c r="U31" s="16">
        <v>0</v>
      </c>
      <c r="V31" s="16">
        <v>0</v>
      </c>
      <c r="W31" s="16">
        <v>0</v>
      </c>
      <c r="X31" s="16">
        <v>0</v>
      </c>
      <c r="Y31" s="62"/>
      <c r="Z31" s="18">
        <v>0</v>
      </c>
      <c r="AA31" s="9"/>
      <c r="AB31" s="43"/>
      <c r="AC31" s="42"/>
      <c r="AD31" s="1"/>
    </row>
    <row r="32" spans="1:30" ht="70.5" customHeight="1" x14ac:dyDescent="0.2">
      <c r="A32" s="65"/>
      <c r="B32" s="66"/>
      <c r="C32" s="99" t="s">
        <v>67</v>
      </c>
      <c r="D32" s="36" t="s">
        <v>68</v>
      </c>
      <c r="E32" s="36" t="s">
        <v>94</v>
      </c>
      <c r="F32" s="35" t="s">
        <v>97</v>
      </c>
      <c r="G32" s="16" t="s">
        <v>43</v>
      </c>
      <c r="H32" s="15" t="s">
        <v>28</v>
      </c>
      <c r="I32" s="15" t="s">
        <v>40</v>
      </c>
      <c r="J32" s="15"/>
      <c r="K32" s="14"/>
      <c r="L32" s="60">
        <v>0</v>
      </c>
      <c r="M32" s="60"/>
      <c r="N32" s="16">
        <v>0</v>
      </c>
      <c r="O32" s="16">
        <v>0</v>
      </c>
      <c r="P32" s="16">
        <f t="shared" si="1"/>
        <v>0</v>
      </c>
      <c r="Q32" s="16">
        <v>0</v>
      </c>
      <c r="R32" s="16">
        <v>0</v>
      </c>
      <c r="S32" s="46"/>
      <c r="T32" s="16">
        <v>0</v>
      </c>
      <c r="U32" s="16">
        <v>0</v>
      </c>
      <c r="V32" s="16">
        <v>0</v>
      </c>
      <c r="W32" s="16">
        <v>0</v>
      </c>
      <c r="X32" s="16">
        <v>0</v>
      </c>
      <c r="Y32" s="62"/>
      <c r="Z32" s="18">
        <v>0</v>
      </c>
      <c r="AA32" s="9"/>
      <c r="AB32" s="43"/>
      <c r="AC32" s="42"/>
      <c r="AD32" s="1"/>
    </row>
    <row r="33" spans="1:30" x14ac:dyDescent="0.2">
      <c r="A33" s="27"/>
      <c r="B33" s="23"/>
      <c r="C33" s="24"/>
      <c r="D33" s="24"/>
      <c r="E33" s="25"/>
      <c r="F33" s="25"/>
      <c r="G33" s="24"/>
      <c r="H33" s="24"/>
      <c r="I33" s="25"/>
      <c r="J33" s="26"/>
      <c r="K33" s="25"/>
      <c r="L33" s="23"/>
      <c r="M33" s="23"/>
      <c r="N33" s="23"/>
      <c r="O33" s="23"/>
      <c r="P33" s="23"/>
      <c r="Q33" s="24"/>
      <c r="R33" s="24"/>
      <c r="S33" s="24"/>
      <c r="T33" s="24"/>
      <c r="U33" s="24"/>
      <c r="V33" s="24"/>
      <c r="W33" s="23"/>
      <c r="X33" s="23"/>
      <c r="Y33" s="23"/>
      <c r="Z33" s="23"/>
      <c r="AA33" s="23"/>
      <c r="AB33" s="28"/>
      <c r="AC33" s="4"/>
      <c r="AD33" s="1"/>
    </row>
    <row r="34" spans="1:30" ht="13.5" thickBot="1" x14ac:dyDescent="0.25">
      <c r="A34" s="29"/>
      <c r="B34" s="30"/>
      <c r="C34" s="31"/>
      <c r="D34" s="31"/>
      <c r="E34" s="32"/>
      <c r="F34" s="32"/>
      <c r="G34" s="31"/>
      <c r="H34" s="31"/>
      <c r="I34" s="32"/>
      <c r="J34" s="33"/>
      <c r="K34" s="32"/>
      <c r="L34" s="30"/>
      <c r="M34" s="30"/>
      <c r="N34" s="30"/>
      <c r="O34" s="30"/>
      <c r="P34" s="30"/>
      <c r="Q34" s="30"/>
      <c r="R34" s="30"/>
      <c r="S34" s="30"/>
      <c r="T34" s="30"/>
      <c r="U34" s="30"/>
      <c r="V34" s="30"/>
      <c r="W34" s="30"/>
      <c r="X34" s="30"/>
      <c r="Y34" s="30"/>
      <c r="Z34" s="30"/>
      <c r="AA34" s="30"/>
      <c r="AB34" s="34"/>
      <c r="AC34" s="4"/>
      <c r="AD34" s="1"/>
    </row>
    <row r="35" spans="1:30" ht="15.75" x14ac:dyDescent="0.2">
      <c r="A35" s="61" t="s">
        <v>24</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2"/>
      <c r="AD35" s="1"/>
    </row>
    <row r="36" spans="1:30" x14ac:dyDescent="0.2">
      <c r="A36" s="2"/>
      <c r="B36" s="2"/>
      <c r="C36" s="12"/>
      <c r="D36" s="12"/>
      <c r="E36" s="11"/>
      <c r="F36" s="11"/>
      <c r="G36" s="12"/>
      <c r="H36" s="12"/>
      <c r="I36" s="11"/>
      <c r="J36" s="7"/>
      <c r="K36" s="11"/>
      <c r="L36" s="2"/>
      <c r="M36" s="2"/>
      <c r="N36" s="2"/>
      <c r="O36" s="2"/>
      <c r="P36" s="2"/>
      <c r="Q36" s="3"/>
      <c r="R36" s="3"/>
      <c r="S36" s="3"/>
      <c r="T36" s="3"/>
      <c r="U36" s="3"/>
      <c r="V36" s="3"/>
      <c r="W36" s="3"/>
      <c r="X36" s="3"/>
      <c r="Y36" s="3"/>
      <c r="Z36" s="3"/>
      <c r="AA36" s="3"/>
      <c r="AB36" s="3"/>
      <c r="AC36" s="2"/>
      <c r="AD36" s="1"/>
    </row>
    <row r="37" spans="1:30" x14ac:dyDescent="0.2">
      <c r="B37" s="2"/>
      <c r="C37" s="12"/>
      <c r="D37" s="12"/>
      <c r="E37" s="11"/>
      <c r="F37" s="11"/>
      <c r="G37" s="12"/>
      <c r="H37" s="12"/>
      <c r="I37" s="11"/>
      <c r="J37" s="7"/>
      <c r="K37" s="11"/>
      <c r="L37" s="2"/>
      <c r="M37" s="2"/>
      <c r="N37" s="2"/>
      <c r="O37" s="2"/>
      <c r="P37" s="2"/>
      <c r="Q37" s="3"/>
      <c r="R37" s="3"/>
      <c r="S37" s="3"/>
      <c r="T37" s="3"/>
      <c r="U37" s="3"/>
      <c r="V37" s="3"/>
      <c r="W37" s="3"/>
      <c r="X37" s="3"/>
      <c r="Y37" s="3"/>
      <c r="Z37" s="3"/>
      <c r="AA37" s="3"/>
      <c r="AB37" s="3"/>
      <c r="AC37" s="2"/>
      <c r="AD37" s="1"/>
    </row>
    <row r="38" spans="1:30" ht="13.5" thickBot="1" x14ac:dyDescent="0.25">
      <c r="B38" s="2"/>
      <c r="C38" s="12"/>
      <c r="D38" s="12"/>
      <c r="E38" s="11"/>
      <c r="F38" s="11"/>
      <c r="G38" s="12"/>
      <c r="H38" s="12"/>
      <c r="I38" s="11"/>
      <c r="J38" s="7"/>
      <c r="K38" s="11"/>
      <c r="L38" s="2"/>
      <c r="M38" s="2"/>
      <c r="N38" s="2"/>
      <c r="O38" s="2"/>
      <c r="P38" s="2"/>
      <c r="Q38" s="3"/>
      <c r="R38" s="3"/>
      <c r="S38" s="3"/>
      <c r="T38" s="3"/>
      <c r="U38" s="3"/>
      <c r="V38" s="3"/>
      <c r="W38" s="3"/>
      <c r="X38" s="3"/>
      <c r="Y38" s="3"/>
      <c r="Z38" s="3"/>
      <c r="AA38" s="3"/>
      <c r="AB38" s="3"/>
      <c r="AC38" s="2"/>
      <c r="AD38" s="1"/>
    </row>
    <row r="39" spans="1:30" ht="64.5" thickBot="1" x14ac:dyDescent="0.25">
      <c r="A39" t="s">
        <v>120</v>
      </c>
      <c r="B39" s="2"/>
      <c r="C39" s="48" t="s">
        <v>121</v>
      </c>
      <c r="D39" s="49" t="s">
        <v>122</v>
      </c>
      <c r="E39" s="52">
        <v>1</v>
      </c>
      <c r="F39" s="11"/>
      <c r="G39" s="12"/>
      <c r="H39" s="12"/>
      <c r="I39" s="12"/>
      <c r="J39" s="7"/>
      <c r="K39" s="11"/>
      <c r="L39" s="2"/>
      <c r="M39" s="2"/>
      <c r="N39" s="2"/>
      <c r="O39" s="2"/>
      <c r="P39" s="2"/>
      <c r="Q39" s="3"/>
      <c r="R39" s="3"/>
      <c r="S39" s="3"/>
      <c r="T39" s="3"/>
      <c r="U39" s="3"/>
      <c r="V39" s="3"/>
      <c r="W39" s="3"/>
      <c r="X39" s="3"/>
      <c r="Y39" s="3"/>
      <c r="Z39" s="3"/>
      <c r="AA39" s="3"/>
      <c r="AB39" s="3"/>
      <c r="AC39" s="2"/>
      <c r="AD39" s="1"/>
    </row>
    <row r="40" spans="1:30" ht="26.25" thickBot="1" x14ac:dyDescent="0.25">
      <c r="A40" s="2"/>
      <c r="B40" s="2"/>
      <c r="C40" s="50" t="s">
        <v>123</v>
      </c>
      <c r="D40" s="51" t="s">
        <v>124</v>
      </c>
      <c r="E40" s="52">
        <v>0.26</v>
      </c>
      <c r="F40" s="11"/>
      <c r="G40" s="12"/>
      <c r="H40" s="12"/>
      <c r="I40" s="12"/>
      <c r="J40" s="7"/>
      <c r="K40" s="11"/>
      <c r="L40" s="2"/>
      <c r="M40" s="2"/>
      <c r="N40" s="2"/>
      <c r="O40" s="2"/>
      <c r="P40" s="2"/>
      <c r="Q40" s="3"/>
      <c r="R40" s="3"/>
      <c r="S40" s="3"/>
      <c r="T40" s="3"/>
      <c r="U40" s="3"/>
      <c r="V40" s="3"/>
      <c r="W40" s="3"/>
      <c r="X40" s="3"/>
      <c r="Y40" s="3"/>
      <c r="Z40" s="3"/>
      <c r="AA40" s="3"/>
      <c r="AB40" s="3"/>
      <c r="AC40" s="2"/>
      <c r="AD40" s="1"/>
    </row>
    <row r="41" spans="1:30" ht="25.9" customHeight="1" x14ac:dyDescent="0.2">
      <c r="A41" s="2"/>
      <c r="B41" s="2"/>
      <c r="C41" s="53" t="s">
        <v>125</v>
      </c>
      <c r="D41" s="55" t="s">
        <v>126</v>
      </c>
      <c r="E41" s="57">
        <v>0.94</v>
      </c>
      <c r="F41" s="11"/>
      <c r="G41" s="12"/>
      <c r="H41" s="12"/>
      <c r="I41" s="12"/>
      <c r="J41" s="7"/>
      <c r="K41" s="11"/>
      <c r="L41" s="2"/>
      <c r="M41" s="2"/>
      <c r="N41" s="2"/>
      <c r="O41" s="2"/>
      <c r="P41" s="2"/>
      <c r="Q41" s="3"/>
      <c r="R41" s="3"/>
      <c r="S41" s="3"/>
      <c r="T41" s="3"/>
      <c r="U41" s="3"/>
      <c r="V41" s="3"/>
      <c r="W41" s="3"/>
      <c r="X41" s="3"/>
      <c r="Y41" s="3"/>
      <c r="Z41" s="3"/>
      <c r="AA41" s="3"/>
      <c r="AB41" s="3"/>
      <c r="AC41" s="2"/>
      <c r="AD41" s="1"/>
    </row>
    <row r="42" spans="1:30" ht="13.5" thickBot="1" x14ac:dyDescent="0.25">
      <c r="A42" s="2"/>
      <c r="B42" s="2"/>
      <c r="C42" s="54"/>
      <c r="D42" s="56"/>
      <c r="E42" s="57"/>
      <c r="F42" s="11"/>
      <c r="G42" s="12"/>
      <c r="H42" s="12"/>
      <c r="I42" s="12"/>
      <c r="J42" s="7"/>
      <c r="K42" s="11"/>
      <c r="L42" s="2"/>
      <c r="M42" s="2"/>
      <c r="N42" s="2"/>
      <c r="O42" s="2"/>
      <c r="P42" s="2"/>
      <c r="Q42" s="3"/>
      <c r="R42" s="3"/>
      <c r="S42" s="3"/>
      <c r="T42" s="3"/>
      <c r="U42" s="3"/>
      <c r="V42" s="3"/>
      <c r="W42" s="3"/>
      <c r="X42" s="3"/>
      <c r="Y42" s="3"/>
      <c r="Z42" s="3"/>
      <c r="AA42" s="3"/>
      <c r="AB42" s="3"/>
      <c r="AC42" s="2"/>
      <c r="AD42" s="1"/>
    </row>
    <row r="43" spans="1:30" x14ac:dyDescent="0.2">
      <c r="A43" s="2"/>
      <c r="B43" s="2"/>
      <c r="C43" s="12"/>
      <c r="D43" s="12"/>
      <c r="E43" s="11"/>
      <c r="F43" s="11"/>
      <c r="G43" s="12"/>
      <c r="H43" s="12"/>
      <c r="I43" s="12"/>
      <c r="J43" s="7"/>
      <c r="K43" s="11"/>
      <c r="L43" s="2"/>
      <c r="M43" s="2"/>
      <c r="N43" s="2"/>
      <c r="O43" s="2"/>
      <c r="P43" s="2"/>
      <c r="Q43" s="3"/>
      <c r="R43" s="3"/>
      <c r="S43" s="3"/>
      <c r="T43" s="3"/>
      <c r="U43" s="3"/>
      <c r="V43" s="3"/>
      <c r="W43" s="3"/>
      <c r="X43" s="3"/>
      <c r="Y43" s="3"/>
      <c r="Z43" s="3"/>
      <c r="AA43" s="3"/>
      <c r="AB43" s="3"/>
      <c r="AC43" s="2"/>
      <c r="AD43" s="1"/>
    </row>
    <row r="45" spans="1:30" x14ac:dyDescent="0.2">
      <c r="A45" s="2" t="s">
        <v>117</v>
      </c>
    </row>
    <row r="46" spans="1:30" x14ac:dyDescent="0.2">
      <c r="A46" s="2" t="s">
        <v>118</v>
      </c>
    </row>
    <row r="47" spans="1:30" x14ac:dyDescent="0.2">
      <c r="A47" s="2" t="s">
        <v>119</v>
      </c>
    </row>
  </sheetData>
  <autoFilter ref="A2:AC32" xr:uid="{5208D69E-C89F-4ECB-A3A8-87BC878F6B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67">
    <mergeCell ref="A3:AC4"/>
    <mergeCell ref="AC20:AC21"/>
    <mergeCell ref="K20:K21"/>
    <mergeCell ref="I20:I21"/>
    <mergeCell ref="L30:M30"/>
    <mergeCell ref="AA20:AA21"/>
    <mergeCell ref="AB20:AB21"/>
    <mergeCell ref="J20:J21"/>
    <mergeCell ref="A5:P5"/>
    <mergeCell ref="A6:G6"/>
    <mergeCell ref="H6:AC6"/>
    <mergeCell ref="I7:I8"/>
    <mergeCell ref="J7:J8"/>
    <mergeCell ref="N7:P7"/>
    <mergeCell ref="AC7:AC8"/>
    <mergeCell ref="AA7:AA8"/>
    <mergeCell ref="Y7:Y8"/>
    <mergeCell ref="Z7:Z8"/>
    <mergeCell ref="AB7:AB8"/>
    <mergeCell ref="A7:B8"/>
    <mergeCell ref="K7:K8"/>
    <mergeCell ref="L7:M8"/>
    <mergeCell ref="D7:D8"/>
    <mergeCell ref="E7:E8"/>
    <mergeCell ref="A1:AC1"/>
    <mergeCell ref="A28:B32"/>
    <mergeCell ref="X7:X8"/>
    <mergeCell ref="W7:W8"/>
    <mergeCell ref="L9:M9"/>
    <mergeCell ref="L12:M12"/>
    <mergeCell ref="L11:M11"/>
    <mergeCell ref="A9:B16"/>
    <mergeCell ref="A2:AC2"/>
    <mergeCell ref="F7:F8"/>
    <mergeCell ref="G7:G8"/>
    <mergeCell ref="L15:M15"/>
    <mergeCell ref="C7:C8"/>
    <mergeCell ref="H7:H8"/>
    <mergeCell ref="Q7:V7"/>
    <mergeCell ref="L10:M10"/>
    <mergeCell ref="L13:M13"/>
    <mergeCell ref="Y9:Y32"/>
    <mergeCell ref="L26:M26"/>
    <mergeCell ref="L22:M22"/>
    <mergeCell ref="L25:M25"/>
    <mergeCell ref="L28:M28"/>
    <mergeCell ref="L23:M23"/>
    <mergeCell ref="L16:M16"/>
    <mergeCell ref="L31:M31"/>
    <mergeCell ref="L32:M32"/>
    <mergeCell ref="L14:M14"/>
    <mergeCell ref="L24:M24"/>
    <mergeCell ref="L29:M29"/>
    <mergeCell ref="L17:M17"/>
    <mergeCell ref="L19:M19"/>
    <mergeCell ref="L18:M18"/>
    <mergeCell ref="L27:M27"/>
    <mergeCell ref="L20:M20"/>
    <mergeCell ref="L21:M21"/>
    <mergeCell ref="C41:C42"/>
    <mergeCell ref="D41:D42"/>
    <mergeCell ref="E41:E42"/>
    <mergeCell ref="A17:B22"/>
    <mergeCell ref="A23:B27"/>
    <mergeCell ref="A35:AB35"/>
    <mergeCell ref="G18:G19"/>
    <mergeCell ref="G20:G21"/>
  </mergeCells>
  <phoneticPr fontId="5" type="noConversion"/>
  <hyperlinks>
    <hyperlink ref="AC9" r:id="rId1" location="Analysis=true&amp;FormId=C1gR0fi12kGphzO_RALhRbvaBU3u8_xIv8Vpuei9FRpUMTlYMlZDRk41MFI4SDlEOTlQRkhXUTdaUS4u" xr:uid="{3ACC2176-6E83-4CDC-8B2B-17660FCCC70D}"/>
    <hyperlink ref="AC20" r:id="rId2" xr:uid="{3B961313-2B9D-489A-B70F-F3DEEB4FECA0}"/>
    <hyperlink ref="AC24" r:id="rId3" xr:uid="{E8F36436-CA93-4A4E-8CFF-3272AAE0433B}"/>
  </hyperlinks>
  <printOptions headings="1" gridLines="1"/>
  <pageMargins left="0.70866141732283472" right="0.70866141732283472" top="0.74803149606299213" bottom="0.74803149606299213" header="0.31496062992125984" footer="0.31496062992125984"/>
  <pageSetup scale="20" orientation="portrait" horizontalDpi="1200" verticalDpi="120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vt:lpstr>
      <vt:lpstr>Seguimiento!Área_de_impresión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Bermudez</dc:creator>
  <cp:lastModifiedBy>Sergio</cp:lastModifiedBy>
  <cp:lastPrinted>2021-04-13T02:03:44Z</cp:lastPrinted>
  <dcterms:created xsi:type="dcterms:W3CDTF">2013-11-29T18:50:26Z</dcterms:created>
  <dcterms:modified xsi:type="dcterms:W3CDTF">2021-04-30T21:04:58Z</dcterms:modified>
</cp:coreProperties>
</file>