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DEP\Documents\Corporativa 2022\Talento Humano\Planes seguimiento 2do trimestre 2023\"/>
    </mc:Choice>
  </mc:AlternateContent>
  <xr:revisionPtr revIDLastSave="0" documentId="13_ncr:1_{D0CBFCBD-3317-48B3-BEC5-F307D2DA151D}" xr6:coauthVersionLast="47" xr6:coauthVersionMax="47" xr10:uidLastSave="{00000000-0000-0000-0000-000000000000}"/>
  <bookViews>
    <workbookView xWindow="-110" yWindow="-110" windowWidth="19420" windowHeight="10300" tabRatio="904" xr2:uid="{00000000-000D-0000-FFFF-FFFF00000000}"/>
  </bookViews>
  <sheets>
    <sheet name="Seguimiento Plan_anual_PREV2022" sheetId="39" r:id="rId1"/>
  </sheets>
  <definedNames>
    <definedName name="_xlnm._FilterDatabase" localSheetId="0" hidden="1">'Seguimiento Plan_anual_PREV2022'!$C$4:$WYZ$4</definedName>
    <definedName name="_xlnm.Print_Area" localSheetId="0">'Seguimiento Plan_anual_PREV2022'!$A$1:$J$36</definedName>
    <definedName name="Nivel_indicador" localSheetId="0">#REF!</definedName>
    <definedName name="Nivel_indicador">#REF!</definedName>
    <definedName name="Nivel_indicador_lista" localSheetId="0">#REF!</definedName>
    <definedName name="Nivel_indicador_lista">#REF!</definedName>
    <definedName name="Tipo_proceso">#REF!</definedName>
  </definedNames>
  <calcPr calcId="191029"/>
  <customWorkbookViews>
    <customWorkbookView name="USER - Vista personalizada" guid="{68E4F769-5DCD-44E1-A670-63775B760197}" mergeInterval="0" personalView="1" maximized="1" windowWidth="1362" windowHeight="542" tabRatio="71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39" l="1"/>
  <c r="D26" i="39"/>
  <c r="C23" i="39" l="1"/>
</calcChain>
</file>

<file path=xl/sharedStrings.xml><?xml version="1.0" encoding="utf-8"?>
<sst xmlns="http://schemas.openxmlformats.org/spreadsheetml/2006/main" count="105" uniqueCount="71">
  <si>
    <t>Definitiva</t>
  </si>
  <si>
    <t>Cra.30 N0. 25-90 Piso 15
Bogotá D.C. Código Postal 111311
PBX: 3822510
www.dadep.gov.co
Info: Línea 195</t>
  </si>
  <si>
    <t>% de cubrimiento de las vacantes  existentes a la fecha</t>
  </si>
  <si>
    <t xml:space="preserve">%  total de vacancia a la fecha  </t>
  </si>
  <si>
    <t>INDICADOR</t>
  </si>
  <si>
    <t>Total vacantes cubiertas durante la vigencia</t>
  </si>
  <si>
    <t># de funcionarios vinculados/ # total de vacantes a 31 de dic o a 30 de jun + vacantes generadas en el semestre *100</t>
  </si>
  <si>
    <t>NOMBRE DEL EMPLEO</t>
  </si>
  <si>
    <t xml:space="preserve">Total vacantes </t>
  </si>
  <si>
    <t>Elaboro:</t>
  </si>
  <si>
    <t>Reviso:</t>
  </si>
  <si>
    <t>Aprobo:</t>
  </si>
  <si>
    <t>TIPO DE VACANTE</t>
  </si>
  <si>
    <t>YENNY PATRICIA BECERRA MARIN</t>
  </si>
  <si>
    <t>Temporal</t>
  </si>
  <si>
    <t>OSCAR JAVIER TORRES RODRIGUEZ</t>
  </si>
  <si>
    <t>PROVISIONADO POR</t>
  </si>
  <si>
    <t>PROCESO ADELANTADO PARA CUBRIR LA VACANTE</t>
  </si>
  <si>
    <t>NÚMERO DE VACANTES AL INICIO DEL SEMESTRE</t>
  </si>
  <si>
    <t>SERVIDORES  DE CARRERA TITULARES DEL CARGO</t>
  </si>
  <si>
    <t>MOTIVO DE LA VACANCIA</t>
  </si>
  <si>
    <t>PROVISIÓN DE VACANCIAS</t>
  </si>
  <si>
    <t>DATOS DE LAS VACANTES</t>
  </si>
  <si>
    <t>FECHA CUBRIMIENTO DE LA VACANCIA</t>
  </si>
  <si>
    <t>RAQUEL ELIANA MARTINEZ AMAYA</t>
  </si>
  <si>
    <t>Renuncia al empleo</t>
  </si>
  <si>
    <t xml:space="preserve">Ayudante Código 472 Grado 04 </t>
  </si>
  <si>
    <t>Jefe de Oficina Código 06 Grado 01</t>
  </si>
  <si>
    <t>DIANA MARIA CAMARGO PULIDO</t>
  </si>
  <si>
    <t>GLORIA ESPERANZA PULGA PÁEZ</t>
  </si>
  <si>
    <t xml:space="preserve"> Profesional Universitario       
Código 219 Grado 18</t>
  </si>
  <si>
    <t>Profesional Universitario
Código 219 Grado 18</t>
  </si>
  <si>
    <t>Tecnico Operativo 
Código 314 Grado 08</t>
  </si>
  <si>
    <t xml:space="preserve">Auxiliar de Servicios Generales Código 470 Grado 02 </t>
  </si>
  <si>
    <t>23 de febrero de 2023</t>
  </si>
  <si>
    <t>MARÍA DEL ROCIO GÓMEZ</t>
  </si>
  <si>
    <t xml:space="preserve">PABLO ENRIQUE CONTRERAS OSORIO </t>
  </si>
  <si>
    <t>LINA MARIA HERNANDEZ ACOSTA</t>
  </si>
  <si>
    <t>Comisión de servicios en empleo de libre nombramiento y remoción</t>
  </si>
  <si>
    <t>WILMAR FERNANDO GUALDRON ARDILA</t>
  </si>
  <si>
    <t>CLAUDIA PATRICIA QUINTERO CACERES</t>
  </si>
  <si>
    <t>Encargo en empleo Técnico Operativo</t>
  </si>
  <si>
    <t xml:space="preserve">Encargo en empleo Profesional Universitario </t>
  </si>
  <si>
    <t>OLGA LUCÍA MESA MORENO</t>
  </si>
  <si>
    <t>Ascenso del titular en carrera administrativa a Profesional Especializado</t>
  </si>
  <si>
    <t>CLAUDIA JANNETHE POVEDA FANDIÑO</t>
  </si>
  <si>
    <t>JORGE ALEXANDER TORRES CELEITA</t>
  </si>
  <si>
    <t>Creación del empleo mediante Decreto Distrital 478-2022</t>
  </si>
  <si>
    <t>CARLOS DANIEL GALVIS LEAL</t>
  </si>
  <si>
    <t>EDWIN ALEXIS HERNANDEZ CORTAZAR</t>
  </si>
  <si>
    <t>Renuncia a la Comisión para desempeñar empleo de libre nombramiento y remoción</t>
  </si>
  <si>
    <t>VÍCTOR HUGO CONTRERAS OCHOA</t>
  </si>
  <si>
    <t xml:space="preserve">DORIA ALICIA PARRADO </t>
  </si>
  <si>
    <t>FÁTIMA JASMÍN RODRIGUEZ</t>
  </si>
  <si>
    <t xml:space="preserve">Encargo empleo Profesional </t>
  </si>
  <si>
    <t>Se encuentra en estudio para provisión por encargo o por provisionalidad</t>
  </si>
  <si>
    <t xml:space="preserve">Encargo en Empleo Ayudante </t>
  </si>
  <si>
    <t>SEGUIMIENTO PLAN DE PREVISION DE RECURSOS HUMANO CON CORTE A 30/06/2023</t>
  </si>
  <si>
    <t>Se encuentra en estudio para provisión mediante  uso de lista de elegibles</t>
  </si>
  <si>
    <t>Empleo provisto mediante uso lista de elegibles Convocatoria Distrito  Capital No. 4 Acta 082 8/2/2023</t>
  </si>
  <si>
    <t>Comisión de servicios en empleo de libre nombramiento y remoción Acta 083 23/02/2023</t>
  </si>
  <si>
    <t>Provisto según instructivo encargos talento humano DADEP - Acta 084 22/03/2023</t>
  </si>
  <si>
    <t>Provisto mediante nombramiento ordinario  Acta 085 15/05/2023</t>
  </si>
  <si>
    <t>Empleo provisto mediante uso lista de elegibles Convocatoria Distrito  Capital No. 4 Acta 091 26/06/2023</t>
  </si>
  <si>
    <t>CARLOS DANIEL GALVIS LEAL ( encargado)</t>
  </si>
  <si>
    <t>RAQUEL ELIANA MARTÍNEZ AMAYA</t>
  </si>
  <si>
    <t xml:space="preserve">NATALIA ZAMUDIO ZAMUDIO </t>
  </si>
  <si>
    <t>Provisto según instructivo encargos talento humano DADEP - Acta 081 7/2/2023</t>
  </si>
  <si>
    <t>Provisto según instructivo encargos talento humano DADEP - Acta 078 19/01/2023</t>
  </si>
  <si>
    <t>Provisto según instructivo encargos talento humano DADEP - Acta 080 25/01/2023</t>
  </si>
  <si>
    <t>Provisto según instructivo encargos talento humano DADEP - Acta 079 25/01/2023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</si>
</sst>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Trebuchet MS"/>
      <family val="2"/>
    </font>
    <font>
      <sz val="12"/>
      <color rgb="FF000000"/>
      <name val="Trebuchet MS"/>
      <family val="2"/>
    </font>
    <font>
      <sz val="12"/>
      <color theme="1"/>
      <name val="Calibri"/>
      <family val="2"/>
      <scheme val="minor"/>
    </font>
    <font>
      <sz val="12"/>
      <color rgb="FF000000"/>
      <name val="SansSerif"/>
      <family val="2"/>
    </font>
    <font>
      <b/>
      <sz val="12"/>
      <color theme="1"/>
      <name val="Calibri"/>
      <family val="2"/>
      <scheme val="minor"/>
    </font>
    <font>
      <sz val="12"/>
      <name val="SansSerif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0" fontId="7" fillId="0" borderId="0" xfId="0" applyFont="1" applyAlignment="1">
      <alignment wrapText="1"/>
    </xf>
    <xf numFmtId="0" fontId="0" fillId="0" borderId="5" xfId="0" applyBorder="1"/>
    <xf numFmtId="0" fontId="0" fillId="0" borderId="17" xfId="0" applyBorder="1"/>
    <xf numFmtId="0" fontId="0" fillId="0" borderId="2" xfId="0" applyBorder="1"/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164" fontId="9" fillId="0" borderId="29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164" fontId="9" fillId="5" borderId="23" xfId="0" applyNumberFormat="1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3" fillId="0" borderId="29" xfId="0" applyFont="1" applyBorder="1" applyAlignment="1">
      <alignment vertical="center" wrapText="1"/>
    </xf>
    <xf numFmtId="9" fontId="14" fillId="0" borderId="25" xfId="7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9" fontId="14" fillId="0" borderId="1" xfId="7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9" fontId="14" fillId="0" borderId="6" xfId="7" applyFont="1" applyFill="1" applyBorder="1" applyAlignment="1">
      <alignment vertical="center" wrapText="1"/>
    </xf>
    <xf numFmtId="14" fontId="10" fillId="0" borderId="6" xfId="0" applyNumberFormat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4" fontId="12" fillId="0" borderId="6" xfId="0" applyNumberFormat="1" applyFont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14" fontId="10" fillId="5" borderId="6" xfId="0" applyNumberFormat="1" applyFont="1" applyFill="1" applyBorder="1" applyAlignment="1">
      <alignment horizontal="left" vertical="center" wrapText="1"/>
    </xf>
    <xf numFmtId="14" fontId="12" fillId="5" borderId="6" xfId="0" applyNumberFormat="1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9" fontId="14" fillId="0" borderId="23" xfId="7" applyFont="1" applyFill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14" fontId="12" fillId="5" borderId="7" xfId="0" applyNumberFormat="1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14" fontId="9" fillId="0" borderId="17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10" fontId="9" fillId="0" borderId="6" xfId="0" applyNumberFormat="1" applyFont="1" applyBorder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10" fontId="9" fillId="0" borderId="7" xfId="7" applyNumberFormat="1" applyFont="1" applyBorder="1" applyAlignment="1">
      <alignment horizontal="center" vertical="center"/>
    </xf>
    <xf numFmtId="9" fontId="9" fillId="0" borderId="0" xfId="7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9" fontId="9" fillId="0" borderId="3" xfId="7" applyFont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9" fontId="8" fillId="2" borderId="14" xfId="7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9" fontId="9" fillId="0" borderId="5" xfId="7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9" fillId="0" borderId="5" xfId="0" applyFont="1" applyBorder="1"/>
    <xf numFmtId="0" fontId="9" fillId="0" borderId="0" xfId="0" applyFont="1" applyAlignment="1">
      <alignment horizontal="left"/>
    </xf>
    <xf numFmtId="0" fontId="9" fillId="0" borderId="17" xfId="0" applyFont="1" applyBorder="1"/>
    <xf numFmtId="0" fontId="9" fillId="0" borderId="0" xfId="0" applyFont="1" applyAlignment="1">
      <alignment horizontal="right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</cellXfs>
  <cellStyles count="8">
    <cellStyle name="Hipervínculo 2" xfId="1" xr:uid="{00000000-0005-0000-0000-000000000000}"/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rcentaje" xfId="7" builtinId="5"/>
    <cellStyle name="Porcentaje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0</xdr:rowOff>
    </xdr:from>
    <xdr:to>
      <xdr:col>2</xdr:col>
      <xdr:colOff>1265464</xdr:colOff>
      <xdr:row>0</xdr:row>
      <xdr:rowOff>1939290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EE9372E-82E8-484D-AB10-226E6493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911679" y="0"/>
          <a:ext cx="2530928" cy="193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1279071</xdr:colOff>
      <xdr:row>0</xdr:row>
      <xdr:rowOff>204107</xdr:rowOff>
    </xdr:from>
    <xdr:to>
      <xdr:col>9</xdr:col>
      <xdr:colOff>0</xdr:colOff>
      <xdr:row>0</xdr:row>
      <xdr:rowOff>1762125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DC10E43D-E007-4D89-ABC0-6B8B8E727E4B}"/>
            </a:ext>
          </a:extLst>
        </xdr:cNvPr>
        <xdr:cNvSpPr/>
      </xdr:nvSpPr>
      <xdr:spPr>
        <a:xfrm>
          <a:off x="3456214" y="204107"/>
          <a:ext cx="17961429" cy="1558018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DEPARTAMENTO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7</xdr:col>
      <xdr:colOff>1931449</xdr:colOff>
      <xdr:row>25</xdr:row>
      <xdr:rowOff>1211035</xdr:rowOff>
    </xdr:from>
    <xdr:to>
      <xdr:col>8</xdr:col>
      <xdr:colOff>2291012</xdr:colOff>
      <xdr:row>31</xdr:row>
      <xdr:rowOff>189501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4" r="30009"/>
        <a:stretch/>
      </xdr:blipFill>
      <xdr:spPr bwMode="auto">
        <a:xfrm>
          <a:off x="17402770" y="15757071"/>
          <a:ext cx="3802170" cy="12508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367394</xdr:colOff>
      <xdr:row>28</xdr:row>
      <xdr:rowOff>108858</xdr:rowOff>
    </xdr:from>
    <xdr:to>
      <xdr:col>4</xdr:col>
      <xdr:colOff>938894</xdr:colOff>
      <xdr:row>30</xdr:row>
      <xdr:rowOff>136074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F6AF7F8-489D-446C-A112-B7825B03C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7215" y="16396608"/>
          <a:ext cx="571500" cy="408216"/>
        </a:xfrm>
        <a:prstGeom prst="rect">
          <a:avLst/>
        </a:prstGeom>
      </xdr:spPr>
    </xdr:pic>
    <xdr:clientData/>
  </xdr:twoCellAnchor>
  <xdr:twoCellAnchor editAs="oneCell">
    <xdr:from>
      <xdr:col>4</xdr:col>
      <xdr:colOff>217714</xdr:colOff>
      <xdr:row>27</xdr:row>
      <xdr:rowOff>0</xdr:rowOff>
    </xdr:from>
    <xdr:to>
      <xdr:col>4</xdr:col>
      <xdr:colOff>843644</xdr:colOff>
      <xdr:row>29</xdr:row>
      <xdr:rowOff>32163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38ACAA0-17B0-4BF6-8C22-FB6B722BA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7535" y="16097250"/>
          <a:ext cx="625930" cy="426770"/>
        </a:xfrm>
        <a:prstGeom prst="rect">
          <a:avLst/>
        </a:prstGeom>
      </xdr:spPr>
    </xdr:pic>
    <xdr:clientData/>
  </xdr:twoCellAnchor>
  <xdr:twoCellAnchor editAs="oneCell">
    <xdr:from>
      <xdr:col>4</xdr:col>
      <xdr:colOff>843642</xdr:colOff>
      <xdr:row>28</xdr:row>
      <xdr:rowOff>176893</xdr:rowOff>
    </xdr:from>
    <xdr:to>
      <xdr:col>4</xdr:col>
      <xdr:colOff>1537607</xdr:colOff>
      <xdr:row>32</xdr:row>
      <xdr:rowOff>142438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CD35FF4-48AF-4FAC-9679-341DF7E6B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Marker/>
                  </a14:imgEffect>
                  <a14:imgEffect>
                    <a14:sharpenSoften amount="-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3463" y="16464643"/>
          <a:ext cx="693965" cy="727545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31</xdr:row>
      <xdr:rowOff>36286</xdr:rowOff>
    </xdr:from>
    <xdr:to>
      <xdr:col>4</xdr:col>
      <xdr:colOff>628330</xdr:colOff>
      <xdr:row>32</xdr:row>
      <xdr:rowOff>170702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91F8C0F-D5F0-D906-38C5-73A8A3358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6287" y="17226643"/>
          <a:ext cx="628329" cy="324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4"/>
  <sheetViews>
    <sheetView tabSelected="1" view="pageBreakPreview" topLeftCell="A18" zoomScale="70" zoomScaleNormal="70" zoomScaleSheetLayoutView="70" workbookViewId="0">
      <selection activeCell="F29" sqref="F29"/>
    </sheetView>
  </sheetViews>
  <sheetFormatPr baseColWidth="10" defaultRowHeight="14.5"/>
  <cols>
    <col min="2" max="2" width="21.1796875" customWidth="1"/>
    <col min="3" max="3" width="46.26953125" customWidth="1"/>
    <col min="4" max="4" width="31.26953125" customWidth="1"/>
    <col min="5" max="5" width="30.26953125" customWidth="1"/>
    <col min="6" max="7" width="46.26953125" customWidth="1"/>
    <col min="8" max="8" width="51.7265625" customWidth="1"/>
    <col min="9" max="9" width="37.54296875" customWidth="1"/>
  </cols>
  <sheetData>
    <row r="1" spans="2:12" s="2" customFormat="1" ht="156" customHeight="1"/>
    <row r="2" spans="2:12" ht="34.5" customHeight="1" thickBot="1">
      <c r="B2" s="74" t="s">
        <v>57</v>
      </c>
      <c r="C2" s="74"/>
      <c r="D2" s="74"/>
      <c r="E2" s="74"/>
      <c r="F2" s="74"/>
      <c r="G2" s="74"/>
      <c r="H2" s="74"/>
      <c r="I2" s="74"/>
      <c r="J2" s="1"/>
      <c r="K2" s="1"/>
      <c r="L2" s="1"/>
    </row>
    <row r="3" spans="2:12" ht="34.5" customHeight="1">
      <c r="B3" s="75" t="s">
        <v>18</v>
      </c>
      <c r="C3" s="77" t="s">
        <v>22</v>
      </c>
      <c r="D3" s="77"/>
      <c r="E3" s="77"/>
      <c r="F3" s="77"/>
      <c r="G3" s="77"/>
      <c r="H3" s="77" t="s">
        <v>21</v>
      </c>
      <c r="I3" s="78"/>
      <c r="J3" s="1"/>
      <c r="K3" s="1"/>
      <c r="L3" s="1"/>
    </row>
    <row r="4" spans="2:12" ht="78" customHeight="1" thickBot="1">
      <c r="B4" s="76"/>
      <c r="C4" s="17" t="s">
        <v>7</v>
      </c>
      <c r="D4" s="17" t="s">
        <v>23</v>
      </c>
      <c r="E4" s="17" t="s">
        <v>12</v>
      </c>
      <c r="F4" s="17" t="s">
        <v>19</v>
      </c>
      <c r="G4" s="17" t="s">
        <v>20</v>
      </c>
      <c r="H4" s="17" t="s">
        <v>17</v>
      </c>
      <c r="I4" s="18" t="s">
        <v>16</v>
      </c>
      <c r="J4" s="1"/>
      <c r="K4" s="1"/>
      <c r="L4" s="1"/>
    </row>
    <row r="5" spans="2:12" ht="47.25" customHeight="1">
      <c r="B5" s="19">
        <v>1</v>
      </c>
      <c r="C5" s="12" t="s">
        <v>30</v>
      </c>
      <c r="D5" s="13">
        <v>44945</v>
      </c>
      <c r="E5" s="14" t="s">
        <v>0</v>
      </c>
      <c r="F5" s="20" t="s">
        <v>35</v>
      </c>
      <c r="G5" s="21" t="s">
        <v>25</v>
      </c>
      <c r="H5" s="21" t="s">
        <v>67</v>
      </c>
      <c r="I5" s="22" t="s">
        <v>36</v>
      </c>
      <c r="J5" s="1"/>
      <c r="K5" s="1"/>
      <c r="L5" s="1"/>
    </row>
    <row r="6" spans="2:12" ht="108.75" customHeight="1">
      <c r="B6" s="23">
        <v>1</v>
      </c>
      <c r="C6" s="9" t="s">
        <v>31</v>
      </c>
      <c r="D6" s="6">
        <v>44945</v>
      </c>
      <c r="E6" s="7" t="s">
        <v>14</v>
      </c>
      <c r="F6" s="24" t="s">
        <v>37</v>
      </c>
      <c r="G6" s="25" t="s">
        <v>38</v>
      </c>
      <c r="H6" s="25" t="s">
        <v>68</v>
      </c>
      <c r="I6" s="26" t="s">
        <v>15</v>
      </c>
      <c r="J6" s="1"/>
      <c r="K6" s="1"/>
      <c r="L6" s="1"/>
    </row>
    <row r="7" spans="2:12" ht="39" customHeight="1">
      <c r="B7" s="23">
        <v>1</v>
      </c>
      <c r="C7" s="9" t="s">
        <v>32</v>
      </c>
      <c r="D7" s="6">
        <v>44951</v>
      </c>
      <c r="E7" s="7" t="s">
        <v>14</v>
      </c>
      <c r="F7" s="24" t="s">
        <v>13</v>
      </c>
      <c r="G7" s="25" t="s">
        <v>42</v>
      </c>
      <c r="H7" s="25" t="s">
        <v>69</v>
      </c>
      <c r="I7" s="27" t="s">
        <v>39</v>
      </c>
      <c r="J7" s="1"/>
      <c r="K7" s="1"/>
      <c r="L7" s="1"/>
    </row>
    <row r="8" spans="2:12" ht="39" customHeight="1">
      <c r="B8" s="23">
        <v>1</v>
      </c>
      <c r="C8" s="9" t="s">
        <v>26</v>
      </c>
      <c r="D8" s="6">
        <v>44951</v>
      </c>
      <c r="E8" s="7" t="s">
        <v>14</v>
      </c>
      <c r="F8" s="24" t="s">
        <v>40</v>
      </c>
      <c r="G8" s="25" t="s">
        <v>41</v>
      </c>
      <c r="H8" s="25" t="s">
        <v>70</v>
      </c>
      <c r="I8" s="26" t="s">
        <v>43</v>
      </c>
      <c r="J8" s="1"/>
      <c r="K8" s="1"/>
      <c r="L8" s="1"/>
    </row>
    <row r="9" spans="2:12" ht="49.5" customHeight="1">
      <c r="B9" s="23">
        <v>1</v>
      </c>
      <c r="C9" s="9" t="s">
        <v>30</v>
      </c>
      <c r="D9" s="6">
        <v>44965</v>
      </c>
      <c r="E9" s="7" t="s">
        <v>0</v>
      </c>
      <c r="F9" s="24" t="s">
        <v>45</v>
      </c>
      <c r="G9" s="25" t="s">
        <v>44</v>
      </c>
      <c r="H9" s="25" t="s">
        <v>59</v>
      </c>
      <c r="I9" s="26" t="s">
        <v>46</v>
      </c>
      <c r="J9" s="1"/>
      <c r="K9" s="1"/>
      <c r="L9" s="1"/>
    </row>
    <row r="10" spans="2:12" ht="39" customHeight="1">
      <c r="B10" s="23">
        <v>1</v>
      </c>
      <c r="C10" s="9" t="s">
        <v>27</v>
      </c>
      <c r="D10" s="6" t="s">
        <v>34</v>
      </c>
      <c r="E10" s="7" t="s">
        <v>0</v>
      </c>
      <c r="F10" s="26" t="s">
        <v>64</v>
      </c>
      <c r="G10" s="25" t="s">
        <v>47</v>
      </c>
      <c r="H10" s="25" t="s">
        <v>60</v>
      </c>
      <c r="I10" s="26" t="s">
        <v>48</v>
      </c>
      <c r="J10" s="1"/>
      <c r="K10" s="1"/>
      <c r="L10" s="1"/>
    </row>
    <row r="11" spans="2:12" ht="39" customHeight="1">
      <c r="B11" s="23">
        <v>1</v>
      </c>
      <c r="C11" s="9" t="s">
        <v>26</v>
      </c>
      <c r="D11" s="6">
        <v>45007</v>
      </c>
      <c r="E11" s="7" t="s">
        <v>14</v>
      </c>
      <c r="F11" s="28" t="s">
        <v>39</v>
      </c>
      <c r="G11" s="25" t="s">
        <v>41</v>
      </c>
      <c r="H11" s="25" t="s">
        <v>61</v>
      </c>
      <c r="I11" s="26" t="s">
        <v>49</v>
      </c>
      <c r="J11" s="1"/>
      <c r="K11" s="1"/>
      <c r="L11" s="1"/>
    </row>
    <row r="12" spans="2:12" ht="39" customHeight="1">
      <c r="B12" s="23">
        <v>1</v>
      </c>
      <c r="C12" s="9" t="s">
        <v>27</v>
      </c>
      <c r="D12" s="6">
        <v>45061</v>
      </c>
      <c r="E12" s="7" t="s">
        <v>0</v>
      </c>
      <c r="F12" s="24" t="s">
        <v>48</v>
      </c>
      <c r="G12" s="25" t="s">
        <v>50</v>
      </c>
      <c r="H12" s="25" t="s">
        <v>62</v>
      </c>
      <c r="I12" s="26" t="s">
        <v>51</v>
      </c>
      <c r="J12" s="1"/>
      <c r="K12" s="1"/>
      <c r="L12" s="1"/>
    </row>
    <row r="13" spans="2:12" ht="46.5">
      <c r="B13" s="23">
        <v>1</v>
      </c>
      <c r="C13" s="9" t="s">
        <v>30</v>
      </c>
      <c r="D13" s="6">
        <v>45103</v>
      </c>
      <c r="E13" s="7" t="s">
        <v>0</v>
      </c>
      <c r="F13" s="29" t="s">
        <v>52</v>
      </c>
      <c r="G13" s="25" t="s">
        <v>25</v>
      </c>
      <c r="H13" s="25" t="s">
        <v>63</v>
      </c>
      <c r="I13" s="30" t="s">
        <v>53</v>
      </c>
      <c r="J13" s="1"/>
      <c r="K13" s="1"/>
      <c r="L13" s="1"/>
    </row>
    <row r="14" spans="2:12" ht="47.25" customHeight="1">
      <c r="B14" s="23">
        <v>1</v>
      </c>
      <c r="C14" s="9" t="s">
        <v>31</v>
      </c>
      <c r="D14" s="15"/>
      <c r="E14" s="7" t="s">
        <v>0</v>
      </c>
      <c r="F14" s="24" t="s">
        <v>48</v>
      </c>
      <c r="G14" s="25" t="s">
        <v>25</v>
      </c>
      <c r="H14" s="25" t="s">
        <v>58</v>
      </c>
      <c r="I14" s="31"/>
      <c r="J14" s="1"/>
      <c r="K14" s="1"/>
      <c r="L14" s="1"/>
    </row>
    <row r="15" spans="2:12" ht="47.25" customHeight="1">
      <c r="B15" s="23">
        <v>1</v>
      </c>
      <c r="C15" s="9" t="s">
        <v>32</v>
      </c>
      <c r="D15" s="15"/>
      <c r="E15" s="7" t="s">
        <v>14</v>
      </c>
      <c r="F15" s="24" t="s">
        <v>24</v>
      </c>
      <c r="G15" s="25" t="s">
        <v>54</v>
      </c>
      <c r="H15" s="25" t="s">
        <v>55</v>
      </c>
      <c r="I15" s="32"/>
      <c r="J15" s="1"/>
      <c r="K15" s="1"/>
      <c r="L15" s="1"/>
    </row>
    <row r="16" spans="2:12" ht="47.25" customHeight="1">
      <c r="B16" s="23">
        <v>1</v>
      </c>
      <c r="C16" s="9" t="s">
        <v>32</v>
      </c>
      <c r="D16" s="15"/>
      <c r="E16" s="7" t="s">
        <v>14</v>
      </c>
      <c r="F16" s="24" t="s">
        <v>36</v>
      </c>
      <c r="G16" s="25" t="s">
        <v>54</v>
      </c>
      <c r="H16" s="25" t="s">
        <v>55</v>
      </c>
      <c r="I16" s="33"/>
      <c r="J16" s="1"/>
      <c r="K16" s="1"/>
      <c r="L16" s="1"/>
    </row>
    <row r="17" spans="2:12" ht="47.25" customHeight="1">
      <c r="B17" s="23">
        <v>1</v>
      </c>
      <c r="C17" s="9" t="s">
        <v>33</v>
      </c>
      <c r="D17" s="15"/>
      <c r="E17" s="7" t="s">
        <v>14</v>
      </c>
      <c r="F17" s="24" t="s">
        <v>43</v>
      </c>
      <c r="G17" s="25" t="s">
        <v>56</v>
      </c>
      <c r="H17" s="25" t="s">
        <v>55</v>
      </c>
      <c r="I17" s="33"/>
      <c r="J17" s="1"/>
      <c r="K17" s="1"/>
      <c r="L17" s="1"/>
    </row>
    <row r="18" spans="2:12" ht="52.5" customHeight="1" thickBot="1">
      <c r="B18" s="34">
        <v>1</v>
      </c>
      <c r="C18" s="10" t="s">
        <v>33</v>
      </c>
      <c r="D18" s="16"/>
      <c r="E18" s="11" t="s">
        <v>14</v>
      </c>
      <c r="F18" s="35" t="s">
        <v>49</v>
      </c>
      <c r="G18" s="36" t="s">
        <v>56</v>
      </c>
      <c r="H18" s="36" t="s">
        <v>55</v>
      </c>
      <c r="I18" s="37"/>
      <c r="J18" s="1"/>
      <c r="K18" s="1"/>
      <c r="L18" s="1"/>
    </row>
    <row r="19" spans="2:12" ht="16" thickBot="1">
      <c r="B19" s="38"/>
      <c r="C19" s="39"/>
      <c r="D19" s="39"/>
      <c r="E19" s="39"/>
      <c r="F19" s="39"/>
      <c r="G19" s="39"/>
      <c r="H19" s="39"/>
      <c r="I19" s="40"/>
      <c r="J19" s="1"/>
      <c r="K19" s="1"/>
      <c r="L19" s="1"/>
    </row>
    <row r="20" spans="2:12" ht="15" customHeight="1">
      <c r="B20" s="41" t="s">
        <v>8</v>
      </c>
      <c r="C20" s="42">
        <v>14</v>
      </c>
      <c r="D20" s="43"/>
      <c r="E20" s="43"/>
      <c r="F20" s="44"/>
      <c r="G20" s="44"/>
      <c r="H20" s="43"/>
      <c r="I20" s="45"/>
      <c r="J20" s="1"/>
      <c r="K20" s="1"/>
      <c r="L20" s="1"/>
    </row>
    <row r="21" spans="2:12" ht="46.5">
      <c r="B21" s="46" t="s">
        <v>5</v>
      </c>
      <c r="C21" s="47">
        <v>9</v>
      </c>
      <c r="D21" s="43"/>
      <c r="E21" s="43"/>
      <c r="F21" s="44"/>
      <c r="G21" s="44"/>
      <c r="H21" s="43"/>
      <c r="I21" s="45"/>
      <c r="J21" s="1"/>
      <c r="K21" s="1"/>
      <c r="L21" s="1"/>
    </row>
    <row r="22" spans="2:12" ht="46.5">
      <c r="B22" s="48" t="s">
        <v>2</v>
      </c>
      <c r="C22" s="49">
        <f>+(C21*100%)/C20</f>
        <v>0.6428571428571429</v>
      </c>
      <c r="D22" s="50"/>
      <c r="E22" s="50"/>
      <c r="F22" s="44"/>
      <c r="G22" s="44"/>
      <c r="H22" s="50"/>
      <c r="I22" s="45"/>
      <c r="J22" s="1"/>
      <c r="K22" s="1"/>
      <c r="L22" s="1"/>
    </row>
    <row r="23" spans="2:12" ht="31.5" thickBot="1">
      <c r="B23" s="51" t="s">
        <v>3</v>
      </c>
      <c r="C23" s="52">
        <f>+((C20-C21)*100%)/86</f>
        <v>5.8139534883720929E-2</v>
      </c>
      <c r="D23" s="53"/>
      <c r="E23" s="53"/>
      <c r="F23" s="44"/>
      <c r="G23" s="44"/>
      <c r="H23" s="53"/>
      <c r="I23" s="45"/>
      <c r="J23" s="1"/>
      <c r="K23" s="1"/>
      <c r="L23" s="1"/>
    </row>
    <row r="24" spans="2:12" ht="16" thickBot="1">
      <c r="B24" s="54"/>
      <c r="C24" s="55"/>
      <c r="D24" s="55"/>
      <c r="E24" s="55"/>
      <c r="F24" s="55"/>
      <c r="G24" s="55"/>
      <c r="H24" s="56"/>
      <c r="I24" s="57"/>
      <c r="J24" s="1"/>
      <c r="K24" s="1"/>
      <c r="L24" s="1"/>
    </row>
    <row r="25" spans="2:12" ht="16" thickBot="1">
      <c r="B25" s="58" t="s">
        <v>4</v>
      </c>
      <c r="C25" s="59"/>
      <c r="D25" s="59"/>
      <c r="E25" s="60"/>
      <c r="F25" s="79"/>
      <c r="G25" s="79"/>
      <c r="H25" s="79"/>
      <c r="I25" s="80"/>
      <c r="J25" s="1"/>
      <c r="K25" s="1"/>
      <c r="L25" s="1"/>
    </row>
    <row r="26" spans="2:12" ht="99.75" customHeight="1" thickBot="1">
      <c r="B26" s="72" t="s">
        <v>6</v>
      </c>
      <c r="C26" s="73"/>
      <c r="D26" s="8">
        <f>(9/14)+(11*100%)</f>
        <v>11.642857142857142</v>
      </c>
      <c r="E26" s="61"/>
      <c r="F26" s="62"/>
      <c r="G26" s="63"/>
      <c r="H26" s="53"/>
      <c r="I26" s="45"/>
      <c r="J26" s="1"/>
      <c r="K26" s="1"/>
      <c r="L26" s="1"/>
    </row>
    <row r="27" spans="2:12" ht="15.5">
      <c r="B27" s="64"/>
      <c r="C27" s="65"/>
      <c r="D27" s="65"/>
      <c r="E27" s="65"/>
      <c r="F27" s="65"/>
      <c r="G27" s="65"/>
      <c r="H27" s="65"/>
      <c r="I27" s="45"/>
      <c r="J27" s="1"/>
      <c r="K27" s="1"/>
      <c r="L27" s="1"/>
    </row>
    <row r="28" spans="2:12" ht="15.5">
      <c r="B28" s="66"/>
      <c r="C28" s="44"/>
      <c r="D28" s="44"/>
      <c r="E28" s="44"/>
      <c r="F28" s="44"/>
      <c r="G28" s="44"/>
      <c r="H28" s="67"/>
      <c r="I28" s="68"/>
    </row>
    <row r="29" spans="2:12" ht="15" customHeight="1">
      <c r="B29" s="66"/>
      <c r="C29" s="69" t="s">
        <v>9</v>
      </c>
      <c r="D29" s="67" t="s">
        <v>29</v>
      </c>
      <c r="E29" s="69"/>
      <c r="F29" s="69"/>
      <c r="G29" s="69"/>
      <c r="H29" s="44"/>
      <c r="I29" s="68"/>
    </row>
    <row r="30" spans="2:12" ht="15" customHeight="1">
      <c r="B30" s="66"/>
      <c r="C30" s="69" t="s">
        <v>10</v>
      </c>
      <c r="D30" s="44" t="s">
        <v>65</v>
      </c>
      <c r="E30" s="69"/>
      <c r="F30" s="69"/>
      <c r="G30" s="69"/>
      <c r="H30" s="44"/>
      <c r="I30" s="68"/>
    </row>
    <row r="31" spans="2:12" ht="15" customHeight="1">
      <c r="B31" s="66"/>
      <c r="C31" s="69"/>
      <c r="D31" s="44" t="s">
        <v>66</v>
      </c>
      <c r="E31" s="69"/>
      <c r="F31" s="69"/>
      <c r="G31" s="69"/>
      <c r="H31" s="44"/>
      <c r="I31" s="68"/>
    </row>
    <row r="32" spans="2:12" ht="15" customHeight="1">
      <c r="B32" s="66"/>
      <c r="C32" s="69" t="s">
        <v>11</v>
      </c>
      <c r="D32" s="44" t="s">
        <v>28</v>
      </c>
      <c r="E32" s="69"/>
      <c r="F32" s="69"/>
      <c r="G32" s="69"/>
      <c r="H32" s="44"/>
      <c r="I32" s="68"/>
    </row>
    <row r="33" spans="2:9">
      <c r="B33" s="3"/>
      <c r="I33" s="4"/>
    </row>
    <row r="34" spans="2:9" ht="15.75" customHeight="1" thickBot="1">
      <c r="B34" s="5"/>
      <c r="C34" s="70" t="s">
        <v>1</v>
      </c>
      <c r="D34" s="70"/>
      <c r="E34" s="70"/>
      <c r="F34" s="70"/>
      <c r="G34" s="70"/>
      <c r="H34" s="70"/>
      <c r="I34" s="71"/>
    </row>
  </sheetData>
  <mergeCells count="7">
    <mergeCell ref="C34:I34"/>
    <mergeCell ref="B26:C26"/>
    <mergeCell ref="B2:I2"/>
    <mergeCell ref="B3:B4"/>
    <mergeCell ref="C3:G3"/>
    <mergeCell ref="H3:I3"/>
    <mergeCell ref="F25:I25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4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Plan_anual_PREV2022</vt:lpstr>
      <vt:lpstr>'Seguimiento Plan_anual_PREV2022'!Área_de_impresión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Mejia</dc:creator>
  <cp:lastModifiedBy>DADEP</cp:lastModifiedBy>
  <cp:lastPrinted>2022-07-22T14:02:25Z</cp:lastPrinted>
  <dcterms:created xsi:type="dcterms:W3CDTF">2011-02-10T19:39:58Z</dcterms:created>
  <dcterms:modified xsi:type="dcterms:W3CDTF">2023-08-23T22:04:00Z</dcterms:modified>
</cp:coreProperties>
</file>