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AP EVIDENCIAS 2024\evidencias del 15 al 19 de enero 2024\"/>
    </mc:Choice>
  </mc:AlternateContent>
  <xr:revisionPtr revIDLastSave="0" documentId="8_{FA233ED3-BE8B-4CDC-A535-2B3802A02313}" xr6:coauthVersionLast="36" xr6:coauthVersionMax="36" xr10:uidLastSave="{00000000-0000-0000-0000-000000000000}"/>
  <bookViews>
    <workbookView xWindow="0" yWindow="0" windowWidth="24000" windowHeight="8325" xr2:uid="{2C30A71C-439F-4088-B168-925FA51D06DB}"/>
  </bookViews>
  <sheets>
    <sheet name="PACA" sheetId="3" r:id="rId1"/>
    <sheet name="MATRIZ M2 RECUPERADOS" sheetId="4" r:id="rId2"/>
  </sheets>
  <definedNames>
    <definedName name="_xlnm._FilterDatabase" localSheetId="1" hidden="1">'MATRIZ M2 RECUPERADOS'!$B$1:$R$15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4" l="1"/>
</calcChain>
</file>

<file path=xl/sharedStrings.xml><?xml version="1.0" encoding="utf-8"?>
<sst xmlns="http://schemas.openxmlformats.org/spreadsheetml/2006/main" count="264" uniqueCount="148">
  <si>
    <t>PROGRAMA</t>
  </si>
  <si>
    <t>ACTIVIDADES PROGRAMADAS</t>
  </si>
  <si>
    <t>INDICADOR DE LAS ACTIVIDADES PROGRAMADAS</t>
  </si>
  <si>
    <t>ACTIVIDADES REALIZADAS</t>
  </si>
  <si>
    <t>EVIDENCIAS</t>
  </si>
  <si>
    <t>3. GESTION INTEGRAL DE LOS RESIDUOS SOLIDOS</t>
  </si>
  <si>
    <t>AVANCE  INDICADORES  DEL  PLAN ANUAL</t>
  </si>
  <si>
    <t>Elaborado: Edda Lissete Beltran/ Profesional  PIGA</t>
  </si>
  <si>
    <t>RESPONSABLE</t>
  </si>
  <si>
    <t>EJECUCION</t>
  </si>
  <si>
    <t>OBSERVCIONES DEL CUMPLIMIENTO DE METAS</t>
  </si>
  <si>
    <t>B -SEGUIMIENTOS SEMESTRALES</t>
  </si>
  <si>
    <t>META PROYECTO DE INVERSIÓN O ACCIÓN AMBIENTAL</t>
  </si>
  <si>
    <t>Metros cuadrados incorporados  con enfoque ambiental en los aplicativos SIDEP y SIGDEP, actualizando el 100 % de la información ambiental.</t>
  </si>
  <si>
    <t>Un Documento de seguimiento de la política pública distrital de espacio público</t>
  </si>
  <si>
    <t>RECURSOS
CODIGO PROYECTO INVERSION DE LA ENTIDAD</t>
  </si>
  <si>
    <t>(M2 incorporados /M2 programados)x100</t>
  </si>
  <si>
    <t>Números de documentos de seguimiento a la  politica</t>
  </si>
  <si>
    <t>META  ALCANZADA EN EL SEMESTRE (%)</t>
  </si>
  <si>
    <t>AVANCE INDICAORES DEL PRIMER  SEMESTRE</t>
  </si>
  <si>
    <t>Matrices de seguimiento incorporacioon, Ubicados  en archivo de gestión, como parte de los informes archivados en la Tabla de retención documental -TRD Subdirección  de Registro Inmobiliario</t>
  </si>
  <si>
    <t>Elaboracion y cosolidacionde la informacion tecnica correspondiente</t>
  </si>
  <si>
    <t>Recepción de las solicitudes de  incorpopracion de las áreas recuperadas o  de restitucion voluntaria</t>
  </si>
  <si>
    <t xml:space="preserve"> PRIMER SEMESTRE 2023</t>
  </si>
  <si>
    <t>60%</t>
  </si>
  <si>
    <t>el área incorporada, corresponde a los predios de Parque Gibraltar en la localidad de Kennedy como reserva de la EAAB y el predio Tesoro La Unión Unidad de Planeamiento Rural UPR Usme Adquisición de área estrategíca del Sumapaz</t>
  </si>
  <si>
    <t>Elaboracion y cosolidacion de la informacion tecnica correspondiente</t>
  </si>
  <si>
    <t>Informe cuatrimestral  del Observatorio del espacio púbico (enero - abril)
Ubicados  en archivo de gestión, como parte de los informes archivados en la Tabla de retención documental -TRD Subdirección  de Registro Inmobiliario</t>
  </si>
  <si>
    <t>Matrices de seguimiento incorporación, Ubicados  en archivo de gestión, como parte de los informes archivados en la Tabla de retención documental -TRD Subdirección  de  Gestión  Inmobiliaria y de Espacio Público</t>
  </si>
  <si>
    <t xml:space="preserve">Se viene avanzando en la incorporación en el componente ambietal del espacio público recuperado en operativos interintitucionales 
</t>
  </si>
  <si>
    <t>A- PLAN VIGENCIA 2023</t>
  </si>
  <si>
    <t>AVANCE % CON CORTE AL 31 DE DICIEMBRE 2023</t>
  </si>
  <si>
    <t>PLAN DE ACCION CUATRIANUAL AMBIENTAL - PACA</t>
  </si>
  <si>
    <t>Metros cuadrados de espacio público recuperado, por medio de actuaciones administrativas de apoyo a localidades, así mismo por medio de restituciones voluntarias apoyando el equipo interdisciplinario, realizando trabajo persuasivo para la recuperación de espacio público invadido, esto en compañia de los defensores de espacio público.</t>
  </si>
  <si>
    <t>MAGNITUD PROGRAMADA  2023</t>
  </si>
  <si>
    <t>(M2 recuperados /M2 programados )x100</t>
  </si>
  <si>
    <t>RONDAS DE RIOS, QUEB, EMB, CANALES, LAGU-RONDAS Y PRESERVACION AMBIENTAL</t>
  </si>
  <si>
    <t>ZONAS VIALES-ÁREA DE CONTROL AMBIENTAL O AISLAMIENTO</t>
  </si>
  <si>
    <t>ZONA DE RESERVA AMBIENTAL</t>
  </si>
  <si>
    <t>ZONAS VIALES, ÁREA DE PROTECCIÓN AMBIENTAL</t>
  </si>
  <si>
    <t xml:space="preserve">Durante el primer semestre, se alcanza el 51,68% de la meta con la RECUPERACIÓN de 9302,44 M2 </t>
  </si>
  <si>
    <t>N/A</t>
  </si>
  <si>
    <t>NO</t>
  </si>
  <si>
    <t>WILSON REINOSO</t>
  </si>
  <si>
    <t>SI</t>
  </si>
  <si>
    <t>ESTRUCTURAS NO CONVENCIONALES - RESIDUOS SÓLIDOS</t>
  </si>
  <si>
    <t>ACTUACIÓN POLICIVA</t>
  </si>
  <si>
    <t>ADMINISTRATIVA</t>
  </si>
  <si>
    <t>3571-12</t>
  </si>
  <si>
    <t>PARQUE INDUSTRIAL</t>
  </si>
  <si>
    <t>GRANJAS DE TECHO</t>
  </si>
  <si>
    <t>FONTIBÓN</t>
  </si>
  <si>
    <t>APROVECHAMIENTO ECONÓMICO / MOBILIARIO NO AUTORIZADO</t>
  </si>
  <si>
    <t>4486-4</t>
  </si>
  <si>
    <t>PALO VERDE</t>
  </si>
  <si>
    <t>BOSA OCCIDENTAL</t>
  </si>
  <si>
    <t>BOSA</t>
  </si>
  <si>
    <t>NOHEMY VASQUEZ</t>
  </si>
  <si>
    <t>LILIANA PIEDRADITA</t>
  </si>
  <si>
    <t>MOBILIARIO NO AUTORIZADO</t>
  </si>
  <si>
    <t>RESTITUCIÓN VOLUNTARIA</t>
  </si>
  <si>
    <t>PERSUASIVA/PREVENTIVA</t>
  </si>
  <si>
    <t>1293-13
1293-10</t>
  </si>
  <si>
    <t>PARQUES DEL TINTAL - SECTOR A</t>
  </si>
  <si>
    <t>CALANDAIMA</t>
  </si>
  <si>
    <t>KENNEDY</t>
  </si>
  <si>
    <t>CERRAMIENTO</t>
  </si>
  <si>
    <t>2133-6</t>
  </si>
  <si>
    <t>TINTALA</t>
  </si>
  <si>
    <t>2133-45</t>
  </si>
  <si>
    <t>OPERATIVOS ESPECIALES INTERINSTITUCIONALES</t>
  </si>
  <si>
    <t>POLIGONO 004A</t>
  </si>
  <si>
    <t>COLINDANCIA DEL MIRADOR</t>
  </si>
  <si>
    <t>SIN UPZ</t>
  </si>
  <si>
    <t>CIUDAD BOLIVAR</t>
  </si>
  <si>
    <t>ELSA GOMEZ</t>
  </si>
  <si>
    <t>ACTUACIÓN ADMINISTRATIVA</t>
  </si>
  <si>
    <t>3076-17</t>
  </si>
  <si>
    <t>LOMBARDIA III ETAPA - SECTOR A URBANIZACION</t>
  </si>
  <si>
    <t>EL RINCON</t>
  </si>
  <si>
    <t>SUBA</t>
  </si>
  <si>
    <t>POLIGONO 259</t>
  </si>
  <si>
    <t>CEDRITOS SUR</t>
  </si>
  <si>
    <t>TESORO</t>
  </si>
  <si>
    <t>POLIGONO 069A</t>
  </si>
  <si>
    <t>SANTA CECILIA ALTA</t>
  </si>
  <si>
    <t xml:space="preserve"> SAN CRISTOBAL NORTE</t>
  </si>
  <si>
    <t>USAQUÉN</t>
  </si>
  <si>
    <t>NO ESPECIFICA</t>
  </si>
  <si>
    <t>CANAL RÍO TUNJUELO</t>
  </si>
  <si>
    <t>1556-39</t>
  </si>
  <si>
    <t>SECTOR LAS VILLAS III</t>
  </si>
  <si>
    <t>NIZA</t>
  </si>
  <si>
    <t>RUPI CERCANO 3828-19</t>
  </si>
  <si>
    <t>BRISAS DEL VOLADOR</t>
  </si>
  <si>
    <t>LUCERO</t>
  </si>
  <si>
    <t>JUAN JOSE</t>
  </si>
  <si>
    <t>ACCIONES POPULARES</t>
  </si>
  <si>
    <t>2022-7</t>
  </si>
  <si>
    <t>PINAR LA FRAGUA II, IV ETAPA</t>
  </si>
  <si>
    <t>CASA BLANCA</t>
  </si>
  <si>
    <t>PABLO CONTRERAS</t>
  </si>
  <si>
    <t>RUPI CERCANO 1379-28
1874</t>
  </si>
  <si>
    <t>VILLA NHORA
DESARROLLO JOSE ANTONIO GALAN</t>
  </si>
  <si>
    <t>BOSA CENTRAL</t>
  </si>
  <si>
    <t>VALOR DE MAQUINARIA</t>
  </si>
  <si>
    <t>¿USO DE MAQUINARIA?</t>
  </si>
  <si>
    <t>FUNCIONARIO JURÍDICO</t>
  </si>
  <si>
    <t>FUNCIONARIO TÉCNICO/TRABAJADORA SOCIAL</t>
  </si>
  <si>
    <t>RECURSOS APORTADOS POR EL DADEP COORD. CON DEFENSORES</t>
  </si>
  <si>
    <t>TIPO DE B.U.P.</t>
  </si>
  <si>
    <t>TIPO DE INVASIÓN/OCUPACIÓN</t>
  </si>
  <si>
    <t>ÁREA RECUPERADA EFECTIVA (M²)</t>
  </si>
  <si>
    <t>TIPO DE RESTITUCIÓN</t>
  </si>
  <si>
    <t>PROCEDIMIENTO</t>
  </si>
  <si>
    <t>RUPI / CÓDIGO SECTOR</t>
  </si>
  <si>
    <t xml:space="preserve">URBANIZACIÓN, DIRECCIÓN Y/O BARRIO </t>
  </si>
  <si>
    <t>UPZ</t>
  </si>
  <si>
    <t>LOCALIDAD</t>
  </si>
  <si>
    <t>FECHA</t>
  </si>
  <si>
    <t>AÑO</t>
  </si>
  <si>
    <t>No.</t>
  </si>
  <si>
    <t xml:space="preserve"> SEGUNDO SEMESTRE 2023</t>
  </si>
  <si>
    <t>114%</t>
  </si>
  <si>
    <t>Fecha: 28 diciembre  de 2023</t>
  </si>
  <si>
    <t>AVANCE INDICADORES DEL SEGUNDO SEMESTRE</t>
  </si>
  <si>
    <t>*Las actividades del Plan del PAI corresponden a las acciones del  Plan de Acción del PIGA concertado con la SDA para la vigencia 2023
(Programa 3. Gestión Integral de los Residuos)</t>
  </si>
  <si>
    <t>54%</t>
  </si>
  <si>
    <t>Responsable delegado de la SRI, y  en SGC el profesional designado PIGA</t>
  </si>
  <si>
    <t>Recepción de las solicitudes de incorporación de áreas nuevas, de carácter ambiental, por parte de las entidades Distritales</t>
  </si>
  <si>
    <t>Durante el primer semestre se alcanza el 94,02% de la meta con la incorporacion de 1880330,79 M2 en las localidad es de  kenedy y Sumapaz</t>
  </si>
  <si>
    <t>Informe cuatrimestral  del Observatorio del espacio púbico (mayo a agosto) y correo electronico de envio del informe (sepiembre a diciembre) a la oficina de comunicaciones. Para su publicación
Ubicados  en archivo de gestión, como parte de los informes archivados en la Tabla de retención documental -TRD Subdirección  de Registro Inmobiliario</t>
  </si>
  <si>
    <t xml:space="preserve">Durante el primer semestre se  alcanza el 33% de la meta, con el  informe del primer cuatrimestre de la vigencia,  </t>
  </si>
  <si>
    <t xml:space="preserve">El documento final, se alimenta de los informes cuatrimestrales de avance </t>
  </si>
  <si>
    <t>Durante el segundo semestre se logra el 100% de la meta  con la formulación de los 2 informes cutrimestrales pendientes (de mayo a agosto, y de septiembre a diciembre)</t>
  </si>
  <si>
    <t>Se formulan los documentos y se envian a la oficina de  comunicaciones para su diagramación</t>
  </si>
  <si>
    <t>Durante el segundo semestre, se alcanza el 137% de la meta con la RECUPERACIÓN de 24.644,43 M2, correspondientes a Bienes de Uso Público (Rondas de Rios, Queb, Emb, Canales, Lagu-rondas y preservación ambiental, zonas viales de control ambiental, zonas de reserva ambiental, zonas viales, área de protección ambiental.</t>
  </si>
  <si>
    <t xml:space="preserve">Se logró la meta establacida y se superó en un 37%, mediantes acciones adelantadas por vía administrativa, como   acciones populares, operativos interinstitucionales y  acciones policivas,  así como mediante la defensa persuasiva con restituciones voluntarias.
</t>
  </si>
  <si>
    <t>NUMERO DE ENCUESTAS REALIZADAS</t>
  </si>
  <si>
    <t>NUMERO DE ENCUESTAS REALIZADAS CON CALIFICACION SATISFACTORIA</t>
  </si>
  <si>
    <t>Se realizo un muestreo  de 125 encuestas, que equivale al 33% de los colaboradores del DADEP, para la evaluacion de la persepción de la gestion PACA, en concordancia  con las acciones programadas</t>
  </si>
  <si>
    <t>0%
Las encuestas están programadas para ser  aplicadas en e lsegundo semestre para la gestión del PACA, en concordancia  con las acciones programadas</t>
  </si>
  <si>
    <t>Se obtuvo una ponderación de 98 encuestas satisfactorias, lo que equivale a una valoración del 78,3%.
En la encuesta se avaluaron temas de conocimiento del Plan y las temáticas asociadas.</t>
  </si>
  <si>
    <r>
      <t xml:space="preserve">Durante el segundo semestre se alcanza el 106% de la meta con la incorporación de </t>
    </r>
    <r>
      <rPr>
        <sz val="11"/>
        <rFont val="Calibri"/>
        <family val="2"/>
        <scheme val="minor"/>
      </rPr>
      <t>119,985, 33 M2</t>
    </r>
  </si>
  <si>
    <t>El área incorporada, correspone a los predios de Ronda y preservacion ambiental, zonas verdes, parques y áreas de cesión ambietal, en diferentes localidades de Bogotá</t>
  </si>
  <si>
    <t>Revisado: Claudia Suna/ Profesional SGC</t>
  </si>
  <si>
    <t>Responsable delegado de la SGI, y  en SGC el profesional designado PIGA</t>
  </si>
  <si>
    <t>Aprobado: Diana Camargo/ Subdirectora SGC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</si>
</sst>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&quot;$&quot;\ #,##0"/>
    <numFmt numFmtId="166" formatCode="dd/mm/yy"/>
  </numFmts>
  <fonts count="24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name val="Trebuchet MS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Verdana"/>
      <family val="2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Verdana"/>
      <family val="2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MuseoSans-300"/>
    </font>
    <font>
      <sz val="11"/>
      <color theme="1"/>
      <name val="Arial"/>
      <family val="2"/>
    </font>
    <font>
      <sz val="12"/>
      <color theme="1"/>
      <name val="Trebuchet MS"/>
      <family val="2"/>
    </font>
    <font>
      <sz val="12"/>
      <color theme="1"/>
      <name val="Museo SanS"/>
    </font>
    <font>
      <sz val="12"/>
      <color rgb="FF000000"/>
      <name val="MuseoSans-300"/>
    </font>
    <font>
      <sz val="10"/>
      <color theme="1"/>
      <name val="MuseoSans-300"/>
    </font>
    <font>
      <b/>
      <sz val="12"/>
      <color theme="1"/>
      <name val="MuseoSans-300"/>
    </font>
    <font>
      <b/>
      <sz val="12"/>
      <color theme="0"/>
      <name val="MuseoSans-300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CA7D8"/>
        <bgColor indexed="64"/>
      </patternFill>
    </fill>
    <fill>
      <patternFill patternType="solid">
        <fgColor rgb="FF8FAADC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1" tint="0.499984740745262"/>
        <bgColor rgb="FFFFC000"/>
      </patternFill>
    </fill>
    <fill>
      <patternFill patternType="solid">
        <fgColor theme="1" tint="0.499984740745262"/>
        <bgColor theme="5"/>
      </patternFill>
    </fill>
    <fill>
      <patternFill patternType="solid">
        <fgColor theme="1" tint="0.499984740745262"/>
        <bgColor theme="8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17" fillId="0" borderId="0"/>
  </cellStyleXfs>
  <cellXfs count="108">
    <xf numFmtId="0" fontId="0" fillId="0" borderId="0" xfId="0"/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0" fontId="5" fillId="5" borderId="0" xfId="0" applyFont="1" applyFill="1"/>
    <xf numFmtId="49" fontId="2" fillId="5" borderId="1" xfId="0" applyNumberFormat="1" applyFont="1" applyFill="1" applyBorder="1" applyAlignment="1">
      <alignment horizontal="center" vertical="center" wrapText="1"/>
    </xf>
    <xf numFmtId="0" fontId="0" fillId="7" borderId="15" xfId="0" applyFill="1" applyBorder="1" applyAlignment="1" applyProtection="1">
      <alignment vertical="center" wrapText="1"/>
      <protection locked="0"/>
    </xf>
    <xf numFmtId="3" fontId="5" fillId="0" borderId="3" xfId="2" applyNumberFormat="1" applyFont="1" applyBorder="1" applyAlignment="1" applyProtection="1">
      <alignment horizontal="center" vertical="center"/>
      <protection locked="0"/>
    </xf>
    <xf numFmtId="3" fontId="5" fillId="0" borderId="1" xfId="2" applyNumberFormat="1" applyFont="1" applyBorder="1" applyAlignment="1" applyProtection="1">
      <alignment horizontal="center" vertical="center"/>
      <protection locked="0"/>
    </xf>
    <xf numFmtId="49" fontId="0" fillId="7" borderId="15" xfId="0" applyNumberFormat="1" applyFill="1" applyBorder="1" applyAlignment="1" applyProtection="1">
      <alignment horizontal="center" vertical="center" wrapText="1"/>
      <protection locked="0"/>
    </xf>
    <xf numFmtId="9" fontId="13" fillId="0" borderId="15" xfId="0" applyNumberFormat="1" applyFont="1" applyBorder="1" applyAlignment="1">
      <alignment vertical="center" wrapText="1"/>
    </xf>
    <xf numFmtId="49" fontId="14" fillId="0" borderId="0" xfId="0" applyNumberFormat="1" applyFont="1" applyAlignment="1">
      <alignment vertical="center"/>
    </xf>
    <xf numFmtId="164" fontId="5" fillId="0" borderId="4" xfId="3" applyNumberFormat="1" applyFont="1" applyBorder="1" applyAlignment="1">
      <alignment vertical="center" wrapText="1"/>
    </xf>
    <xf numFmtId="0" fontId="16" fillId="0" borderId="0" xfId="5" applyFont="1"/>
    <xf numFmtId="0" fontId="16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 wrapText="1"/>
    </xf>
    <xf numFmtId="4" fontId="16" fillId="0" borderId="0" xfId="5" applyNumberFormat="1" applyFont="1" applyAlignment="1">
      <alignment horizontal="center" vertical="center"/>
    </xf>
    <xf numFmtId="14" fontId="16" fillId="0" borderId="0" xfId="5" applyNumberFormat="1" applyFont="1" applyAlignment="1">
      <alignment horizontal="center" vertical="center"/>
    </xf>
    <xf numFmtId="0" fontId="16" fillId="8" borderId="0" xfId="6" applyFont="1" applyFill="1" applyAlignment="1">
      <alignment horizontal="center" vertical="center" wrapText="1"/>
    </xf>
    <xf numFmtId="49" fontId="16" fillId="8" borderId="0" xfId="6" applyNumberFormat="1" applyFont="1" applyFill="1" applyAlignment="1">
      <alignment horizontal="center" vertical="center" wrapText="1"/>
    </xf>
    <xf numFmtId="14" fontId="16" fillId="8" borderId="0" xfId="6" applyNumberFormat="1" applyFont="1" applyFill="1" applyAlignment="1">
      <alignment horizontal="center" vertical="center" wrapText="1"/>
    </xf>
    <xf numFmtId="4" fontId="16" fillId="0" borderId="0" xfId="5" applyNumberFormat="1" applyFont="1" applyAlignment="1">
      <alignment horizontal="center" vertical="center" wrapText="1"/>
    </xf>
    <xf numFmtId="9" fontId="16" fillId="0" borderId="0" xfId="4" applyFont="1" applyAlignment="1">
      <alignment horizontal="center" vertical="center" wrapText="1"/>
    </xf>
    <xf numFmtId="165" fontId="16" fillId="0" borderId="17" xfId="6" applyNumberFormat="1" applyFont="1" applyBorder="1" applyAlignment="1">
      <alignment horizontal="center" vertical="center" wrapText="1"/>
    </xf>
    <xf numFmtId="0" fontId="16" fillId="0" borderId="17" xfId="6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 wrapText="1"/>
    </xf>
    <xf numFmtId="4" fontId="16" fillId="9" borderId="1" xfId="5" applyNumberFormat="1" applyFont="1" applyFill="1" applyBorder="1" applyAlignment="1">
      <alignment horizontal="center" vertical="center" wrapText="1"/>
    </xf>
    <xf numFmtId="0" fontId="18" fillId="10" borderId="1" xfId="6" applyFont="1" applyFill="1" applyBorder="1" applyAlignment="1">
      <alignment horizontal="center" vertical="center" wrapText="1"/>
    </xf>
    <xf numFmtId="49" fontId="18" fillId="11" borderId="18" xfId="6" applyNumberFormat="1" applyFont="1" applyFill="1" applyBorder="1" applyAlignment="1">
      <alignment horizontal="center" vertical="center" wrapText="1"/>
    </xf>
    <xf numFmtId="14" fontId="16" fillId="0" borderId="1" xfId="5" applyNumberFormat="1" applyFont="1" applyBorder="1" applyAlignment="1">
      <alignment horizontal="center" vertical="center"/>
    </xf>
    <xf numFmtId="4" fontId="16" fillId="2" borderId="1" xfId="5" applyNumberFormat="1" applyFont="1" applyFill="1" applyBorder="1" applyAlignment="1">
      <alignment horizontal="center" vertical="center"/>
    </xf>
    <xf numFmtId="0" fontId="19" fillId="2" borderId="17" xfId="6" applyFont="1" applyFill="1" applyBorder="1" applyAlignment="1">
      <alignment horizontal="center" vertical="center" wrapText="1"/>
    </xf>
    <xf numFmtId="49" fontId="19" fillId="2" borderId="17" xfId="6" applyNumberFormat="1" applyFont="1" applyFill="1" applyBorder="1" applyAlignment="1">
      <alignment horizontal="center" vertical="center" wrapText="1"/>
    </xf>
    <xf numFmtId="4" fontId="19" fillId="12" borderId="1" xfId="5" applyNumberFormat="1" applyFont="1" applyFill="1" applyBorder="1" applyAlignment="1">
      <alignment horizontal="center" vertical="center"/>
    </xf>
    <xf numFmtId="0" fontId="19" fillId="12" borderId="17" xfId="6" applyFont="1" applyFill="1" applyBorder="1" applyAlignment="1">
      <alignment horizontal="center" vertical="center" wrapText="1"/>
    </xf>
    <xf numFmtId="49" fontId="19" fillId="12" borderId="17" xfId="6" applyNumberFormat="1" applyFont="1" applyFill="1" applyBorder="1" applyAlignment="1">
      <alignment horizontal="center" vertical="center" wrapText="1"/>
    </xf>
    <xf numFmtId="0" fontId="18" fillId="10" borderId="17" xfId="6" applyFont="1" applyFill="1" applyBorder="1" applyAlignment="1">
      <alignment horizontal="center" vertical="center" wrapText="1"/>
    </xf>
    <xf numFmtId="49" fontId="18" fillId="11" borderId="17" xfId="6" applyNumberFormat="1" applyFont="1" applyFill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/>
    </xf>
    <xf numFmtId="0" fontId="21" fillId="0" borderId="17" xfId="6" applyFont="1" applyBorder="1" applyAlignment="1">
      <alignment horizontal="center" vertical="center" wrapText="1"/>
    </xf>
    <xf numFmtId="0" fontId="20" fillId="0" borderId="17" xfId="6" applyFont="1" applyBorder="1" applyAlignment="1">
      <alignment horizontal="center" vertical="center" wrapText="1"/>
    </xf>
    <xf numFmtId="4" fontId="16" fillId="13" borderId="1" xfId="5" applyNumberFormat="1" applyFont="1" applyFill="1" applyBorder="1" applyAlignment="1">
      <alignment horizontal="center" vertical="center" wrapText="1"/>
    </xf>
    <xf numFmtId="0" fontId="18" fillId="14" borderId="17" xfId="6" applyFont="1" applyFill="1" applyBorder="1" applyAlignment="1">
      <alignment horizontal="center" vertical="center" wrapText="1"/>
    </xf>
    <xf numFmtId="49" fontId="18" fillId="14" borderId="17" xfId="6" applyNumberFormat="1" applyFont="1" applyFill="1" applyBorder="1" applyAlignment="1">
      <alignment horizontal="center" vertical="center" wrapText="1"/>
    </xf>
    <xf numFmtId="0" fontId="16" fillId="0" borderId="0" xfId="6" applyFont="1"/>
    <xf numFmtId="165" fontId="22" fillId="15" borderId="19" xfId="6" applyNumberFormat="1" applyFont="1" applyFill="1" applyBorder="1" applyAlignment="1">
      <alignment horizontal="center" vertical="center" wrapText="1"/>
    </xf>
    <xf numFmtId="166" fontId="22" fillId="15" borderId="19" xfId="6" applyNumberFormat="1" applyFont="1" applyFill="1" applyBorder="1" applyAlignment="1">
      <alignment horizontal="center" vertical="center" wrapText="1"/>
    </xf>
    <xf numFmtId="0" fontId="22" fillId="15" borderId="19" xfId="6" applyFont="1" applyFill="1" applyBorder="1" applyAlignment="1">
      <alignment horizontal="center" vertical="center" wrapText="1"/>
    </xf>
    <xf numFmtId="4" fontId="23" fillId="16" borderId="19" xfId="6" applyNumberFormat="1" applyFont="1" applyFill="1" applyBorder="1" applyAlignment="1">
      <alignment horizontal="center" vertical="center" wrapText="1"/>
    </xf>
    <xf numFmtId="0" fontId="23" fillId="17" borderId="19" xfId="6" applyFont="1" applyFill="1" applyBorder="1" applyAlignment="1">
      <alignment horizontal="center" vertical="center" wrapText="1"/>
    </xf>
    <xf numFmtId="0" fontId="23" fillId="18" borderId="19" xfId="6" applyFont="1" applyFill="1" applyBorder="1" applyAlignment="1">
      <alignment horizontal="center" vertical="center" wrapText="1"/>
    </xf>
    <xf numFmtId="49" fontId="22" fillId="15" borderId="19" xfId="6" applyNumberFormat="1" applyFont="1" applyFill="1" applyBorder="1" applyAlignment="1">
      <alignment horizontal="center" vertical="center" wrapText="1"/>
    </xf>
    <xf numFmtId="14" fontId="22" fillId="15" borderId="19" xfId="6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43" fontId="6" fillId="0" borderId="0" xfId="3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0" fontId="0" fillId="12" borderId="15" xfId="0" applyFill="1" applyBorder="1" applyAlignment="1" applyProtection="1">
      <alignment horizontal="justify" vertical="center" wrapText="1"/>
      <protection locked="0"/>
    </xf>
    <xf numFmtId="0" fontId="3" fillId="12" borderId="3" xfId="0" applyFont="1" applyFill="1" applyBorder="1" applyAlignment="1">
      <alignment horizontal="center" vertical="center" wrapText="1"/>
    </xf>
    <xf numFmtId="0" fontId="5" fillId="12" borderId="1" xfId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vertical="center" wrapText="1"/>
      <protection locked="0"/>
    </xf>
    <xf numFmtId="9" fontId="13" fillId="12" borderId="20" xfId="0" applyNumberFormat="1" applyFont="1" applyFill="1" applyBorder="1" applyAlignment="1">
      <alignment vertical="center" wrapText="1"/>
    </xf>
    <xf numFmtId="0" fontId="0" fillId="7" borderId="1" xfId="0" applyFill="1" applyBorder="1" applyAlignment="1" applyProtection="1">
      <alignment horizontal="justify" vertical="center" wrapText="1"/>
      <protection locked="0"/>
    </xf>
    <xf numFmtId="9" fontId="13" fillId="0" borderId="21" xfId="0" applyNumberFormat="1" applyFont="1" applyBorder="1" applyAlignment="1">
      <alignment vertical="center" wrapText="1"/>
    </xf>
    <xf numFmtId="0" fontId="0" fillId="7" borderId="3" xfId="0" applyFill="1" applyBorder="1" applyAlignment="1" applyProtection="1">
      <alignment horizontal="justify" vertical="center" wrapText="1"/>
      <protection locked="0"/>
    </xf>
    <xf numFmtId="9" fontId="13" fillId="0" borderId="23" xfId="0" applyNumberFormat="1" applyFont="1" applyBorder="1" applyAlignment="1">
      <alignment vertical="center" wrapText="1"/>
    </xf>
    <xf numFmtId="9" fontId="13" fillId="0" borderId="25" xfId="0" applyNumberFormat="1" applyFont="1" applyBorder="1" applyAlignment="1">
      <alignment vertical="center" wrapText="1"/>
    </xf>
    <xf numFmtId="0" fontId="0" fillId="7" borderId="4" xfId="0" applyFill="1" applyBorder="1" applyAlignment="1" applyProtection="1">
      <alignment horizontal="justify"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9" fontId="3" fillId="0" borderId="2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7">
    <cellStyle name="Hipervínculo" xfId="1" builtinId="8"/>
    <cellStyle name="Millares" xfId="3" builtinId="3"/>
    <cellStyle name="Normal" xfId="0" builtinId="0"/>
    <cellStyle name="Normal 2" xfId="2" xr:uid="{E3C5C78B-93A8-4BBD-B975-3C8F4438A132}"/>
    <cellStyle name="Normal 3" xfId="5" xr:uid="{AD33C1BA-3AB5-4291-91AC-72911AF3D9C7}"/>
    <cellStyle name="Normal 3 2" xfId="6" xr:uid="{276C0266-64A9-46FE-8876-032C52DCD7E8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1088571</xdr:colOff>
      <xdr:row>0</xdr:row>
      <xdr:rowOff>1292680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3E249B-2ED6-4F82-8C9C-1B59EAE2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0" y="2"/>
          <a:ext cx="1088571" cy="1292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1238250</xdr:colOff>
      <xdr:row>0</xdr:row>
      <xdr:rowOff>108857</xdr:rowOff>
    </xdr:from>
    <xdr:to>
      <xdr:col>11</xdr:col>
      <xdr:colOff>1945822</xdr:colOff>
      <xdr:row>0</xdr:row>
      <xdr:rowOff>1238251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48A989F8-2632-47BC-AF61-06E4DA79EF51}"/>
            </a:ext>
          </a:extLst>
        </xdr:cNvPr>
        <xdr:cNvSpPr/>
      </xdr:nvSpPr>
      <xdr:spPr>
        <a:xfrm>
          <a:off x="1238250" y="108857"/>
          <a:ext cx="23224672" cy="1129394"/>
        </a:xfrm>
        <a:prstGeom prst="roundRect">
          <a:avLst/>
        </a:prstGeom>
        <a:solidFill>
          <a:sysClr val="window" lastClr="FFFFFF"/>
        </a:solidFill>
        <a:ln w="50800" cap="flat" cmpd="sng" algn="ctr">
          <a:solidFill>
            <a:srgbClr val="FFD03B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400" b="1" i="0" u="none" strike="noStrike" kern="0" cap="none" spc="0" normalizeH="0" baseline="0" noProof="0">
              <a:ln>
                <a:noFill/>
              </a:ln>
              <a:solidFill>
                <a:srgbClr val="FFD03B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DEPARAMENTO ADMINISTRATIVO DE LA DEFENSORÍA  DEL ESPACIO PÚBLICO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none" strike="noStrike" kern="0" cap="none" spc="0" normalizeH="0" baseline="0" noProof="0">
              <a:ln>
                <a:noFill/>
              </a:ln>
              <a:solidFill>
                <a:srgbClr val="FFD03B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FORMATO</a:t>
          </a:r>
        </a:p>
      </xdr:txBody>
    </xdr:sp>
    <xdr:clientData/>
  </xdr:twoCellAnchor>
  <xdr:twoCellAnchor editAs="oneCell">
    <xdr:from>
      <xdr:col>3</xdr:col>
      <xdr:colOff>1079180</xdr:colOff>
      <xdr:row>13</xdr:row>
      <xdr:rowOff>40376</xdr:rowOff>
    </xdr:from>
    <xdr:to>
      <xdr:col>3</xdr:col>
      <xdr:colOff>2059582</xdr:colOff>
      <xdr:row>14</xdr:row>
      <xdr:rowOff>78189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49FAEF5-6C9D-43F5-A111-B5CA4EEEB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94180" y="15423251"/>
          <a:ext cx="980402" cy="228313"/>
        </a:xfrm>
        <a:prstGeom prst="rect">
          <a:avLst/>
        </a:prstGeom>
      </xdr:spPr>
    </xdr:pic>
    <xdr:clientData/>
  </xdr:twoCellAnchor>
  <xdr:twoCellAnchor editAs="oneCell">
    <xdr:from>
      <xdr:col>3</xdr:col>
      <xdr:colOff>697606</xdr:colOff>
      <xdr:row>14</xdr:row>
      <xdr:rowOff>-1</xdr:rowOff>
    </xdr:from>
    <xdr:to>
      <xdr:col>3</xdr:col>
      <xdr:colOff>2152334</xdr:colOff>
      <xdr:row>14</xdr:row>
      <xdr:rowOff>277090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2C65551-5C0F-45C8-9EB4-4BFF13F2E121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021" y="15226584"/>
          <a:ext cx="1454728" cy="2770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791514</xdr:colOff>
      <xdr:row>15</xdr:row>
      <xdr:rowOff>0</xdr:rowOff>
    </xdr:from>
    <xdr:to>
      <xdr:col>3</xdr:col>
      <xdr:colOff>1751411</xdr:colOff>
      <xdr:row>17</xdr:row>
      <xdr:rowOff>120739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A6FCFED-233B-4959-811F-874571C95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9929" y="15521725"/>
          <a:ext cx="959897" cy="496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46C68-E54F-4705-95E1-298FFEA0F93D}">
  <dimension ref="A1:U28"/>
  <sheetViews>
    <sheetView tabSelected="1" topLeftCell="A10" zoomScale="71" zoomScaleNormal="71" workbookViewId="0">
      <selection activeCell="C18" sqref="C18"/>
    </sheetView>
  </sheetViews>
  <sheetFormatPr baseColWidth="10" defaultRowHeight="15"/>
  <cols>
    <col min="1" max="1" width="20.7109375" style="2" customWidth="1"/>
    <col min="2" max="5" width="32.5703125" style="3" customWidth="1"/>
    <col min="6" max="6" width="42.42578125" style="3" customWidth="1"/>
    <col min="7" max="7" width="37.5703125" style="6" customWidth="1"/>
    <col min="8" max="8" width="29.7109375" style="6" customWidth="1"/>
    <col min="9" max="9" width="20.7109375" style="8" customWidth="1"/>
    <col min="10" max="10" width="39.140625" style="6" customWidth="1"/>
    <col min="11" max="11" width="51.5703125" style="6" customWidth="1"/>
    <col min="12" max="14" width="29.7109375" style="6" customWidth="1"/>
    <col min="15" max="15" width="20.7109375" style="8" customWidth="1"/>
    <col min="16" max="16" width="39.140625" style="6" customWidth="1"/>
    <col min="17" max="17" width="51.5703125" style="6" customWidth="1"/>
    <col min="18" max="20" width="29.7109375" style="6" customWidth="1"/>
    <col min="21" max="21" width="38.42578125" style="5" customWidth="1"/>
    <col min="22" max="16384" width="11.42578125" style="5"/>
  </cols>
  <sheetData>
    <row r="1" spans="1:21" ht="106.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O1" s="6"/>
    </row>
    <row r="2" spans="1:21" s="17" customFormat="1" ht="30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1" s="7" customFormat="1" ht="43.5" customHeight="1" thickBot="1">
      <c r="A3" s="100" t="s">
        <v>32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7" customFormat="1" ht="27.75" thickBot="1">
      <c r="A4" s="89" t="s">
        <v>30</v>
      </c>
      <c r="B4" s="90"/>
      <c r="C4" s="90"/>
      <c r="D4" s="90"/>
      <c r="E4" s="90"/>
      <c r="F4" s="90"/>
      <c r="G4" s="90"/>
      <c r="H4" s="91"/>
      <c r="I4" s="93" t="s">
        <v>11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</row>
    <row r="5" spans="1:21" s="7" customFormat="1" ht="27.75" thickBot="1">
      <c r="A5" s="92"/>
      <c r="B5" s="93"/>
      <c r="C5" s="93"/>
      <c r="D5" s="93"/>
      <c r="E5" s="93"/>
      <c r="F5" s="93"/>
      <c r="G5" s="93"/>
      <c r="H5" s="94"/>
      <c r="I5" s="87" t="s">
        <v>23</v>
      </c>
      <c r="J5" s="88"/>
      <c r="K5" s="88"/>
      <c r="L5" s="88"/>
      <c r="M5" s="73"/>
      <c r="N5" s="73"/>
      <c r="O5" s="87" t="s">
        <v>122</v>
      </c>
      <c r="P5" s="88"/>
      <c r="Q5" s="88"/>
      <c r="R5" s="88"/>
      <c r="S5" s="85"/>
      <c r="T5" s="85"/>
      <c r="U5" s="95" t="s">
        <v>31</v>
      </c>
    </row>
    <row r="6" spans="1:21" s="12" customFormat="1" ht="72" thickBot="1">
      <c r="A6" s="10" t="s">
        <v>0</v>
      </c>
      <c r="B6" s="11" t="s">
        <v>12</v>
      </c>
      <c r="C6" s="11" t="s">
        <v>34</v>
      </c>
      <c r="D6" s="11" t="s">
        <v>15</v>
      </c>
      <c r="E6" s="11" t="s">
        <v>8</v>
      </c>
      <c r="F6" s="11" t="s">
        <v>9</v>
      </c>
      <c r="G6" s="11" t="s">
        <v>1</v>
      </c>
      <c r="H6" s="15" t="s">
        <v>2</v>
      </c>
      <c r="I6" s="10" t="s">
        <v>18</v>
      </c>
      <c r="J6" s="11" t="s">
        <v>10</v>
      </c>
      <c r="K6" s="11" t="s">
        <v>3</v>
      </c>
      <c r="L6" s="11" t="s">
        <v>4</v>
      </c>
      <c r="M6" s="11" t="s">
        <v>138</v>
      </c>
      <c r="N6" s="11" t="s">
        <v>139</v>
      </c>
      <c r="O6" s="10" t="s">
        <v>18</v>
      </c>
      <c r="P6" s="11" t="s">
        <v>10</v>
      </c>
      <c r="Q6" s="11" t="s">
        <v>3</v>
      </c>
      <c r="R6" s="11" t="s">
        <v>4</v>
      </c>
      <c r="S6" s="11" t="s">
        <v>138</v>
      </c>
      <c r="T6" s="11" t="s">
        <v>139</v>
      </c>
      <c r="U6" s="96"/>
    </row>
    <row r="7" spans="1:21" ht="291" customHeight="1" thickBot="1">
      <c r="A7" s="98" t="s">
        <v>5</v>
      </c>
      <c r="B7" s="19" t="s">
        <v>13</v>
      </c>
      <c r="C7" s="20">
        <v>2000000</v>
      </c>
      <c r="D7" s="22">
        <v>7861</v>
      </c>
      <c r="E7" s="13" t="s">
        <v>128</v>
      </c>
      <c r="F7" s="13" t="s">
        <v>129</v>
      </c>
      <c r="G7" s="13" t="s">
        <v>129</v>
      </c>
      <c r="H7" s="74" t="s">
        <v>16</v>
      </c>
      <c r="I7" s="77">
        <v>0.94020000000000004</v>
      </c>
      <c r="J7" s="78" t="s">
        <v>130</v>
      </c>
      <c r="K7" s="78" t="s">
        <v>25</v>
      </c>
      <c r="L7" s="82" t="s">
        <v>20</v>
      </c>
      <c r="M7" s="102" t="s">
        <v>141</v>
      </c>
      <c r="N7" s="105">
        <v>0</v>
      </c>
      <c r="O7" s="75">
        <v>0.12</v>
      </c>
      <c r="P7" s="70" t="s">
        <v>143</v>
      </c>
      <c r="Q7" s="70" t="s">
        <v>144</v>
      </c>
      <c r="R7" s="71" t="s">
        <v>20</v>
      </c>
      <c r="S7" s="102" t="s">
        <v>140</v>
      </c>
      <c r="T7" s="105" t="s">
        <v>142</v>
      </c>
      <c r="U7" s="23">
        <v>1.06</v>
      </c>
    </row>
    <row r="8" spans="1:21" s="1" customFormat="1" ht="254.25" customHeight="1" thickBot="1">
      <c r="A8" s="99"/>
      <c r="B8" s="19" t="s">
        <v>14</v>
      </c>
      <c r="C8" s="21">
        <v>1</v>
      </c>
      <c r="D8" s="22">
        <v>7861</v>
      </c>
      <c r="E8" s="18" t="s">
        <v>128</v>
      </c>
      <c r="F8" s="18" t="s">
        <v>21</v>
      </c>
      <c r="G8" s="18" t="s">
        <v>26</v>
      </c>
      <c r="H8" s="74" t="s">
        <v>17</v>
      </c>
      <c r="I8" s="79">
        <v>0.33</v>
      </c>
      <c r="J8" s="76" t="s">
        <v>132</v>
      </c>
      <c r="K8" s="76" t="s">
        <v>133</v>
      </c>
      <c r="L8" s="83" t="s">
        <v>27</v>
      </c>
      <c r="M8" s="103"/>
      <c r="N8" s="106"/>
      <c r="O8" s="75">
        <v>0.67</v>
      </c>
      <c r="P8" s="70" t="s">
        <v>134</v>
      </c>
      <c r="Q8" s="70" t="s">
        <v>135</v>
      </c>
      <c r="R8" s="72" t="s">
        <v>131</v>
      </c>
      <c r="S8" s="103"/>
      <c r="T8" s="106"/>
      <c r="U8" s="23">
        <v>1</v>
      </c>
    </row>
    <row r="9" spans="1:21" s="1" customFormat="1" ht="258" customHeight="1" thickBot="1">
      <c r="A9" s="99"/>
      <c r="B9" s="19" t="s">
        <v>33</v>
      </c>
      <c r="C9" s="25">
        <v>18000</v>
      </c>
      <c r="D9" s="22">
        <v>7838</v>
      </c>
      <c r="E9" s="18" t="s">
        <v>146</v>
      </c>
      <c r="F9" s="18" t="s">
        <v>22</v>
      </c>
      <c r="G9" s="18" t="s">
        <v>22</v>
      </c>
      <c r="H9" s="74" t="s">
        <v>35</v>
      </c>
      <c r="I9" s="80">
        <v>0.51680000000000004</v>
      </c>
      <c r="J9" s="81" t="s">
        <v>40</v>
      </c>
      <c r="K9" s="81" t="s">
        <v>29</v>
      </c>
      <c r="L9" s="84" t="s">
        <v>28</v>
      </c>
      <c r="M9" s="104"/>
      <c r="N9" s="107"/>
      <c r="O9" s="75">
        <v>0.85</v>
      </c>
      <c r="P9" s="70" t="s">
        <v>136</v>
      </c>
      <c r="Q9" s="70" t="s">
        <v>137</v>
      </c>
      <c r="R9" s="70" t="s">
        <v>28</v>
      </c>
      <c r="S9" s="104"/>
      <c r="T9" s="107"/>
      <c r="U9" s="23">
        <v>1.37</v>
      </c>
    </row>
    <row r="11" spans="1:21">
      <c r="U11" s="24"/>
    </row>
    <row r="12" spans="1:21" ht="15" customHeight="1">
      <c r="C12" s="97" t="s">
        <v>126</v>
      </c>
      <c r="D12" s="97"/>
      <c r="E12" s="97"/>
      <c r="F12" s="97"/>
      <c r="G12" s="3"/>
      <c r="H12" s="3"/>
      <c r="I12" s="4"/>
      <c r="J12" s="5"/>
      <c r="O12" s="4"/>
      <c r="P12" s="5"/>
      <c r="U12" s="24"/>
    </row>
    <row r="13" spans="1:21" ht="30">
      <c r="H13" s="3" t="s">
        <v>19</v>
      </c>
      <c r="I13" s="4" t="s">
        <v>24</v>
      </c>
      <c r="J13" s="3" t="s">
        <v>6</v>
      </c>
      <c r="K13" s="14" t="s">
        <v>24</v>
      </c>
      <c r="P13" s="3" t="s">
        <v>125</v>
      </c>
      <c r="Q13" s="4" t="s">
        <v>127</v>
      </c>
      <c r="R13" s="3" t="s">
        <v>6</v>
      </c>
      <c r="S13" s="3"/>
      <c r="T13" s="3"/>
      <c r="U13" s="14" t="s">
        <v>123</v>
      </c>
    </row>
    <row r="14" spans="1:21">
      <c r="C14" s="97" t="s">
        <v>7</v>
      </c>
      <c r="D14" s="97"/>
      <c r="E14" s="97"/>
      <c r="G14" s="3"/>
      <c r="H14" s="3"/>
      <c r="I14" s="4"/>
      <c r="J14" s="5"/>
      <c r="O14" s="4"/>
      <c r="P14" s="5"/>
    </row>
    <row r="15" spans="1:21" ht="23.25" customHeight="1">
      <c r="C15" s="97" t="s">
        <v>145</v>
      </c>
      <c r="D15" s="97"/>
      <c r="E15" s="9"/>
      <c r="G15" s="3"/>
      <c r="H15" s="3"/>
      <c r="I15" s="4"/>
      <c r="J15" s="5"/>
      <c r="O15" s="4"/>
      <c r="P15" s="5"/>
    </row>
    <row r="16" spans="1:21">
      <c r="C16" s="97" t="s">
        <v>147</v>
      </c>
      <c r="D16" s="97"/>
      <c r="E16" s="97"/>
      <c r="G16" s="3"/>
      <c r="H16" s="3"/>
      <c r="I16" s="4"/>
      <c r="J16" s="5"/>
      <c r="O16" s="4"/>
      <c r="P16" s="5"/>
    </row>
    <row r="17" spans="3:16">
      <c r="C17" s="3" t="s">
        <v>124</v>
      </c>
      <c r="G17" s="3"/>
      <c r="H17" s="3"/>
      <c r="I17" s="4"/>
      <c r="J17" s="5"/>
      <c r="O17" s="4"/>
      <c r="P17" s="5"/>
    </row>
    <row r="18" spans="3:16" ht="47.25" customHeight="1">
      <c r="G18" s="3"/>
      <c r="H18" s="3"/>
      <c r="I18" s="4"/>
      <c r="J18" s="5"/>
      <c r="K18" s="67"/>
      <c r="O18" s="4"/>
    </row>
    <row r="19" spans="3:16">
      <c r="K19" s="67"/>
      <c r="P19"/>
    </row>
    <row r="20" spans="3:16">
      <c r="K20" s="67"/>
      <c r="L20" s="67"/>
      <c r="M20" s="67"/>
      <c r="N20" s="67"/>
      <c r="P20"/>
    </row>
    <row r="21" spans="3:16">
      <c r="K21" s="67"/>
      <c r="L21" s="67"/>
      <c r="M21" s="67"/>
      <c r="N21" s="67"/>
      <c r="P21"/>
    </row>
    <row r="22" spans="3:16">
      <c r="K22" s="67"/>
      <c r="L22" s="67"/>
      <c r="M22" s="67"/>
      <c r="N22" s="67"/>
      <c r="P22"/>
    </row>
    <row r="23" spans="3:16">
      <c r="K23" s="67"/>
      <c r="L23" s="68"/>
      <c r="M23" s="68"/>
      <c r="N23" s="68"/>
      <c r="O23" s="69"/>
      <c r="P23"/>
    </row>
    <row r="24" spans="3:16">
      <c r="K24" s="67"/>
      <c r="P24"/>
    </row>
    <row r="25" spans="3:16">
      <c r="K25" s="67"/>
      <c r="P25"/>
    </row>
    <row r="26" spans="3:16">
      <c r="K26" s="67"/>
      <c r="P26"/>
    </row>
    <row r="27" spans="3:16">
      <c r="K27" s="67"/>
      <c r="P27"/>
    </row>
    <row r="28" spans="3:16">
      <c r="P28"/>
    </row>
  </sheetData>
  <mergeCells count="16">
    <mergeCell ref="C15:D15"/>
    <mergeCell ref="C16:E16"/>
    <mergeCell ref="A7:A9"/>
    <mergeCell ref="C12:F12"/>
    <mergeCell ref="A3:U3"/>
    <mergeCell ref="M7:M9"/>
    <mergeCell ref="N7:N9"/>
    <mergeCell ref="S7:S9"/>
    <mergeCell ref="T7:T9"/>
    <mergeCell ref="C14:E14"/>
    <mergeCell ref="A1:K1"/>
    <mergeCell ref="I5:L5"/>
    <mergeCell ref="A4:H5"/>
    <mergeCell ref="I4:U4"/>
    <mergeCell ref="U5:U6"/>
    <mergeCell ref="O5:R5"/>
  </mergeCells>
  <dataValidations count="3">
    <dataValidation type="textLength" allowBlank="1" showInputMessage="1" showErrorMessage="1" errorTitle="Entrada no válida" error="Escriba un texto  Maximo 1000 Caracteres" promptTitle="Cualquier contenido Maximo 1000 Caracteres" sqref="B7:B9 J7:K9 P7:Q9" xr:uid="{D6BCD59A-C65D-41A2-A239-BB3F58C767AE}">
      <formula1>0</formula1>
      <formula2>1000</formula2>
    </dataValidation>
    <dataValidation type="decimal" allowBlank="1" showInputMessage="1" showErrorMessage="1" errorTitle="Entrada no válida" error="Por favor escriba un número" promptTitle="Escriba un número en esta casilla" sqref="C7:C8 D7:D9 I7:I8 U7:U8 O7:O8" xr:uid="{0CBA26F6-EBCE-4FDC-B005-0C876A361BEC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500 Caracteres" promptTitle="Cualquier contenido Maximo 500 Caracteres" sqref="H7:H9" xr:uid="{4C535D6A-ED31-4FB7-8F47-8B28FF774C2F}">
      <formula1>0</formula1>
      <formula2>500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34D85-ECC6-4702-A21A-01A11897107F}">
  <dimension ref="A1:R23"/>
  <sheetViews>
    <sheetView topLeftCell="I1" zoomScale="50" zoomScaleNormal="50" workbookViewId="0">
      <pane ySplit="1" topLeftCell="A3" activePane="bottomLeft" state="frozen"/>
      <selection activeCell="W30" sqref="W30"/>
      <selection pane="bottomLeft" activeCell="M15" sqref="M15"/>
    </sheetView>
  </sheetViews>
  <sheetFormatPr baseColWidth="10" defaultColWidth="12.42578125" defaultRowHeight="15.75"/>
  <cols>
    <col min="1" max="1" width="1.7109375" style="26" customWidth="1"/>
    <col min="2" max="2" width="5.85546875" style="27" bestFit="1" customWidth="1"/>
    <col min="3" max="3" width="12.7109375" style="27" customWidth="1"/>
    <col min="4" max="4" width="14.42578125" style="30" customWidth="1"/>
    <col min="5" max="5" width="30.7109375" style="27" customWidth="1"/>
    <col min="6" max="6" width="30.7109375" style="28" customWidth="1"/>
    <col min="7" max="7" width="39.85546875" style="28" customWidth="1"/>
    <col min="8" max="8" width="15.85546875" style="28" customWidth="1"/>
    <col min="9" max="9" width="27.42578125" style="26" customWidth="1"/>
    <col min="10" max="10" width="32.7109375" style="26" customWidth="1"/>
    <col min="11" max="11" width="24.140625" style="29" customWidth="1"/>
    <col min="12" max="12" width="37.28515625" style="28" customWidth="1"/>
    <col min="13" max="13" width="55.85546875" style="28" customWidth="1"/>
    <col min="14" max="14" width="25" style="27" customWidth="1"/>
    <col min="15" max="15" width="25" style="28" customWidth="1"/>
    <col min="16" max="16" width="29.28515625" style="27" customWidth="1"/>
    <col min="17" max="18" width="15.85546875" style="27" customWidth="1"/>
    <col min="19" max="16384" width="12.42578125" style="26"/>
  </cols>
  <sheetData>
    <row r="1" spans="1:18" s="58" customFormat="1" ht="63">
      <c r="A1" s="31"/>
      <c r="B1" s="60" t="s">
        <v>121</v>
      </c>
      <c r="C1" s="61" t="s">
        <v>120</v>
      </c>
      <c r="D1" s="66" t="s">
        <v>119</v>
      </c>
      <c r="E1" s="61" t="s">
        <v>118</v>
      </c>
      <c r="F1" s="65" t="s">
        <v>117</v>
      </c>
      <c r="G1" s="65" t="s">
        <v>116</v>
      </c>
      <c r="H1" s="61" t="s">
        <v>115</v>
      </c>
      <c r="I1" s="64" t="s">
        <v>114</v>
      </c>
      <c r="J1" s="63" t="s">
        <v>113</v>
      </c>
      <c r="K1" s="62" t="s">
        <v>112</v>
      </c>
      <c r="L1" s="61" t="s">
        <v>111</v>
      </c>
      <c r="M1" s="61" t="s">
        <v>110</v>
      </c>
      <c r="N1" s="61" t="s">
        <v>109</v>
      </c>
      <c r="O1" s="61" t="s">
        <v>108</v>
      </c>
      <c r="P1" s="61" t="s">
        <v>107</v>
      </c>
      <c r="Q1" s="60" t="s">
        <v>106</v>
      </c>
      <c r="R1" s="59" t="s">
        <v>105</v>
      </c>
    </row>
    <row r="2" spans="1:18" ht="81.95" customHeight="1">
      <c r="B2" s="38">
        <v>6</v>
      </c>
      <c r="C2" s="38">
        <v>2023</v>
      </c>
      <c r="D2" s="43">
        <v>44979</v>
      </c>
      <c r="E2" s="38" t="s">
        <v>56</v>
      </c>
      <c r="F2" s="38" t="s">
        <v>104</v>
      </c>
      <c r="G2" s="39" t="s">
        <v>103</v>
      </c>
      <c r="H2" s="54" t="s">
        <v>102</v>
      </c>
      <c r="I2" s="49" t="s">
        <v>47</v>
      </c>
      <c r="J2" s="48" t="s">
        <v>70</v>
      </c>
      <c r="K2" s="47">
        <v>500</v>
      </c>
      <c r="L2" s="37" t="s">
        <v>45</v>
      </c>
      <c r="M2" s="39" t="s">
        <v>36</v>
      </c>
      <c r="N2" s="37" t="s">
        <v>44</v>
      </c>
      <c r="O2" s="37" t="s">
        <v>101</v>
      </c>
      <c r="P2" s="38">
        <v>0</v>
      </c>
      <c r="Q2" s="37" t="s">
        <v>42</v>
      </c>
      <c r="R2" s="36" t="s">
        <v>41</v>
      </c>
    </row>
    <row r="3" spans="1:18" ht="36.950000000000003" customHeight="1">
      <c r="B3" s="38">
        <v>7</v>
      </c>
      <c r="C3" s="38">
        <v>2023</v>
      </c>
      <c r="D3" s="43">
        <v>44980</v>
      </c>
      <c r="E3" s="37" t="s">
        <v>80</v>
      </c>
      <c r="F3" s="37" t="s">
        <v>100</v>
      </c>
      <c r="G3" s="37" t="s">
        <v>99</v>
      </c>
      <c r="H3" s="54" t="s">
        <v>98</v>
      </c>
      <c r="I3" s="57" t="s">
        <v>47</v>
      </c>
      <c r="J3" s="56" t="s">
        <v>97</v>
      </c>
      <c r="K3" s="55">
        <v>3182.02</v>
      </c>
      <c r="L3" s="37" t="s">
        <v>66</v>
      </c>
      <c r="M3" s="37" t="s">
        <v>37</v>
      </c>
      <c r="N3" s="37" t="s">
        <v>44</v>
      </c>
      <c r="O3" s="37" t="s">
        <v>96</v>
      </c>
      <c r="P3" s="37">
        <v>0</v>
      </c>
      <c r="Q3" s="37" t="s">
        <v>42</v>
      </c>
      <c r="R3" s="36" t="s">
        <v>41</v>
      </c>
    </row>
    <row r="4" spans="1:18" ht="36.950000000000003" customHeight="1">
      <c r="B4" s="38">
        <v>13</v>
      </c>
      <c r="C4" s="38">
        <v>2023</v>
      </c>
      <c r="D4" s="43">
        <v>45007</v>
      </c>
      <c r="E4" s="37" t="s">
        <v>74</v>
      </c>
      <c r="F4" s="37" t="s">
        <v>95</v>
      </c>
      <c r="G4" s="37" t="s">
        <v>94</v>
      </c>
      <c r="H4" s="54" t="s">
        <v>93</v>
      </c>
      <c r="I4" s="49" t="s">
        <v>47</v>
      </c>
      <c r="J4" s="48" t="s">
        <v>70</v>
      </c>
      <c r="K4" s="47">
        <v>2172.8000000000002</v>
      </c>
      <c r="L4" s="53" t="s">
        <v>45</v>
      </c>
      <c r="M4" s="37" t="s">
        <v>38</v>
      </c>
      <c r="N4" s="37" t="s">
        <v>44</v>
      </c>
      <c r="O4" s="37" t="s">
        <v>43</v>
      </c>
      <c r="P4" s="37">
        <v>0</v>
      </c>
      <c r="Q4" s="37" t="s">
        <v>42</v>
      </c>
      <c r="R4" s="36" t="s">
        <v>41</v>
      </c>
    </row>
    <row r="5" spans="1:18" ht="36.950000000000003" customHeight="1">
      <c r="B5" s="38">
        <v>16</v>
      </c>
      <c r="C5" s="38">
        <v>2023</v>
      </c>
      <c r="D5" s="43">
        <v>45027</v>
      </c>
      <c r="E5" s="38" t="s">
        <v>80</v>
      </c>
      <c r="F5" s="38" t="s">
        <v>92</v>
      </c>
      <c r="G5" s="39" t="s">
        <v>91</v>
      </c>
      <c r="H5" s="39" t="s">
        <v>90</v>
      </c>
      <c r="I5" s="49" t="s">
        <v>47</v>
      </c>
      <c r="J5" s="48" t="s">
        <v>70</v>
      </c>
      <c r="K5" s="47">
        <v>200</v>
      </c>
      <c r="L5" s="37" t="s">
        <v>45</v>
      </c>
      <c r="M5" s="39" t="s">
        <v>36</v>
      </c>
      <c r="N5" s="37" t="s">
        <v>44</v>
      </c>
      <c r="O5" s="37" t="s">
        <v>43</v>
      </c>
      <c r="P5" s="37">
        <v>0</v>
      </c>
      <c r="Q5" s="37" t="s">
        <v>42</v>
      </c>
      <c r="R5" s="36" t="s">
        <v>41</v>
      </c>
    </row>
    <row r="6" spans="1:18" ht="36.950000000000003" customHeight="1">
      <c r="B6" s="38">
        <v>39</v>
      </c>
      <c r="C6" s="38">
        <v>2023</v>
      </c>
      <c r="D6" s="43">
        <v>45069</v>
      </c>
      <c r="E6" s="38" t="s">
        <v>56</v>
      </c>
      <c r="F6" s="38" t="s">
        <v>55</v>
      </c>
      <c r="G6" s="39" t="s">
        <v>89</v>
      </c>
      <c r="H6" s="39" t="s">
        <v>88</v>
      </c>
      <c r="I6" s="49" t="s">
        <v>47</v>
      </c>
      <c r="J6" s="48" t="s">
        <v>70</v>
      </c>
      <c r="K6" s="47">
        <v>2998.3</v>
      </c>
      <c r="L6" s="39" t="s">
        <v>45</v>
      </c>
      <c r="M6" s="39" t="s">
        <v>36</v>
      </c>
      <c r="N6" s="38" t="s">
        <v>44</v>
      </c>
      <c r="O6" s="39" t="s">
        <v>43</v>
      </c>
      <c r="P6" s="38">
        <v>0</v>
      </c>
      <c r="Q6" s="37" t="s">
        <v>42</v>
      </c>
      <c r="R6" s="36" t="s">
        <v>41</v>
      </c>
    </row>
    <row r="7" spans="1:18" ht="36.950000000000003" customHeight="1">
      <c r="B7" s="38">
        <v>40</v>
      </c>
      <c r="C7" s="38">
        <v>2023</v>
      </c>
      <c r="D7" s="43">
        <v>45070</v>
      </c>
      <c r="E7" s="52" t="s">
        <v>87</v>
      </c>
      <c r="F7" s="38" t="s">
        <v>86</v>
      </c>
      <c r="G7" s="39" t="s">
        <v>85</v>
      </c>
      <c r="H7" s="39" t="s">
        <v>84</v>
      </c>
      <c r="I7" s="49" t="s">
        <v>47</v>
      </c>
      <c r="J7" s="48" t="s">
        <v>70</v>
      </c>
      <c r="K7" s="47">
        <v>2143.8000000000002</v>
      </c>
      <c r="L7" s="39" t="s">
        <v>45</v>
      </c>
      <c r="M7" s="39" t="s">
        <v>38</v>
      </c>
      <c r="N7" s="38" t="s">
        <v>44</v>
      </c>
      <c r="O7" s="39" t="s">
        <v>43</v>
      </c>
      <c r="P7" s="38">
        <v>0</v>
      </c>
      <c r="Q7" s="37" t="s">
        <v>42</v>
      </c>
      <c r="R7" s="36" t="s">
        <v>41</v>
      </c>
    </row>
    <row r="8" spans="1:18" ht="36.950000000000003" customHeight="1">
      <c r="B8" s="38">
        <v>41</v>
      </c>
      <c r="C8" s="38">
        <v>2023</v>
      </c>
      <c r="D8" s="43">
        <v>45086</v>
      </c>
      <c r="E8" s="38" t="s">
        <v>74</v>
      </c>
      <c r="F8" s="38" t="s">
        <v>83</v>
      </c>
      <c r="G8" s="39" t="s">
        <v>82</v>
      </c>
      <c r="H8" s="39" t="s">
        <v>81</v>
      </c>
      <c r="I8" s="49" t="s">
        <v>47</v>
      </c>
      <c r="J8" s="48" t="s">
        <v>70</v>
      </c>
      <c r="K8" s="47">
        <v>1287.54</v>
      </c>
      <c r="L8" s="39" t="s">
        <v>45</v>
      </c>
      <c r="M8" s="39" t="s">
        <v>36</v>
      </c>
      <c r="N8" s="38" t="s">
        <v>44</v>
      </c>
      <c r="O8" s="39" t="s">
        <v>43</v>
      </c>
      <c r="P8" s="38">
        <v>0</v>
      </c>
      <c r="Q8" s="37" t="s">
        <v>42</v>
      </c>
      <c r="R8" s="36" t="s">
        <v>41</v>
      </c>
    </row>
    <row r="9" spans="1:18" ht="36.950000000000003" customHeight="1">
      <c r="B9" s="38">
        <v>43</v>
      </c>
      <c r="C9" s="38">
        <v>2023</v>
      </c>
      <c r="D9" s="43">
        <v>45086</v>
      </c>
      <c r="E9" s="38" t="s">
        <v>80</v>
      </c>
      <c r="F9" s="38" t="s">
        <v>79</v>
      </c>
      <c r="G9" s="39" t="s">
        <v>78</v>
      </c>
      <c r="H9" s="39" t="s">
        <v>77</v>
      </c>
      <c r="I9" s="51" t="s">
        <v>47</v>
      </c>
      <c r="J9" s="50" t="s">
        <v>76</v>
      </c>
      <c r="K9" s="40">
        <v>1303.75</v>
      </c>
      <c r="L9" s="37" t="s">
        <v>66</v>
      </c>
      <c r="M9" s="39" t="s">
        <v>37</v>
      </c>
      <c r="N9" s="38" t="s">
        <v>42</v>
      </c>
      <c r="O9" s="39">
        <v>0</v>
      </c>
      <c r="P9" s="38" t="s">
        <v>75</v>
      </c>
      <c r="Q9" s="37" t="s">
        <v>42</v>
      </c>
      <c r="R9" s="36" t="s">
        <v>41</v>
      </c>
    </row>
    <row r="10" spans="1:18" ht="36.950000000000003" customHeight="1">
      <c r="B10" s="38">
        <v>55</v>
      </c>
      <c r="C10" s="38">
        <v>2023</v>
      </c>
      <c r="D10" s="43">
        <v>45112</v>
      </c>
      <c r="E10" s="38" t="s">
        <v>74</v>
      </c>
      <c r="F10" s="38" t="s">
        <v>73</v>
      </c>
      <c r="G10" s="39" t="s">
        <v>72</v>
      </c>
      <c r="H10" s="39" t="s">
        <v>71</v>
      </c>
      <c r="I10" s="49" t="s">
        <v>47</v>
      </c>
      <c r="J10" s="48" t="s">
        <v>70</v>
      </c>
      <c r="K10" s="47">
        <v>1047</v>
      </c>
      <c r="L10" s="39" t="s">
        <v>45</v>
      </c>
      <c r="M10" s="39" t="s">
        <v>38</v>
      </c>
      <c r="N10" s="38" t="s">
        <v>44</v>
      </c>
      <c r="O10" s="39" t="s">
        <v>43</v>
      </c>
      <c r="P10" s="38">
        <v>0</v>
      </c>
      <c r="Q10" s="37" t="s">
        <v>42</v>
      </c>
      <c r="R10" s="36" t="s">
        <v>41</v>
      </c>
    </row>
    <row r="11" spans="1:18" ht="36.950000000000003" customHeight="1">
      <c r="B11" s="38">
        <v>60</v>
      </c>
      <c r="C11" s="38">
        <v>2023</v>
      </c>
      <c r="D11" s="43">
        <v>45125</v>
      </c>
      <c r="E11" s="38" t="s">
        <v>65</v>
      </c>
      <c r="F11" s="38" t="s">
        <v>64</v>
      </c>
      <c r="G11" s="39" t="s">
        <v>68</v>
      </c>
      <c r="H11" s="39" t="s">
        <v>69</v>
      </c>
      <c r="I11" s="46" t="s">
        <v>61</v>
      </c>
      <c r="J11" s="45" t="s">
        <v>60</v>
      </c>
      <c r="K11" s="44">
        <v>3122.61</v>
      </c>
      <c r="L11" s="39" t="s">
        <v>66</v>
      </c>
      <c r="M11" s="39" t="s">
        <v>37</v>
      </c>
      <c r="N11" s="38" t="s">
        <v>42</v>
      </c>
      <c r="O11" s="37" t="s">
        <v>58</v>
      </c>
      <c r="P11" s="38" t="s">
        <v>57</v>
      </c>
      <c r="Q11" s="37" t="s">
        <v>42</v>
      </c>
      <c r="R11" s="36" t="s">
        <v>41</v>
      </c>
    </row>
    <row r="12" spans="1:18" ht="36.950000000000003" customHeight="1">
      <c r="B12" s="38">
        <v>67</v>
      </c>
      <c r="C12" s="38">
        <v>2023</v>
      </c>
      <c r="D12" s="43">
        <v>45139</v>
      </c>
      <c r="E12" s="38" t="s">
        <v>65</v>
      </c>
      <c r="F12" s="39" t="s">
        <v>64</v>
      </c>
      <c r="G12" s="39" t="s">
        <v>68</v>
      </c>
      <c r="H12" s="39" t="s">
        <v>67</v>
      </c>
      <c r="I12" s="46" t="s">
        <v>61</v>
      </c>
      <c r="J12" s="45" t="s">
        <v>60</v>
      </c>
      <c r="K12" s="44">
        <v>3096.48</v>
      </c>
      <c r="L12" s="39" t="s">
        <v>66</v>
      </c>
      <c r="M12" s="39" t="s">
        <v>37</v>
      </c>
      <c r="N12" s="38" t="s">
        <v>42</v>
      </c>
      <c r="O12" s="37" t="s">
        <v>58</v>
      </c>
      <c r="P12" s="38" t="s">
        <v>57</v>
      </c>
      <c r="Q12" s="37" t="s">
        <v>42</v>
      </c>
      <c r="R12" s="36" t="s">
        <v>41</v>
      </c>
    </row>
    <row r="13" spans="1:18" ht="36.950000000000003" customHeight="1">
      <c r="B13" s="38">
        <v>84</v>
      </c>
      <c r="C13" s="38">
        <v>2023</v>
      </c>
      <c r="D13" s="43">
        <v>45180</v>
      </c>
      <c r="E13" s="38" t="s">
        <v>65</v>
      </c>
      <c r="F13" s="39" t="s">
        <v>64</v>
      </c>
      <c r="G13" s="39" t="s">
        <v>63</v>
      </c>
      <c r="H13" s="39" t="s">
        <v>62</v>
      </c>
      <c r="I13" s="46" t="s">
        <v>61</v>
      </c>
      <c r="J13" s="45" t="s">
        <v>60</v>
      </c>
      <c r="K13" s="44">
        <v>1490.95</v>
      </c>
      <c r="L13" s="39" t="s">
        <v>59</v>
      </c>
      <c r="M13" s="39" t="s">
        <v>37</v>
      </c>
      <c r="N13" s="38" t="s">
        <v>42</v>
      </c>
      <c r="O13" s="37" t="s">
        <v>58</v>
      </c>
      <c r="P13" s="38" t="s">
        <v>57</v>
      </c>
      <c r="Q13" s="37" t="s">
        <v>42</v>
      </c>
      <c r="R13" s="36" t="s">
        <v>41</v>
      </c>
    </row>
    <row r="14" spans="1:18" ht="36.950000000000003" customHeight="1">
      <c r="B14" s="38">
        <v>95</v>
      </c>
      <c r="C14" s="38">
        <v>2023</v>
      </c>
      <c r="D14" s="43">
        <v>45202</v>
      </c>
      <c r="E14" s="38" t="s">
        <v>56</v>
      </c>
      <c r="F14" s="39" t="s">
        <v>55</v>
      </c>
      <c r="G14" s="39" t="s">
        <v>54</v>
      </c>
      <c r="H14" s="39" t="s">
        <v>53</v>
      </c>
      <c r="I14" s="42" t="s">
        <v>47</v>
      </c>
      <c r="J14" s="41" t="s">
        <v>46</v>
      </c>
      <c r="K14" s="40">
        <v>1345.18</v>
      </c>
      <c r="L14" s="39" t="s">
        <v>52</v>
      </c>
      <c r="M14" s="39" t="s">
        <v>39</v>
      </c>
      <c r="N14" s="38" t="s">
        <v>42</v>
      </c>
      <c r="O14" s="39" t="s">
        <v>43</v>
      </c>
      <c r="P14" s="38">
        <v>0</v>
      </c>
      <c r="Q14" s="38" t="s">
        <v>42</v>
      </c>
      <c r="R14" s="38" t="s">
        <v>41</v>
      </c>
    </row>
    <row r="15" spans="1:18" ht="36.950000000000003" customHeight="1">
      <c r="B15" s="38">
        <v>102</v>
      </c>
      <c r="C15" s="38">
        <v>2023</v>
      </c>
      <c r="D15" s="43">
        <v>45239</v>
      </c>
      <c r="E15" s="38" t="s">
        <v>51</v>
      </c>
      <c r="F15" s="39" t="s">
        <v>50</v>
      </c>
      <c r="G15" s="39" t="s">
        <v>49</v>
      </c>
      <c r="H15" s="39" t="s">
        <v>48</v>
      </c>
      <c r="I15" s="42" t="s">
        <v>47</v>
      </c>
      <c r="J15" s="41" t="s">
        <v>46</v>
      </c>
      <c r="K15" s="40">
        <v>754</v>
      </c>
      <c r="L15" s="39" t="s">
        <v>45</v>
      </c>
      <c r="M15" s="39" t="s">
        <v>37</v>
      </c>
      <c r="N15" s="38" t="s">
        <v>44</v>
      </c>
      <c r="O15" s="39" t="s">
        <v>43</v>
      </c>
      <c r="P15" s="38">
        <v>0</v>
      </c>
      <c r="Q15" s="37" t="s">
        <v>42</v>
      </c>
      <c r="R15" s="36" t="s">
        <v>41</v>
      </c>
    </row>
    <row r="16" spans="1:18" s="28" customFormat="1" ht="42" customHeight="1">
      <c r="A16" s="26"/>
      <c r="B16" s="31"/>
      <c r="C16" s="31"/>
      <c r="D16" s="33"/>
      <c r="E16" s="31"/>
      <c r="F16" s="32"/>
      <c r="G16" s="32"/>
      <c r="H16" s="31"/>
      <c r="I16" s="31"/>
      <c r="K16" s="29">
        <f>SUM(K2:K15)</f>
        <v>24644.43</v>
      </c>
      <c r="M16" s="29"/>
      <c r="N16" s="29"/>
      <c r="P16" s="27"/>
      <c r="Q16" s="27"/>
      <c r="R16" s="27"/>
    </row>
    <row r="17" spans="1:18" s="28" customFormat="1" ht="57" customHeight="1">
      <c r="A17" s="26"/>
      <c r="B17" s="31"/>
      <c r="C17" s="31"/>
      <c r="D17" s="33"/>
      <c r="E17" s="31"/>
      <c r="F17" s="32"/>
      <c r="G17" s="32"/>
      <c r="H17" s="31"/>
      <c r="I17" s="31"/>
      <c r="K17" s="34"/>
      <c r="M17" s="34"/>
      <c r="N17" s="29"/>
      <c r="P17" s="27"/>
      <c r="Q17" s="27"/>
      <c r="R17" s="27"/>
    </row>
    <row r="18" spans="1:18" s="28" customFormat="1" ht="42" customHeight="1">
      <c r="A18" s="26"/>
      <c r="B18" s="31"/>
      <c r="C18" s="31"/>
      <c r="D18" s="33"/>
      <c r="E18" s="31"/>
      <c r="F18" s="32"/>
      <c r="G18" s="32"/>
      <c r="H18" s="31"/>
      <c r="I18" s="31"/>
      <c r="K18" s="35"/>
      <c r="M18" s="34"/>
      <c r="N18" s="29"/>
      <c r="P18" s="27"/>
      <c r="Q18" s="27"/>
      <c r="R18" s="27"/>
    </row>
    <row r="19" spans="1:18" s="28" customFormat="1" ht="42" customHeight="1">
      <c r="A19" s="26"/>
      <c r="B19" s="31"/>
      <c r="C19" s="31"/>
      <c r="D19" s="33"/>
      <c r="E19" s="31"/>
      <c r="F19" s="32"/>
      <c r="G19" s="32"/>
      <c r="H19" s="31"/>
      <c r="I19" s="31"/>
      <c r="K19" s="34"/>
      <c r="M19" s="34"/>
      <c r="N19" s="29"/>
      <c r="P19" s="27"/>
      <c r="Q19" s="27"/>
      <c r="R19" s="27"/>
    </row>
    <row r="20" spans="1:18" s="28" customFormat="1" ht="42" customHeight="1">
      <c r="A20" s="26"/>
      <c r="B20" s="31"/>
      <c r="C20" s="31"/>
      <c r="D20" s="33"/>
      <c r="E20" s="31"/>
      <c r="F20" s="32"/>
      <c r="G20" s="32"/>
      <c r="H20" s="31"/>
      <c r="I20" s="31"/>
      <c r="K20" s="34"/>
      <c r="N20" s="27"/>
      <c r="P20" s="27"/>
      <c r="Q20" s="27"/>
      <c r="R20" s="27"/>
    </row>
    <row r="21" spans="1:18" s="28" customFormat="1" ht="42" customHeight="1">
      <c r="A21" s="26"/>
      <c r="B21" s="31"/>
      <c r="C21" s="31"/>
      <c r="D21" s="33"/>
      <c r="E21" s="31"/>
      <c r="F21" s="32"/>
      <c r="G21" s="32"/>
      <c r="H21" s="31"/>
      <c r="I21" s="31"/>
      <c r="N21" s="27"/>
      <c r="P21" s="27"/>
      <c r="Q21" s="27"/>
      <c r="R21" s="27"/>
    </row>
    <row r="22" spans="1:18" s="28" customFormat="1">
      <c r="A22" s="26"/>
      <c r="B22" s="27"/>
      <c r="C22" s="27"/>
      <c r="D22" s="30"/>
      <c r="E22" s="27"/>
      <c r="I22" s="26"/>
      <c r="N22" s="27"/>
      <c r="P22" s="27"/>
      <c r="Q22" s="27"/>
      <c r="R22" s="27"/>
    </row>
    <row r="23" spans="1:18" s="28" customFormat="1">
      <c r="A23" s="26"/>
      <c r="B23" s="27"/>
      <c r="C23" s="27"/>
      <c r="D23" s="30"/>
      <c r="E23" s="27"/>
      <c r="I23" s="26"/>
      <c r="N23" s="27"/>
      <c r="P23" s="27"/>
      <c r="Q23" s="27"/>
      <c r="R23" s="27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PACA</vt:lpstr>
      <vt:lpstr>MATRIZ M2 RECUPERADOS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eddal</dc:creator>
  <cp:lastModifiedBy>Oscar Javier Torres Rodriguez</cp:lastModifiedBy>
  <dcterms:created xsi:type="dcterms:W3CDTF">2020-06-08T20:00:18Z</dcterms:created>
  <dcterms:modified xsi:type="dcterms:W3CDTF">2024-01-17T12:32:48Z</dcterms:modified>
</cp:coreProperties>
</file>