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mcamargo\Documents\Corporativa 2022\Talento Humano\"/>
    </mc:Choice>
  </mc:AlternateContent>
  <xr:revisionPtr revIDLastSave="0" documentId="8_{15912952-C11C-4B7D-B7EB-CBD0F0657A18}" xr6:coauthVersionLast="36" xr6:coauthVersionMax="36" xr10:uidLastSave="{00000000-0000-0000-0000-000000000000}"/>
  <bookViews>
    <workbookView xWindow="0" yWindow="0" windowWidth="28800" windowHeight="11805" tabRatio="904" firstSheet="1" activeTab="1" xr2:uid="{00000000-000D-0000-FFFF-FFFF00000000}"/>
  </bookViews>
  <sheets>
    <sheet name="Hoja1" sheetId="4" state="hidden" r:id="rId1"/>
    <sheet name="Seguimiento Vacantes 2023" sheetId="37" r:id="rId2"/>
  </sheets>
  <definedNames>
    <definedName name="_xlnm._FilterDatabase" localSheetId="1" hidden="1">'Seguimiento Vacantes 2023'!$B$3:$WYZ$3</definedName>
    <definedName name="_xlnm.Print_Area" localSheetId="1">'Seguimiento Vacantes 2023'!$A$1:$I$40</definedName>
    <definedName name="Nivel_indicador" localSheetId="1">#REF!</definedName>
    <definedName name="Nivel_indicador">#REF!</definedName>
    <definedName name="Nivel_indicador_lista" localSheetId="1">#REF!</definedName>
    <definedName name="Nivel_indicador_lista">#REF!</definedName>
    <definedName name="Tipo_proceso">Hoja1!$D$2:$D$5</definedName>
  </definedNames>
  <calcPr calcId="191029"/>
  <customWorkbookViews>
    <customWorkbookView name="USER - Vista personalizada" guid="{68E4F769-5DCD-44E1-A670-63775B760197}" mergeInterval="0" personalView="1" maximized="1" windowWidth="1362" windowHeight="542" tabRatio="714" activeSheetId="2"/>
  </customWorkbookViews>
</workbook>
</file>

<file path=xl/calcChain.xml><?xml version="1.0" encoding="utf-8"?>
<calcChain xmlns="http://schemas.openxmlformats.org/spreadsheetml/2006/main">
  <c r="C29" i="37" l="1"/>
  <c r="D26" i="37"/>
  <c r="D25" i="37"/>
</calcChain>
</file>

<file path=xl/sharedStrings.xml><?xml version="1.0" encoding="utf-8"?>
<sst xmlns="http://schemas.openxmlformats.org/spreadsheetml/2006/main" count="125" uniqueCount="81">
  <si>
    <t>Director(a) del DADEP</t>
  </si>
  <si>
    <t>Proceso</t>
  </si>
  <si>
    <t>Estrategico</t>
  </si>
  <si>
    <t>Misional</t>
  </si>
  <si>
    <t>De soporte</t>
  </si>
  <si>
    <t>Verificación y mejora</t>
  </si>
  <si>
    <t>Subsistema de Gestión de la Calidad (SGC).</t>
  </si>
  <si>
    <t>Subsistema de Control Interno (SCI).</t>
  </si>
  <si>
    <t>Subsistema de Gestión Ambiental (SGA).</t>
  </si>
  <si>
    <t>Subsistema de Seguridad y Salud Ocupacional (S&amp;SO).</t>
  </si>
  <si>
    <t>Subsistema de Gestión de Seguridad de la Información (SGSI).</t>
  </si>
  <si>
    <t>Subsistema Interno de Gestión Documental y Archivo (SIGA).</t>
  </si>
  <si>
    <t>Subsistema de Responsabilidad Social (SRS).</t>
  </si>
  <si>
    <t>Impacto</t>
  </si>
  <si>
    <t>Eficiencia</t>
  </si>
  <si>
    <t>Eficacia</t>
  </si>
  <si>
    <t>Ascendente</t>
  </si>
  <si>
    <t>Descendente</t>
  </si>
  <si>
    <t>Constante</t>
  </si>
  <si>
    <t>Jefe Oficina</t>
  </si>
  <si>
    <t xml:space="preserve">Gestión Realizada para la consecución de los procesos de vinculación a la entidad </t>
  </si>
  <si>
    <t>Número de Vacantes 
generadas en la vigencia</t>
  </si>
  <si>
    <t>Cargo Vacantes</t>
  </si>
  <si>
    <t>Definitiva</t>
  </si>
  <si>
    <t>Tipo de vacante</t>
  </si>
  <si>
    <t>Temporal</t>
  </si>
  <si>
    <t>Elaboro</t>
  </si>
  <si>
    <t>Reviso</t>
  </si>
  <si>
    <t xml:space="preserve">Aprobo </t>
  </si>
  <si>
    <t>Cra.30 N0. 25-90 Piso 15
Bogotá D.C. Código Postal 111311
PBX: 3822510
www.dadep.gov.co
Info: Línea 195</t>
  </si>
  <si>
    <t>% de cubrimiento de las vacantes  existentes a la fecha</t>
  </si>
  <si>
    <t xml:space="preserve">%  total de vacancia a la fecha  </t>
  </si>
  <si>
    <t>Profesional Universitario
Código 219 Grado 18</t>
  </si>
  <si>
    <t>Periodo de la vacancia</t>
  </si>
  <si>
    <t>Fecha de cubrimiento de la vacancia</t>
  </si>
  <si>
    <t>Evidencias del cubrimiento de la vacancia</t>
  </si>
  <si>
    <t>INDICADOR</t>
  </si>
  <si>
    <t>Total vacantes generadas durante la vigencia</t>
  </si>
  <si>
    <t>Total vacantes cubiertas durante la vigencia</t>
  </si>
  <si>
    <t># de funcionarios vinculados/ # total de vacantes a 31 de dic o a 30 de jun + vacantes generadas en el semestre *100</t>
  </si>
  <si>
    <t xml:space="preserve"> Profesional Universitario       
Código 219 Grado 18</t>
  </si>
  <si>
    <t>Tecnico Operativo 
Código 314 Grado 08</t>
  </si>
  <si>
    <t xml:space="preserve">Auxiliar de Servicios Generales Código 470 Grado 02 </t>
  </si>
  <si>
    <t>En proceso de provisión  por encargo o provisionalidad</t>
  </si>
  <si>
    <t xml:space="preserve">Vacante provista  por encargo </t>
  </si>
  <si>
    <t>29 de noviembre de 2022</t>
  </si>
  <si>
    <t xml:space="preserve">Ayudante Código 472 Grado 04 </t>
  </si>
  <si>
    <t>Jefe de Oficina Código 06 Grado 01</t>
  </si>
  <si>
    <t>21 de diciembre de 2022</t>
  </si>
  <si>
    <t xml:space="preserve">DIANA MARIA CAMARGO PULIDO </t>
  </si>
  <si>
    <t>Vacante provista  por Comisión para desempeñar empleo de libre nombramiento y remoción</t>
  </si>
  <si>
    <t>23 de febrero de 2023</t>
  </si>
  <si>
    <t>Resolución de nombramiento No 059 del 22-02-2023  Y Acta de posesión No. 083  del 23-02-2023 CARLOS DANIEL</t>
  </si>
  <si>
    <t>Resolución de nombramiento No 079 del 25-01-2023 y Acta de posesión No. 079  del 25-01-2023 OLGA MESA</t>
  </si>
  <si>
    <t>Resolución de nombramiento No 016 del 19-01-2023  Y Acta de posesión No. 081 del 7-02-2023 PABLO CONTRERAS</t>
  </si>
  <si>
    <t>Resolución de nombramiento No 004 del 3-01-2023  y Acta de posesión No. 078 del 19-01-2023 OSCAR TORRES</t>
  </si>
  <si>
    <t>Resolución de nombramiento No 006 del 6-01-2023  y Acta de posesión No. 080 del 25-01-2023 WILMAR GUALDRON</t>
  </si>
  <si>
    <t>Provisto por encargo</t>
  </si>
  <si>
    <t>Resolución de nombramiento No 061 del 22-02-2023 y Acta de posesión No. 084  del 22-03-2023 EDWIN HERNANDEZ</t>
  </si>
  <si>
    <t>Provisión por lista de elegible convocatoria Distrito Capital No. 4 JORGE ALEXANDER TORRES CELEITA, acta de posesión No. 082 del 8-02-2023</t>
  </si>
  <si>
    <t>Provisión por lista de elegible convocatoria Distrito Capital No. 4  FÁTIMA YASMIN RODRIGUEZ, acta de posesión No. 091 del 26-06-2023</t>
  </si>
  <si>
    <t>Vacante provista  por nombramiento ordinario en  empleo de libre nombramiento y remoción</t>
  </si>
  <si>
    <t>Resolución de nombramiento No 136 del 4-05-2023  y Acta de posesión No. 085  del 15-05-2023 VÍCTOR CONTRERAS</t>
  </si>
  <si>
    <t>GLORIA ESPERANZA PULGA PAEZ</t>
  </si>
  <si>
    <t xml:space="preserve"> Provisión por lista de elegible convocatoria Distrito Capital No. 4</t>
  </si>
  <si>
    <t>Provisión por lista de elegible convocatoria Distrito Capital No. 4</t>
  </si>
  <si>
    <t>23 de noviembre de 2023</t>
  </si>
  <si>
    <t>Resolución de nombramiento No 378 del 02-10-2023 y Acta de posesión No. 096 del 24-10-2023 ELMER GONZALEZ ULLOA</t>
  </si>
  <si>
    <t>Resolución de nombramiento No 379 del 02-10-2023 y Acta de posesión No. 098 del 24-10-2023 DAYANA VALENTINA MARTÍNEZ PINTO</t>
  </si>
  <si>
    <t>Resolución de nombramiento No 097 del 02-10-2023 y Acta de posesión No. 097 del 24-10-2023 YURY POLIN RODRIGUEZ GUILLERMO</t>
  </si>
  <si>
    <t>26 de diciembre de 2023</t>
  </si>
  <si>
    <t>24 de octubre de 2023</t>
  </si>
  <si>
    <t>Provisto en provisionalidad</t>
  </si>
  <si>
    <t>Provisión por lista de elegible convocatoria Distrito Capital No. 4  JANIK HERNANDO DE LA HOZ RÍOS, Acta de posesión No. 099 del 23-11-2023</t>
  </si>
  <si>
    <t>Resolución de nombramiento No 485 del 13-12-2023 y Acta de posesión No. 102 del 26-12-2023 MIGUEL ARTURO MARIÑO FORERO</t>
  </si>
  <si>
    <t>Resolución de nombramiento No 484 del 13-12-2023 y Acta de posesión No. 103 del 26-12-2023 LEONARDO ASDRUBAL GUTIERREZ BERNAL</t>
  </si>
  <si>
    <t>De las vacantes generadas a diciembre, se encuentra pendiente  de proveer el 2,58</t>
  </si>
  <si>
    <t>Se evidencia que el porcentaje de cargos provistos A diciembre de  2023 de acuerdo con las vacantes generadas fue del 4,83% de la planta global del DADEP.</t>
  </si>
  <si>
    <t>RAQUEL ELIANA MARTINEZ AMAYA</t>
  </si>
  <si>
    <t>SEGUIMIENTO PLAN DE VACANTES CON CORTE A 31/12/2023</t>
  </si>
  <si>
    <t xml:space="preserve">NATALIA ZAMUDIO ZAMUDIO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</si>
</sst>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240A]d&quot; de &quot;mmmm&quot; de &quot;yyyy;@"/>
    <numFmt numFmtId="165" formatCode="0.000%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Trebuchet MS"/>
      <family val="2"/>
    </font>
    <font>
      <b/>
      <sz val="12"/>
      <color theme="1"/>
      <name val="Calibri"/>
      <family val="2"/>
      <scheme val="minor"/>
    </font>
    <font>
      <sz val="12"/>
      <color rgb="FF000000"/>
      <name val="Trebuchet MS"/>
      <family val="2"/>
    </font>
    <font>
      <sz val="12"/>
      <color rgb="FF000000"/>
      <name val="SansSerif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Trebuchet MS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lightGray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 applyBorder="1" applyAlignment="1"/>
    <xf numFmtId="0" fontId="7" fillId="0" borderId="0" xfId="0" applyFont="1" applyAlignment="1">
      <alignment wrapText="1"/>
    </xf>
    <xf numFmtId="0" fontId="0" fillId="0" borderId="0" xfId="0" applyAlignment="1"/>
    <xf numFmtId="0" fontId="0" fillId="0" borderId="0" xfId="0" applyBorder="1"/>
    <xf numFmtId="0" fontId="0" fillId="0" borderId="4" xfId="0" applyBorder="1"/>
    <xf numFmtId="0" fontId="0" fillId="0" borderId="4" xfId="0" applyFont="1" applyBorder="1"/>
    <xf numFmtId="0" fontId="0" fillId="0" borderId="0" xfId="0" applyFont="1" applyBorder="1"/>
    <xf numFmtId="0" fontId="0" fillId="0" borderId="3" xfId="0" applyBorder="1"/>
    <xf numFmtId="0" fontId="12" fillId="0" borderId="1" xfId="0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9" fontId="8" fillId="0" borderId="0" xfId="7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9" fontId="11" fillId="0" borderId="0" xfId="7" applyFont="1" applyBorder="1" applyAlignment="1">
      <alignment horizontal="center" vertical="center"/>
    </xf>
    <xf numFmtId="0" fontId="14" fillId="0" borderId="4" xfId="0" applyFont="1" applyBorder="1"/>
    <xf numFmtId="0" fontId="14" fillId="0" borderId="0" xfId="0" applyFont="1" applyBorder="1"/>
    <xf numFmtId="0" fontId="6" fillId="0" borderId="10" xfId="0" applyFont="1" applyBorder="1" applyAlignment="1"/>
    <xf numFmtId="0" fontId="0" fillId="0" borderId="10" xfId="0" applyBorder="1"/>
    <xf numFmtId="9" fontId="11" fillId="0" borderId="0" xfId="0" applyNumberFormat="1" applyFont="1" applyFill="1" applyBorder="1" applyAlignment="1">
      <alignment horizontal="center" vertical="center" wrapText="1"/>
    </xf>
    <xf numFmtId="9" fontId="11" fillId="0" borderId="7" xfId="0" applyNumberFormat="1" applyFont="1" applyBorder="1" applyAlignment="1">
      <alignment horizontal="center" vertical="center"/>
    </xf>
    <xf numFmtId="165" fontId="11" fillId="0" borderId="0" xfId="7" applyNumberFormat="1" applyFont="1" applyBorder="1" applyAlignment="1">
      <alignment horizontal="center" vertical="center"/>
    </xf>
    <xf numFmtId="10" fontId="11" fillId="0" borderId="9" xfId="7" applyNumberFormat="1" applyFont="1" applyBorder="1" applyAlignment="1">
      <alignment horizontal="center" vertical="center"/>
    </xf>
    <xf numFmtId="9" fontId="9" fillId="2" borderId="0" xfId="7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3" borderId="11" xfId="0" applyNumberFormat="1" applyFont="1" applyFill="1" applyBorder="1" applyAlignment="1" applyProtection="1">
      <alignment horizontal="left" vertical="center" wrapText="1"/>
    </xf>
    <xf numFmtId="2" fontId="11" fillId="0" borderId="14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9" fontId="12" fillId="0" borderId="7" xfId="7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9" fontId="12" fillId="4" borderId="7" xfId="7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164" fontId="11" fillId="4" borderId="5" xfId="0" applyNumberFormat="1" applyFont="1" applyFill="1" applyBorder="1" applyAlignment="1">
      <alignment horizontal="center" vertical="center"/>
    </xf>
    <xf numFmtId="9" fontId="12" fillId="4" borderId="9" xfId="7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9" fillId="2" borderId="8" xfId="0" applyNumberFormat="1" applyFont="1" applyFill="1" applyBorder="1" applyAlignment="1" applyProtection="1">
      <alignment horizontal="left" vertical="center" wrapText="1"/>
    </xf>
    <xf numFmtId="0" fontId="9" fillId="2" borderId="5" xfId="0" applyNumberFormat="1" applyFont="1" applyFill="1" applyBorder="1" applyAlignment="1" applyProtection="1">
      <alignment horizontal="left" vertical="center" wrapText="1"/>
    </xf>
    <xf numFmtId="0" fontId="9" fillId="2" borderId="15" xfId="0" applyNumberFormat="1" applyFont="1" applyFill="1" applyBorder="1" applyAlignment="1" applyProtection="1">
      <alignment horizontal="left" vertical="center" wrapText="1"/>
    </xf>
    <xf numFmtId="0" fontId="9" fillId="2" borderId="16" xfId="0" applyNumberFormat="1" applyFont="1" applyFill="1" applyBorder="1" applyAlignment="1" applyProtection="1">
      <alignment horizontal="left" vertical="center" wrapText="1"/>
    </xf>
    <xf numFmtId="0" fontId="9" fillId="2" borderId="6" xfId="0" applyNumberFormat="1" applyFont="1" applyFill="1" applyBorder="1" applyAlignment="1" applyProtection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left" vertical="center" wrapText="1"/>
    </xf>
    <xf numFmtId="0" fontId="10" fillId="2" borderId="6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9" fontId="11" fillId="0" borderId="18" xfId="7" applyFont="1" applyBorder="1" applyAlignment="1">
      <alignment horizontal="center" vertical="center" wrapText="1"/>
    </xf>
    <xf numFmtId="9" fontId="11" fillId="0" borderId="19" xfId="7" applyFont="1" applyBorder="1" applyAlignment="1">
      <alignment horizontal="center" vertical="center" wrapText="1"/>
    </xf>
    <xf numFmtId="9" fontId="11" fillId="0" borderId="20" xfId="7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2" borderId="11" xfId="0" applyNumberFormat="1" applyFont="1" applyFill="1" applyBorder="1" applyAlignment="1" applyProtection="1">
      <alignment horizontal="center" vertical="center" wrapText="1"/>
    </xf>
    <xf numFmtId="0" fontId="13" fillId="2" borderId="13" xfId="0" applyNumberFormat="1" applyFont="1" applyFill="1" applyBorder="1" applyAlignment="1" applyProtection="1">
      <alignment horizontal="center" vertical="center" wrapText="1"/>
    </xf>
    <xf numFmtId="0" fontId="13" fillId="2" borderId="12" xfId="0" applyNumberFormat="1" applyFont="1" applyFill="1" applyBorder="1" applyAlignment="1" applyProtection="1">
      <alignment horizontal="center" vertical="center" wrapText="1"/>
    </xf>
  </cellXfs>
  <cellStyles count="8">
    <cellStyle name="Hipervínculo 2" xfId="1" xr:uid="{00000000-0005-0000-0000-000000000000}"/>
    <cellStyle name="Hipervínculo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orcentaje" xfId="7" builtinId="5"/>
    <cellStyle name="Porcentaje 2" xfId="6" xr:uid="{00000000-0005-0000-0000-000007000000}"/>
  </cellStyles>
  <dxfs count="0"/>
  <tableStyles count="0" defaultTableStyle="TableStyleMedium9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171450</xdr:rowOff>
    </xdr:from>
    <xdr:to>
      <xdr:col>1</xdr:col>
      <xdr:colOff>1756945</xdr:colOff>
      <xdr:row>0</xdr:row>
      <xdr:rowOff>1939290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EE9372E-82E8-484D-AB10-226E64938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47625" y="171450"/>
          <a:ext cx="17621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1836965</xdr:colOff>
      <xdr:row>0</xdr:row>
      <xdr:rowOff>263921</xdr:rowOff>
    </xdr:from>
    <xdr:to>
      <xdr:col>7</xdr:col>
      <xdr:colOff>2217965</xdr:colOff>
      <xdr:row>0</xdr:row>
      <xdr:rowOff>1762125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DC10E43D-E007-4D89-ABC0-6B8B8E727E4B}"/>
            </a:ext>
          </a:extLst>
        </xdr:cNvPr>
        <xdr:cNvSpPr/>
      </xdr:nvSpPr>
      <xdr:spPr>
        <a:xfrm>
          <a:off x="2598965" y="263921"/>
          <a:ext cx="13022036" cy="149820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DEPARTAMENTO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3</xdr:col>
      <xdr:colOff>843637</xdr:colOff>
      <xdr:row>34</xdr:row>
      <xdr:rowOff>95250</xdr:rowOff>
    </xdr:from>
    <xdr:to>
      <xdr:col>3</xdr:col>
      <xdr:colOff>1347102</xdr:colOff>
      <xdr:row>35</xdr:row>
      <xdr:rowOff>128298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5062CBC-CEF1-41AA-B28A-91684295A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2030" y="22274893"/>
          <a:ext cx="503465" cy="359619"/>
        </a:xfrm>
        <a:prstGeom prst="rect">
          <a:avLst/>
        </a:prstGeom>
      </xdr:spPr>
    </xdr:pic>
    <xdr:clientData/>
  </xdr:twoCellAnchor>
  <xdr:twoCellAnchor editAs="oneCell">
    <xdr:from>
      <xdr:col>3</xdr:col>
      <xdr:colOff>789210</xdr:colOff>
      <xdr:row>33</xdr:row>
      <xdr:rowOff>0</xdr:rowOff>
    </xdr:from>
    <xdr:to>
      <xdr:col>3</xdr:col>
      <xdr:colOff>1265460</xdr:colOff>
      <xdr:row>34</xdr:row>
      <xdr:rowOff>154806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6DFF13D-1B4E-446A-89EE-86EB13262B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661" t="44010" r="29245" b="22905"/>
        <a:stretch/>
      </xdr:blipFill>
      <xdr:spPr>
        <a:xfrm>
          <a:off x="5347603" y="21975536"/>
          <a:ext cx="476250" cy="358913"/>
        </a:xfrm>
        <a:prstGeom prst="rect">
          <a:avLst/>
        </a:prstGeom>
      </xdr:spPr>
    </xdr:pic>
    <xdr:clientData/>
  </xdr:twoCellAnchor>
  <xdr:twoCellAnchor editAs="oneCell">
    <xdr:from>
      <xdr:col>3</xdr:col>
      <xdr:colOff>612322</xdr:colOff>
      <xdr:row>35</xdr:row>
      <xdr:rowOff>95249</xdr:rowOff>
    </xdr:from>
    <xdr:to>
      <xdr:col>3</xdr:col>
      <xdr:colOff>1306286</xdr:colOff>
      <xdr:row>36</xdr:row>
      <xdr:rowOff>244928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6C1CDFF-2D17-49F4-9E03-3FF2CDEAC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15" y="22601463"/>
          <a:ext cx="693964" cy="476251"/>
        </a:xfrm>
        <a:prstGeom prst="rect">
          <a:avLst/>
        </a:prstGeom>
      </xdr:spPr>
    </xdr:pic>
    <xdr:clientData/>
  </xdr:twoCellAnchor>
  <xdr:twoCellAnchor editAs="oneCell">
    <xdr:from>
      <xdr:col>3</xdr:col>
      <xdr:colOff>653143</xdr:colOff>
      <xdr:row>36</xdr:row>
      <xdr:rowOff>190500</xdr:rowOff>
    </xdr:from>
    <xdr:to>
      <xdr:col>3</xdr:col>
      <xdr:colOff>1164800</xdr:colOff>
      <xdr:row>37</xdr:row>
      <xdr:rowOff>182940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A4B8F7B-7532-48D9-B485-662B29153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536" y="23023286"/>
          <a:ext cx="511657" cy="264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B2:F13"/>
  <sheetViews>
    <sheetView workbookViewId="0">
      <selection activeCell="F20" sqref="F20"/>
    </sheetView>
  </sheetViews>
  <sheetFormatPr baseColWidth="10" defaultRowHeight="15"/>
  <cols>
    <col min="3" max="3" width="4" customWidth="1"/>
    <col min="4" max="4" width="21.7109375" customWidth="1"/>
    <col min="5" max="5" width="2.140625" customWidth="1"/>
    <col min="6" max="6" width="57.5703125" bestFit="1" customWidth="1"/>
  </cols>
  <sheetData>
    <row r="2" spans="2:6">
      <c r="B2" t="s">
        <v>1</v>
      </c>
      <c r="D2" t="s">
        <v>2</v>
      </c>
      <c r="F2" t="s">
        <v>6</v>
      </c>
    </row>
    <row r="3" spans="2:6">
      <c r="B3" t="s">
        <v>2</v>
      </c>
      <c r="D3" t="s">
        <v>3</v>
      </c>
      <c r="F3" t="s">
        <v>7</v>
      </c>
    </row>
    <row r="4" spans="2:6">
      <c r="D4" t="s">
        <v>4</v>
      </c>
      <c r="F4" t="s">
        <v>8</v>
      </c>
    </row>
    <row r="5" spans="2:6">
      <c r="D5" t="s">
        <v>5</v>
      </c>
      <c r="F5" t="s">
        <v>9</v>
      </c>
    </row>
    <row r="6" spans="2:6">
      <c r="F6" t="s">
        <v>10</v>
      </c>
    </row>
    <row r="7" spans="2:6">
      <c r="F7" t="s">
        <v>11</v>
      </c>
    </row>
    <row r="8" spans="2:6">
      <c r="F8" t="s">
        <v>12</v>
      </c>
    </row>
    <row r="11" spans="2:6">
      <c r="B11" t="s">
        <v>13</v>
      </c>
      <c r="D11" t="s">
        <v>16</v>
      </c>
    </row>
    <row r="12" spans="2:6">
      <c r="B12" t="s">
        <v>14</v>
      </c>
      <c r="D12" t="s">
        <v>17</v>
      </c>
      <c r="F12" t="s">
        <v>0</v>
      </c>
    </row>
    <row r="13" spans="2:6">
      <c r="B13" t="s">
        <v>15</v>
      </c>
      <c r="D13" t="s">
        <v>18</v>
      </c>
      <c r="F13" t="s">
        <v>19</v>
      </c>
    </row>
  </sheetData>
  <customSheetViews>
    <customSheetView guid="{68E4F769-5DCD-44E1-A670-63775B760197}" state="hidden">
      <selection activeCell="F17" sqref="F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G40"/>
  <sheetViews>
    <sheetView showGridLines="0" tabSelected="1" view="pageBreakPreview" topLeftCell="A7" zoomScale="70" zoomScaleNormal="70" zoomScaleSheetLayoutView="70" workbookViewId="0">
      <selection activeCell="F37" sqref="F37"/>
    </sheetView>
  </sheetViews>
  <sheetFormatPr baseColWidth="10" defaultRowHeight="15"/>
  <cols>
    <col min="2" max="2" width="34.28515625" customWidth="1"/>
    <col min="3" max="3" width="22.7109375" customWidth="1"/>
    <col min="4" max="4" width="25.140625" customWidth="1"/>
    <col min="5" max="5" width="29.42578125" customWidth="1"/>
    <col min="6" max="6" width="42" customWidth="1"/>
    <col min="7" max="7" width="36.140625" customWidth="1"/>
    <col min="8" max="8" width="39.140625" customWidth="1"/>
  </cols>
  <sheetData>
    <row r="1" spans="2:33" s="2" customFormat="1" ht="156" customHeight="1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2:33" ht="34.5" customHeight="1" thickBot="1">
      <c r="B2" s="62" t="s">
        <v>79</v>
      </c>
      <c r="C2" s="63"/>
      <c r="D2" s="63"/>
      <c r="E2" s="63"/>
      <c r="F2" s="63"/>
      <c r="G2" s="63"/>
      <c r="H2" s="64"/>
      <c r="I2" s="1"/>
      <c r="J2" s="1"/>
      <c r="K2" s="1"/>
      <c r="L2" s="1"/>
    </row>
    <row r="3" spans="2:33" ht="78" customHeight="1">
      <c r="B3" s="42" t="s">
        <v>22</v>
      </c>
      <c r="C3" s="43" t="s">
        <v>24</v>
      </c>
      <c r="D3" s="43" t="s">
        <v>21</v>
      </c>
      <c r="E3" s="43" t="s">
        <v>33</v>
      </c>
      <c r="F3" s="43" t="s">
        <v>20</v>
      </c>
      <c r="G3" s="43" t="s">
        <v>34</v>
      </c>
      <c r="H3" s="44" t="s">
        <v>35</v>
      </c>
      <c r="I3" s="1"/>
      <c r="J3" s="1"/>
      <c r="K3" s="1"/>
      <c r="L3" s="1"/>
    </row>
    <row r="4" spans="2:33" ht="54" customHeight="1">
      <c r="B4" s="30" t="s">
        <v>40</v>
      </c>
      <c r="C4" s="31" t="s">
        <v>23</v>
      </c>
      <c r="D4" s="32">
        <v>1</v>
      </c>
      <c r="E4" s="33">
        <v>44928</v>
      </c>
      <c r="F4" s="9" t="s">
        <v>44</v>
      </c>
      <c r="G4" s="33">
        <v>44945</v>
      </c>
      <c r="H4" s="45" t="s">
        <v>54</v>
      </c>
      <c r="I4" s="3"/>
      <c r="J4" s="3"/>
      <c r="K4" s="3"/>
      <c r="L4" s="3"/>
      <c r="M4" s="3"/>
      <c r="N4" s="3"/>
    </row>
    <row r="5" spans="2:33" ht="54" customHeight="1">
      <c r="B5" s="30" t="s">
        <v>32</v>
      </c>
      <c r="C5" s="31" t="s">
        <v>25</v>
      </c>
      <c r="D5" s="32">
        <v>1</v>
      </c>
      <c r="E5" s="33" t="s">
        <v>48</v>
      </c>
      <c r="F5" s="9" t="s">
        <v>57</v>
      </c>
      <c r="G5" s="33">
        <v>44945</v>
      </c>
      <c r="H5" s="45" t="s">
        <v>55</v>
      </c>
      <c r="I5" s="3"/>
      <c r="J5" s="3"/>
      <c r="K5" s="3"/>
      <c r="L5" s="3"/>
      <c r="M5" s="3"/>
      <c r="N5" s="3"/>
    </row>
    <row r="6" spans="2:33" ht="54" customHeight="1">
      <c r="B6" s="30" t="s">
        <v>41</v>
      </c>
      <c r="C6" s="31" t="s">
        <v>25</v>
      </c>
      <c r="D6" s="32"/>
      <c r="E6" s="33" t="s">
        <v>45</v>
      </c>
      <c r="F6" s="9" t="s">
        <v>57</v>
      </c>
      <c r="G6" s="33">
        <v>44951</v>
      </c>
      <c r="H6" s="45" t="s">
        <v>56</v>
      </c>
      <c r="I6" s="3"/>
      <c r="J6" s="3"/>
      <c r="K6" s="3"/>
      <c r="L6" s="3"/>
      <c r="M6" s="3"/>
      <c r="N6" s="3"/>
    </row>
    <row r="7" spans="2:33" ht="84" customHeight="1">
      <c r="B7" s="30" t="s">
        <v>46</v>
      </c>
      <c r="C7" s="31" t="s">
        <v>25</v>
      </c>
      <c r="D7" s="32">
        <v>1</v>
      </c>
      <c r="E7" s="33" t="s">
        <v>45</v>
      </c>
      <c r="F7" s="9" t="s">
        <v>57</v>
      </c>
      <c r="G7" s="33">
        <v>44951</v>
      </c>
      <c r="H7" s="45" t="s">
        <v>53</v>
      </c>
      <c r="I7" s="3"/>
      <c r="J7" s="3"/>
      <c r="K7" s="3"/>
      <c r="L7" s="3"/>
      <c r="M7" s="3"/>
      <c r="N7" s="3"/>
    </row>
    <row r="8" spans="2:33" ht="90.75" customHeight="1">
      <c r="B8" s="30" t="s">
        <v>40</v>
      </c>
      <c r="C8" s="31" t="s">
        <v>23</v>
      </c>
      <c r="D8" s="32">
        <v>1</v>
      </c>
      <c r="E8" s="33">
        <v>44945</v>
      </c>
      <c r="F8" s="9" t="s">
        <v>65</v>
      </c>
      <c r="G8" s="33">
        <v>44965</v>
      </c>
      <c r="H8" s="46" t="s">
        <v>59</v>
      </c>
      <c r="I8" s="3"/>
      <c r="J8" s="3"/>
      <c r="K8" s="3"/>
      <c r="L8" s="3"/>
      <c r="M8" s="3"/>
      <c r="N8" s="3"/>
    </row>
    <row r="9" spans="2:33" ht="72.75" customHeight="1">
      <c r="B9" s="30" t="s">
        <v>47</v>
      </c>
      <c r="C9" s="31" t="s">
        <v>23</v>
      </c>
      <c r="D9" s="32">
        <v>1</v>
      </c>
      <c r="E9" s="33" t="s">
        <v>51</v>
      </c>
      <c r="F9" s="9" t="s">
        <v>50</v>
      </c>
      <c r="G9" s="33" t="s">
        <v>51</v>
      </c>
      <c r="H9" s="45" t="s">
        <v>52</v>
      </c>
      <c r="I9" s="1"/>
      <c r="J9" s="1"/>
      <c r="K9" s="1"/>
      <c r="L9" s="1"/>
    </row>
    <row r="10" spans="2:33" ht="71.25" customHeight="1">
      <c r="B10" s="30" t="s">
        <v>46</v>
      </c>
      <c r="C10" s="31" t="s">
        <v>25</v>
      </c>
      <c r="D10" s="32">
        <v>1</v>
      </c>
      <c r="E10" s="33">
        <v>44951</v>
      </c>
      <c r="F10" s="9" t="s">
        <v>57</v>
      </c>
      <c r="G10" s="33">
        <v>45007</v>
      </c>
      <c r="H10" s="45" t="s">
        <v>58</v>
      </c>
      <c r="I10" s="3"/>
      <c r="J10" s="3"/>
      <c r="K10" s="3"/>
      <c r="L10" s="3"/>
      <c r="M10" s="3"/>
      <c r="N10" s="3"/>
    </row>
    <row r="11" spans="2:33" ht="54" customHeight="1">
      <c r="B11" s="30" t="s">
        <v>47</v>
      </c>
      <c r="C11" s="31" t="s">
        <v>23</v>
      </c>
      <c r="D11" s="32">
        <v>1</v>
      </c>
      <c r="E11" s="33">
        <v>45048</v>
      </c>
      <c r="F11" s="9" t="s">
        <v>61</v>
      </c>
      <c r="G11" s="33">
        <v>45061</v>
      </c>
      <c r="H11" s="45" t="s">
        <v>62</v>
      </c>
      <c r="I11" s="3"/>
      <c r="J11" s="3"/>
      <c r="K11" s="3"/>
      <c r="L11" s="3"/>
      <c r="M11" s="3"/>
      <c r="N11" s="3"/>
    </row>
    <row r="12" spans="2:33" ht="78.75" customHeight="1">
      <c r="B12" s="30" t="s">
        <v>40</v>
      </c>
      <c r="C12" s="31" t="s">
        <v>23</v>
      </c>
      <c r="D12" s="32">
        <v>1</v>
      </c>
      <c r="E12" s="33">
        <v>44928</v>
      </c>
      <c r="F12" s="9" t="s">
        <v>64</v>
      </c>
      <c r="G12" s="33">
        <v>45103</v>
      </c>
      <c r="H12" s="46" t="s">
        <v>60</v>
      </c>
      <c r="I12" s="1"/>
      <c r="J12" s="1"/>
      <c r="K12" s="1"/>
      <c r="L12" s="1"/>
    </row>
    <row r="13" spans="2:33" ht="81.75" customHeight="1">
      <c r="B13" s="30" t="s">
        <v>32</v>
      </c>
      <c r="C13" s="31" t="s">
        <v>23</v>
      </c>
      <c r="D13" s="32">
        <v>1</v>
      </c>
      <c r="E13" s="33">
        <v>45092</v>
      </c>
      <c r="F13" s="9" t="s">
        <v>64</v>
      </c>
      <c r="G13" s="33" t="s">
        <v>66</v>
      </c>
      <c r="H13" s="46" t="s">
        <v>73</v>
      </c>
      <c r="I13" s="3"/>
      <c r="J13" s="3"/>
      <c r="K13" s="3"/>
      <c r="L13" s="3"/>
      <c r="M13" s="3"/>
      <c r="N13" s="3"/>
    </row>
    <row r="14" spans="2:33" ht="81" customHeight="1">
      <c r="B14" s="30" t="s">
        <v>32</v>
      </c>
      <c r="C14" s="31" t="s">
        <v>23</v>
      </c>
      <c r="D14" s="32">
        <v>1</v>
      </c>
      <c r="E14" s="33">
        <v>45132</v>
      </c>
      <c r="F14" s="9" t="s">
        <v>57</v>
      </c>
      <c r="G14" s="33" t="s">
        <v>71</v>
      </c>
      <c r="H14" s="45" t="s">
        <v>68</v>
      </c>
      <c r="I14" s="3"/>
      <c r="J14" s="3"/>
      <c r="K14" s="3"/>
      <c r="L14" s="3"/>
      <c r="M14" s="3"/>
      <c r="N14" s="3"/>
    </row>
    <row r="15" spans="2:33" ht="66.75" customHeight="1">
      <c r="B15" s="30" t="s">
        <v>41</v>
      </c>
      <c r="C15" s="31" t="s">
        <v>25</v>
      </c>
      <c r="D15" s="32">
        <v>1</v>
      </c>
      <c r="E15" s="33">
        <v>44945</v>
      </c>
      <c r="F15" s="9" t="s">
        <v>57</v>
      </c>
      <c r="G15" s="33" t="s">
        <v>71</v>
      </c>
      <c r="H15" s="45" t="s">
        <v>67</v>
      </c>
      <c r="I15" s="3"/>
      <c r="J15" s="3"/>
      <c r="K15" s="3"/>
      <c r="L15" s="3"/>
      <c r="M15" s="3"/>
      <c r="N15" s="3"/>
    </row>
    <row r="16" spans="2:33" ht="79.5" customHeight="1">
      <c r="B16" s="30" t="s">
        <v>41</v>
      </c>
      <c r="C16" s="31" t="s">
        <v>25</v>
      </c>
      <c r="D16" s="32">
        <v>1</v>
      </c>
      <c r="E16" s="33">
        <v>45048</v>
      </c>
      <c r="F16" s="9" t="s">
        <v>57</v>
      </c>
      <c r="G16" s="33" t="s">
        <v>71</v>
      </c>
      <c r="H16" s="45" t="s">
        <v>69</v>
      </c>
      <c r="I16" s="3"/>
      <c r="J16" s="3"/>
      <c r="K16" s="3"/>
      <c r="L16" s="3"/>
      <c r="M16" s="3"/>
      <c r="N16" s="3"/>
    </row>
    <row r="17" spans="2:14" ht="57.75" customHeight="1">
      <c r="B17" s="30" t="s">
        <v>41</v>
      </c>
      <c r="C17" s="31" t="s">
        <v>25</v>
      </c>
      <c r="D17" s="32">
        <v>1</v>
      </c>
      <c r="E17" s="33">
        <v>45223</v>
      </c>
      <c r="F17" s="9" t="s">
        <v>43</v>
      </c>
      <c r="G17" s="41"/>
      <c r="H17" s="47"/>
      <c r="I17" s="3"/>
      <c r="J17" s="3"/>
      <c r="K17" s="3"/>
      <c r="L17" s="3"/>
      <c r="M17" s="3"/>
      <c r="N17" s="3"/>
    </row>
    <row r="18" spans="2:14" ht="72" customHeight="1">
      <c r="B18" s="30" t="s">
        <v>42</v>
      </c>
      <c r="C18" s="31" t="s">
        <v>25</v>
      </c>
      <c r="D18" s="32">
        <v>1</v>
      </c>
      <c r="E18" s="33">
        <v>44951</v>
      </c>
      <c r="F18" s="9" t="s">
        <v>72</v>
      </c>
      <c r="G18" s="33" t="s">
        <v>70</v>
      </c>
      <c r="H18" s="45" t="s">
        <v>74</v>
      </c>
      <c r="I18" s="3"/>
      <c r="J18" s="3"/>
      <c r="K18" s="3"/>
      <c r="L18" s="3"/>
      <c r="M18" s="3"/>
      <c r="N18" s="3"/>
    </row>
    <row r="19" spans="2:14" ht="48.75" customHeight="1" thickBot="1">
      <c r="B19" s="34" t="s">
        <v>42</v>
      </c>
      <c r="C19" s="35" t="s">
        <v>25</v>
      </c>
      <c r="D19" s="36">
        <v>1</v>
      </c>
      <c r="E19" s="37">
        <v>45007</v>
      </c>
      <c r="F19" s="48" t="s">
        <v>43</v>
      </c>
      <c r="G19" s="49"/>
      <c r="H19" s="50"/>
      <c r="I19" s="3"/>
      <c r="J19" s="3"/>
      <c r="K19" s="3"/>
      <c r="L19" s="3"/>
      <c r="M19" s="3"/>
      <c r="N19" s="3"/>
    </row>
    <row r="20" spans="2:14" ht="72" customHeight="1">
      <c r="B20" s="30" t="s">
        <v>42</v>
      </c>
      <c r="C20" s="31" t="s">
        <v>25</v>
      </c>
      <c r="D20" s="32">
        <v>1</v>
      </c>
      <c r="E20" s="33">
        <v>45223</v>
      </c>
      <c r="F20" s="9" t="s">
        <v>72</v>
      </c>
      <c r="G20" s="33" t="s">
        <v>70</v>
      </c>
      <c r="H20" s="45" t="s">
        <v>75</v>
      </c>
      <c r="I20" s="3"/>
      <c r="J20" s="3"/>
      <c r="K20" s="3"/>
      <c r="L20" s="3"/>
      <c r="M20" s="3"/>
      <c r="N20" s="3"/>
    </row>
    <row r="21" spans="2:14" ht="41.25" customHeight="1" thickBot="1">
      <c r="B21" s="34" t="s">
        <v>42</v>
      </c>
      <c r="C21" s="35" t="s">
        <v>25</v>
      </c>
      <c r="D21" s="36">
        <v>1</v>
      </c>
      <c r="E21" s="33">
        <v>45223</v>
      </c>
      <c r="F21" s="48" t="s">
        <v>43</v>
      </c>
      <c r="G21" s="49"/>
      <c r="H21" s="50"/>
      <c r="I21" s="3"/>
      <c r="J21" s="3"/>
      <c r="K21" s="3"/>
      <c r="L21" s="3"/>
      <c r="M21" s="3"/>
      <c r="N21" s="3"/>
    </row>
    <row r="22" spans="2:14" ht="18.75" thickBot="1">
      <c r="B22" s="10"/>
      <c r="C22" s="11"/>
      <c r="D22" s="12"/>
      <c r="E22" s="13"/>
      <c r="F22" s="14"/>
      <c r="G22" s="13"/>
      <c r="H22" s="15"/>
      <c r="I22" s="23"/>
      <c r="J22" s="1"/>
      <c r="K22" s="1"/>
      <c r="L22" s="1"/>
    </row>
    <row r="23" spans="2:14" ht="15" customHeight="1">
      <c r="B23" s="56" t="s">
        <v>37</v>
      </c>
      <c r="C23" s="57"/>
      <c r="D23" s="40">
        <v>18</v>
      </c>
      <c r="E23" s="65" t="s">
        <v>76</v>
      </c>
      <c r="F23" s="14"/>
      <c r="G23" s="13"/>
      <c r="H23" s="15"/>
      <c r="I23" s="23"/>
      <c r="J23" s="1"/>
      <c r="K23" s="1"/>
      <c r="L23" s="1"/>
    </row>
    <row r="24" spans="2:14" ht="18">
      <c r="B24" s="58" t="s">
        <v>38</v>
      </c>
      <c r="C24" s="59"/>
      <c r="D24" s="16">
        <v>15</v>
      </c>
      <c r="E24" s="66"/>
      <c r="F24" s="14"/>
      <c r="G24" s="13"/>
      <c r="H24" s="15"/>
      <c r="I24" s="23"/>
      <c r="J24" s="1"/>
      <c r="K24" s="1"/>
      <c r="L24" s="1"/>
    </row>
    <row r="25" spans="2:14" ht="15" customHeight="1">
      <c r="B25" s="60" t="s">
        <v>30</v>
      </c>
      <c r="C25" s="61"/>
      <c r="D25" s="26">
        <f>D24*100%/D23</f>
        <v>0.83333333333333337</v>
      </c>
      <c r="E25" s="66"/>
      <c r="F25" s="14"/>
      <c r="G25" s="13"/>
      <c r="H25" s="15"/>
      <c r="I25" s="23"/>
      <c r="J25" s="1"/>
      <c r="K25" s="1"/>
      <c r="L25" s="1"/>
    </row>
    <row r="26" spans="2:14" ht="18.75" thickBot="1">
      <c r="B26" s="54" t="s">
        <v>31</v>
      </c>
      <c r="C26" s="55"/>
      <c r="D26" s="28">
        <f>(3%*86/100)</f>
        <v>2.58E-2</v>
      </c>
      <c r="E26" s="67"/>
      <c r="F26" s="25"/>
      <c r="G26" s="13"/>
      <c r="H26" s="15"/>
      <c r="I26" s="23"/>
      <c r="J26" s="1"/>
      <c r="K26" s="1"/>
      <c r="L26" s="1"/>
    </row>
    <row r="27" spans="2:14" ht="18.75" thickBot="1">
      <c r="B27" s="18"/>
      <c r="C27" s="19"/>
      <c r="D27" s="27"/>
      <c r="E27" s="13"/>
      <c r="F27" s="17"/>
      <c r="G27" s="13"/>
      <c r="H27" s="15"/>
      <c r="I27" s="23"/>
      <c r="J27" s="1"/>
      <c r="K27" s="1"/>
      <c r="L27" s="1"/>
    </row>
    <row r="28" spans="2:14" ht="18.75" thickBot="1">
      <c r="B28" s="70" t="s">
        <v>36</v>
      </c>
      <c r="C28" s="71"/>
      <c r="D28" s="71"/>
      <c r="E28" s="72"/>
      <c r="F28" s="17"/>
      <c r="G28" s="13"/>
      <c r="H28" s="15"/>
      <c r="I28" s="23"/>
      <c r="J28" s="1"/>
      <c r="K28" s="1"/>
      <c r="L28" s="1"/>
    </row>
    <row r="29" spans="2:14" ht="90.75" customHeight="1" thickBot="1">
      <c r="B29" s="38" t="s">
        <v>39</v>
      </c>
      <c r="C29" s="39">
        <f>(15/18)+(4*100%)</f>
        <v>4.833333333333333</v>
      </c>
      <c r="D29" s="68" t="s">
        <v>77</v>
      </c>
      <c r="E29" s="69"/>
      <c r="F29" s="17"/>
      <c r="G29" s="13"/>
      <c r="H29" s="15"/>
      <c r="I29" s="23"/>
      <c r="J29" s="1"/>
      <c r="K29" s="1"/>
      <c r="L29" s="1"/>
    </row>
    <row r="30" spans="2:14" ht="20.25" customHeight="1">
      <c r="B30" s="18"/>
      <c r="C30" s="29"/>
      <c r="D30" s="20"/>
      <c r="E30" s="13"/>
      <c r="F30" s="17"/>
      <c r="G30" s="13"/>
      <c r="H30" s="15"/>
      <c r="I30" s="23"/>
      <c r="J30" s="1"/>
      <c r="K30" s="1"/>
      <c r="L30" s="1"/>
    </row>
    <row r="31" spans="2:14" ht="7.5" customHeight="1">
      <c r="B31" s="6"/>
      <c r="C31" s="7"/>
      <c r="D31" s="7"/>
      <c r="E31" s="7"/>
      <c r="F31" s="7"/>
      <c r="G31" s="7"/>
      <c r="H31" s="7"/>
      <c r="I31" s="24"/>
    </row>
    <row r="32" spans="2:14" hidden="1">
      <c r="B32" s="6"/>
      <c r="C32" s="7"/>
      <c r="D32" s="7"/>
      <c r="E32" s="7"/>
      <c r="F32" s="7"/>
      <c r="G32" s="7"/>
      <c r="H32" s="7"/>
      <c r="I32" s="24"/>
    </row>
    <row r="33" spans="2:9" ht="3" customHeight="1">
      <c r="B33" s="5"/>
      <c r="C33" s="4"/>
      <c r="D33" s="4"/>
      <c r="E33" s="4"/>
      <c r="F33" s="4"/>
      <c r="G33" s="4"/>
      <c r="H33" s="4"/>
      <c r="I33" s="24"/>
    </row>
    <row r="34" spans="2:9" ht="15.75" customHeight="1">
      <c r="B34" s="21" t="s">
        <v>26</v>
      </c>
      <c r="C34" s="22" t="s">
        <v>63</v>
      </c>
      <c r="D34" s="4"/>
      <c r="E34" s="4"/>
      <c r="F34" s="4"/>
      <c r="G34" s="4"/>
      <c r="H34" s="4"/>
      <c r="I34" s="24"/>
    </row>
    <row r="35" spans="2:9" ht="25.5" customHeight="1">
      <c r="B35" s="21" t="s">
        <v>27</v>
      </c>
      <c r="C35" s="22" t="s">
        <v>78</v>
      </c>
      <c r="D35" s="4"/>
      <c r="E35" s="4"/>
      <c r="F35" s="4"/>
      <c r="G35" s="4"/>
      <c r="H35" s="4"/>
      <c r="I35" s="24"/>
    </row>
    <row r="36" spans="2:9" ht="25.5" customHeight="1">
      <c r="B36" s="21"/>
      <c r="C36" s="22" t="s">
        <v>80</v>
      </c>
      <c r="D36" s="4"/>
      <c r="E36" s="4"/>
      <c r="F36" s="4"/>
      <c r="G36" s="4"/>
      <c r="H36" s="4"/>
      <c r="I36" s="24"/>
    </row>
    <row r="37" spans="2:9" ht="21" customHeight="1">
      <c r="B37" s="21" t="s">
        <v>28</v>
      </c>
      <c r="C37" s="22" t="s">
        <v>49</v>
      </c>
      <c r="D37" s="4"/>
      <c r="E37" s="4"/>
      <c r="F37" s="4"/>
      <c r="G37" s="4"/>
      <c r="H37" s="4"/>
      <c r="I37" s="24"/>
    </row>
    <row r="38" spans="2:9">
      <c r="B38" s="5"/>
      <c r="C38" s="4"/>
      <c r="D38" s="4"/>
      <c r="E38" s="4"/>
      <c r="F38" s="4"/>
      <c r="G38" s="4"/>
      <c r="H38" s="4"/>
      <c r="I38" s="24"/>
    </row>
    <row r="39" spans="2:9">
      <c r="B39" s="5"/>
      <c r="C39" s="4"/>
      <c r="D39" s="4"/>
      <c r="E39" s="4"/>
      <c r="F39" s="4"/>
      <c r="G39" s="4"/>
      <c r="H39" s="4"/>
      <c r="I39" s="24"/>
    </row>
    <row r="40" spans="2:9" ht="15.75" thickBot="1">
      <c r="B40" s="52" t="s">
        <v>29</v>
      </c>
      <c r="C40" s="53"/>
      <c r="D40" s="53"/>
      <c r="E40" s="53"/>
      <c r="F40" s="53"/>
      <c r="G40" s="53"/>
      <c r="H40" s="8"/>
      <c r="I40" s="24"/>
    </row>
  </sheetData>
  <sortState ref="B4:H21">
    <sortCondition ref="G4"/>
  </sortState>
  <mergeCells count="10">
    <mergeCell ref="B1:AG1"/>
    <mergeCell ref="B40:G40"/>
    <mergeCell ref="B26:C26"/>
    <mergeCell ref="B23:C23"/>
    <mergeCell ref="B24:C24"/>
    <mergeCell ref="B25:C25"/>
    <mergeCell ref="B2:H2"/>
    <mergeCell ref="E23:E26"/>
    <mergeCell ref="D29:E29"/>
    <mergeCell ref="B28:E2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41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Seguimiento Vacantes 2023</vt:lpstr>
      <vt:lpstr>'Seguimiento Vacantes 2023'!Área_de_impresión</vt:lpstr>
      <vt:lpstr>Tipo_proceso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Mejia</dc:creator>
  <cp:lastModifiedBy>Diana Maria Camargo Pulido</cp:lastModifiedBy>
  <cp:lastPrinted>2023-07-06T21:30:10Z</cp:lastPrinted>
  <dcterms:created xsi:type="dcterms:W3CDTF">2011-02-10T19:39:58Z</dcterms:created>
  <dcterms:modified xsi:type="dcterms:W3CDTF">2024-01-04T22:35:07Z</dcterms:modified>
</cp:coreProperties>
</file>