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AP EVIDENCIAS 2024\evidencias del 2 al 5 de enero 2024\"/>
    </mc:Choice>
  </mc:AlternateContent>
  <xr:revisionPtr revIDLastSave="0" documentId="8_{18178BF8-EC45-4853-AD45-78781ADE1FB4}" xr6:coauthVersionLast="36" xr6:coauthVersionMax="36" xr10:uidLastSave="{00000000-0000-0000-0000-000000000000}"/>
  <bookViews>
    <workbookView xWindow="-105" yWindow="-105" windowWidth="21825" windowHeight="14025" xr2:uid="{00000000-000D-0000-FFFF-FFFF00000000}"/>
  </bookViews>
  <sheets>
    <sheet name="Segumiento p.e t.h.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D11" i="2"/>
  <c r="H11" i="2"/>
  <c r="G9" i="2" l="1"/>
  <c r="G8" i="2" l="1"/>
  <c r="G7" i="2" l="1"/>
  <c r="G10" i="2"/>
  <c r="G6" i="2"/>
  <c r="G11" i="2" l="1"/>
  <c r="E12" i="2" s="1"/>
</calcChain>
</file>

<file path=xl/sharedStrings.xml><?xml version="1.0" encoding="utf-8"?>
<sst xmlns="http://schemas.openxmlformats.org/spreadsheetml/2006/main" count="30" uniqueCount="30">
  <si>
    <t>Nombre de Programa</t>
  </si>
  <si>
    <t>Descripción</t>
  </si>
  <si>
    <t>Plan institucional de capacitación</t>
  </si>
  <si>
    <t>Programa de inducción y reinducción</t>
  </si>
  <si>
    <t xml:space="preserve">Plan de Bienestar e incentivos </t>
  </si>
  <si>
    <t xml:space="preserve">Plan anual de vacantes
</t>
  </si>
  <si>
    <t>Cra.30 N0. 25-90 Piso 15
Bogotá D.C. Código Postal 111311
PBX: 3822510
www.dadep.gov.co
Info: Línea 195</t>
  </si>
  <si>
    <t xml:space="preserve">Elaboro: </t>
  </si>
  <si>
    <t>Reviso</t>
  </si>
  <si>
    <t>Aprobo</t>
  </si>
  <si>
    <t>TOTALES</t>
  </si>
  <si>
    <t xml:space="preserve">SEGUIMIENTO AL PLAN ESTRATEGICO DE TALENTO HUMANO </t>
  </si>
  <si>
    <t>Observatorio</t>
  </si>
  <si>
    <t>Porcentaje cumplimiento plan Estratégico de Talento Humano</t>
  </si>
  <si>
    <t>Porcentaje de satisfección  alcanzado de los planes ejecutados,  según encuestas realizadas</t>
  </si>
  <si>
    <t>El Plan Anual de Vacantes nos permite informar a la administración trimestralmente la estructura y la conformación de la planta de personal del Departamento Administrativo de la Defensoría del Espacio Público, para gestionar su consecución en el menor tiempo posible y así garantizar la continuidad de la operación en la Entidad.</t>
  </si>
  <si>
    <t xml:space="preserve">El Plan de Bienestar e Incentivos, busca fortalecer el desarrollo integral de los servidores públicos del Departamento Administrativo de la Defensoría del Espacio Público, de forma permanente, generando actividades para crear, mantener y mejorar las condiciones que favorezcan el clima  laboral, organizacional, así como el progreso de su calidad de vida y la de su familia. </t>
  </si>
  <si>
    <t>El Programa de inducción está orientado a iniciar al nuevo funcionario que ingresa a la entidad en su integración a la cultura organizacional, en cuanto a: código de integridad, servicio público, la organización y las funciones del Estado, así como en los lineamientos estratégicos de la entidad y las funciones por dependencia, entre otros aspectos.
La reinducción es un proceso dirigido a reforzar el conocimiento de la Entidad, en virtud de cualquiera de los cambios que se produzcan a nivel organizacional (modificaciones, estructurales, culturales y de conocimiento, normatividad, reflexión sobre valores, plataforma estratégica, logros y metas alcanzadas de relevancia para la entidad en su misionalidad, etc.).</t>
  </si>
  <si>
    <t>Plan de desvinculacion asistida</t>
  </si>
  <si>
    <t>El plan de desvinculacion asistida es una estrategia organizacional de responsabilidad social, dirigido a minimizar del impacto que ocasiona en el servidor la desvinculación laboral ocasionada por distintas situaciones adminsitrativas.</t>
  </si>
  <si>
    <t>Calificacion promedio del  periodo</t>
  </si>
  <si>
    <t>El Plan Institucional de Capacitación (PIC) es el conjunto coherente de acciones de capacitación y formación, que durante un periodo de tiempo y a partir de unos objetivos específicos, facilita el desarrollo de competencias y el mejoramiento de los procesos institucionales y el fortalecimiento de la capacidad laboral de los empleados a nivel individual y de equipo.</t>
  </si>
  <si>
    <t>Número de Actividades Programadas</t>
  </si>
  <si>
    <t>Número de Actividades Ejecutadas</t>
  </si>
  <si>
    <t xml:space="preserve">DIANA MARÍA CAMARGO PULIDO </t>
  </si>
  <si>
    <t xml:space="preserve">JULIO VICENTE ACOSTA    
NATALIA ZAMUDIO ZAMUDIO </t>
  </si>
  <si>
    <t xml:space="preserve"> CON CORTE AL 31 DE DICIEMBRE DE 2023</t>
  </si>
  <si>
    <t xml:space="preserve">JULIO VICENTE ACOSTA   </t>
  </si>
  <si>
    <t>El plan estrategico de talento Humano se desarrolla en 97%, destacando que los planes de bienestar, capacitacion, procesos de induccion y la desvinculacion del personal se desarrollaron en un 100%, queda pendiente realizar la vinculacion de 3 empleos, para cumplir al 100%, con el presente plan.</t>
  </si>
  <si>
    <t>% Cumplimiento al 31 de diciembre de 2023 de planes que integran el Plan Estratégico de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</si>
</sst>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rebuchet MS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2" tint="-0.499984740745262"/>
      </right>
      <top style="medium">
        <color indexed="64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medium">
        <color indexed="64"/>
      </top>
      <bottom/>
      <diagonal/>
    </border>
    <border>
      <left style="thin">
        <color theme="2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5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/>
    <xf numFmtId="0" fontId="2" fillId="0" borderId="22" xfId="0" applyFont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9" fontId="0" fillId="2" borderId="27" xfId="0" applyNumberFormat="1" applyFill="1" applyBorder="1" applyAlignment="1">
      <alignment horizontal="center" vertical="center"/>
    </xf>
    <xf numFmtId="9" fontId="0" fillId="2" borderId="20" xfId="0" applyNumberFormat="1" applyFill="1" applyBorder="1" applyAlignment="1">
      <alignment horizontal="center" vertical="center"/>
    </xf>
    <xf numFmtId="9" fontId="0" fillId="2" borderId="23" xfId="0" applyNumberFormat="1" applyFill="1" applyBorder="1" applyAlignment="1">
      <alignment horizontal="center" vertical="center"/>
    </xf>
    <xf numFmtId="9" fontId="0" fillId="2" borderId="21" xfId="0" applyNumberFormat="1" applyFill="1" applyBorder="1" applyAlignment="1">
      <alignment horizontal="center" vertical="center" wrapText="1"/>
    </xf>
    <xf numFmtId="9" fontId="0" fillId="0" borderId="0" xfId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9" fontId="0" fillId="2" borderId="0" xfId="0" applyNumberFormat="1" applyFill="1" applyAlignment="1">
      <alignment horizontal="left" vertical="center" wrapText="1"/>
    </xf>
    <xf numFmtId="9" fontId="0" fillId="2" borderId="0" xfId="1" applyFont="1" applyFill="1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9" fontId="0" fillId="2" borderId="13" xfId="1" applyFont="1" applyFill="1" applyBorder="1" applyAlignment="1">
      <alignment horizontal="center" vertical="center"/>
    </xf>
    <xf numFmtId="0" fontId="0" fillId="0" borderId="34" xfId="0" applyBorder="1"/>
    <xf numFmtId="0" fontId="0" fillId="2" borderId="17" xfId="0" applyFill="1" applyBorder="1" applyAlignment="1">
      <alignment horizontal="center" vertical="center"/>
    </xf>
    <xf numFmtId="1" fontId="0" fillId="0" borderId="0" xfId="0" applyNumberFormat="1"/>
    <xf numFmtId="0" fontId="7" fillId="2" borderId="9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1" fontId="0" fillId="2" borderId="1" xfId="0" applyNumberFormat="1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right" vertical="center" wrapText="1"/>
    </xf>
    <xf numFmtId="0" fontId="7" fillId="0" borderId="3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216198</xdr:rowOff>
    </xdr:from>
    <xdr:to>
      <xdr:col>1</xdr:col>
      <xdr:colOff>1482091</xdr:colOff>
      <xdr:row>1</xdr:row>
      <xdr:rowOff>1596735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828676" y="416223"/>
          <a:ext cx="1409700" cy="1367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1504949</xdr:colOff>
      <xdr:row>1</xdr:row>
      <xdr:rowOff>257176</xdr:rowOff>
    </xdr:from>
    <xdr:to>
      <xdr:col>8</xdr:col>
      <xdr:colOff>1674555</xdr:colOff>
      <xdr:row>1</xdr:row>
      <xdr:rowOff>1562100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73094" y="456894"/>
          <a:ext cx="13105171" cy="1304924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1">
              <a:solidFill>
                <a:srgbClr val="FFD03B"/>
              </a:solidFill>
            </a:rPr>
            <a:t>DEPARTAMENTO ADMINISTRATIVO DE LA DEFENSORÍA</a:t>
          </a:r>
          <a:r>
            <a:rPr lang="es-CO" sz="2000" b="1" baseline="0">
              <a:solidFill>
                <a:srgbClr val="FFD03B"/>
              </a:solidFill>
            </a:rPr>
            <a:t>  DEL ESPACIO PÚBLICO </a:t>
          </a:r>
        </a:p>
        <a:p>
          <a:pPr algn="ctr"/>
          <a:r>
            <a:rPr lang="es-CO" sz="2400" b="1" baseline="0">
              <a:solidFill>
                <a:srgbClr val="FFD03B"/>
              </a:solidFill>
            </a:rPr>
            <a:t>FORMATO</a:t>
          </a:r>
          <a:endParaRPr lang="es-CO" sz="2400" b="1">
            <a:solidFill>
              <a:srgbClr val="FFD03B"/>
            </a:solidFill>
          </a:endParaRPr>
        </a:p>
      </xdr:txBody>
    </xdr:sp>
    <xdr:clientData/>
  </xdr:twoCellAnchor>
  <xdr:twoCellAnchor editAs="oneCell">
    <xdr:from>
      <xdr:col>2</xdr:col>
      <xdr:colOff>5053750</xdr:colOff>
      <xdr:row>16</xdr:row>
      <xdr:rowOff>51746</xdr:rowOff>
    </xdr:from>
    <xdr:to>
      <xdr:col>6</xdr:col>
      <xdr:colOff>125975</xdr:colOff>
      <xdr:row>16</xdr:row>
      <xdr:rowOff>1138573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39313" y="11005496"/>
          <a:ext cx="3414243" cy="1069682"/>
        </a:xfrm>
        <a:prstGeom prst="rect">
          <a:avLst/>
        </a:prstGeom>
      </xdr:spPr>
    </xdr:pic>
    <xdr:clientData/>
  </xdr:twoCellAnchor>
  <xdr:twoCellAnchor editAs="oneCell">
    <xdr:from>
      <xdr:col>2</xdr:col>
      <xdr:colOff>1719354</xdr:colOff>
      <xdr:row>13</xdr:row>
      <xdr:rowOff>45849</xdr:rowOff>
    </xdr:from>
    <xdr:to>
      <xdr:col>2</xdr:col>
      <xdr:colOff>2216058</xdr:colOff>
      <xdr:row>13</xdr:row>
      <xdr:rowOff>396770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1C18DC2-CAFD-4D9F-A7F7-B2607F474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24120" y="11833037"/>
          <a:ext cx="496704" cy="350921"/>
        </a:xfrm>
        <a:prstGeom prst="rect">
          <a:avLst/>
        </a:prstGeom>
      </xdr:spPr>
    </xdr:pic>
    <xdr:clientData/>
  </xdr:twoCellAnchor>
  <xdr:twoCellAnchor editAs="oneCell">
    <xdr:from>
      <xdr:col>2</xdr:col>
      <xdr:colOff>2340890</xdr:colOff>
      <xdr:row>14</xdr:row>
      <xdr:rowOff>8072</xdr:rowOff>
    </xdr:from>
    <xdr:to>
      <xdr:col>2</xdr:col>
      <xdr:colOff>2986653</xdr:colOff>
      <xdr:row>14</xdr:row>
      <xdr:rowOff>431203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034CE8F-3394-490F-BC46-6D537E3EE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4407" y="12560085"/>
          <a:ext cx="645763" cy="423131"/>
        </a:xfrm>
        <a:prstGeom prst="rect">
          <a:avLst/>
        </a:prstGeom>
      </xdr:spPr>
    </xdr:pic>
    <xdr:clientData/>
  </xdr:twoCellAnchor>
  <xdr:twoCellAnchor editAs="oneCell">
    <xdr:from>
      <xdr:col>2</xdr:col>
      <xdr:colOff>2053828</xdr:colOff>
      <xdr:row>15</xdr:row>
      <xdr:rowOff>38829</xdr:rowOff>
    </xdr:from>
    <xdr:to>
      <xdr:col>2</xdr:col>
      <xdr:colOff>2718593</xdr:colOff>
      <xdr:row>15</xdr:row>
      <xdr:rowOff>382586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B06A4D6-62BB-AD9D-6684-960CA6D3D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8594" y="12738829"/>
          <a:ext cx="664765" cy="343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4"/>
  <sheetViews>
    <sheetView showGridLines="0" tabSelected="1" topLeftCell="A9" zoomScale="64" zoomScaleNormal="64" workbookViewId="0">
      <selection activeCell="B17" sqref="B17:H17"/>
    </sheetView>
  </sheetViews>
  <sheetFormatPr baseColWidth="10" defaultRowHeight="15" x14ac:dyDescent="0.25"/>
  <cols>
    <col min="2" max="2" width="34.85546875" customWidth="1"/>
    <col min="3" max="3" width="79.42578125" customWidth="1"/>
    <col min="4" max="4" width="20.5703125" customWidth="1"/>
    <col min="5" max="5" width="23.42578125" customWidth="1"/>
    <col min="6" max="6" width="1.85546875" customWidth="1"/>
    <col min="7" max="7" width="32.42578125" customWidth="1"/>
    <col min="8" max="8" width="16.5703125" customWidth="1"/>
    <col min="9" max="9" width="25.42578125" customWidth="1"/>
  </cols>
  <sheetData>
    <row r="1" spans="1:38" s="1" customFormat="1" ht="15.75" x14ac:dyDescent="0.25"/>
    <row r="2" spans="1:38" s="2" customFormat="1" ht="156" customHeight="1" thickBot="1" x14ac:dyDescent="0.3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</row>
    <row r="3" spans="1:38" ht="22.5" customHeight="1" thickBot="1" x14ac:dyDescent="0.3">
      <c r="B3" s="60" t="s">
        <v>11</v>
      </c>
      <c r="C3" s="61"/>
      <c r="D3" s="61"/>
      <c r="E3" s="61"/>
      <c r="F3" s="61"/>
      <c r="G3" s="61"/>
      <c r="H3" s="61"/>
      <c r="I3" s="62"/>
    </row>
    <row r="4" spans="1:38" ht="22.5" customHeight="1" thickBot="1" x14ac:dyDescent="0.3">
      <c r="B4" s="49" t="s">
        <v>26</v>
      </c>
      <c r="C4" s="50"/>
      <c r="D4" s="50"/>
      <c r="E4" s="50"/>
      <c r="F4" s="51"/>
      <c r="G4" s="50"/>
      <c r="H4" s="50"/>
      <c r="I4" s="14"/>
    </row>
    <row r="5" spans="1:38" ht="88.5" customHeight="1" thickBot="1" x14ac:dyDescent="0.3">
      <c r="B5" s="3" t="s">
        <v>0</v>
      </c>
      <c r="C5" s="4" t="s">
        <v>1</v>
      </c>
      <c r="D5" s="5" t="s">
        <v>22</v>
      </c>
      <c r="E5" s="15" t="s">
        <v>23</v>
      </c>
      <c r="F5" s="28"/>
      <c r="G5" s="22" t="s">
        <v>29</v>
      </c>
      <c r="H5" s="6" t="s">
        <v>20</v>
      </c>
      <c r="I5" s="6" t="s">
        <v>12</v>
      </c>
    </row>
    <row r="6" spans="1:38" ht="75" x14ac:dyDescent="0.25">
      <c r="B6" s="8" t="s">
        <v>2</v>
      </c>
      <c r="C6" s="39" t="s">
        <v>21</v>
      </c>
      <c r="D6" s="9">
        <v>65</v>
      </c>
      <c r="E6" s="16">
        <v>65</v>
      </c>
      <c r="F6" s="29"/>
      <c r="G6" s="23">
        <f t="shared" ref="G6:G10" si="0">E6/D6</f>
        <v>1</v>
      </c>
      <c r="H6" s="9">
        <v>100</v>
      </c>
      <c r="I6" s="54" t="s">
        <v>28</v>
      </c>
    </row>
    <row r="7" spans="1:38" ht="75" x14ac:dyDescent="0.25">
      <c r="B7" s="10" t="s">
        <v>4</v>
      </c>
      <c r="C7" s="40" t="s">
        <v>16</v>
      </c>
      <c r="D7" s="7">
        <v>26</v>
      </c>
      <c r="E7" s="17">
        <v>26</v>
      </c>
      <c r="F7" s="29"/>
      <c r="G7" s="24">
        <f t="shared" si="0"/>
        <v>1</v>
      </c>
      <c r="H7" s="7">
        <v>100</v>
      </c>
      <c r="I7" s="55"/>
    </row>
    <row r="8" spans="1:38" ht="165" x14ac:dyDescent="0.25">
      <c r="B8" s="10" t="s">
        <v>3</v>
      </c>
      <c r="C8" s="40" t="s">
        <v>17</v>
      </c>
      <c r="D8" s="7">
        <v>311</v>
      </c>
      <c r="E8" s="17">
        <v>311</v>
      </c>
      <c r="F8" s="29"/>
      <c r="G8" s="24">
        <f t="shared" si="0"/>
        <v>1</v>
      </c>
      <c r="H8" s="7">
        <v>100</v>
      </c>
      <c r="I8" s="55"/>
    </row>
    <row r="9" spans="1:38" ht="111" customHeight="1" x14ac:dyDescent="0.25">
      <c r="B9" s="45" t="s">
        <v>18</v>
      </c>
      <c r="C9" s="41" t="s">
        <v>19</v>
      </c>
      <c r="D9" s="46">
        <v>3</v>
      </c>
      <c r="E9" s="47">
        <v>3</v>
      </c>
      <c r="F9" s="29"/>
      <c r="G9" s="25">
        <f t="shared" si="0"/>
        <v>1</v>
      </c>
      <c r="H9" s="7">
        <v>100</v>
      </c>
      <c r="I9" s="55"/>
    </row>
    <row r="10" spans="1:38" ht="74.25" customHeight="1" x14ac:dyDescent="0.25">
      <c r="B10" s="11" t="s">
        <v>5</v>
      </c>
      <c r="C10" s="41" t="s">
        <v>15</v>
      </c>
      <c r="D10" s="12">
        <v>18</v>
      </c>
      <c r="E10" s="18">
        <v>15</v>
      </c>
      <c r="F10" s="30"/>
      <c r="G10" s="25">
        <f t="shared" si="0"/>
        <v>0.83333333333333337</v>
      </c>
      <c r="H10" s="7">
        <v>83</v>
      </c>
      <c r="I10" s="55"/>
    </row>
    <row r="11" spans="1:38" ht="46.5" customHeight="1" x14ac:dyDescent="0.25">
      <c r="B11" s="63" t="s">
        <v>10</v>
      </c>
      <c r="C11" s="64"/>
      <c r="D11" s="13">
        <f>SUM(D6:D10)</f>
        <v>423</v>
      </c>
      <c r="E11" s="21">
        <f>SUM(E6:E10)</f>
        <v>420</v>
      </c>
      <c r="F11" s="30"/>
      <c r="G11" s="26">
        <f>AVERAGE(G6:G10)</f>
        <v>0.96666666666666656</v>
      </c>
      <c r="H11" s="42">
        <f>SUM(H6:H10)/5</f>
        <v>96.6</v>
      </c>
      <c r="I11" s="55"/>
    </row>
    <row r="12" spans="1:38" ht="67.5" customHeight="1" thickBot="1" x14ac:dyDescent="0.3">
      <c r="A12" s="36"/>
      <c r="B12" s="57" t="s">
        <v>13</v>
      </c>
      <c r="C12" s="58"/>
      <c r="D12" s="59"/>
      <c r="E12" s="34">
        <f>+G11</f>
        <v>0.96666666666666656</v>
      </c>
      <c r="F12" s="43"/>
      <c r="G12" s="44" t="s">
        <v>14</v>
      </c>
      <c r="H12" s="35">
        <v>0.97</v>
      </c>
      <c r="I12" s="56"/>
    </row>
    <row r="13" spans="1:38" ht="33" customHeight="1" thickBot="1" x14ac:dyDescent="0.3">
      <c r="B13" s="31"/>
      <c r="C13" s="31"/>
      <c r="D13" s="31"/>
      <c r="E13" s="27"/>
      <c r="F13" s="27"/>
      <c r="G13" s="32"/>
      <c r="H13" s="33"/>
      <c r="I13" s="19"/>
    </row>
    <row r="14" spans="1:38" ht="36" customHeight="1" thickBot="1" x14ac:dyDescent="0.3">
      <c r="B14" s="20" t="s">
        <v>7</v>
      </c>
      <c r="C14" s="65" t="s">
        <v>27</v>
      </c>
      <c r="D14" s="66"/>
      <c r="E14" s="66"/>
      <c r="F14" s="66"/>
      <c r="G14" s="66"/>
      <c r="H14" s="66"/>
      <c r="I14" s="37"/>
    </row>
    <row r="15" spans="1:38" ht="36" customHeight="1" thickBot="1" x14ac:dyDescent="0.3">
      <c r="B15" s="20" t="s">
        <v>8</v>
      </c>
      <c r="C15" s="65" t="s">
        <v>25</v>
      </c>
      <c r="D15" s="66"/>
      <c r="E15" s="66"/>
      <c r="F15" s="66"/>
      <c r="G15" s="66"/>
      <c r="H15" s="66"/>
      <c r="I15" s="67"/>
    </row>
    <row r="16" spans="1:38" ht="36" customHeight="1" thickBot="1" x14ac:dyDescent="0.3">
      <c r="B16" s="20" t="s">
        <v>9</v>
      </c>
      <c r="C16" s="65" t="s">
        <v>24</v>
      </c>
      <c r="D16" s="66"/>
      <c r="E16" s="66"/>
      <c r="F16" s="66"/>
      <c r="G16" s="66"/>
      <c r="H16" s="66"/>
      <c r="I16" s="37"/>
    </row>
    <row r="17" spans="2:9" ht="91.5" customHeight="1" thickBot="1" x14ac:dyDescent="0.3">
      <c r="B17" s="52" t="s">
        <v>6</v>
      </c>
      <c r="C17" s="53"/>
      <c r="D17" s="53"/>
      <c r="E17" s="53"/>
      <c r="F17" s="53"/>
      <c r="G17" s="53"/>
      <c r="H17" s="53"/>
      <c r="I17" s="14"/>
    </row>
    <row r="18" spans="2:9" ht="16.5" customHeight="1" x14ac:dyDescent="0.25"/>
    <row r="24" spans="2:9" x14ac:dyDescent="0.25">
      <c r="E24" s="38"/>
    </row>
  </sheetData>
  <mergeCells count="10">
    <mergeCell ref="A2:AL2"/>
    <mergeCell ref="B4:H4"/>
    <mergeCell ref="B17:H17"/>
    <mergeCell ref="I6:I12"/>
    <mergeCell ref="B12:D12"/>
    <mergeCell ref="B3:I3"/>
    <mergeCell ref="B11:C11"/>
    <mergeCell ref="C14:H14"/>
    <mergeCell ref="C15:I15"/>
    <mergeCell ref="C16:H16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Segumiento p.e t.h.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Karina Estevez Amaya</dc:creator>
  <cp:lastModifiedBy>Oscar Javier Torres Rodriguez</cp:lastModifiedBy>
  <dcterms:created xsi:type="dcterms:W3CDTF">2019-07-22T12:27:14Z</dcterms:created>
  <dcterms:modified xsi:type="dcterms:W3CDTF">2024-01-05T19:34:09Z</dcterms:modified>
</cp:coreProperties>
</file>